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70293\Desktop\H29 _年報シジミ他\H30\"/>
    </mc:Choice>
  </mc:AlternateContent>
  <bookViews>
    <workbookView xWindow="10305" yWindow="-15" windowWidth="10200" windowHeight="8100" tabRatio="805" activeTab="3"/>
  </bookViews>
  <sheets>
    <sheet name="春季資源量調査" sheetId="6" r:id="rId1"/>
    <sheet name="秋季資源量調査" sheetId="7" r:id="rId2"/>
    <sheet name="モニタリング調査（生息状況）" sheetId="8" r:id="rId3"/>
    <sheet name="モニタリング調査（水質）" sheetId="9" r:id="rId4"/>
  </sheets>
  <externalReferences>
    <externalReference r:id="rId5"/>
    <externalReference r:id="rId6"/>
  </externalReferences>
  <calcPr calcId="162913"/>
</workbook>
</file>

<file path=xl/calcChain.xml><?xml version="1.0" encoding="utf-8"?>
<calcChain xmlns="http://schemas.openxmlformats.org/spreadsheetml/2006/main">
  <c r="O131" i="7" l="1"/>
  <c r="N131" i="7"/>
  <c r="M131" i="7"/>
  <c r="L131" i="7"/>
  <c r="K131" i="7"/>
  <c r="J131" i="7"/>
  <c r="I131" i="7"/>
  <c r="H131" i="7"/>
  <c r="G131" i="7"/>
  <c r="F131" i="7"/>
  <c r="E131" i="7"/>
  <c r="D131" i="7"/>
  <c r="C131" i="7"/>
  <c r="B131" i="7"/>
  <c r="A131" i="7"/>
  <c r="O130" i="7"/>
  <c r="N130" i="7"/>
  <c r="M130" i="7"/>
  <c r="L130" i="7"/>
  <c r="K130" i="7"/>
  <c r="J130" i="7"/>
  <c r="I130" i="7"/>
  <c r="H130" i="7"/>
  <c r="G130" i="7"/>
  <c r="F130" i="7"/>
  <c r="E130" i="7"/>
  <c r="D130" i="7"/>
  <c r="C130" i="7"/>
  <c r="B130" i="7"/>
  <c r="A130" i="7"/>
  <c r="O129" i="7"/>
  <c r="N129" i="7"/>
  <c r="M129" i="7"/>
  <c r="L129" i="7"/>
  <c r="K129" i="7"/>
  <c r="J129" i="7"/>
  <c r="I129" i="7"/>
  <c r="H129" i="7"/>
  <c r="G129" i="7"/>
  <c r="F129" i="7"/>
  <c r="E129" i="7"/>
  <c r="D129" i="7"/>
  <c r="C129" i="7"/>
  <c r="B129" i="7"/>
  <c r="A129" i="7"/>
  <c r="O128" i="7"/>
  <c r="N128" i="7"/>
  <c r="M128" i="7"/>
  <c r="L128" i="7"/>
  <c r="K128" i="7"/>
  <c r="J128" i="7"/>
  <c r="I128" i="7"/>
  <c r="H128" i="7"/>
  <c r="G128" i="7"/>
  <c r="F128" i="7"/>
  <c r="E128" i="7"/>
  <c r="D128" i="7"/>
  <c r="C128" i="7"/>
  <c r="B128" i="7"/>
  <c r="A128" i="7"/>
  <c r="O127" i="7"/>
  <c r="N127" i="7"/>
  <c r="M127" i="7"/>
  <c r="L127" i="7"/>
  <c r="K127" i="7"/>
  <c r="J127" i="7"/>
  <c r="I127" i="7"/>
  <c r="H127" i="7"/>
  <c r="G127" i="7"/>
  <c r="F127" i="7"/>
  <c r="E127" i="7"/>
  <c r="D127" i="7"/>
  <c r="C127" i="7"/>
  <c r="B127" i="7"/>
  <c r="A127" i="7"/>
  <c r="O126" i="7"/>
  <c r="N126" i="7"/>
  <c r="M126" i="7"/>
  <c r="L126" i="7"/>
  <c r="K126" i="7"/>
  <c r="J126" i="7"/>
  <c r="I126" i="7"/>
  <c r="H126" i="7"/>
  <c r="G126" i="7"/>
  <c r="F126" i="7"/>
  <c r="E126" i="7"/>
  <c r="D126" i="7"/>
  <c r="C126" i="7"/>
  <c r="B126" i="7"/>
  <c r="A126" i="7"/>
  <c r="O125" i="7"/>
  <c r="N125" i="7"/>
  <c r="M125" i="7"/>
  <c r="L125" i="7"/>
  <c r="K125" i="7"/>
  <c r="J125" i="7"/>
  <c r="I125" i="7"/>
  <c r="H125" i="7"/>
  <c r="G125" i="7"/>
  <c r="F125" i="7"/>
  <c r="E125" i="7"/>
  <c r="D125" i="7"/>
  <c r="C125" i="7"/>
  <c r="B125" i="7"/>
  <c r="A125" i="7"/>
  <c r="O124" i="7"/>
  <c r="N124" i="7"/>
  <c r="M124" i="7"/>
  <c r="L124" i="7"/>
  <c r="K124" i="7"/>
  <c r="J124" i="7"/>
  <c r="I124" i="7"/>
  <c r="H124" i="7"/>
  <c r="G124" i="7"/>
  <c r="F124" i="7"/>
  <c r="E124" i="7"/>
  <c r="D124" i="7"/>
  <c r="C124" i="7"/>
  <c r="B124" i="7"/>
  <c r="A124" i="7"/>
  <c r="O123" i="7"/>
  <c r="N123" i="7"/>
  <c r="M123" i="7"/>
  <c r="L123" i="7"/>
  <c r="K123" i="7"/>
  <c r="J123" i="7"/>
  <c r="I123" i="7"/>
  <c r="H123" i="7"/>
  <c r="G123" i="7"/>
  <c r="F123" i="7"/>
  <c r="E123" i="7"/>
  <c r="D123" i="7"/>
  <c r="C123" i="7"/>
  <c r="B123" i="7"/>
  <c r="A123" i="7"/>
  <c r="O122" i="7"/>
  <c r="N122" i="7"/>
  <c r="M122" i="7"/>
  <c r="L122" i="7"/>
  <c r="K122" i="7"/>
  <c r="J122" i="7"/>
  <c r="I122" i="7"/>
  <c r="H122" i="7"/>
  <c r="G122" i="7"/>
  <c r="F122" i="7"/>
  <c r="E122" i="7"/>
  <c r="D122" i="7"/>
  <c r="C122" i="7"/>
  <c r="B122" i="7"/>
  <c r="A122" i="7"/>
  <c r="O121" i="7"/>
  <c r="N121" i="7"/>
  <c r="M121" i="7"/>
  <c r="L121" i="7"/>
  <c r="K121" i="7"/>
  <c r="J121" i="7"/>
  <c r="I121" i="7"/>
  <c r="H121" i="7"/>
  <c r="G121" i="7"/>
  <c r="F121" i="7"/>
  <c r="E121" i="7"/>
  <c r="D121" i="7"/>
  <c r="C121" i="7"/>
  <c r="B121" i="7"/>
  <c r="A121" i="7"/>
  <c r="O120" i="7"/>
  <c r="N120" i="7"/>
  <c r="M120" i="7"/>
  <c r="L120" i="7"/>
  <c r="K120" i="7"/>
  <c r="J120" i="7"/>
  <c r="I120" i="7"/>
  <c r="H120" i="7"/>
  <c r="G120" i="7"/>
  <c r="F120" i="7"/>
  <c r="E120" i="7"/>
  <c r="D120" i="7"/>
  <c r="C120" i="7"/>
  <c r="B120" i="7"/>
  <c r="A120" i="7"/>
  <c r="O119" i="7"/>
  <c r="N119" i="7"/>
  <c r="M119" i="7"/>
  <c r="L119" i="7"/>
  <c r="K119" i="7"/>
  <c r="J119" i="7"/>
  <c r="I119" i="7"/>
  <c r="H119" i="7"/>
  <c r="G119" i="7"/>
  <c r="F119" i="7"/>
  <c r="E119" i="7"/>
  <c r="D119" i="7"/>
  <c r="C119" i="7"/>
  <c r="B119" i="7"/>
  <c r="A119" i="7"/>
  <c r="O118" i="7"/>
  <c r="N118" i="7"/>
  <c r="M118" i="7"/>
  <c r="L118" i="7"/>
  <c r="K118" i="7"/>
  <c r="J118" i="7"/>
  <c r="I118" i="7"/>
  <c r="H118" i="7"/>
  <c r="G118" i="7"/>
  <c r="F118" i="7"/>
  <c r="E118" i="7"/>
  <c r="D118" i="7"/>
  <c r="C118" i="7"/>
  <c r="B118" i="7"/>
  <c r="A118" i="7"/>
  <c r="O117" i="7"/>
  <c r="N117" i="7"/>
  <c r="M117" i="7"/>
  <c r="L117" i="7"/>
  <c r="K117" i="7"/>
  <c r="J117" i="7"/>
  <c r="I117" i="7"/>
  <c r="H117" i="7"/>
  <c r="G117" i="7"/>
  <c r="F117" i="7"/>
  <c r="E117" i="7"/>
  <c r="D117" i="7"/>
  <c r="C117" i="7"/>
  <c r="B117" i="7"/>
  <c r="A117" i="7"/>
  <c r="O116" i="7"/>
  <c r="N116" i="7"/>
  <c r="M116" i="7"/>
  <c r="L116" i="7"/>
  <c r="K116" i="7"/>
  <c r="J116" i="7"/>
  <c r="I116" i="7"/>
  <c r="H116" i="7"/>
  <c r="G116" i="7"/>
  <c r="F116" i="7"/>
  <c r="E116" i="7"/>
  <c r="D116" i="7"/>
  <c r="C116" i="7"/>
  <c r="B116" i="7"/>
  <c r="A116" i="7"/>
  <c r="O115" i="7"/>
  <c r="N115" i="7"/>
  <c r="M115" i="7"/>
  <c r="L115" i="7"/>
  <c r="K115" i="7"/>
  <c r="J115" i="7"/>
  <c r="I115" i="7"/>
  <c r="H115" i="7"/>
  <c r="G115" i="7"/>
  <c r="F115" i="7"/>
  <c r="E115" i="7"/>
  <c r="D115" i="7"/>
  <c r="C115" i="7"/>
  <c r="B115" i="7"/>
  <c r="A115" i="7"/>
  <c r="O114" i="7"/>
  <c r="N114" i="7"/>
  <c r="M114" i="7"/>
  <c r="L114" i="7"/>
  <c r="K114" i="7"/>
  <c r="J114" i="7"/>
  <c r="I114" i="7"/>
  <c r="H114" i="7"/>
  <c r="G114" i="7"/>
  <c r="F114" i="7"/>
  <c r="E114" i="7"/>
  <c r="D114" i="7"/>
  <c r="C114" i="7"/>
  <c r="B114" i="7"/>
  <c r="A114" i="7"/>
  <c r="O113" i="7"/>
  <c r="N113" i="7"/>
  <c r="M113" i="7"/>
  <c r="L113" i="7"/>
  <c r="K113" i="7"/>
  <c r="J113" i="7"/>
  <c r="I113" i="7"/>
  <c r="H113" i="7"/>
  <c r="G113" i="7"/>
  <c r="F113" i="7"/>
  <c r="E113" i="7"/>
  <c r="D113" i="7"/>
  <c r="C113" i="7"/>
  <c r="B113" i="7"/>
  <c r="A113" i="7"/>
  <c r="O112" i="7"/>
  <c r="N112" i="7"/>
  <c r="M112" i="7"/>
  <c r="L112" i="7"/>
  <c r="K112" i="7"/>
  <c r="J112" i="7"/>
  <c r="I112" i="7"/>
  <c r="H112" i="7"/>
  <c r="G112" i="7"/>
  <c r="F112" i="7"/>
  <c r="E112" i="7"/>
  <c r="D112" i="7"/>
  <c r="C112" i="7"/>
  <c r="B112" i="7"/>
  <c r="A112" i="7"/>
  <c r="O111" i="7"/>
  <c r="N111" i="7"/>
  <c r="M111" i="7"/>
  <c r="L111" i="7"/>
  <c r="K111" i="7"/>
  <c r="J111" i="7"/>
  <c r="I111" i="7"/>
  <c r="H111" i="7"/>
  <c r="G111" i="7"/>
  <c r="F111" i="7"/>
  <c r="E111" i="7"/>
  <c r="D111" i="7"/>
  <c r="C111" i="7"/>
  <c r="B111" i="7"/>
  <c r="A111" i="7"/>
  <c r="O110" i="7"/>
  <c r="N110" i="7"/>
  <c r="M110" i="7"/>
  <c r="L110" i="7"/>
  <c r="K110" i="7"/>
  <c r="J110" i="7"/>
  <c r="I110" i="7"/>
  <c r="H110" i="7"/>
  <c r="G110" i="7"/>
  <c r="F110" i="7"/>
  <c r="E110" i="7"/>
  <c r="D110" i="7"/>
  <c r="C110" i="7"/>
  <c r="B110" i="7"/>
  <c r="A110" i="7"/>
  <c r="O109" i="7"/>
  <c r="N109" i="7"/>
  <c r="M109" i="7"/>
  <c r="L109" i="7"/>
  <c r="K109" i="7"/>
  <c r="J109" i="7"/>
  <c r="I109" i="7"/>
  <c r="H109" i="7"/>
  <c r="G109" i="7"/>
  <c r="F109" i="7"/>
  <c r="E109" i="7"/>
  <c r="D109" i="7"/>
  <c r="C109" i="7"/>
  <c r="B109" i="7"/>
  <c r="A109" i="7"/>
  <c r="O108" i="7"/>
  <c r="N108" i="7"/>
  <c r="M108" i="7"/>
  <c r="L108" i="7"/>
  <c r="K108" i="7"/>
  <c r="J108" i="7"/>
  <c r="I108" i="7"/>
  <c r="H108" i="7"/>
  <c r="G108" i="7"/>
  <c r="F108" i="7"/>
  <c r="E108" i="7"/>
  <c r="D108" i="7"/>
  <c r="C108" i="7"/>
  <c r="B108" i="7"/>
  <c r="A108" i="7"/>
  <c r="O107" i="7"/>
  <c r="N107" i="7"/>
  <c r="M107" i="7"/>
  <c r="L107" i="7"/>
  <c r="K107" i="7"/>
  <c r="J107" i="7"/>
  <c r="I107" i="7"/>
  <c r="H107" i="7"/>
  <c r="G107" i="7"/>
  <c r="F107" i="7"/>
  <c r="E107" i="7"/>
  <c r="D107" i="7"/>
  <c r="C107" i="7"/>
  <c r="B107" i="7"/>
  <c r="A107" i="7"/>
  <c r="O106" i="7"/>
  <c r="N106" i="7"/>
  <c r="M106" i="7"/>
  <c r="L106" i="7"/>
  <c r="K106" i="7"/>
  <c r="J106" i="7"/>
  <c r="I106" i="7"/>
  <c r="H106" i="7"/>
  <c r="G106" i="7"/>
  <c r="F106" i="7"/>
  <c r="E106" i="7"/>
  <c r="D106" i="7"/>
  <c r="C106" i="7"/>
  <c r="B106" i="7"/>
  <c r="A106" i="7"/>
  <c r="O105" i="7"/>
  <c r="N105" i="7"/>
  <c r="M105" i="7"/>
  <c r="L105" i="7"/>
  <c r="K105" i="7"/>
  <c r="J105" i="7"/>
  <c r="I105" i="7"/>
  <c r="H105" i="7"/>
  <c r="G105" i="7"/>
  <c r="F105" i="7"/>
  <c r="E105" i="7"/>
  <c r="D105" i="7"/>
  <c r="C105" i="7"/>
  <c r="B105" i="7"/>
  <c r="A105" i="7"/>
  <c r="O104" i="7"/>
  <c r="N104" i="7"/>
  <c r="M104" i="7"/>
  <c r="L104" i="7"/>
  <c r="K104" i="7"/>
  <c r="J104" i="7"/>
  <c r="I104" i="7"/>
  <c r="H104" i="7"/>
  <c r="G104" i="7"/>
  <c r="F104" i="7"/>
  <c r="E104" i="7"/>
  <c r="D104" i="7"/>
  <c r="C104" i="7"/>
  <c r="B104" i="7"/>
  <c r="A104" i="7"/>
  <c r="O103" i="7"/>
  <c r="N103" i="7"/>
  <c r="M103" i="7"/>
  <c r="L103" i="7"/>
  <c r="K103" i="7"/>
  <c r="J103" i="7"/>
  <c r="I103" i="7"/>
  <c r="H103" i="7"/>
  <c r="G103" i="7"/>
  <c r="F103" i="7"/>
  <c r="E103" i="7"/>
  <c r="D103" i="7"/>
  <c r="C103" i="7"/>
  <c r="B103" i="7"/>
  <c r="A103" i="7"/>
  <c r="O102" i="7"/>
  <c r="N102" i="7"/>
  <c r="M102" i="7"/>
  <c r="L102" i="7"/>
  <c r="K102" i="7"/>
  <c r="J102" i="7"/>
  <c r="I102" i="7"/>
  <c r="H102" i="7"/>
  <c r="G102" i="7"/>
  <c r="F102" i="7"/>
  <c r="E102" i="7"/>
  <c r="D102" i="7"/>
  <c r="C102" i="7"/>
  <c r="B102" i="7"/>
  <c r="A102" i="7"/>
  <c r="O101" i="7"/>
  <c r="N101" i="7"/>
  <c r="M101" i="7"/>
  <c r="L101" i="7"/>
  <c r="K101" i="7"/>
  <c r="J101" i="7"/>
  <c r="I101" i="7"/>
  <c r="H101" i="7"/>
  <c r="G101" i="7"/>
  <c r="F101" i="7"/>
  <c r="E101" i="7"/>
  <c r="D101" i="7"/>
  <c r="C101" i="7"/>
  <c r="B101" i="7"/>
  <c r="A101" i="7"/>
  <c r="O100" i="7"/>
  <c r="N100" i="7"/>
  <c r="M100" i="7"/>
  <c r="L100" i="7"/>
  <c r="K100" i="7"/>
  <c r="J100" i="7"/>
  <c r="I100" i="7"/>
  <c r="H100" i="7"/>
  <c r="G100" i="7"/>
  <c r="F100" i="7"/>
  <c r="E100" i="7"/>
  <c r="D100" i="7"/>
  <c r="C100" i="7"/>
  <c r="B100" i="7"/>
  <c r="A100" i="7"/>
  <c r="O99" i="7"/>
  <c r="N99" i="7"/>
  <c r="M99" i="7"/>
  <c r="L99" i="7"/>
  <c r="K99" i="7"/>
  <c r="J99" i="7"/>
  <c r="I99" i="7"/>
  <c r="H99" i="7"/>
  <c r="G99" i="7"/>
  <c r="F99" i="7"/>
  <c r="E99" i="7"/>
  <c r="D99" i="7"/>
  <c r="C99" i="7"/>
  <c r="B99" i="7"/>
  <c r="A99" i="7"/>
  <c r="O98" i="7"/>
  <c r="N98" i="7"/>
  <c r="M98" i="7"/>
  <c r="L98" i="7"/>
  <c r="K98" i="7"/>
  <c r="J98" i="7"/>
  <c r="I98" i="7"/>
  <c r="H98" i="7"/>
  <c r="G98" i="7"/>
  <c r="F98" i="7"/>
  <c r="E98" i="7"/>
  <c r="D98" i="7"/>
  <c r="C98" i="7"/>
  <c r="B98" i="7"/>
  <c r="A98" i="7"/>
  <c r="O97" i="7"/>
  <c r="N97" i="7"/>
  <c r="M97" i="7"/>
  <c r="L97" i="7"/>
  <c r="K97" i="7"/>
  <c r="J97" i="7"/>
  <c r="I97" i="7"/>
  <c r="H97" i="7"/>
  <c r="G97" i="7"/>
  <c r="F97" i="7"/>
  <c r="E97" i="7"/>
  <c r="D97" i="7"/>
  <c r="C97" i="7"/>
  <c r="B97" i="7"/>
  <c r="A97" i="7"/>
  <c r="O96" i="7"/>
  <c r="N96" i="7"/>
  <c r="M96" i="7"/>
  <c r="L96" i="7"/>
  <c r="K96" i="7"/>
  <c r="J96" i="7"/>
  <c r="I96" i="7"/>
  <c r="H96" i="7"/>
  <c r="G96" i="7"/>
  <c r="F96" i="7"/>
  <c r="E96" i="7"/>
  <c r="D96" i="7"/>
  <c r="C96" i="7"/>
  <c r="B96" i="7"/>
  <c r="A96" i="7"/>
  <c r="O95" i="7"/>
  <c r="N95" i="7"/>
  <c r="M95" i="7"/>
  <c r="L95" i="7"/>
  <c r="K95" i="7"/>
  <c r="J95" i="7"/>
  <c r="I95" i="7"/>
  <c r="H95" i="7"/>
  <c r="G95" i="7"/>
  <c r="F95" i="7"/>
  <c r="E95" i="7"/>
  <c r="D95" i="7"/>
  <c r="C95" i="7"/>
  <c r="B95" i="7"/>
  <c r="A95" i="7"/>
  <c r="O94" i="7"/>
  <c r="N94" i="7"/>
  <c r="M94" i="7"/>
  <c r="L94" i="7"/>
  <c r="K94" i="7"/>
  <c r="J94" i="7"/>
  <c r="I94" i="7"/>
  <c r="H94" i="7"/>
  <c r="G94" i="7"/>
  <c r="F94" i="7"/>
  <c r="E94" i="7"/>
  <c r="D94" i="7"/>
  <c r="C94" i="7"/>
  <c r="B94" i="7"/>
  <c r="A94" i="7"/>
  <c r="O93" i="7"/>
  <c r="N93" i="7"/>
  <c r="M93" i="7"/>
  <c r="L93" i="7"/>
  <c r="K93" i="7"/>
  <c r="J93" i="7"/>
  <c r="I93" i="7"/>
  <c r="H93" i="7"/>
  <c r="G93" i="7"/>
  <c r="F93" i="7"/>
  <c r="E93" i="7"/>
  <c r="D93" i="7"/>
  <c r="C93" i="7"/>
  <c r="B93" i="7"/>
  <c r="A93" i="7"/>
  <c r="O92" i="7"/>
  <c r="N92" i="7"/>
  <c r="M92" i="7"/>
  <c r="L92" i="7"/>
  <c r="K92" i="7"/>
  <c r="J92" i="7"/>
  <c r="I92" i="7"/>
  <c r="H92" i="7"/>
  <c r="G92" i="7"/>
  <c r="F92" i="7"/>
  <c r="E92" i="7"/>
  <c r="D92" i="7"/>
  <c r="C92" i="7"/>
  <c r="B92" i="7"/>
  <c r="A92" i="7"/>
  <c r="O91" i="7"/>
  <c r="N91" i="7"/>
  <c r="M91" i="7"/>
  <c r="L91" i="7"/>
  <c r="K91" i="7"/>
  <c r="J91" i="7"/>
  <c r="I91" i="7"/>
  <c r="H91" i="7"/>
  <c r="G91" i="7"/>
  <c r="F91" i="7"/>
  <c r="E91" i="7"/>
  <c r="D91" i="7"/>
  <c r="C91" i="7"/>
  <c r="B91" i="7"/>
  <c r="A91" i="7"/>
  <c r="O90" i="7"/>
  <c r="N90" i="7"/>
  <c r="M90" i="7"/>
  <c r="L90" i="7"/>
  <c r="K90" i="7"/>
  <c r="J90" i="7"/>
  <c r="I90" i="7"/>
  <c r="H90" i="7"/>
  <c r="G90" i="7"/>
  <c r="F90" i="7"/>
  <c r="E90" i="7"/>
  <c r="D90" i="7"/>
  <c r="C90" i="7"/>
  <c r="B90" i="7"/>
  <c r="A90" i="7"/>
  <c r="O89" i="7"/>
  <c r="N89" i="7"/>
  <c r="M89" i="7"/>
  <c r="L89" i="7"/>
  <c r="K89" i="7"/>
  <c r="J89" i="7"/>
  <c r="I89" i="7"/>
  <c r="H89" i="7"/>
  <c r="G89" i="7"/>
  <c r="F89" i="7"/>
  <c r="E89" i="7"/>
  <c r="D89" i="7"/>
  <c r="C89" i="7"/>
  <c r="B89" i="7"/>
  <c r="A89" i="7"/>
  <c r="O88" i="7"/>
  <c r="N88" i="7"/>
  <c r="M88" i="7"/>
  <c r="L88" i="7"/>
  <c r="K88" i="7"/>
  <c r="J88" i="7"/>
  <c r="I88" i="7"/>
  <c r="H88" i="7"/>
  <c r="G88" i="7"/>
  <c r="F88" i="7"/>
  <c r="E88" i="7"/>
  <c r="D88" i="7"/>
  <c r="C88" i="7"/>
  <c r="B88" i="7"/>
  <c r="A88" i="7"/>
  <c r="O87" i="7"/>
  <c r="N87" i="7"/>
  <c r="M87" i="7"/>
  <c r="L87" i="7"/>
  <c r="K87" i="7"/>
  <c r="J87" i="7"/>
  <c r="I87" i="7"/>
  <c r="H87" i="7"/>
  <c r="G87" i="7"/>
  <c r="F87" i="7"/>
  <c r="E87" i="7"/>
  <c r="D87" i="7"/>
  <c r="C87" i="7"/>
  <c r="B87" i="7"/>
  <c r="A87" i="7"/>
  <c r="O86" i="7"/>
  <c r="N86" i="7"/>
  <c r="M86" i="7"/>
  <c r="L86" i="7"/>
  <c r="K86" i="7"/>
  <c r="J86" i="7"/>
  <c r="I86" i="7"/>
  <c r="H86" i="7"/>
  <c r="G86" i="7"/>
  <c r="F86" i="7"/>
  <c r="E86" i="7"/>
  <c r="D86" i="7"/>
  <c r="C86" i="7"/>
  <c r="B86" i="7"/>
  <c r="A86" i="7"/>
  <c r="O85" i="7"/>
  <c r="N85" i="7"/>
  <c r="M85" i="7"/>
  <c r="L85" i="7"/>
  <c r="K85" i="7"/>
  <c r="J85" i="7"/>
  <c r="I85" i="7"/>
  <c r="H85" i="7"/>
  <c r="G85" i="7"/>
  <c r="F85" i="7"/>
  <c r="E85" i="7"/>
  <c r="D85" i="7"/>
  <c r="C85" i="7"/>
  <c r="B85" i="7"/>
  <c r="A85" i="7"/>
  <c r="O84" i="7"/>
  <c r="N84" i="7"/>
  <c r="M84" i="7"/>
  <c r="L84" i="7"/>
  <c r="K84" i="7"/>
  <c r="J84" i="7"/>
  <c r="I84" i="7"/>
  <c r="H84" i="7"/>
  <c r="G84" i="7"/>
  <c r="F84" i="7"/>
  <c r="E84" i="7"/>
  <c r="D84" i="7"/>
  <c r="C84" i="7"/>
  <c r="B84" i="7"/>
  <c r="A84" i="7"/>
  <c r="O83" i="7"/>
  <c r="N83" i="7"/>
  <c r="M83" i="7"/>
  <c r="L83" i="7"/>
  <c r="K83" i="7"/>
  <c r="J83" i="7"/>
  <c r="I83" i="7"/>
  <c r="H83" i="7"/>
  <c r="G83" i="7"/>
  <c r="F83" i="7"/>
  <c r="E83" i="7"/>
  <c r="D83" i="7"/>
  <c r="C83" i="7"/>
  <c r="B83" i="7"/>
  <c r="A83" i="7"/>
  <c r="O82" i="7"/>
  <c r="N82" i="7"/>
  <c r="M82" i="7"/>
  <c r="L82" i="7"/>
  <c r="K82" i="7"/>
  <c r="J82" i="7"/>
  <c r="I82" i="7"/>
  <c r="H82" i="7"/>
  <c r="G82" i="7"/>
  <c r="F82" i="7"/>
  <c r="E82" i="7"/>
  <c r="D82" i="7"/>
  <c r="C82" i="7"/>
  <c r="B82" i="7"/>
  <c r="A82" i="7"/>
  <c r="O81" i="7"/>
  <c r="N81" i="7"/>
  <c r="M81" i="7"/>
  <c r="L81" i="7"/>
  <c r="K81" i="7"/>
  <c r="J81" i="7"/>
  <c r="I81" i="7"/>
  <c r="H81" i="7"/>
  <c r="G81" i="7"/>
  <c r="F81" i="7"/>
  <c r="E81" i="7"/>
  <c r="D81" i="7"/>
  <c r="C81" i="7"/>
  <c r="B81" i="7"/>
  <c r="A81" i="7"/>
  <c r="O80" i="7"/>
  <c r="N80" i="7"/>
  <c r="M80" i="7"/>
  <c r="L80" i="7"/>
  <c r="K80" i="7"/>
  <c r="J80" i="7"/>
  <c r="I80" i="7"/>
  <c r="H80" i="7"/>
  <c r="G80" i="7"/>
  <c r="F80" i="7"/>
  <c r="E80" i="7"/>
  <c r="D80" i="7"/>
  <c r="C80" i="7"/>
  <c r="B80" i="7"/>
  <c r="A80" i="7"/>
  <c r="O79" i="7"/>
  <c r="N79" i="7"/>
  <c r="M79" i="7"/>
  <c r="L79" i="7"/>
  <c r="K79" i="7"/>
  <c r="J79" i="7"/>
  <c r="I79" i="7"/>
  <c r="H79" i="7"/>
  <c r="G79" i="7"/>
  <c r="F79" i="7"/>
  <c r="E79" i="7"/>
  <c r="D79" i="7"/>
  <c r="C79" i="7"/>
  <c r="B79" i="7"/>
  <c r="A79" i="7"/>
  <c r="O78" i="7"/>
  <c r="N78" i="7"/>
  <c r="M78" i="7"/>
  <c r="L78" i="7"/>
  <c r="K78" i="7"/>
  <c r="J78" i="7"/>
  <c r="I78" i="7"/>
  <c r="H78" i="7"/>
  <c r="G78" i="7"/>
  <c r="F78" i="7"/>
  <c r="E78" i="7"/>
  <c r="D78" i="7"/>
  <c r="C78" i="7"/>
  <c r="B78" i="7"/>
  <c r="A78" i="7"/>
  <c r="O77" i="7"/>
  <c r="N77" i="7"/>
  <c r="M77" i="7"/>
  <c r="L77" i="7"/>
  <c r="K77" i="7"/>
  <c r="J77" i="7"/>
  <c r="I77" i="7"/>
  <c r="H77" i="7"/>
  <c r="G77" i="7"/>
  <c r="F77" i="7"/>
  <c r="E77" i="7"/>
  <c r="D77" i="7"/>
  <c r="C77" i="7"/>
  <c r="B77" i="7"/>
  <c r="A77" i="7"/>
  <c r="O76" i="7"/>
  <c r="N76" i="7"/>
  <c r="M76" i="7"/>
  <c r="L76" i="7"/>
  <c r="K76" i="7"/>
  <c r="J76" i="7"/>
  <c r="I76" i="7"/>
  <c r="H76" i="7"/>
  <c r="G76" i="7"/>
  <c r="F76" i="7"/>
  <c r="E76" i="7"/>
  <c r="D76" i="7"/>
  <c r="C76" i="7"/>
  <c r="B76" i="7"/>
  <c r="A76" i="7"/>
  <c r="O75" i="7"/>
  <c r="N75" i="7"/>
  <c r="M75" i="7"/>
  <c r="L75" i="7"/>
  <c r="K75" i="7"/>
  <c r="J75" i="7"/>
  <c r="I75" i="7"/>
  <c r="H75" i="7"/>
  <c r="G75" i="7"/>
  <c r="F75" i="7"/>
  <c r="E75" i="7"/>
  <c r="D75" i="7"/>
  <c r="C75" i="7"/>
  <c r="B75" i="7"/>
  <c r="A75" i="7"/>
  <c r="O74" i="7"/>
  <c r="N74" i="7"/>
  <c r="M74" i="7"/>
  <c r="L74" i="7"/>
  <c r="K74" i="7"/>
  <c r="J74" i="7"/>
  <c r="I74" i="7"/>
  <c r="H74" i="7"/>
  <c r="G74" i="7"/>
  <c r="F74" i="7"/>
  <c r="E74" i="7"/>
  <c r="D74" i="7"/>
  <c r="C74" i="7"/>
  <c r="B74" i="7"/>
  <c r="A74" i="7"/>
  <c r="O73" i="7"/>
  <c r="N73" i="7"/>
  <c r="M73" i="7"/>
  <c r="L73" i="7"/>
  <c r="K73" i="7"/>
  <c r="J73" i="7"/>
  <c r="I73" i="7"/>
  <c r="H73" i="7"/>
  <c r="G73" i="7"/>
  <c r="F73" i="7"/>
  <c r="E73" i="7"/>
  <c r="D73" i="7"/>
  <c r="C73" i="7"/>
  <c r="B73" i="7"/>
  <c r="A73" i="7"/>
  <c r="O72" i="7"/>
  <c r="N72" i="7"/>
  <c r="M72" i="7"/>
  <c r="L72" i="7"/>
  <c r="K72" i="7"/>
  <c r="J72" i="7"/>
  <c r="I72" i="7"/>
  <c r="H72" i="7"/>
  <c r="G72" i="7"/>
  <c r="F72" i="7"/>
  <c r="E72" i="7"/>
  <c r="D72" i="7"/>
  <c r="C72" i="7"/>
  <c r="B72" i="7"/>
  <c r="A72" i="7"/>
  <c r="O71" i="7"/>
  <c r="N71" i="7"/>
  <c r="M71" i="7"/>
  <c r="L71" i="7"/>
  <c r="K71" i="7"/>
  <c r="J71" i="7"/>
  <c r="I71" i="7"/>
  <c r="H71" i="7"/>
  <c r="G71" i="7"/>
  <c r="F71" i="7"/>
  <c r="E71" i="7"/>
  <c r="D71" i="7"/>
  <c r="C71" i="7"/>
  <c r="B71" i="7"/>
  <c r="A71" i="7"/>
  <c r="O70" i="7"/>
  <c r="N70" i="7"/>
  <c r="M70" i="7"/>
  <c r="L70" i="7"/>
  <c r="K70" i="7"/>
  <c r="J70" i="7"/>
  <c r="I70" i="7"/>
  <c r="H70" i="7"/>
  <c r="G70" i="7"/>
  <c r="F70" i="7"/>
  <c r="E70" i="7"/>
  <c r="D70" i="7"/>
  <c r="C70" i="7"/>
  <c r="B70" i="7"/>
  <c r="A70" i="7"/>
  <c r="O69" i="7"/>
  <c r="N69" i="7"/>
  <c r="M69" i="7"/>
  <c r="L69" i="7"/>
  <c r="K69" i="7"/>
  <c r="J69" i="7"/>
  <c r="I69" i="7"/>
  <c r="H69" i="7"/>
  <c r="G69" i="7"/>
  <c r="F69" i="7"/>
  <c r="E69" i="7"/>
  <c r="D69" i="7"/>
  <c r="C69" i="7"/>
  <c r="B69" i="7"/>
  <c r="A69" i="7"/>
  <c r="O68" i="7"/>
  <c r="N68" i="7"/>
  <c r="M68" i="7"/>
  <c r="L68" i="7"/>
  <c r="K68" i="7"/>
  <c r="J68" i="7"/>
  <c r="I68" i="7"/>
  <c r="H68" i="7"/>
  <c r="G68" i="7"/>
  <c r="F68" i="7"/>
  <c r="E68" i="7"/>
  <c r="D68" i="7"/>
  <c r="C68" i="7"/>
  <c r="B68" i="7"/>
  <c r="A68" i="7"/>
  <c r="O67" i="7"/>
  <c r="N67" i="7"/>
  <c r="M67" i="7"/>
  <c r="L67" i="7"/>
  <c r="K67" i="7"/>
  <c r="J67" i="7"/>
  <c r="I67" i="7"/>
  <c r="H67" i="7"/>
  <c r="G67" i="7"/>
  <c r="F67" i="7"/>
  <c r="E67" i="7"/>
  <c r="D67" i="7"/>
  <c r="C67" i="7"/>
  <c r="B67" i="7"/>
  <c r="A67" i="7"/>
  <c r="O66" i="7"/>
  <c r="N66" i="7"/>
  <c r="M66" i="7"/>
  <c r="L66" i="7"/>
  <c r="K66" i="7"/>
  <c r="J66" i="7"/>
  <c r="I66" i="7"/>
  <c r="H66" i="7"/>
  <c r="G66" i="7"/>
  <c r="F66" i="7"/>
  <c r="E66" i="7"/>
  <c r="D66" i="7"/>
  <c r="C66" i="7"/>
  <c r="B66" i="7"/>
  <c r="A66" i="7"/>
  <c r="O65" i="7"/>
  <c r="N65" i="7"/>
  <c r="M65" i="7"/>
  <c r="L65" i="7"/>
  <c r="K65" i="7"/>
  <c r="J65" i="7"/>
  <c r="I65" i="7"/>
  <c r="H65" i="7"/>
  <c r="G65" i="7"/>
  <c r="F65" i="7"/>
  <c r="E65" i="7"/>
  <c r="D65" i="7"/>
  <c r="C65" i="7"/>
  <c r="B65" i="7"/>
  <c r="A65" i="7"/>
  <c r="O64" i="7"/>
  <c r="N64" i="7"/>
  <c r="M64" i="7"/>
  <c r="L64" i="7"/>
  <c r="K64" i="7"/>
  <c r="J64" i="7"/>
  <c r="I64" i="7"/>
  <c r="H64" i="7"/>
  <c r="G64" i="7"/>
  <c r="F64" i="7"/>
  <c r="E64" i="7"/>
  <c r="D64" i="7"/>
  <c r="C64" i="7"/>
  <c r="B64" i="7"/>
  <c r="A64" i="7"/>
  <c r="O63" i="7"/>
  <c r="N63" i="7"/>
  <c r="M63" i="7"/>
  <c r="L63" i="7"/>
  <c r="K63" i="7"/>
  <c r="J63" i="7"/>
  <c r="I63" i="7"/>
  <c r="H63" i="7"/>
  <c r="G63" i="7"/>
  <c r="F63" i="7"/>
  <c r="E63" i="7"/>
  <c r="D63" i="7"/>
  <c r="C63" i="7"/>
  <c r="B63" i="7"/>
  <c r="A63" i="7"/>
  <c r="O62" i="7"/>
  <c r="N62" i="7"/>
  <c r="M62" i="7"/>
  <c r="L62" i="7"/>
  <c r="K62" i="7"/>
  <c r="J62" i="7"/>
  <c r="I62" i="7"/>
  <c r="H62" i="7"/>
  <c r="G62" i="7"/>
  <c r="F62" i="7"/>
  <c r="E62" i="7"/>
  <c r="D62" i="7"/>
  <c r="C62" i="7"/>
  <c r="B62" i="7"/>
  <c r="A62" i="7"/>
  <c r="O61" i="7"/>
  <c r="N61" i="7"/>
  <c r="M61" i="7"/>
  <c r="L61" i="7"/>
  <c r="K61" i="7"/>
  <c r="J61" i="7"/>
  <c r="I61" i="7"/>
  <c r="H61" i="7"/>
  <c r="G61" i="7"/>
  <c r="F61" i="7"/>
  <c r="E61" i="7"/>
  <c r="D61" i="7"/>
  <c r="C61" i="7"/>
  <c r="B61" i="7"/>
  <c r="A61" i="7"/>
  <c r="O60" i="7"/>
  <c r="N60" i="7"/>
  <c r="M60" i="7"/>
  <c r="L60" i="7"/>
  <c r="K60" i="7"/>
  <c r="J60" i="7"/>
  <c r="I60" i="7"/>
  <c r="H60" i="7"/>
  <c r="G60" i="7"/>
  <c r="F60" i="7"/>
  <c r="E60" i="7"/>
  <c r="D60" i="7"/>
  <c r="C60" i="7"/>
  <c r="B60" i="7"/>
  <c r="A60" i="7"/>
  <c r="O59" i="7"/>
  <c r="N59" i="7"/>
  <c r="M59" i="7"/>
  <c r="L59" i="7"/>
  <c r="K59" i="7"/>
  <c r="J59" i="7"/>
  <c r="I59" i="7"/>
  <c r="H59" i="7"/>
  <c r="G59" i="7"/>
  <c r="F59" i="7"/>
  <c r="E59" i="7"/>
  <c r="D59" i="7"/>
  <c r="C59" i="7"/>
  <c r="B59" i="7"/>
  <c r="A59" i="7"/>
  <c r="O58" i="7"/>
  <c r="N58" i="7"/>
  <c r="M58" i="7"/>
  <c r="L58" i="7"/>
  <c r="K58" i="7"/>
  <c r="J58" i="7"/>
  <c r="I58" i="7"/>
  <c r="H58" i="7"/>
  <c r="G58" i="7"/>
  <c r="F58" i="7"/>
  <c r="E58" i="7"/>
  <c r="D58" i="7"/>
  <c r="C58" i="7"/>
  <c r="B58" i="7"/>
  <c r="A58" i="7"/>
  <c r="O57" i="7"/>
  <c r="N57" i="7"/>
  <c r="M57" i="7"/>
  <c r="L57" i="7"/>
  <c r="K57" i="7"/>
  <c r="J57" i="7"/>
  <c r="I57" i="7"/>
  <c r="H57" i="7"/>
  <c r="G57" i="7"/>
  <c r="F57" i="7"/>
  <c r="E57" i="7"/>
  <c r="D57" i="7"/>
  <c r="C57" i="7"/>
  <c r="B57" i="7"/>
  <c r="A57" i="7"/>
  <c r="O56" i="7"/>
  <c r="N56" i="7"/>
  <c r="M56" i="7"/>
  <c r="L56" i="7"/>
  <c r="K56" i="7"/>
  <c r="J56" i="7"/>
  <c r="I56" i="7"/>
  <c r="H56" i="7"/>
  <c r="G56" i="7"/>
  <c r="F56" i="7"/>
  <c r="E56" i="7"/>
  <c r="D56" i="7"/>
  <c r="C56" i="7"/>
  <c r="B56" i="7"/>
  <c r="A56" i="7"/>
  <c r="O55" i="7"/>
  <c r="N55" i="7"/>
  <c r="M55" i="7"/>
  <c r="L55" i="7"/>
  <c r="K55" i="7"/>
  <c r="J55" i="7"/>
  <c r="I55" i="7"/>
  <c r="H55" i="7"/>
  <c r="G55" i="7"/>
  <c r="F55" i="7"/>
  <c r="E55" i="7"/>
  <c r="D55" i="7"/>
  <c r="C55" i="7"/>
  <c r="B55" i="7"/>
  <c r="A55" i="7"/>
  <c r="O54" i="7"/>
  <c r="N54" i="7"/>
  <c r="M54" i="7"/>
  <c r="L54" i="7"/>
  <c r="K54" i="7"/>
  <c r="J54" i="7"/>
  <c r="I54" i="7"/>
  <c r="H54" i="7"/>
  <c r="G54" i="7"/>
  <c r="F54" i="7"/>
  <c r="E54" i="7"/>
  <c r="D54" i="7"/>
  <c r="C54" i="7"/>
  <c r="B54" i="7"/>
  <c r="A54" i="7"/>
  <c r="O53" i="7"/>
  <c r="N53" i="7"/>
  <c r="M53" i="7"/>
  <c r="L53" i="7"/>
  <c r="K53" i="7"/>
  <c r="J53" i="7"/>
  <c r="I53" i="7"/>
  <c r="H53" i="7"/>
  <c r="G53" i="7"/>
  <c r="F53" i="7"/>
  <c r="E53" i="7"/>
  <c r="D53" i="7"/>
  <c r="C53" i="7"/>
  <c r="B53" i="7"/>
  <c r="A53" i="7"/>
  <c r="O52" i="7"/>
  <c r="N52" i="7"/>
  <c r="M52" i="7"/>
  <c r="L52" i="7"/>
  <c r="K52" i="7"/>
  <c r="J52" i="7"/>
  <c r="I52" i="7"/>
  <c r="H52" i="7"/>
  <c r="G52" i="7"/>
  <c r="F52" i="7"/>
  <c r="E52" i="7"/>
  <c r="D52" i="7"/>
  <c r="C52" i="7"/>
  <c r="B52" i="7"/>
  <c r="A52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B51" i="7"/>
  <c r="A51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B50" i="7"/>
  <c r="A50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A49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A48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A47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46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45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44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A43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42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41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40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39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38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37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36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35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34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33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32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31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30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29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28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27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26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25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24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23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22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21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20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19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18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17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16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15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14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13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12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11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10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9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8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7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6" i="7"/>
  <c r="O131" i="6"/>
  <c r="N131" i="6"/>
  <c r="M131" i="6"/>
  <c r="L131" i="6"/>
  <c r="K131" i="6"/>
  <c r="J131" i="6"/>
  <c r="I131" i="6"/>
  <c r="H131" i="6"/>
  <c r="G131" i="6"/>
  <c r="F131" i="6"/>
  <c r="E131" i="6"/>
  <c r="D131" i="6"/>
  <c r="C131" i="6"/>
  <c r="B131" i="6"/>
  <c r="A131" i="6"/>
  <c r="O130" i="6"/>
  <c r="N130" i="6"/>
  <c r="M130" i="6"/>
  <c r="L130" i="6"/>
  <c r="K130" i="6"/>
  <c r="J130" i="6"/>
  <c r="I130" i="6"/>
  <c r="H130" i="6"/>
  <c r="G130" i="6"/>
  <c r="F130" i="6"/>
  <c r="E130" i="6"/>
  <c r="D130" i="6"/>
  <c r="C130" i="6"/>
  <c r="B130" i="6"/>
  <c r="A130" i="6"/>
  <c r="O129" i="6"/>
  <c r="N129" i="6"/>
  <c r="M129" i="6"/>
  <c r="L129" i="6"/>
  <c r="K129" i="6"/>
  <c r="J129" i="6"/>
  <c r="I129" i="6"/>
  <c r="H129" i="6"/>
  <c r="G129" i="6"/>
  <c r="F129" i="6"/>
  <c r="E129" i="6"/>
  <c r="D129" i="6"/>
  <c r="C129" i="6"/>
  <c r="B129" i="6"/>
  <c r="A129" i="6"/>
  <c r="O128" i="6"/>
  <c r="N128" i="6"/>
  <c r="M128" i="6"/>
  <c r="L128" i="6"/>
  <c r="K128" i="6"/>
  <c r="J128" i="6"/>
  <c r="I128" i="6"/>
  <c r="H128" i="6"/>
  <c r="G128" i="6"/>
  <c r="F128" i="6"/>
  <c r="E128" i="6"/>
  <c r="D128" i="6"/>
  <c r="C128" i="6"/>
  <c r="B128" i="6"/>
  <c r="A128" i="6"/>
  <c r="O127" i="6"/>
  <c r="N127" i="6"/>
  <c r="M127" i="6"/>
  <c r="L127" i="6"/>
  <c r="K127" i="6"/>
  <c r="J127" i="6"/>
  <c r="I127" i="6"/>
  <c r="H127" i="6"/>
  <c r="G127" i="6"/>
  <c r="F127" i="6"/>
  <c r="E127" i="6"/>
  <c r="D127" i="6"/>
  <c r="C127" i="6"/>
  <c r="B127" i="6"/>
  <c r="A127" i="6"/>
  <c r="O126" i="6"/>
  <c r="N126" i="6"/>
  <c r="M126" i="6"/>
  <c r="L126" i="6"/>
  <c r="K126" i="6"/>
  <c r="J126" i="6"/>
  <c r="I126" i="6"/>
  <c r="H126" i="6"/>
  <c r="G126" i="6"/>
  <c r="F126" i="6"/>
  <c r="E126" i="6"/>
  <c r="D126" i="6"/>
  <c r="C126" i="6"/>
  <c r="B126" i="6"/>
  <c r="A126" i="6"/>
  <c r="O125" i="6"/>
  <c r="N125" i="6"/>
  <c r="M125" i="6"/>
  <c r="L125" i="6"/>
  <c r="K125" i="6"/>
  <c r="J125" i="6"/>
  <c r="I125" i="6"/>
  <c r="H125" i="6"/>
  <c r="G125" i="6"/>
  <c r="F125" i="6"/>
  <c r="E125" i="6"/>
  <c r="D125" i="6"/>
  <c r="C125" i="6"/>
  <c r="B125" i="6"/>
  <c r="A125" i="6"/>
  <c r="O124" i="6"/>
  <c r="N124" i="6"/>
  <c r="M124" i="6"/>
  <c r="L124" i="6"/>
  <c r="K124" i="6"/>
  <c r="J124" i="6"/>
  <c r="I124" i="6"/>
  <c r="H124" i="6"/>
  <c r="G124" i="6"/>
  <c r="F124" i="6"/>
  <c r="E124" i="6"/>
  <c r="D124" i="6"/>
  <c r="C124" i="6"/>
  <c r="B124" i="6"/>
  <c r="A124" i="6"/>
  <c r="O123" i="6"/>
  <c r="N123" i="6"/>
  <c r="M123" i="6"/>
  <c r="L123" i="6"/>
  <c r="K123" i="6"/>
  <c r="J123" i="6"/>
  <c r="I123" i="6"/>
  <c r="H123" i="6"/>
  <c r="G123" i="6"/>
  <c r="F123" i="6"/>
  <c r="E123" i="6"/>
  <c r="D123" i="6"/>
  <c r="C123" i="6"/>
  <c r="B123" i="6"/>
  <c r="A123" i="6"/>
  <c r="O122" i="6"/>
  <c r="N122" i="6"/>
  <c r="M122" i="6"/>
  <c r="L122" i="6"/>
  <c r="K122" i="6"/>
  <c r="J122" i="6"/>
  <c r="I122" i="6"/>
  <c r="H122" i="6"/>
  <c r="G122" i="6"/>
  <c r="F122" i="6"/>
  <c r="E122" i="6"/>
  <c r="D122" i="6"/>
  <c r="C122" i="6"/>
  <c r="B122" i="6"/>
  <c r="A122" i="6"/>
  <c r="O121" i="6"/>
  <c r="N121" i="6"/>
  <c r="M121" i="6"/>
  <c r="L121" i="6"/>
  <c r="K121" i="6"/>
  <c r="J121" i="6"/>
  <c r="I121" i="6"/>
  <c r="H121" i="6"/>
  <c r="G121" i="6"/>
  <c r="F121" i="6"/>
  <c r="E121" i="6"/>
  <c r="D121" i="6"/>
  <c r="C121" i="6"/>
  <c r="B121" i="6"/>
  <c r="A121" i="6"/>
  <c r="O120" i="6"/>
  <c r="N120" i="6"/>
  <c r="M120" i="6"/>
  <c r="L120" i="6"/>
  <c r="K120" i="6"/>
  <c r="J120" i="6"/>
  <c r="I120" i="6"/>
  <c r="H120" i="6"/>
  <c r="G120" i="6"/>
  <c r="F120" i="6"/>
  <c r="E120" i="6"/>
  <c r="D120" i="6"/>
  <c r="C120" i="6"/>
  <c r="B120" i="6"/>
  <c r="A120" i="6"/>
  <c r="O119" i="6"/>
  <c r="N119" i="6"/>
  <c r="M119" i="6"/>
  <c r="L119" i="6"/>
  <c r="K119" i="6"/>
  <c r="J119" i="6"/>
  <c r="I119" i="6"/>
  <c r="H119" i="6"/>
  <c r="G119" i="6"/>
  <c r="F119" i="6"/>
  <c r="E119" i="6"/>
  <c r="D119" i="6"/>
  <c r="C119" i="6"/>
  <c r="B119" i="6"/>
  <c r="A119" i="6"/>
  <c r="O118" i="6"/>
  <c r="N118" i="6"/>
  <c r="M118" i="6"/>
  <c r="L118" i="6"/>
  <c r="K118" i="6"/>
  <c r="J118" i="6"/>
  <c r="I118" i="6"/>
  <c r="H118" i="6"/>
  <c r="G118" i="6"/>
  <c r="F118" i="6"/>
  <c r="E118" i="6"/>
  <c r="D118" i="6"/>
  <c r="C118" i="6"/>
  <c r="B118" i="6"/>
  <c r="A118" i="6"/>
  <c r="O117" i="6"/>
  <c r="N117" i="6"/>
  <c r="M117" i="6"/>
  <c r="L117" i="6"/>
  <c r="K117" i="6"/>
  <c r="J117" i="6"/>
  <c r="I117" i="6"/>
  <c r="H117" i="6"/>
  <c r="G117" i="6"/>
  <c r="F117" i="6"/>
  <c r="E117" i="6"/>
  <c r="D117" i="6"/>
  <c r="C117" i="6"/>
  <c r="B117" i="6"/>
  <c r="A117" i="6"/>
  <c r="O116" i="6"/>
  <c r="N116" i="6"/>
  <c r="M116" i="6"/>
  <c r="L116" i="6"/>
  <c r="K116" i="6"/>
  <c r="J116" i="6"/>
  <c r="I116" i="6"/>
  <c r="H116" i="6"/>
  <c r="G116" i="6"/>
  <c r="F116" i="6"/>
  <c r="E116" i="6"/>
  <c r="D116" i="6"/>
  <c r="C116" i="6"/>
  <c r="B116" i="6"/>
  <c r="A116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C115" i="6"/>
  <c r="B115" i="6"/>
  <c r="A115" i="6"/>
  <c r="O114" i="6"/>
  <c r="N114" i="6"/>
  <c r="M114" i="6"/>
  <c r="L114" i="6"/>
  <c r="K114" i="6"/>
  <c r="J114" i="6"/>
  <c r="I114" i="6"/>
  <c r="H114" i="6"/>
  <c r="G114" i="6"/>
  <c r="F114" i="6"/>
  <c r="E114" i="6"/>
  <c r="D114" i="6"/>
  <c r="C114" i="6"/>
  <c r="B114" i="6"/>
  <c r="A114" i="6"/>
  <c r="O113" i="6"/>
  <c r="N113" i="6"/>
  <c r="M113" i="6"/>
  <c r="L113" i="6"/>
  <c r="K113" i="6"/>
  <c r="J113" i="6"/>
  <c r="I113" i="6"/>
  <c r="H113" i="6"/>
  <c r="G113" i="6"/>
  <c r="F113" i="6"/>
  <c r="E113" i="6"/>
  <c r="D113" i="6"/>
  <c r="C113" i="6"/>
  <c r="B113" i="6"/>
  <c r="A113" i="6"/>
  <c r="O112" i="6"/>
  <c r="N112" i="6"/>
  <c r="M112" i="6"/>
  <c r="L112" i="6"/>
  <c r="K112" i="6"/>
  <c r="J112" i="6"/>
  <c r="I112" i="6"/>
  <c r="H112" i="6"/>
  <c r="G112" i="6"/>
  <c r="F112" i="6"/>
  <c r="E112" i="6"/>
  <c r="D112" i="6"/>
  <c r="C112" i="6"/>
  <c r="B112" i="6"/>
  <c r="A112" i="6"/>
  <c r="O111" i="6"/>
  <c r="N111" i="6"/>
  <c r="M111" i="6"/>
  <c r="L111" i="6"/>
  <c r="K111" i="6"/>
  <c r="J111" i="6"/>
  <c r="I111" i="6"/>
  <c r="H111" i="6"/>
  <c r="G111" i="6"/>
  <c r="F111" i="6"/>
  <c r="E111" i="6"/>
  <c r="D111" i="6"/>
  <c r="C111" i="6"/>
  <c r="B111" i="6"/>
  <c r="A111" i="6"/>
  <c r="O110" i="6"/>
  <c r="N110" i="6"/>
  <c r="M110" i="6"/>
  <c r="L110" i="6"/>
  <c r="K110" i="6"/>
  <c r="J110" i="6"/>
  <c r="I110" i="6"/>
  <c r="H110" i="6"/>
  <c r="G110" i="6"/>
  <c r="F110" i="6"/>
  <c r="E110" i="6"/>
  <c r="D110" i="6"/>
  <c r="C110" i="6"/>
  <c r="B110" i="6"/>
  <c r="A110" i="6"/>
  <c r="O109" i="6"/>
  <c r="N109" i="6"/>
  <c r="M109" i="6"/>
  <c r="L109" i="6"/>
  <c r="K109" i="6"/>
  <c r="J109" i="6"/>
  <c r="I109" i="6"/>
  <c r="H109" i="6"/>
  <c r="G109" i="6"/>
  <c r="F109" i="6"/>
  <c r="E109" i="6"/>
  <c r="D109" i="6"/>
  <c r="C109" i="6"/>
  <c r="B109" i="6"/>
  <c r="A109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C108" i="6"/>
  <c r="B108" i="6"/>
  <c r="A108" i="6"/>
  <c r="O107" i="6"/>
  <c r="N107" i="6"/>
  <c r="M107" i="6"/>
  <c r="L107" i="6"/>
  <c r="K107" i="6"/>
  <c r="J107" i="6"/>
  <c r="I107" i="6"/>
  <c r="H107" i="6"/>
  <c r="G107" i="6"/>
  <c r="F107" i="6"/>
  <c r="E107" i="6"/>
  <c r="D107" i="6"/>
  <c r="C107" i="6"/>
  <c r="B107" i="6"/>
  <c r="A107" i="6"/>
  <c r="O106" i="6"/>
  <c r="N106" i="6"/>
  <c r="M106" i="6"/>
  <c r="L106" i="6"/>
  <c r="K106" i="6"/>
  <c r="J106" i="6"/>
  <c r="I106" i="6"/>
  <c r="H106" i="6"/>
  <c r="G106" i="6"/>
  <c r="F106" i="6"/>
  <c r="E106" i="6"/>
  <c r="D106" i="6"/>
  <c r="C106" i="6"/>
  <c r="B106" i="6"/>
  <c r="A106" i="6"/>
  <c r="O105" i="6"/>
  <c r="N105" i="6"/>
  <c r="M105" i="6"/>
  <c r="L105" i="6"/>
  <c r="K105" i="6"/>
  <c r="J105" i="6"/>
  <c r="I105" i="6"/>
  <c r="H105" i="6"/>
  <c r="G105" i="6"/>
  <c r="F105" i="6"/>
  <c r="E105" i="6"/>
  <c r="D105" i="6"/>
  <c r="C105" i="6"/>
  <c r="B105" i="6"/>
  <c r="A105" i="6"/>
  <c r="O104" i="6"/>
  <c r="N104" i="6"/>
  <c r="M104" i="6"/>
  <c r="L104" i="6"/>
  <c r="K104" i="6"/>
  <c r="J104" i="6"/>
  <c r="I104" i="6"/>
  <c r="H104" i="6"/>
  <c r="G104" i="6"/>
  <c r="F104" i="6"/>
  <c r="E104" i="6"/>
  <c r="D104" i="6"/>
  <c r="C104" i="6"/>
  <c r="B104" i="6"/>
  <c r="A104" i="6"/>
  <c r="O103" i="6"/>
  <c r="N103" i="6"/>
  <c r="M103" i="6"/>
  <c r="L103" i="6"/>
  <c r="K103" i="6"/>
  <c r="J103" i="6"/>
  <c r="I103" i="6"/>
  <c r="H103" i="6"/>
  <c r="G103" i="6"/>
  <c r="F103" i="6"/>
  <c r="E103" i="6"/>
  <c r="D103" i="6"/>
  <c r="C103" i="6"/>
  <c r="B103" i="6"/>
  <c r="A103" i="6"/>
  <c r="O102" i="6"/>
  <c r="N102" i="6"/>
  <c r="M102" i="6"/>
  <c r="L102" i="6"/>
  <c r="K102" i="6"/>
  <c r="J102" i="6"/>
  <c r="I102" i="6"/>
  <c r="H102" i="6"/>
  <c r="G102" i="6"/>
  <c r="F102" i="6"/>
  <c r="E102" i="6"/>
  <c r="D102" i="6"/>
  <c r="C102" i="6"/>
  <c r="B102" i="6"/>
  <c r="A102" i="6"/>
  <c r="O101" i="6"/>
  <c r="N101" i="6"/>
  <c r="M101" i="6"/>
  <c r="L101" i="6"/>
  <c r="K101" i="6"/>
  <c r="J101" i="6"/>
  <c r="I101" i="6"/>
  <c r="H101" i="6"/>
  <c r="G101" i="6"/>
  <c r="F101" i="6"/>
  <c r="E101" i="6"/>
  <c r="D101" i="6"/>
  <c r="C101" i="6"/>
  <c r="B101" i="6"/>
  <c r="A101" i="6"/>
  <c r="O100" i="6"/>
  <c r="N100" i="6"/>
  <c r="M100" i="6"/>
  <c r="L100" i="6"/>
  <c r="K100" i="6"/>
  <c r="J100" i="6"/>
  <c r="I100" i="6"/>
  <c r="H100" i="6"/>
  <c r="G100" i="6"/>
  <c r="F100" i="6"/>
  <c r="E100" i="6"/>
  <c r="D100" i="6"/>
  <c r="C100" i="6"/>
  <c r="B100" i="6"/>
  <c r="A100" i="6"/>
  <c r="O99" i="6"/>
  <c r="N99" i="6"/>
  <c r="M99" i="6"/>
  <c r="L99" i="6"/>
  <c r="K99" i="6"/>
  <c r="J99" i="6"/>
  <c r="I99" i="6"/>
  <c r="H99" i="6"/>
  <c r="G99" i="6"/>
  <c r="F99" i="6"/>
  <c r="E99" i="6"/>
  <c r="D99" i="6"/>
  <c r="C99" i="6"/>
  <c r="B99" i="6"/>
  <c r="A99" i="6"/>
  <c r="O98" i="6"/>
  <c r="N98" i="6"/>
  <c r="M98" i="6"/>
  <c r="L98" i="6"/>
  <c r="K98" i="6"/>
  <c r="J98" i="6"/>
  <c r="I98" i="6"/>
  <c r="H98" i="6"/>
  <c r="G98" i="6"/>
  <c r="F98" i="6"/>
  <c r="E98" i="6"/>
  <c r="D98" i="6"/>
  <c r="C98" i="6"/>
  <c r="B98" i="6"/>
  <c r="A98" i="6"/>
  <c r="O97" i="6"/>
  <c r="N97" i="6"/>
  <c r="M97" i="6"/>
  <c r="L97" i="6"/>
  <c r="K97" i="6"/>
  <c r="J97" i="6"/>
  <c r="I97" i="6"/>
  <c r="H97" i="6"/>
  <c r="G97" i="6"/>
  <c r="F97" i="6"/>
  <c r="E97" i="6"/>
  <c r="D97" i="6"/>
  <c r="C97" i="6"/>
  <c r="B97" i="6"/>
  <c r="A97" i="6"/>
  <c r="O96" i="6"/>
  <c r="N96" i="6"/>
  <c r="M96" i="6"/>
  <c r="L96" i="6"/>
  <c r="K96" i="6"/>
  <c r="J96" i="6"/>
  <c r="I96" i="6"/>
  <c r="H96" i="6"/>
  <c r="G96" i="6"/>
  <c r="F96" i="6"/>
  <c r="E96" i="6"/>
  <c r="D96" i="6"/>
  <c r="C96" i="6"/>
  <c r="B96" i="6"/>
  <c r="A96" i="6"/>
  <c r="O95" i="6"/>
  <c r="N95" i="6"/>
  <c r="M95" i="6"/>
  <c r="L95" i="6"/>
  <c r="K95" i="6"/>
  <c r="J95" i="6"/>
  <c r="I95" i="6"/>
  <c r="H95" i="6"/>
  <c r="G95" i="6"/>
  <c r="F95" i="6"/>
  <c r="E95" i="6"/>
  <c r="D95" i="6"/>
  <c r="C95" i="6"/>
  <c r="B95" i="6"/>
  <c r="A95" i="6"/>
  <c r="O94" i="6"/>
  <c r="N94" i="6"/>
  <c r="M94" i="6"/>
  <c r="L94" i="6"/>
  <c r="K94" i="6"/>
  <c r="J94" i="6"/>
  <c r="I94" i="6"/>
  <c r="H94" i="6"/>
  <c r="G94" i="6"/>
  <c r="F94" i="6"/>
  <c r="E94" i="6"/>
  <c r="D94" i="6"/>
  <c r="C94" i="6"/>
  <c r="B94" i="6"/>
  <c r="A94" i="6"/>
  <c r="O93" i="6"/>
  <c r="N93" i="6"/>
  <c r="M93" i="6"/>
  <c r="L93" i="6"/>
  <c r="K93" i="6"/>
  <c r="J93" i="6"/>
  <c r="I93" i="6"/>
  <c r="H93" i="6"/>
  <c r="G93" i="6"/>
  <c r="F93" i="6"/>
  <c r="E93" i="6"/>
  <c r="D93" i="6"/>
  <c r="C93" i="6"/>
  <c r="B93" i="6"/>
  <c r="A93" i="6"/>
  <c r="O92" i="6"/>
  <c r="N92" i="6"/>
  <c r="M92" i="6"/>
  <c r="L92" i="6"/>
  <c r="K92" i="6"/>
  <c r="J92" i="6"/>
  <c r="I92" i="6"/>
  <c r="H92" i="6"/>
  <c r="G92" i="6"/>
  <c r="F92" i="6"/>
  <c r="E92" i="6"/>
  <c r="D92" i="6"/>
  <c r="C92" i="6"/>
  <c r="B92" i="6"/>
  <c r="A92" i="6"/>
  <c r="O91" i="6"/>
  <c r="N91" i="6"/>
  <c r="M91" i="6"/>
  <c r="L91" i="6"/>
  <c r="K91" i="6"/>
  <c r="J91" i="6"/>
  <c r="I91" i="6"/>
  <c r="H91" i="6"/>
  <c r="G91" i="6"/>
  <c r="F91" i="6"/>
  <c r="E91" i="6"/>
  <c r="D91" i="6"/>
  <c r="C91" i="6"/>
  <c r="B91" i="6"/>
  <c r="A91" i="6"/>
  <c r="O90" i="6"/>
  <c r="N90" i="6"/>
  <c r="M90" i="6"/>
  <c r="L90" i="6"/>
  <c r="K90" i="6"/>
  <c r="J90" i="6"/>
  <c r="I90" i="6"/>
  <c r="H90" i="6"/>
  <c r="G90" i="6"/>
  <c r="F90" i="6"/>
  <c r="E90" i="6"/>
  <c r="D90" i="6"/>
  <c r="C90" i="6"/>
  <c r="B90" i="6"/>
  <c r="A90" i="6"/>
  <c r="O89" i="6"/>
  <c r="N89" i="6"/>
  <c r="M89" i="6"/>
  <c r="L89" i="6"/>
  <c r="K89" i="6"/>
  <c r="J89" i="6"/>
  <c r="I89" i="6"/>
  <c r="H89" i="6"/>
  <c r="G89" i="6"/>
  <c r="F89" i="6"/>
  <c r="E89" i="6"/>
  <c r="D89" i="6"/>
  <c r="C89" i="6"/>
  <c r="B89" i="6"/>
  <c r="A89" i="6"/>
  <c r="O88" i="6"/>
  <c r="N88" i="6"/>
  <c r="M88" i="6"/>
  <c r="L88" i="6"/>
  <c r="K88" i="6"/>
  <c r="J88" i="6"/>
  <c r="I88" i="6"/>
  <c r="H88" i="6"/>
  <c r="G88" i="6"/>
  <c r="F88" i="6"/>
  <c r="E88" i="6"/>
  <c r="D88" i="6"/>
  <c r="C88" i="6"/>
  <c r="B88" i="6"/>
  <c r="A88" i="6"/>
  <c r="O87" i="6"/>
  <c r="N87" i="6"/>
  <c r="M87" i="6"/>
  <c r="L87" i="6"/>
  <c r="K87" i="6"/>
  <c r="J87" i="6"/>
  <c r="I87" i="6"/>
  <c r="H87" i="6"/>
  <c r="G87" i="6"/>
  <c r="F87" i="6"/>
  <c r="E87" i="6"/>
  <c r="D87" i="6"/>
  <c r="C87" i="6"/>
  <c r="B87" i="6"/>
  <c r="A87" i="6"/>
  <c r="O86" i="6"/>
  <c r="N86" i="6"/>
  <c r="M86" i="6"/>
  <c r="L86" i="6"/>
  <c r="K86" i="6"/>
  <c r="J86" i="6"/>
  <c r="I86" i="6"/>
  <c r="H86" i="6"/>
  <c r="G86" i="6"/>
  <c r="F86" i="6"/>
  <c r="E86" i="6"/>
  <c r="D86" i="6"/>
  <c r="C86" i="6"/>
  <c r="B86" i="6"/>
  <c r="A86" i="6"/>
  <c r="O85" i="6"/>
  <c r="N85" i="6"/>
  <c r="M85" i="6"/>
  <c r="L85" i="6"/>
  <c r="K85" i="6"/>
  <c r="J85" i="6"/>
  <c r="I85" i="6"/>
  <c r="H85" i="6"/>
  <c r="G85" i="6"/>
  <c r="F85" i="6"/>
  <c r="E85" i="6"/>
  <c r="D85" i="6"/>
  <c r="C85" i="6"/>
  <c r="B85" i="6"/>
  <c r="A85" i="6"/>
  <c r="O84" i="6"/>
  <c r="N84" i="6"/>
  <c r="M84" i="6"/>
  <c r="L84" i="6"/>
  <c r="K84" i="6"/>
  <c r="J84" i="6"/>
  <c r="I84" i="6"/>
  <c r="H84" i="6"/>
  <c r="G84" i="6"/>
  <c r="F84" i="6"/>
  <c r="E84" i="6"/>
  <c r="D84" i="6"/>
  <c r="C84" i="6"/>
  <c r="B84" i="6"/>
  <c r="A84" i="6"/>
  <c r="O83" i="6"/>
  <c r="N83" i="6"/>
  <c r="M83" i="6"/>
  <c r="L83" i="6"/>
  <c r="K83" i="6"/>
  <c r="J83" i="6"/>
  <c r="I83" i="6"/>
  <c r="H83" i="6"/>
  <c r="G83" i="6"/>
  <c r="F83" i="6"/>
  <c r="E83" i="6"/>
  <c r="D83" i="6"/>
  <c r="C83" i="6"/>
  <c r="B83" i="6"/>
  <c r="A83" i="6"/>
  <c r="O82" i="6"/>
  <c r="N82" i="6"/>
  <c r="M82" i="6"/>
  <c r="L82" i="6"/>
  <c r="K82" i="6"/>
  <c r="J82" i="6"/>
  <c r="I82" i="6"/>
  <c r="H82" i="6"/>
  <c r="G82" i="6"/>
  <c r="F82" i="6"/>
  <c r="E82" i="6"/>
  <c r="D82" i="6"/>
  <c r="C82" i="6"/>
  <c r="B82" i="6"/>
  <c r="A82" i="6"/>
  <c r="O81" i="6"/>
  <c r="N81" i="6"/>
  <c r="M81" i="6"/>
  <c r="L81" i="6"/>
  <c r="K81" i="6"/>
  <c r="J81" i="6"/>
  <c r="I81" i="6"/>
  <c r="H81" i="6"/>
  <c r="G81" i="6"/>
  <c r="F81" i="6"/>
  <c r="E81" i="6"/>
  <c r="D81" i="6"/>
  <c r="C81" i="6"/>
  <c r="B81" i="6"/>
  <c r="A81" i="6"/>
  <c r="O80" i="6"/>
  <c r="N80" i="6"/>
  <c r="M80" i="6"/>
  <c r="L80" i="6"/>
  <c r="K80" i="6"/>
  <c r="J80" i="6"/>
  <c r="I80" i="6"/>
  <c r="H80" i="6"/>
  <c r="G80" i="6"/>
  <c r="F80" i="6"/>
  <c r="E80" i="6"/>
  <c r="D80" i="6"/>
  <c r="C80" i="6"/>
  <c r="B80" i="6"/>
  <c r="A80" i="6"/>
  <c r="O79" i="6"/>
  <c r="N79" i="6"/>
  <c r="M79" i="6"/>
  <c r="L79" i="6"/>
  <c r="K79" i="6"/>
  <c r="J79" i="6"/>
  <c r="I79" i="6"/>
  <c r="H79" i="6"/>
  <c r="G79" i="6"/>
  <c r="F79" i="6"/>
  <c r="E79" i="6"/>
  <c r="D79" i="6"/>
  <c r="C79" i="6"/>
  <c r="B79" i="6"/>
  <c r="A79" i="6"/>
  <c r="O78" i="6"/>
  <c r="N78" i="6"/>
  <c r="M78" i="6"/>
  <c r="L78" i="6"/>
  <c r="K78" i="6"/>
  <c r="J78" i="6"/>
  <c r="I78" i="6"/>
  <c r="H78" i="6"/>
  <c r="G78" i="6"/>
  <c r="F78" i="6"/>
  <c r="E78" i="6"/>
  <c r="D78" i="6"/>
  <c r="C78" i="6"/>
  <c r="B78" i="6"/>
  <c r="A78" i="6"/>
  <c r="O77" i="6"/>
  <c r="N77" i="6"/>
  <c r="M77" i="6"/>
  <c r="L77" i="6"/>
  <c r="K77" i="6"/>
  <c r="J77" i="6"/>
  <c r="I77" i="6"/>
  <c r="H77" i="6"/>
  <c r="G77" i="6"/>
  <c r="F77" i="6"/>
  <c r="E77" i="6"/>
  <c r="D77" i="6"/>
  <c r="C77" i="6"/>
  <c r="B77" i="6"/>
  <c r="A77" i="6"/>
  <c r="O76" i="6"/>
  <c r="N76" i="6"/>
  <c r="M76" i="6"/>
  <c r="L76" i="6"/>
  <c r="K76" i="6"/>
  <c r="J76" i="6"/>
  <c r="I76" i="6"/>
  <c r="H76" i="6"/>
  <c r="G76" i="6"/>
  <c r="F76" i="6"/>
  <c r="E76" i="6"/>
  <c r="D76" i="6"/>
  <c r="C76" i="6"/>
  <c r="B76" i="6"/>
  <c r="A76" i="6"/>
  <c r="O75" i="6"/>
  <c r="N75" i="6"/>
  <c r="M75" i="6"/>
  <c r="L75" i="6"/>
  <c r="K75" i="6"/>
  <c r="J75" i="6"/>
  <c r="I75" i="6"/>
  <c r="H75" i="6"/>
  <c r="G75" i="6"/>
  <c r="F75" i="6"/>
  <c r="E75" i="6"/>
  <c r="D75" i="6"/>
  <c r="C75" i="6"/>
  <c r="B75" i="6"/>
  <c r="A75" i="6"/>
  <c r="O74" i="6"/>
  <c r="N74" i="6"/>
  <c r="M74" i="6"/>
  <c r="L74" i="6"/>
  <c r="K74" i="6"/>
  <c r="J74" i="6"/>
  <c r="I74" i="6"/>
  <c r="H74" i="6"/>
  <c r="G74" i="6"/>
  <c r="F74" i="6"/>
  <c r="E74" i="6"/>
  <c r="D74" i="6"/>
  <c r="C74" i="6"/>
  <c r="B74" i="6"/>
  <c r="A74" i="6"/>
  <c r="O73" i="6"/>
  <c r="N73" i="6"/>
  <c r="M73" i="6"/>
  <c r="L73" i="6"/>
  <c r="K73" i="6"/>
  <c r="J73" i="6"/>
  <c r="I73" i="6"/>
  <c r="H73" i="6"/>
  <c r="G73" i="6"/>
  <c r="F73" i="6"/>
  <c r="E73" i="6"/>
  <c r="D73" i="6"/>
  <c r="C73" i="6"/>
  <c r="B73" i="6"/>
  <c r="A73" i="6"/>
  <c r="O72" i="6"/>
  <c r="N72" i="6"/>
  <c r="M72" i="6"/>
  <c r="L72" i="6"/>
  <c r="K72" i="6"/>
  <c r="J72" i="6"/>
  <c r="I72" i="6"/>
  <c r="H72" i="6"/>
  <c r="G72" i="6"/>
  <c r="F72" i="6"/>
  <c r="E72" i="6"/>
  <c r="D72" i="6"/>
  <c r="C72" i="6"/>
  <c r="B72" i="6"/>
  <c r="A72" i="6"/>
  <c r="O71" i="6"/>
  <c r="N71" i="6"/>
  <c r="M71" i="6"/>
  <c r="L71" i="6"/>
  <c r="K71" i="6"/>
  <c r="J71" i="6"/>
  <c r="I71" i="6"/>
  <c r="H71" i="6"/>
  <c r="G71" i="6"/>
  <c r="F71" i="6"/>
  <c r="E71" i="6"/>
  <c r="D71" i="6"/>
  <c r="C71" i="6"/>
  <c r="B71" i="6"/>
  <c r="A71" i="6"/>
  <c r="O70" i="6"/>
  <c r="N70" i="6"/>
  <c r="M70" i="6"/>
  <c r="L70" i="6"/>
  <c r="K70" i="6"/>
  <c r="J70" i="6"/>
  <c r="I70" i="6"/>
  <c r="H70" i="6"/>
  <c r="G70" i="6"/>
  <c r="F70" i="6"/>
  <c r="E70" i="6"/>
  <c r="D70" i="6"/>
  <c r="C70" i="6"/>
  <c r="B70" i="6"/>
  <c r="A70" i="6"/>
  <c r="O69" i="6"/>
  <c r="N69" i="6"/>
  <c r="M69" i="6"/>
  <c r="L69" i="6"/>
  <c r="K69" i="6"/>
  <c r="J69" i="6"/>
  <c r="I69" i="6"/>
  <c r="H69" i="6"/>
  <c r="G69" i="6"/>
  <c r="F69" i="6"/>
  <c r="E69" i="6"/>
  <c r="D69" i="6"/>
  <c r="C69" i="6"/>
  <c r="B69" i="6"/>
  <c r="A69" i="6"/>
  <c r="O68" i="6"/>
  <c r="N68" i="6"/>
  <c r="M68" i="6"/>
  <c r="L68" i="6"/>
  <c r="K68" i="6"/>
  <c r="J68" i="6"/>
  <c r="I68" i="6"/>
  <c r="H68" i="6"/>
  <c r="G68" i="6"/>
  <c r="F68" i="6"/>
  <c r="E68" i="6"/>
  <c r="D68" i="6"/>
  <c r="C68" i="6"/>
  <c r="B68" i="6"/>
  <c r="A68" i="6"/>
  <c r="O67" i="6"/>
  <c r="N67" i="6"/>
  <c r="M67" i="6"/>
  <c r="L67" i="6"/>
  <c r="K67" i="6"/>
  <c r="J67" i="6"/>
  <c r="I67" i="6"/>
  <c r="H67" i="6"/>
  <c r="G67" i="6"/>
  <c r="F67" i="6"/>
  <c r="E67" i="6"/>
  <c r="D67" i="6"/>
  <c r="C67" i="6"/>
  <c r="B67" i="6"/>
  <c r="A67" i="6"/>
  <c r="O66" i="6"/>
  <c r="N66" i="6"/>
  <c r="M66" i="6"/>
  <c r="L66" i="6"/>
  <c r="K66" i="6"/>
  <c r="J66" i="6"/>
  <c r="I66" i="6"/>
  <c r="H66" i="6"/>
  <c r="G66" i="6"/>
  <c r="F66" i="6"/>
  <c r="E66" i="6"/>
  <c r="D66" i="6"/>
  <c r="C66" i="6"/>
  <c r="B66" i="6"/>
  <c r="A66" i="6"/>
  <c r="O65" i="6"/>
  <c r="N65" i="6"/>
  <c r="M65" i="6"/>
  <c r="L65" i="6"/>
  <c r="K65" i="6"/>
  <c r="J65" i="6"/>
  <c r="I65" i="6"/>
  <c r="H65" i="6"/>
  <c r="G65" i="6"/>
  <c r="F65" i="6"/>
  <c r="E65" i="6"/>
  <c r="D65" i="6"/>
  <c r="C65" i="6"/>
  <c r="B65" i="6"/>
  <c r="A65" i="6"/>
  <c r="O64" i="6"/>
  <c r="N64" i="6"/>
  <c r="M64" i="6"/>
  <c r="L64" i="6"/>
  <c r="K64" i="6"/>
  <c r="J64" i="6"/>
  <c r="I64" i="6"/>
  <c r="H64" i="6"/>
  <c r="G64" i="6"/>
  <c r="F64" i="6"/>
  <c r="E64" i="6"/>
  <c r="D64" i="6"/>
  <c r="C64" i="6"/>
  <c r="B64" i="6"/>
  <c r="A64" i="6"/>
  <c r="O63" i="6"/>
  <c r="N63" i="6"/>
  <c r="M63" i="6"/>
  <c r="L63" i="6"/>
  <c r="K63" i="6"/>
  <c r="J63" i="6"/>
  <c r="I63" i="6"/>
  <c r="H63" i="6"/>
  <c r="G63" i="6"/>
  <c r="F63" i="6"/>
  <c r="E63" i="6"/>
  <c r="D63" i="6"/>
  <c r="C63" i="6"/>
  <c r="B63" i="6"/>
  <c r="A63" i="6"/>
  <c r="O62" i="6"/>
  <c r="N62" i="6"/>
  <c r="M62" i="6"/>
  <c r="L62" i="6"/>
  <c r="K62" i="6"/>
  <c r="J62" i="6"/>
  <c r="I62" i="6"/>
  <c r="H62" i="6"/>
  <c r="G62" i="6"/>
  <c r="F62" i="6"/>
  <c r="E62" i="6"/>
  <c r="D62" i="6"/>
  <c r="C62" i="6"/>
  <c r="B62" i="6"/>
  <c r="A62" i="6"/>
  <c r="O61" i="6"/>
  <c r="N61" i="6"/>
  <c r="M61" i="6"/>
  <c r="L61" i="6"/>
  <c r="K61" i="6"/>
  <c r="J61" i="6"/>
  <c r="I61" i="6"/>
  <c r="H61" i="6"/>
  <c r="G61" i="6"/>
  <c r="F61" i="6"/>
  <c r="E61" i="6"/>
  <c r="D61" i="6"/>
  <c r="C61" i="6"/>
  <c r="B61" i="6"/>
  <c r="A61" i="6"/>
  <c r="O60" i="6"/>
  <c r="N60" i="6"/>
  <c r="M60" i="6"/>
  <c r="L60" i="6"/>
  <c r="K60" i="6"/>
  <c r="J60" i="6"/>
  <c r="I60" i="6"/>
  <c r="H60" i="6"/>
  <c r="G60" i="6"/>
  <c r="F60" i="6"/>
  <c r="E60" i="6"/>
  <c r="D60" i="6"/>
  <c r="C60" i="6"/>
  <c r="B60" i="6"/>
  <c r="A60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B59" i="6"/>
  <c r="A59" i="6"/>
  <c r="O58" i="6"/>
  <c r="N58" i="6"/>
  <c r="M58" i="6"/>
  <c r="L58" i="6"/>
  <c r="K58" i="6"/>
  <c r="J58" i="6"/>
  <c r="I58" i="6"/>
  <c r="H58" i="6"/>
  <c r="G58" i="6"/>
  <c r="F58" i="6"/>
  <c r="E58" i="6"/>
  <c r="D58" i="6"/>
  <c r="C58" i="6"/>
  <c r="B58" i="6"/>
  <c r="A58" i="6"/>
  <c r="O57" i="6"/>
  <c r="N57" i="6"/>
  <c r="M57" i="6"/>
  <c r="L57" i="6"/>
  <c r="K57" i="6"/>
  <c r="J57" i="6"/>
  <c r="I57" i="6"/>
  <c r="H57" i="6"/>
  <c r="G57" i="6"/>
  <c r="F57" i="6"/>
  <c r="E57" i="6"/>
  <c r="D57" i="6"/>
  <c r="C57" i="6"/>
  <c r="B57" i="6"/>
  <c r="A57" i="6"/>
  <c r="O56" i="6"/>
  <c r="N56" i="6"/>
  <c r="M56" i="6"/>
  <c r="L56" i="6"/>
  <c r="K56" i="6"/>
  <c r="J56" i="6"/>
  <c r="I56" i="6"/>
  <c r="H56" i="6"/>
  <c r="G56" i="6"/>
  <c r="F56" i="6"/>
  <c r="E56" i="6"/>
  <c r="D56" i="6"/>
  <c r="C56" i="6"/>
  <c r="B56" i="6"/>
  <c r="A56" i="6"/>
  <c r="O55" i="6"/>
  <c r="N55" i="6"/>
  <c r="M55" i="6"/>
  <c r="L55" i="6"/>
  <c r="K55" i="6"/>
  <c r="J55" i="6"/>
  <c r="I55" i="6"/>
  <c r="H55" i="6"/>
  <c r="G55" i="6"/>
  <c r="F55" i="6"/>
  <c r="E55" i="6"/>
  <c r="D55" i="6"/>
  <c r="C55" i="6"/>
  <c r="B55" i="6"/>
  <c r="A55" i="6"/>
  <c r="O54" i="6"/>
  <c r="N54" i="6"/>
  <c r="M54" i="6"/>
  <c r="L54" i="6"/>
  <c r="K54" i="6"/>
  <c r="J54" i="6"/>
  <c r="I54" i="6"/>
  <c r="H54" i="6"/>
  <c r="G54" i="6"/>
  <c r="F54" i="6"/>
  <c r="E54" i="6"/>
  <c r="D54" i="6"/>
  <c r="C54" i="6"/>
  <c r="B54" i="6"/>
  <c r="A54" i="6"/>
  <c r="O53" i="6"/>
  <c r="N53" i="6"/>
  <c r="M53" i="6"/>
  <c r="L53" i="6"/>
  <c r="K53" i="6"/>
  <c r="J53" i="6"/>
  <c r="I53" i="6"/>
  <c r="H53" i="6"/>
  <c r="G53" i="6"/>
  <c r="F53" i="6"/>
  <c r="E53" i="6"/>
  <c r="D53" i="6"/>
  <c r="C53" i="6"/>
  <c r="B53" i="6"/>
  <c r="A53" i="6"/>
  <c r="O52" i="6"/>
  <c r="N52" i="6"/>
  <c r="M52" i="6"/>
  <c r="L52" i="6"/>
  <c r="K52" i="6"/>
  <c r="J52" i="6"/>
  <c r="I52" i="6"/>
  <c r="H52" i="6"/>
  <c r="G52" i="6"/>
  <c r="F52" i="6"/>
  <c r="E52" i="6"/>
  <c r="D52" i="6"/>
  <c r="C52" i="6"/>
  <c r="B52" i="6"/>
  <c r="A52" i="6"/>
  <c r="O51" i="6"/>
  <c r="N51" i="6"/>
  <c r="M51" i="6"/>
  <c r="L51" i="6"/>
  <c r="K51" i="6"/>
  <c r="J51" i="6"/>
  <c r="I51" i="6"/>
  <c r="H51" i="6"/>
  <c r="G51" i="6"/>
  <c r="F51" i="6"/>
  <c r="E51" i="6"/>
  <c r="D51" i="6"/>
  <c r="C51" i="6"/>
  <c r="B51" i="6"/>
  <c r="A51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A50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A49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A48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A47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46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45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44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A43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42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41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40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39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38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37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36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35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34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33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32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31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30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29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28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27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26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25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24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23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22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21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20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19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18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17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16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15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14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13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12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11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10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9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8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7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6" i="6"/>
</calcChain>
</file>

<file path=xl/sharedStrings.xml><?xml version="1.0" encoding="utf-8"?>
<sst xmlns="http://schemas.openxmlformats.org/spreadsheetml/2006/main" count="190" uniqueCount="68">
  <si>
    <t>※ 採集効率による補正をしていない値</t>
    <rPh sb="2" eb="4">
      <t>サイシュウ</t>
    </rPh>
    <rPh sb="4" eb="6">
      <t>コウリツ</t>
    </rPh>
    <rPh sb="9" eb="11">
      <t>ホセイ</t>
    </rPh>
    <rPh sb="17" eb="18">
      <t>アタイ</t>
    </rPh>
    <phoneticPr fontId="5"/>
  </si>
  <si>
    <t>成貝個体数密度(個/㎡）</t>
    <rPh sb="0" eb="2">
      <t>セイガイ</t>
    </rPh>
    <phoneticPr fontId="5"/>
  </si>
  <si>
    <t>※成貝： 8mmふるいに残った殻長約12mm以上の貝</t>
    <rPh sb="1" eb="3">
      <t>セイガイ</t>
    </rPh>
    <rPh sb="12" eb="13">
      <t>ノコ</t>
    </rPh>
    <rPh sb="15" eb="17">
      <t>カクチョウ</t>
    </rPh>
    <rPh sb="17" eb="18">
      <t>ヤク</t>
    </rPh>
    <rPh sb="22" eb="24">
      <t>イジョウ</t>
    </rPh>
    <rPh sb="25" eb="26">
      <t>カイ</t>
    </rPh>
    <phoneticPr fontId="5"/>
  </si>
  <si>
    <t>調査地点</t>
    <rPh sb="0" eb="2">
      <t>チョウサ</t>
    </rPh>
    <rPh sb="2" eb="4">
      <t>チテン</t>
    </rPh>
    <phoneticPr fontId="5"/>
  </si>
  <si>
    <t>東岸</t>
  </si>
  <si>
    <t>西岸</t>
  </si>
  <si>
    <t>南岸</t>
  </si>
  <si>
    <t>北岸</t>
  </si>
  <si>
    <t>松江大橋西</t>
    <rPh sb="0" eb="2">
      <t>マツエ</t>
    </rPh>
    <rPh sb="2" eb="4">
      <t>オオハシ</t>
    </rPh>
    <rPh sb="4" eb="5">
      <t>ニシ</t>
    </rPh>
    <phoneticPr fontId="5"/>
  </si>
  <si>
    <t>松江新大橋東</t>
  </si>
  <si>
    <t>剣先川合流点</t>
    <rPh sb="0" eb="3">
      <t>ケンサキガワ</t>
    </rPh>
    <rPh sb="3" eb="6">
      <t>ゴウリュウテン</t>
    </rPh>
    <phoneticPr fontId="5"/>
  </si>
  <si>
    <t>成貝重量密度（ｇ/㎡）</t>
    <rPh sb="0" eb="2">
      <t>セイガイ</t>
    </rPh>
    <phoneticPr fontId="5"/>
  </si>
  <si>
    <t>稚貝個体数密度(個/㎡）</t>
    <rPh sb="0" eb="2">
      <t>チガイ</t>
    </rPh>
    <phoneticPr fontId="5"/>
  </si>
  <si>
    <t>※稚貝： 8mmふるいを抜け4mmふるいに残った殻長約6～12mmの貝</t>
    <rPh sb="1" eb="3">
      <t>チガイ</t>
    </rPh>
    <rPh sb="12" eb="13">
      <t>ヌ</t>
    </rPh>
    <rPh sb="21" eb="22">
      <t>ノコ</t>
    </rPh>
    <rPh sb="24" eb="26">
      <t>カクチョウ</t>
    </rPh>
    <rPh sb="26" eb="27">
      <t>ヤク</t>
    </rPh>
    <rPh sb="34" eb="35">
      <t>カイ</t>
    </rPh>
    <phoneticPr fontId="5"/>
  </si>
  <si>
    <t>稚貝重量密度（ｇ/㎡）</t>
    <rPh sb="0" eb="2">
      <t>チガイ</t>
    </rPh>
    <phoneticPr fontId="5"/>
  </si>
  <si>
    <r>
      <rPr>
        <b/>
        <sz val="11"/>
        <rFont val="ＭＳ Ｐゴシック"/>
        <family val="3"/>
        <charset val="128"/>
      </rPr>
      <t>軟体部率</t>
    </r>
    <r>
      <rPr>
        <sz val="11"/>
        <rFont val="ＭＳ Ｐゴシック"/>
        <family val="3"/>
        <charset val="128"/>
      </rPr>
      <t>：　軟体部湿重量／（軟体部湿重量＋貝殻重量）×100</t>
    </r>
    <rPh sb="0" eb="3">
      <t>ナンタイブ</t>
    </rPh>
    <rPh sb="3" eb="4">
      <t>リツ</t>
    </rPh>
    <rPh sb="6" eb="9">
      <t>ナンタイブ</t>
    </rPh>
    <rPh sb="9" eb="12">
      <t>シツジュウリョウ</t>
    </rPh>
    <rPh sb="14" eb="17">
      <t>ナンタイブ</t>
    </rPh>
    <rPh sb="17" eb="20">
      <t>シツジュウリョウ</t>
    </rPh>
    <rPh sb="21" eb="23">
      <t>カイガラ</t>
    </rPh>
    <rPh sb="23" eb="25">
      <t>ジュウリョウ</t>
    </rPh>
    <phoneticPr fontId="5"/>
  </si>
  <si>
    <t>単位：％</t>
    <rPh sb="0" eb="2">
      <t>タンイ</t>
    </rPh>
    <phoneticPr fontId="5"/>
  </si>
  <si>
    <r>
      <rPr>
        <b/>
        <sz val="11"/>
        <rFont val="ＭＳ Ｐゴシック"/>
        <family val="3"/>
        <charset val="128"/>
      </rPr>
      <t>肥満度</t>
    </r>
    <r>
      <rPr>
        <sz val="11"/>
        <rFont val="ＭＳ Ｐゴシック"/>
        <family val="3"/>
        <charset val="128"/>
      </rPr>
      <t>：　(軟体部乾燥重量(g)／（殻長(mm)×殻幅(mm)×殻高(mm)）×1000</t>
    </r>
    <rPh sb="0" eb="2">
      <t>ヒマン</t>
    </rPh>
    <rPh sb="2" eb="3">
      <t>ド</t>
    </rPh>
    <rPh sb="6" eb="9">
      <t>ナンタイブ</t>
    </rPh>
    <rPh sb="9" eb="11">
      <t>カンソウ</t>
    </rPh>
    <rPh sb="11" eb="13">
      <t>ジュウリョウ</t>
    </rPh>
    <rPh sb="18" eb="20">
      <t>カクチョウ</t>
    </rPh>
    <rPh sb="25" eb="26">
      <t>カラ</t>
    </rPh>
    <rPh sb="26" eb="27">
      <t>ハバ</t>
    </rPh>
    <rPh sb="32" eb="33">
      <t>カラ</t>
    </rPh>
    <rPh sb="33" eb="34">
      <t>ダカ</t>
    </rPh>
    <phoneticPr fontId="5"/>
  </si>
  <si>
    <t>（調査地点水深）</t>
    <rPh sb="1" eb="5">
      <t>チョウサチテン</t>
    </rPh>
    <rPh sb="5" eb="7">
      <t>スイシン</t>
    </rPh>
    <phoneticPr fontId="5"/>
  </si>
  <si>
    <t>（底層）</t>
    <rPh sb="1" eb="2">
      <t>ソコ</t>
    </rPh>
    <rPh sb="2" eb="3">
      <t>ソウ</t>
    </rPh>
    <phoneticPr fontId="5"/>
  </si>
  <si>
    <t>塩分（psu)</t>
  </si>
  <si>
    <t>DO（%)</t>
  </si>
  <si>
    <t>DO（mg/l)</t>
  </si>
  <si>
    <t>透明度(m)</t>
    <rPh sb="0" eb="3">
      <t>トウメイド</t>
    </rPh>
    <phoneticPr fontId="5"/>
  </si>
  <si>
    <t>※ ヤマトシジミ個数・重量は採集効率で補正していない値</t>
    <rPh sb="8" eb="10">
      <t>コスウ</t>
    </rPh>
    <rPh sb="11" eb="13">
      <t>ジュウリョウ</t>
    </rPh>
    <rPh sb="14" eb="16">
      <t>サイシュウ</t>
    </rPh>
    <rPh sb="16" eb="18">
      <t>コウリツ</t>
    </rPh>
    <rPh sb="19" eb="21">
      <t>ホセイ</t>
    </rPh>
    <rPh sb="26" eb="27">
      <t>アタイ</t>
    </rPh>
    <phoneticPr fontId="5"/>
  </si>
  <si>
    <t>調査日</t>
    <rPh sb="0" eb="3">
      <t>チョウサビ</t>
    </rPh>
    <phoneticPr fontId="5"/>
  </si>
  <si>
    <t>地点</t>
  </si>
  <si>
    <t>地区</t>
    <rPh sb="0" eb="2">
      <t>チク</t>
    </rPh>
    <phoneticPr fontId="5"/>
  </si>
  <si>
    <t>水深 m</t>
    <rPh sb="0" eb="2">
      <t>スイシン</t>
    </rPh>
    <phoneticPr fontId="5"/>
  </si>
  <si>
    <t>緯度</t>
    <rPh sb="0" eb="2">
      <t>イド</t>
    </rPh>
    <phoneticPr fontId="5"/>
  </si>
  <si>
    <t>経度</t>
    <rPh sb="0" eb="2">
      <t>ケイド</t>
    </rPh>
    <phoneticPr fontId="5"/>
  </si>
  <si>
    <t>底質</t>
    <rPh sb="0" eb="2">
      <t>テイシツ</t>
    </rPh>
    <phoneticPr fontId="5"/>
  </si>
  <si>
    <t>ヤマトシジミ個数/㎡</t>
    <rPh sb="6" eb="8">
      <t>コスウ</t>
    </rPh>
    <phoneticPr fontId="5"/>
  </si>
  <si>
    <t>ヤマトシジミ重量 g/㎡</t>
    <rPh sb="6" eb="8">
      <t>ジュウリョウ</t>
    </rPh>
    <phoneticPr fontId="5"/>
  </si>
  <si>
    <t>番号</t>
  </si>
  <si>
    <t>(度数表示）</t>
    <rPh sb="1" eb="3">
      <t>ドスウ</t>
    </rPh>
    <rPh sb="3" eb="5">
      <t>ヒョウジ</t>
    </rPh>
    <phoneticPr fontId="5"/>
  </si>
  <si>
    <t>合計</t>
    <rPh sb="0" eb="2">
      <t>ゴウケイ</t>
    </rPh>
    <phoneticPr fontId="5"/>
  </si>
  <si>
    <t>(TP+)</t>
    <phoneticPr fontId="5"/>
  </si>
  <si>
    <t>2mmふるい</t>
    <phoneticPr fontId="5"/>
  </si>
  <si>
    <t>南岸2.5ｍ</t>
    <phoneticPr fontId="4"/>
  </si>
  <si>
    <t>8mmふるい</t>
    <phoneticPr fontId="5"/>
  </si>
  <si>
    <t>4mmふるい</t>
    <phoneticPr fontId="5"/>
  </si>
  <si>
    <t>2018年</t>
    <phoneticPr fontId="5"/>
  </si>
  <si>
    <t>4mmふるい</t>
    <phoneticPr fontId="5"/>
  </si>
  <si>
    <t>2mmふるい</t>
    <phoneticPr fontId="5"/>
  </si>
  <si>
    <t>4mmふるい</t>
    <phoneticPr fontId="5"/>
  </si>
  <si>
    <t>平成30年春季 ヤマトシジミ資源量調査結果</t>
    <rPh sb="0" eb="2">
      <t>ヘイセイ</t>
    </rPh>
    <rPh sb="4" eb="5">
      <t>ネン</t>
    </rPh>
    <rPh sb="5" eb="7">
      <t>シュンキ</t>
    </rPh>
    <rPh sb="14" eb="19">
      <t>シゲンリョウチョウサ</t>
    </rPh>
    <rPh sb="19" eb="21">
      <t>ケッカ</t>
    </rPh>
    <phoneticPr fontId="5"/>
  </si>
  <si>
    <t>(TP+)</t>
    <phoneticPr fontId="5"/>
  </si>
  <si>
    <t>8mmふるい</t>
    <phoneticPr fontId="5"/>
  </si>
  <si>
    <t>2mmふるい</t>
    <phoneticPr fontId="5"/>
  </si>
  <si>
    <t>8mmふるい</t>
    <phoneticPr fontId="5"/>
  </si>
  <si>
    <t>4mmふるい</t>
    <phoneticPr fontId="5"/>
  </si>
  <si>
    <t>2mmふるい</t>
    <phoneticPr fontId="5"/>
  </si>
  <si>
    <t>平成30年秋季 ヤマトシジミ資源量調査結果</t>
    <rPh sb="0" eb="2">
      <t>ヘイセイ</t>
    </rPh>
    <rPh sb="4" eb="5">
      <t>ネン</t>
    </rPh>
    <rPh sb="5" eb="7">
      <t>シュウキ</t>
    </rPh>
    <rPh sb="14" eb="19">
      <t>シゲンリョウチョウサ</t>
    </rPh>
    <rPh sb="19" eb="21">
      <t>ケッカ</t>
    </rPh>
    <phoneticPr fontId="5"/>
  </si>
  <si>
    <t>平成30年度　ヤマトシジミモニタリング調査　生息状況調査データ一覧</t>
    <rPh sb="0" eb="2">
      <t>ヘイセイ</t>
    </rPh>
    <rPh sb="4" eb="6">
      <t>ネンド</t>
    </rPh>
    <rPh sb="19" eb="21">
      <t>チョウサ</t>
    </rPh>
    <rPh sb="22" eb="24">
      <t>セイソク</t>
    </rPh>
    <rPh sb="24" eb="26">
      <t>ジョウキョウ</t>
    </rPh>
    <rPh sb="26" eb="28">
      <t>チョウサ</t>
    </rPh>
    <rPh sb="31" eb="33">
      <t>イチラン</t>
    </rPh>
    <phoneticPr fontId="5"/>
  </si>
  <si>
    <t>2018年</t>
    <phoneticPr fontId="5"/>
  </si>
  <si>
    <t>ゴミや流木の影響により採泥が難しいため調査休止</t>
    <rPh sb="3" eb="5">
      <t>リュウボク</t>
    </rPh>
    <rPh sb="6" eb="8">
      <t>エイキョウ</t>
    </rPh>
    <rPh sb="11" eb="13">
      <t>サイデイ</t>
    </rPh>
    <rPh sb="14" eb="15">
      <t>ムツカ</t>
    </rPh>
    <rPh sb="19" eb="21">
      <t>チョウサ</t>
    </rPh>
    <rPh sb="21" eb="23">
      <t>キュウシ</t>
    </rPh>
    <phoneticPr fontId="5"/>
  </si>
  <si>
    <t>2019年</t>
    <phoneticPr fontId="5"/>
  </si>
  <si>
    <t>2018年</t>
    <phoneticPr fontId="5"/>
  </si>
  <si>
    <t>平成30年度　ヤマトシジミモニタリング調査　水質データ一覧</t>
    <rPh sb="0" eb="2">
      <t>ヘイセイ</t>
    </rPh>
    <rPh sb="4" eb="6">
      <t>ネンド</t>
    </rPh>
    <rPh sb="19" eb="21">
      <t>チョウサ</t>
    </rPh>
    <rPh sb="22" eb="24">
      <t>スイシツ</t>
    </rPh>
    <rPh sb="27" eb="29">
      <t>イチラン</t>
    </rPh>
    <phoneticPr fontId="5"/>
  </si>
  <si>
    <t>水深（ｍ）</t>
    <phoneticPr fontId="5"/>
  </si>
  <si>
    <t>水質計が記録した水深</t>
    <rPh sb="0" eb="2">
      <t>スイシツ</t>
    </rPh>
    <rPh sb="2" eb="3">
      <t>ケイ</t>
    </rPh>
    <rPh sb="4" eb="6">
      <t>キロク</t>
    </rPh>
    <rPh sb="8" eb="10">
      <t>スイシン</t>
    </rPh>
    <phoneticPr fontId="5"/>
  </si>
  <si>
    <t>2018年</t>
    <phoneticPr fontId="5"/>
  </si>
  <si>
    <t>2019年</t>
    <phoneticPr fontId="5"/>
  </si>
  <si>
    <t>南岸</t>
    <phoneticPr fontId="5"/>
  </si>
  <si>
    <t>水温（℃）</t>
    <phoneticPr fontId="5"/>
  </si>
  <si>
    <t>南岸</t>
    <phoneticPr fontId="5"/>
  </si>
  <si>
    <t>欠測</t>
    <rPh sb="0" eb="1">
      <t>ケツ</t>
    </rPh>
    <rPh sb="1" eb="2">
      <t>ソク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</si>
</sst>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m/d;@"/>
    <numFmt numFmtId="177" formatCode="#,##0_ ;[Red]\-#,##0\ "/>
    <numFmt numFmtId="178" formatCode="#,##0.0_ ;[Red]\-#,##0.0\ "/>
    <numFmt numFmtId="179" formatCode="#,##0.0;[Red]\-#,##0.0"/>
    <numFmt numFmtId="180" formatCode="0.0%"/>
    <numFmt numFmtId="181" formatCode="#,##0.0000_ ;[Red]\-#,##0.0000\ "/>
    <numFmt numFmtId="182" formatCode="0.0_ "/>
    <numFmt numFmtId="183" formatCode="0.00000_ "/>
    <numFmt numFmtId="184" formatCode="#,##0.0_ "/>
    <numFmt numFmtId="185" formatCode="#,##0_ "/>
    <numFmt numFmtId="186" formatCode="#,##0.0_);[Red]\(#,##0.0\)"/>
    <numFmt numFmtId="187" formatCode="0.0000_);[Red]\(0.0000\)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</cellStyleXfs>
  <cellXfs count="109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6" fillId="0" borderId="0" xfId="2" applyFont="1"/>
    <xf numFmtId="0" fontId="2" fillId="0" borderId="0" xfId="2"/>
    <xf numFmtId="0" fontId="7" fillId="0" borderId="0" xfId="2" applyFont="1" applyAlignment="1">
      <alignment horizontal="left" vertical="center"/>
    </xf>
    <xf numFmtId="0" fontId="8" fillId="0" borderId="0" xfId="2" applyFont="1"/>
    <xf numFmtId="0" fontId="2" fillId="0" borderId="0" xfId="2" applyFont="1"/>
    <xf numFmtId="176" fontId="2" fillId="0" borderId="1" xfId="2" applyNumberFormat="1" applyBorder="1" applyAlignment="1">
      <alignment horizontal="center" vertical="center"/>
    </xf>
    <xf numFmtId="177" fontId="2" fillId="0" borderId="1" xfId="1" applyNumberFormat="1" applyFont="1" applyBorder="1" applyAlignment="1">
      <alignment horizontal="right" vertical="center"/>
    </xf>
    <xf numFmtId="178" fontId="2" fillId="0" borderId="1" xfId="1" applyNumberFormat="1" applyFont="1" applyBorder="1" applyAlignment="1">
      <alignment horizontal="right" vertical="center"/>
    </xf>
    <xf numFmtId="0" fontId="2" fillId="0" borderId="0" xfId="2" applyAlignment="1">
      <alignment horizontal="center" vertical="center"/>
    </xf>
    <xf numFmtId="179" fontId="2" fillId="0" borderId="0" xfId="1" applyNumberFormat="1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180" fontId="2" fillId="0" borderId="1" xfId="1" applyNumberFormat="1" applyFont="1" applyBorder="1" applyAlignment="1">
      <alignment horizontal="center" vertical="center"/>
    </xf>
    <xf numFmtId="181" fontId="2" fillId="0" borderId="1" xfId="1" applyNumberFormat="1" applyFont="1" applyBorder="1" applyAlignment="1">
      <alignment horizontal="center" vertical="center"/>
    </xf>
    <xf numFmtId="0" fontId="3" fillId="0" borderId="0" xfId="2" applyFont="1"/>
    <xf numFmtId="0" fontId="2" fillId="0" borderId="0" xfId="2" applyFont="1" applyAlignment="1">
      <alignment horizontal="left" vertical="center"/>
    </xf>
    <xf numFmtId="176" fontId="2" fillId="0" borderId="0" xfId="2" applyNumberFormat="1" applyAlignment="1">
      <alignment horizontal="center" vertical="center"/>
    </xf>
    <xf numFmtId="14" fontId="6" fillId="0" borderId="18" xfId="0" applyNumberFormat="1" applyFont="1" applyFill="1" applyBorder="1" applyAlignment="1">
      <alignment horizontal="center" vertical="center"/>
    </xf>
    <xf numFmtId="0" fontId="6" fillId="0" borderId="19" xfId="0" applyNumberFormat="1" applyFont="1" applyFill="1" applyBorder="1" applyAlignment="1">
      <alignment horizontal="center" vertical="center"/>
    </xf>
    <xf numFmtId="182" fontId="6" fillId="0" borderId="19" xfId="0" applyNumberFormat="1" applyFont="1" applyFill="1" applyBorder="1" applyAlignment="1">
      <alignment horizontal="center" vertical="center"/>
    </xf>
    <xf numFmtId="183" fontId="6" fillId="0" borderId="19" xfId="0" applyNumberFormat="1" applyFont="1" applyFill="1" applyBorder="1" applyAlignment="1">
      <alignment horizontal="center" vertical="center"/>
    </xf>
    <xf numFmtId="185" fontId="6" fillId="0" borderId="18" xfId="0" applyNumberFormat="1" applyFont="1" applyFill="1" applyBorder="1" applyAlignment="1">
      <alignment horizontal="right" vertical="center"/>
    </xf>
    <xf numFmtId="185" fontId="6" fillId="0" borderId="19" xfId="0" applyNumberFormat="1" applyFont="1" applyFill="1" applyBorder="1" applyAlignment="1">
      <alignment horizontal="right" vertical="center"/>
    </xf>
    <xf numFmtId="185" fontId="6" fillId="0" borderId="20" xfId="0" applyNumberFormat="1" applyFont="1" applyFill="1" applyBorder="1" applyAlignment="1">
      <alignment horizontal="right" vertical="center"/>
    </xf>
    <xf numFmtId="184" fontId="6" fillId="0" borderId="21" xfId="0" applyNumberFormat="1" applyFont="1" applyFill="1" applyBorder="1" applyAlignment="1">
      <alignment horizontal="right" vertical="center"/>
    </xf>
    <xf numFmtId="184" fontId="6" fillId="0" borderId="19" xfId="0" applyNumberFormat="1" applyFont="1" applyFill="1" applyBorder="1" applyAlignment="1">
      <alignment horizontal="right" vertical="center"/>
    </xf>
    <xf numFmtId="184" fontId="6" fillId="0" borderId="20" xfId="0" applyNumberFormat="1" applyFont="1" applyFill="1" applyBorder="1" applyAlignment="1">
      <alignment horizontal="right" vertical="center"/>
    </xf>
    <xf numFmtId="14" fontId="6" fillId="0" borderId="22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82" fontId="6" fillId="0" borderId="1" xfId="0" applyNumberFormat="1" applyFont="1" applyFill="1" applyBorder="1" applyAlignment="1">
      <alignment horizontal="center" vertical="center"/>
    </xf>
    <xf numFmtId="183" fontId="6" fillId="0" borderId="1" xfId="0" applyNumberFormat="1" applyFont="1" applyFill="1" applyBorder="1" applyAlignment="1">
      <alignment horizontal="center" vertical="center"/>
    </xf>
    <xf numFmtId="49" fontId="6" fillId="0" borderId="23" xfId="0" applyNumberFormat="1" applyFont="1" applyFill="1" applyBorder="1" applyAlignment="1">
      <alignment horizontal="center" vertical="center"/>
    </xf>
    <xf numFmtId="185" fontId="6" fillId="0" borderId="22" xfId="0" applyNumberFormat="1" applyFont="1" applyFill="1" applyBorder="1" applyAlignment="1">
      <alignment horizontal="right" vertical="center"/>
    </xf>
    <xf numFmtId="185" fontId="6" fillId="0" borderId="1" xfId="0" applyNumberFormat="1" applyFont="1" applyFill="1" applyBorder="1" applyAlignment="1">
      <alignment horizontal="right" vertical="center"/>
    </xf>
    <xf numFmtId="185" fontId="6" fillId="0" borderId="24" xfId="0" applyNumberFormat="1" applyFont="1" applyFill="1" applyBorder="1" applyAlignment="1">
      <alignment horizontal="right" vertical="center"/>
    </xf>
    <xf numFmtId="184" fontId="6" fillId="0" borderId="25" xfId="0" applyNumberFormat="1" applyFont="1" applyFill="1" applyBorder="1" applyAlignment="1">
      <alignment horizontal="right" vertical="center"/>
    </xf>
    <xf numFmtId="184" fontId="6" fillId="0" borderId="1" xfId="0" applyNumberFormat="1" applyFont="1" applyFill="1" applyBorder="1" applyAlignment="1">
      <alignment horizontal="right" vertical="center"/>
    </xf>
    <xf numFmtId="184" fontId="6" fillId="0" borderId="24" xfId="0" applyNumberFormat="1" applyFont="1" applyFill="1" applyBorder="1" applyAlignment="1">
      <alignment horizontal="right" vertical="center"/>
    </xf>
    <xf numFmtId="14" fontId="6" fillId="0" borderId="26" xfId="0" applyNumberFormat="1" applyFont="1" applyFill="1" applyBorder="1" applyAlignment="1">
      <alignment horizontal="center" vertical="center"/>
    </xf>
    <xf numFmtId="49" fontId="6" fillId="0" borderId="27" xfId="0" applyNumberFormat="1" applyFont="1" applyFill="1" applyBorder="1" applyAlignment="1">
      <alignment horizontal="center" vertical="center"/>
    </xf>
    <xf numFmtId="0" fontId="6" fillId="0" borderId="27" xfId="0" applyNumberFormat="1" applyFont="1" applyFill="1" applyBorder="1" applyAlignment="1">
      <alignment horizontal="center" vertical="center"/>
    </xf>
    <xf numFmtId="182" fontId="6" fillId="0" borderId="27" xfId="0" applyNumberFormat="1" applyFont="1" applyFill="1" applyBorder="1" applyAlignment="1">
      <alignment horizontal="center" vertical="center"/>
    </xf>
    <xf numFmtId="183" fontId="6" fillId="0" borderId="27" xfId="0" applyNumberFormat="1" applyFont="1" applyFill="1" applyBorder="1" applyAlignment="1">
      <alignment horizontal="center" vertical="center"/>
    </xf>
    <xf numFmtId="49" fontId="6" fillId="0" borderId="28" xfId="0" applyNumberFormat="1" applyFont="1" applyFill="1" applyBorder="1" applyAlignment="1">
      <alignment horizontal="center" vertical="center"/>
    </xf>
    <xf numFmtId="185" fontId="6" fillId="0" borderId="26" xfId="0" applyNumberFormat="1" applyFont="1" applyFill="1" applyBorder="1" applyAlignment="1">
      <alignment horizontal="right" vertical="center"/>
    </xf>
    <xf numFmtId="185" fontId="6" fillId="0" borderId="27" xfId="0" applyNumberFormat="1" applyFont="1" applyFill="1" applyBorder="1" applyAlignment="1">
      <alignment horizontal="right" vertical="center"/>
    </xf>
    <xf numFmtId="185" fontId="6" fillId="0" borderId="29" xfId="0" applyNumberFormat="1" applyFont="1" applyFill="1" applyBorder="1" applyAlignment="1">
      <alignment horizontal="right" vertical="center"/>
    </xf>
    <xf numFmtId="184" fontId="6" fillId="0" borderId="30" xfId="0" applyNumberFormat="1" applyFont="1" applyFill="1" applyBorder="1" applyAlignment="1">
      <alignment horizontal="right" vertical="center"/>
    </xf>
    <xf numFmtId="184" fontId="6" fillId="0" borderId="27" xfId="0" applyNumberFormat="1" applyFont="1" applyFill="1" applyBorder="1" applyAlignment="1">
      <alignment horizontal="right" vertical="center"/>
    </xf>
    <xf numFmtId="184" fontId="6" fillId="0" borderId="29" xfId="0" applyNumberFormat="1" applyFont="1" applyFill="1" applyBorder="1" applyAlignment="1">
      <alignment horizontal="right" vertical="center"/>
    </xf>
    <xf numFmtId="0" fontId="0" fillId="0" borderId="0" xfId="0" applyAlignment="1" applyProtection="1">
      <protection locked="0"/>
    </xf>
    <xf numFmtId="0" fontId="0" fillId="0" borderId="0" xfId="0" applyAlignment="1"/>
    <xf numFmtId="14" fontId="6" fillId="0" borderId="0" xfId="0" applyNumberFormat="1" applyFont="1" applyAlignment="1"/>
    <xf numFmtId="49" fontId="6" fillId="0" borderId="0" xfId="0" applyNumberFormat="1" applyFont="1" applyAlignment="1"/>
    <xf numFmtId="0" fontId="6" fillId="0" borderId="0" xfId="0" applyNumberFormat="1" applyFont="1" applyAlignment="1"/>
    <xf numFmtId="182" fontId="6" fillId="0" borderId="0" xfId="0" applyNumberFormat="1" applyFont="1" applyAlignment="1"/>
    <xf numFmtId="183" fontId="6" fillId="0" borderId="0" xfId="0" applyNumberFormat="1" applyFont="1" applyAlignment="1"/>
    <xf numFmtId="184" fontId="6" fillId="0" borderId="0" xfId="0" applyNumberFormat="1" applyFont="1" applyAlignment="1"/>
    <xf numFmtId="0" fontId="6" fillId="0" borderId="0" xfId="0" applyFont="1" applyAlignment="1"/>
    <xf numFmtId="14" fontId="6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183" fontId="6" fillId="0" borderId="0" xfId="0" applyNumberFormat="1" applyFont="1" applyAlignment="1">
      <alignment vertical="center"/>
    </xf>
    <xf numFmtId="49" fontId="6" fillId="0" borderId="3" xfId="0" applyNumberFormat="1" applyFont="1" applyBorder="1" applyAlignment="1">
      <alignment horizontal="center" vertical="center"/>
    </xf>
    <xf numFmtId="182" fontId="6" fillId="0" borderId="5" xfId="0" applyNumberFormat="1" applyFont="1" applyBorder="1" applyAlignment="1">
      <alignment horizontal="center" vertical="center"/>
    </xf>
    <xf numFmtId="183" fontId="6" fillId="0" borderId="4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182" fontId="6" fillId="0" borderId="13" xfId="0" applyNumberFormat="1" applyFont="1" applyBorder="1" applyAlignment="1">
      <alignment horizontal="center" vertical="center"/>
    </xf>
    <xf numFmtId="183" fontId="6" fillId="0" borderId="12" xfId="0" applyNumberFormat="1" applyFont="1" applyBorder="1" applyAlignment="1">
      <alignment horizontal="center" vertical="center"/>
    </xf>
    <xf numFmtId="184" fontId="6" fillId="0" borderId="14" xfId="0" applyNumberFormat="1" applyFont="1" applyBorder="1" applyAlignment="1">
      <alignment horizontal="center"/>
    </xf>
    <xf numFmtId="184" fontId="6" fillId="0" borderId="15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84" fontId="6" fillId="0" borderId="17" xfId="0" applyNumberFormat="1" applyFont="1" applyBorder="1" applyAlignment="1">
      <alignment horizontal="center"/>
    </xf>
    <xf numFmtId="177" fontId="2" fillId="0" borderId="1" xfId="1" applyNumberFormat="1" applyFont="1" applyFill="1" applyBorder="1" applyAlignment="1">
      <alignment horizontal="right" vertical="center"/>
    </xf>
    <xf numFmtId="178" fontId="2" fillId="0" borderId="1" xfId="1" applyNumberFormat="1" applyFont="1" applyFill="1" applyBorder="1" applyAlignment="1">
      <alignment horizontal="right" vertical="center"/>
    </xf>
    <xf numFmtId="180" fontId="2" fillId="0" borderId="31" xfId="1" applyNumberFormat="1" applyFont="1" applyBorder="1" applyAlignment="1">
      <alignment horizontal="center" vertical="center"/>
    </xf>
    <xf numFmtId="177" fontId="2" fillId="0" borderId="1" xfId="1" applyNumberFormat="1" applyFont="1" applyBorder="1" applyAlignment="1">
      <alignment vertical="center"/>
    </xf>
    <xf numFmtId="186" fontId="2" fillId="0" borderId="1" xfId="1" applyNumberFormat="1" applyFont="1" applyBorder="1" applyAlignment="1">
      <alignment vertical="center"/>
    </xf>
    <xf numFmtId="185" fontId="2" fillId="0" borderId="1" xfId="1" applyNumberFormat="1" applyFont="1" applyBorder="1" applyAlignment="1">
      <alignment vertical="center"/>
    </xf>
    <xf numFmtId="184" fontId="2" fillId="0" borderId="1" xfId="1" applyNumberFormat="1" applyFont="1" applyBorder="1" applyAlignment="1">
      <alignment vertical="center"/>
    </xf>
    <xf numFmtId="187" fontId="2" fillId="0" borderId="1" xfId="1" applyNumberFormat="1" applyFont="1" applyBorder="1" applyAlignment="1">
      <alignment horizontal="center" vertical="center"/>
    </xf>
    <xf numFmtId="181" fontId="2" fillId="0" borderId="31" xfId="1" applyNumberFormat="1" applyFont="1" applyBorder="1" applyAlignment="1">
      <alignment horizontal="center" vertical="center"/>
    </xf>
    <xf numFmtId="187" fontId="2" fillId="0" borderId="31" xfId="1" applyNumberFormat="1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179" fontId="2" fillId="0" borderId="1" xfId="1" applyNumberFormat="1" applyFont="1" applyBorder="1" applyAlignment="1">
      <alignment horizontal="center" vertical="center"/>
    </xf>
    <xf numFmtId="0" fontId="0" fillId="0" borderId="0" xfId="2" applyFont="1"/>
    <xf numFmtId="0" fontId="0" fillId="0" borderId="1" xfId="2" applyFont="1" applyBorder="1" applyAlignment="1">
      <alignment horizontal="center" vertical="center"/>
    </xf>
    <xf numFmtId="179" fontId="0" fillId="0" borderId="1" xfId="1" applyNumberFormat="1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14" fontId="6" fillId="0" borderId="10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6" fillId="0" borderId="12" xfId="0" applyNumberFormat="1" applyFont="1" applyBorder="1" applyAlignment="1">
      <alignment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77" fontId="2" fillId="0" borderId="23" xfId="1" applyNumberFormat="1" applyFont="1" applyBorder="1" applyAlignment="1">
      <alignment horizontal="center" vertical="center"/>
    </xf>
    <xf numFmtId="177" fontId="2" fillId="0" borderId="32" xfId="1" applyNumberFormat="1" applyFont="1" applyBorder="1" applyAlignment="1">
      <alignment horizontal="center" vertical="center"/>
    </xf>
    <xf numFmtId="177" fontId="2" fillId="0" borderId="25" xfId="1" applyNumberFormat="1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23" xfId="2" applyFont="1" applyBorder="1" applyAlignment="1">
      <alignment horizontal="center" vertical="center"/>
    </xf>
    <xf numFmtId="0" fontId="2" fillId="0" borderId="32" xfId="2" applyFont="1" applyBorder="1" applyAlignment="1">
      <alignment horizontal="center" vertical="center"/>
    </xf>
    <xf numFmtId="0" fontId="2" fillId="0" borderId="25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33" xfId="2" applyBorder="1" applyAlignment="1">
      <alignment horizontal="center" vertical="center"/>
    </xf>
    <xf numFmtId="0" fontId="2" fillId="0" borderId="19" xfId="2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3"/>
    <cellStyle name="標準_200506-201008_水質調査結果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.ad.pref.shimane.jp\&#36786;&#26519;&#27700;&#29987;&#37096;\&#27700;&#29987;&#25216;&#34899;&#12475;&#12531;&#12479;&#12540;\&#20869;&#27700;&#38754;&#27973;&#28023;&#37096;&#12539;&#20869;&#27700;&#38754;&#31185;\home-backup\&#35430;&#39443;&#35519;&#26619;&#20107;&#26989;\&#23437;&#36947;&#28246;&#12539;&#20013;&#28023;&#27700;&#29987;&#36039;&#28304;&#32173;&#25345;&#20877;&#29983;&#20107;&#26989;\&#23437;&#36947;&#28246;&#26377;&#29992;&#27700;&#29987;&#21205;&#29289;&#12514;&#12491;&#12479;&#12522;&#12531;&#12464;&#35519;&#26619;\&#12516;&#12510;&#12488;&#12471;&#12472;&#12511;\&#36039;&#28304;&#37327;&#35519;&#26619;\H30(2018)&#26149;&#23395;\H30&#26149;&#23395;-&#36039;&#28304;&#37327;&#35336;&#3163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.ad.pref.shimane.jp\&#36786;&#26519;&#27700;&#29987;&#37096;\&#27700;&#29987;&#25216;&#34899;&#12475;&#12531;&#12479;&#12540;\&#20869;&#27700;&#38754;&#27973;&#28023;&#37096;&#12539;&#20869;&#27700;&#38754;&#31185;\home-backup\&#35430;&#39443;&#35519;&#26619;&#20107;&#26989;\&#23437;&#36947;&#28246;&#12539;&#20013;&#28023;&#27700;&#29987;&#36039;&#28304;&#32173;&#25345;&#20877;&#29983;&#20107;&#26989;\&#23437;&#36947;&#28246;&#26377;&#29992;&#27700;&#29987;&#21205;&#29289;&#12514;&#12491;&#12479;&#12522;&#12531;&#12464;&#35519;&#26619;\&#12516;&#12510;&#12488;&#12471;&#12472;&#12511;\&#36039;&#28304;&#37327;&#35519;&#26619;\H30(2018)&#31179;&#23395;\H30&#31179;&#23395;-&#36039;&#28304;&#37327;&#35336;&#3163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業報告用"/>
      <sheetName val="データ入力手順"/>
      <sheetName val="ソーティング表8mm"/>
      <sheetName val="ソーティング表2・4mm"/>
      <sheetName val="調査地点"/>
      <sheetName val="殻長組成"/>
      <sheetName val="調査データ一覧"/>
      <sheetName val="元データ11mm"/>
      <sheetName val="元データ8mm"/>
      <sheetName val="元データ4mm"/>
      <sheetName val="元データ2mm"/>
      <sheetName val="データの要約"/>
      <sheetName val="速報値"/>
      <sheetName val="資源量確定値"/>
      <sheetName val="分布図"/>
      <sheetName val="へい死率"/>
      <sheetName val="地区別・深度別・サイズ別"/>
      <sheetName val="地区別深度別重量"/>
      <sheetName val="地区別深度別個体数"/>
      <sheetName val="淡水シジミ"/>
      <sheetName val="深度別層化の95%CI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B4">
            <v>43271</v>
          </cell>
          <cell r="F4">
            <v>1</v>
          </cell>
          <cell r="H4" t="str">
            <v>松江</v>
          </cell>
          <cell r="K4">
            <v>1.7700000000000002</v>
          </cell>
          <cell r="M4">
            <v>35.453433333333336</v>
          </cell>
          <cell r="N4">
            <v>133.04611666666668</v>
          </cell>
          <cell r="O4" t="str">
            <v>砂</v>
          </cell>
          <cell r="AK4">
            <v>1680</v>
          </cell>
          <cell r="AL4">
            <v>720</v>
          </cell>
          <cell r="AM4">
            <v>680</v>
          </cell>
          <cell r="AN4">
            <v>3080</v>
          </cell>
          <cell r="AP4">
            <v>2411</v>
          </cell>
          <cell r="AQ4">
            <v>194.20000000000002</v>
          </cell>
          <cell r="AR4">
            <v>13.799999999999999</v>
          </cell>
          <cell r="AS4">
            <v>2619</v>
          </cell>
        </row>
        <row r="5">
          <cell r="B5">
            <v>43271</v>
          </cell>
          <cell r="F5">
            <v>2</v>
          </cell>
          <cell r="H5" t="str">
            <v>松江</v>
          </cell>
          <cell r="K5">
            <v>2.27</v>
          </cell>
          <cell r="M5">
            <v>35.452866666666665</v>
          </cell>
          <cell r="N5">
            <v>133.04596666666666</v>
          </cell>
          <cell r="O5" t="str">
            <v>砂</v>
          </cell>
          <cell r="AK5">
            <v>2800</v>
          </cell>
          <cell r="AL5">
            <v>1970</v>
          </cell>
          <cell r="AM5">
            <v>460</v>
          </cell>
          <cell r="AN5">
            <v>5230</v>
          </cell>
          <cell r="AP5">
            <v>3466</v>
          </cell>
          <cell r="AQ5">
            <v>453.8</v>
          </cell>
          <cell r="AR5">
            <v>14.7</v>
          </cell>
          <cell r="AS5">
            <v>3934.5</v>
          </cell>
        </row>
        <row r="6">
          <cell r="B6">
            <v>43271</v>
          </cell>
          <cell r="F6">
            <v>3</v>
          </cell>
          <cell r="H6" t="str">
            <v>松江</v>
          </cell>
          <cell r="K6">
            <v>3.3699999999999997</v>
          </cell>
          <cell r="M6">
            <v>35.452883333333332</v>
          </cell>
          <cell r="N6">
            <v>133.03825000000001</v>
          </cell>
          <cell r="O6" t="str">
            <v>砂泥</v>
          </cell>
          <cell r="AK6">
            <v>1140</v>
          </cell>
          <cell r="AL6">
            <v>1210</v>
          </cell>
          <cell r="AM6">
            <v>630</v>
          </cell>
          <cell r="AN6">
            <v>2980</v>
          </cell>
          <cell r="AP6">
            <v>1689</v>
          </cell>
          <cell r="AQ6">
            <v>300.89999999999998</v>
          </cell>
          <cell r="AR6">
            <v>19.600000000000001</v>
          </cell>
          <cell r="AS6">
            <v>2009.5</v>
          </cell>
        </row>
        <row r="7">
          <cell r="B7">
            <v>43273</v>
          </cell>
          <cell r="F7">
            <v>4</v>
          </cell>
          <cell r="H7" t="str">
            <v>松江</v>
          </cell>
          <cell r="K7">
            <v>3.57</v>
          </cell>
          <cell r="M7">
            <v>35.45301666666667</v>
          </cell>
          <cell r="N7">
            <v>133.03749999999999</v>
          </cell>
          <cell r="O7" t="str">
            <v>砂泥</v>
          </cell>
          <cell r="AK7">
            <v>1080</v>
          </cell>
          <cell r="AL7">
            <v>1330</v>
          </cell>
          <cell r="AM7">
            <v>680</v>
          </cell>
          <cell r="AN7">
            <v>3090</v>
          </cell>
          <cell r="AP7">
            <v>1634</v>
          </cell>
          <cell r="AQ7">
            <v>335.09999999999997</v>
          </cell>
          <cell r="AR7">
            <v>16.100000000000001</v>
          </cell>
          <cell r="AS7">
            <v>1985.1999999999998</v>
          </cell>
        </row>
        <row r="8">
          <cell r="B8">
            <v>43271</v>
          </cell>
          <cell r="F8">
            <v>5</v>
          </cell>
          <cell r="H8" t="str">
            <v>松江</v>
          </cell>
          <cell r="K8">
            <v>1.3</v>
          </cell>
          <cell r="M8">
            <v>35.466783333333332</v>
          </cell>
          <cell r="N8">
            <v>133.05196666666666</v>
          </cell>
          <cell r="O8" t="str">
            <v>砂</v>
          </cell>
          <cell r="AK8">
            <v>800</v>
          </cell>
          <cell r="AL8">
            <v>720</v>
          </cell>
          <cell r="AM8">
            <v>1410</v>
          </cell>
          <cell r="AN8">
            <v>2930</v>
          </cell>
          <cell r="AP8">
            <v>1214.3000000000002</v>
          </cell>
          <cell r="AQ8">
            <v>150.39999999999998</v>
          </cell>
          <cell r="AR8">
            <v>30.9</v>
          </cell>
          <cell r="AS8">
            <v>1395.6000000000004</v>
          </cell>
        </row>
        <row r="9">
          <cell r="B9">
            <v>43271</v>
          </cell>
          <cell r="F9">
            <v>6</v>
          </cell>
          <cell r="H9" t="str">
            <v>松江</v>
          </cell>
          <cell r="K9">
            <v>2.2000000000000002</v>
          </cell>
          <cell r="M9">
            <v>35.465666666666664</v>
          </cell>
          <cell r="N9">
            <v>133.05179999999999</v>
          </cell>
          <cell r="O9" t="str">
            <v>砂</v>
          </cell>
          <cell r="AK9">
            <v>2170</v>
          </cell>
          <cell r="AL9">
            <v>2330</v>
          </cell>
          <cell r="AM9">
            <v>10690</v>
          </cell>
          <cell r="AN9">
            <v>15190</v>
          </cell>
          <cell r="AP9">
            <v>2907</v>
          </cell>
          <cell r="AQ9">
            <v>417</v>
          </cell>
          <cell r="AR9">
            <v>255.2</v>
          </cell>
          <cell r="AS9">
            <v>3579.2</v>
          </cell>
        </row>
        <row r="10">
          <cell r="B10">
            <v>43271</v>
          </cell>
          <cell r="F10">
            <v>7</v>
          </cell>
          <cell r="H10" t="str">
            <v>松江</v>
          </cell>
          <cell r="K10">
            <v>3.4</v>
          </cell>
          <cell r="M10">
            <v>35.46438333333333</v>
          </cell>
          <cell r="N10">
            <v>133.05175</v>
          </cell>
          <cell r="O10" t="str">
            <v>砂泥</v>
          </cell>
          <cell r="AK10">
            <v>2260</v>
          </cell>
          <cell r="AL10">
            <v>2950</v>
          </cell>
          <cell r="AM10">
            <v>12670</v>
          </cell>
          <cell r="AN10">
            <v>17880</v>
          </cell>
          <cell r="AP10">
            <v>2817</v>
          </cell>
          <cell r="AQ10">
            <v>517</v>
          </cell>
          <cell r="AR10">
            <v>278.39999999999998</v>
          </cell>
          <cell r="AS10">
            <v>3612.4</v>
          </cell>
        </row>
        <row r="11">
          <cell r="B11">
            <v>43271</v>
          </cell>
          <cell r="F11">
            <v>8</v>
          </cell>
          <cell r="H11" t="str">
            <v>松江</v>
          </cell>
          <cell r="K11">
            <v>3.7</v>
          </cell>
          <cell r="M11">
            <v>35.46306666666667</v>
          </cell>
          <cell r="N11">
            <v>133.05156666666667</v>
          </cell>
          <cell r="O11" t="str">
            <v>泥</v>
          </cell>
          <cell r="AK11">
            <v>530</v>
          </cell>
          <cell r="AL11">
            <v>600</v>
          </cell>
          <cell r="AM11">
            <v>850</v>
          </cell>
          <cell r="AN11">
            <v>1980</v>
          </cell>
          <cell r="AP11">
            <v>660.19999999999993</v>
          </cell>
          <cell r="AQ11">
            <v>115.8</v>
          </cell>
          <cell r="AR11">
            <v>21.7</v>
          </cell>
          <cell r="AS11">
            <v>797.69999999999993</v>
          </cell>
        </row>
        <row r="12">
          <cell r="B12">
            <v>43271</v>
          </cell>
          <cell r="F12">
            <v>9</v>
          </cell>
          <cell r="H12" t="str">
            <v>松江</v>
          </cell>
          <cell r="K12">
            <v>1.7999999999999998</v>
          </cell>
          <cell r="M12">
            <v>35.461833333333331</v>
          </cell>
          <cell r="N12">
            <v>133.04451666666668</v>
          </cell>
          <cell r="O12" t="str">
            <v>砂</v>
          </cell>
          <cell r="AK12">
            <v>840</v>
          </cell>
          <cell r="AL12">
            <v>900</v>
          </cell>
          <cell r="AM12">
            <v>360</v>
          </cell>
          <cell r="AN12">
            <v>2100</v>
          </cell>
          <cell r="AP12">
            <v>1530.3</v>
          </cell>
          <cell r="AQ12">
            <v>232.39999999999998</v>
          </cell>
          <cell r="AR12">
            <v>9.1</v>
          </cell>
          <cell r="AS12">
            <v>1771.7999999999997</v>
          </cell>
        </row>
        <row r="13">
          <cell r="B13">
            <v>43271</v>
          </cell>
          <cell r="F13">
            <v>10</v>
          </cell>
          <cell r="H13" t="str">
            <v>松江</v>
          </cell>
          <cell r="K13">
            <v>2.2999999999999998</v>
          </cell>
          <cell r="M13">
            <v>35.461150000000004</v>
          </cell>
          <cell r="N13">
            <v>133.04468333333332</v>
          </cell>
          <cell r="O13" t="str">
            <v>砂泥</v>
          </cell>
          <cell r="AK13">
            <v>990</v>
          </cell>
          <cell r="AL13">
            <v>720</v>
          </cell>
          <cell r="AM13">
            <v>600</v>
          </cell>
          <cell r="AN13">
            <v>2310</v>
          </cell>
          <cell r="AP13">
            <v>1519.8</v>
          </cell>
          <cell r="AQ13">
            <v>165.5</v>
          </cell>
          <cell r="AR13">
            <v>16.8</v>
          </cell>
          <cell r="AS13">
            <v>1702.1</v>
          </cell>
        </row>
        <row r="14">
          <cell r="B14">
            <v>43271</v>
          </cell>
          <cell r="F14">
            <v>11</v>
          </cell>
          <cell r="H14" t="str">
            <v>松江</v>
          </cell>
          <cell r="K14">
            <v>1.7999999999999998</v>
          </cell>
          <cell r="M14">
            <v>35.463050000000003</v>
          </cell>
          <cell r="N14">
            <v>133.04031666666666</v>
          </cell>
          <cell r="O14" t="str">
            <v>砂</v>
          </cell>
          <cell r="AK14">
            <v>1260</v>
          </cell>
          <cell r="AL14">
            <v>1410</v>
          </cell>
          <cell r="AM14">
            <v>500</v>
          </cell>
          <cell r="AN14">
            <v>3170</v>
          </cell>
          <cell r="AP14">
            <v>2156</v>
          </cell>
          <cell r="AQ14">
            <v>244.89999999999998</v>
          </cell>
          <cell r="AR14">
            <v>13.200000000000001</v>
          </cell>
          <cell r="AS14">
            <v>2414.1</v>
          </cell>
        </row>
        <row r="15">
          <cell r="B15">
            <v>43271</v>
          </cell>
          <cell r="F15">
            <v>12</v>
          </cell>
          <cell r="H15" t="str">
            <v>松江</v>
          </cell>
          <cell r="K15">
            <v>2.7</v>
          </cell>
          <cell r="M15">
            <v>35.462833333333336</v>
          </cell>
          <cell r="N15">
            <v>133.0402</v>
          </cell>
          <cell r="O15" t="str">
            <v>砂</v>
          </cell>
          <cell r="AK15">
            <v>1280</v>
          </cell>
          <cell r="AL15">
            <v>980</v>
          </cell>
          <cell r="AM15">
            <v>910</v>
          </cell>
          <cell r="AN15">
            <v>3170</v>
          </cell>
          <cell r="AP15">
            <v>1894.3000000000002</v>
          </cell>
          <cell r="AQ15">
            <v>196.9</v>
          </cell>
          <cell r="AR15">
            <v>29.5</v>
          </cell>
          <cell r="AS15">
            <v>2120.7000000000003</v>
          </cell>
        </row>
        <row r="16">
          <cell r="B16">
            <v>43271</v>
          </cell>
          <cell r="F16">
            <v>13</v>
          </cell>
          <cell r="H16" t="str">
            <v>松江</v>
          </cell>
          <cell r="K16">
            <v>3.3</v>
          </cell>
          <cell r="M16">
            <v>35.46006666666667</v>
          </cell>
          <cell r="N16">
            <v>133.03970000000001</v>
          </cell>
          <cell r="O16" t="str">
            <v>砂泥</v>
          </cell>
          <cell r="AK16">
            <v>410</v>
          </cell>
          <cell r="AL16">
            <v>360</v>
          </cell>
          <cell r="AM16">
            <v>380</v>
          </cell>
          <cell r="AN16">
            <v>1150</v>
          </cell>
          <cell r="AP16">
            <v>508.8</v>
          </cell>
          <cell r="AQ16">
            <v>113.3</v>
          </cell>
          <cell r="AR16">
            <v>9.3999999999999986</v>
          </cell>
          <cell r="AS16">
            <v>631.5</v>
          </cell>
        </row>
        <row r="17">
          <cell r="B17">
            <v>43271</v>
          </cell>
          <cell r="F17">
            <v>14</v>
          </cell>
          <cell r="H17" t="str">
            <v>松江</v>
          </cell>
          <cell r="K17">
            <v>1.7999999999999998</v>
          </cell>
          <cell r="M17">
            <v>35.468716666666666</v>
          </cell>
          <cell r="N17">
            <v>133.02680000000001</v>
          </cell>
          <cell r="O17" t="str">
            <v>砂</v>
          </cell>
          <cell r="AK17">
            <v>2300</v>
          </cell>
          <cell r="AL17">
            <v>790</v>
          </cell>
          <cell r="AM17">
            <v>250</v>
          </cell>
          <cell r="AN17">
            <v>3340</v>
          </cell>
          <cell r="AP17">
            <v>3447</v>
          </cell>
          <cell r="AQ17">
            <v>189.5</v>
          </cell>
          <cell r="AR17">
            <v>4.6000000000000005</v>
          </cell>
          <cell r="AS17">
            <v>3641.1</v>
          </cell>
        </row>
        <row r="18">
          <cell r="B18">
            <v>43271</v>
          </cell>
          <cell r="F18">
            <v>15</v>
          </cell>
          <cell r="H18" t="str">
            <v>松江</v>
          </cell>
          <cell r="K18">
            <v>2.2999999999999998</v>
          </cell>
          <cell r="M18">
            <v>35.467983333333336</v>
          </cell>
          <cell r="N18">
            <v>133.0258</v>
          </cell>
          <cell r="O18" t="str">
            <v>砂</v>
          </cell>
          <cell r="AK18">
            <v>3650</v>
          </cell>
          <cell r="AL18">
            <v>1560</v>
          </cell>
          <cell r="AM18">
            <v>260</v>
          </cell>
          <cell r="AN18">
            <v>5470</v>
          </cell>
          <cell r="AP18">
            <v>4667</v>
          </cell>
          <cell r="AQ18">
            <v>398.2</v>
          </cell>
          <cell r="AR18">
            <v>9.1</v>
          </cell>
          <cell r="AS18">
            <v>5074.3</v>
          </cell>
        </row>
        <row r="19">
          <cell r="B19">
            <v>43271</v>
          </cell>
          <cell r="F19">
            <v>16</v>
          </cell>
          <cell r="H19" t="str">
            <v>松江</v>
          </cell>
          <cell r="K19">
            <v>3.2</v>
          </cell>
          <cell r="M19">
            <v>35.466666666666669</v>
          </cell>
          <cell r="N19">
            <v>133.02385000000001</v>
          </cell>
          <cell r="O19" t="str">
            <v>砂</v>
          </cell>
          <cell r="AK19">
            <v>1300</v>
          </cell>
          <cell r="AL19">
            <v>2880</v>
          </cell>
          <cell r="AM19">
            <v>1870</v>
          </cell>
          <cell r="AN19">
            <v>6050</v>
          </cell>
          <cell r="AP19">
            <v>1610</v>
          </cell>
          <cell r="AQ19">
            <v>570.1</v>
          </cell>
          <cell r="AR19">
            <v>54.2</v>
          </cell>
          <cell r="AS19">
            <v>2234.2999999999997</v>
          </cell>
        </row>
        <row r="20">
          <cell r="B20">
            <v>43271</v>
          </cell>
          <cell r="F20">
            <v>17</v>
          </cell>
          <cell r="H20" t="str">
            <v>浜佐陀</v>
          </cell>
          <cell r="K20">
            <v>1.7999999999999998</v>
          </cell>
          <cell r="M20">
            <v>35.472783333333332</v>
          </cell>
          <cell r="N20">
            <v>133.00633333333334</v>
          </cell>
          <cell r="O20" t="str">
            <v>砂</v>
          </cell>
          <cell r="AK20">
            <v>2340</v>
          </cell>
          <cell r="AL20">
            <v>1360</v>
          </cell>
          <cell r="AM20">
            <v>900</v>
          </cell>
          <cell r="AN20">
            <v>4600</v>
          </cell>
          <cell r="AP20">
            <v>323.10000000000002</v>
          </cell>
          <cell r="AQ20">
            <v>337.40000000000003</v>
          </cell>
          <cell r="AR20">
            <v>23.2</v>
          </cell>
          <cell r="AS20">
            <v>683.7</v>
          </cell>
        </row>
        <row r="21">
          <cell r="B21">
            <v>43271</v>
          </cell>
          <cell r="F21">
            <v>18</v>
          </cell>
          <cell r="H21" t="str">
            <v>浜佐陀</v>
          </cell>
          <cell r="K21">
            <v>2.2999999999999998</v>
          </cell>
          <cell r="M21">
            <v>35.472483333333336</v>
          </cell>
          <cell r="N21">
            <v>133.00566666666666</v>
          </cell>
          <cell r="O21" t="str">
            <v>砂</v>
          </cell>
          <cell r="AK21">
            <v>3350</v>
          </cell>
          <cell r="AL21">
            <v>2000</v>
          </cell>
          <cell r="AM21">
            <v>1420</v>
          </cell>
          <cell r="AN21">
            <v>6770</v>
          </cell>
          <cell r="AP21">
            <v>4833</v>
          </cell>
          <cell r="AQ21">
            <v>463.1</v>
          </cell>
          <cell r="AR21">
            <v>33.199999999999996</v>
          </cell>
          <cell r="AS21">
            <v>5329.3</v>
          </cell>
        </row>
        <row r="22">
          <cell r="B22">
            <v>43271</v>
          </cell>
          <cell r="F22">
            <v>19</v>
          </cell>
          <cell r="H22" t="str">
            <v>浜佐陀</v>
          </cell>
          <cell r="K22">
            <v>3.2</v>
          </cell>
          <cell r="M22">
            <v>35.47078333333333</v>
          </cell>
          <cell r="N22">
            <v>133.00630000000001</v>
          </cell>
          <cell r="O22" t="str">
            <v>砂泥</v>
          </cell>
          <cell r="AK22">
            <v>1470</v>
          </cell>
          <cell r="AL22">
            <v>1960</v>
          </cell>
          <cell r="AM22">
            <v>1130</v>
          </cell>
          <cell r="AN22">
            <v>4560</v>
          </cell>
          <cell r="AP22">
            <v>2074</v>
          </cell>
          <cell r="AQ22">
            <v>419.20000000000005</v>
          </cell>
          <cell r="AR22">
            <v>33.700000000000003</v>
          </cell>
          <cell r="AS22">
            <v>2526.8999999999996</v>
          </cell>
        </row>
        <row r="23">
          <cell r="B23">
            <v>43271</v>
          </cell>
          <cell r="F23">
            <v>20</v>
          </cell>
          <cell r="H23" t="str">
            <v>浜佐陀</v>
          </cell>
          <cell r="K23">
            <v>3.7</v>
          </cell>
          <cell r="M23">
            <v>35.470316666666669</v>
          </cell>
          <cell r="N23">
            <v>133.00645</v>
          </cell>
          <cell r="O23" t="str">
            <v>泥（粘土）</v>
          </cell>
          <cell r="AK23">
            <v>390</v>
          </cell>
          <cell r="AL23">
            <v>860</v>
          </cell>
          <cell r="AM23">
            <v>1690</v>
          </cell>
          <cell r="AN23">
            <v>2940</v>
          </cell>
          <cell r="AP23">
            <v>658.3</v>
          </cell>
          <cell r="AQ23">
            <v>144.30000000000001</v>
          </cell>
          <cell r="AR23">
            <v>43.4</v>
          </cell>
          <cell r="AS23">
            <v>845.99999999999989</v>
          </cell>
        </row>
        <row r="24">
          <cell r="B24">
            <v>43271</v>
          </cell>
          <cell r="F24">
            <v>21</v>
          </cell>
          <cell r="H24" t="str">
            <v>浜佐陀</v>
          </cell>
          <cell r="K24">
            <v>1.6</v>
          </cell>
          <cell r="M24">
            <v>35.476816666666664</v>
          </cell>
          <cell r="N24">
            <v>132.96333333333334</v>
          </cell>
          <cell r="O24" t="str">
            <v>砂</v>
          </cell>
          <cell r="AK24">
            <v>1110</v>
          </cell>
          <cell r="AL24">
            <v>290</v>
          </cell>
          <cell r="AM24">
            <v>610</v>
          </cell>
          <cell r="AN24">
            <v>2010</v>
          </cell>
          <cell r="AP24">
            <v>2719</v>
          </cell>
          <cell r="AQ24">
            <v>77.5</v>
          </cell>
          <cell r="AR24">
            <v>15.5</v>
          </cell>
          <cell r="AS24">
            <v>2812</v>
          </cell>
        </row>
        <row r="25">
          <cell r="B25">
            <v>43271</v>
          </cell>
          <cell r="F25">
            <v>22</v>
          </cell>
          <cell r="H25" t="str">
            <v>浜佐陀</v>
          </cell>
          <cell r="K25">
            <v>2.8</v>
          </cell>
          <cell r="M25">
            <v>35.476500000000001</v>
          </cell>
          <cell r="N25">
            <v>132.96430000000001</v>
          </cell>
          <cell r="O25" t="str">
            <v>泥</v>
          </cell>
          <cell r="AK25">
            <v>1280</v>
          </cell>
          <cell r="AL25">
            <v>780</v>
          </cell>
          <cell r="AM25">
            <v>1240</v>
          </cell>
          <cell r="AN25">
            <v>3300</v>
          </cell>
          <cell r="AP25">
            <v>2199</v>
          </cell>
          <cell r="AQ25">
            <v>147.79999999999998</v>
          </cell>
          <cell r="AR25">
            <v>31.099999999999998</v>
          </cell>
          <cell r="AS25">
            <v>2377.9</v>
          </cell>
        </row>
        <row r="26">
          <cell r="B26">
            <v>43271</v>
          </cell>
          <cell r="F26">
            <v>23</v>
          </cell>
          <cell r="H26" t="str">
            <v>浜佐陀</v>
          </cell>
          <cell r="K26">
            <v>3.2</v>
          </cell>
          <cell r="M26">
            <v>35.475866666666668</v>
          </cell>
          <cell r="N26">
            <v>132.96456666666666</v>
          </cell>
          <cell r="O26" t="str">
            <v>泥</v>
          </cell>
          <cell r="AK26">
            <v>1140</v>
          </cell>
          <cell r="AL26">
            <v>990</v>
          </cell>
          <cell r="AM26">
            <v>1200</v>
          </cell>
          <cell r="AN26">
            <v>3330</v>
          </cell>
          <cell r="AP26">
            <v>1871</v>
          </cell>
          <cell r="AQ26">
            <v>172.7</v>
          </cell>
          <cell r="AR26">
            <v>31.400000000000002</v>
          </cell>
          <cell r="AS26">
            <v>2075.1</v>
          </cell>
        </row>
        <row r="27">
          <cell r="B27">
            <v>43271</v>
          </cell>
          <cell r="F27">
            <v>24</v>
          </cell>
          <cell r="H27" t="str">
            <v>浜佐陀</v>
          </cell>
          <cell r="K27">
            <v>3.7</v>
          </cell>
          <cell r="M27">
            <v>35.474699999999999</v>
          </cell>
          <cell r="N27">
            <v>132.96541666666667</v>
          </cell>
          <cell r="O27" t="str">
            <v>泥</v>
          </cell>
          <cell r="AK27">
            <v>520</v>
          </cell>
          <cell r="AL27">
            <v>1030</v>
          </cell>
          <cell r="AM27">
            <v>820</v>
          </cell>
          <cell r="AN27">
            <v>2370</v>
          </cell>
          <cell r="AP27">
            <v>698.3</v>
          </cell>
          <cell r="AQ27">
            <v>161.29999999999998</v>
          </cell>
          <cell r="AR27">
            <v>23.5</v>
          </cell>
          <cell r="AS27">
            <v>883.09999999999991</v>
          </cell>
        </row>
        <row r="28">
          <cell r="B28">
            <v>43271</v>
          </cell>
          <cell r="F28">
            <v>25</v>
          </cell>
          <cell r="H28" t="str">
            <v>秋鹿・大野</v>
          </cell>
          <cell r="K28">
            <v>1.9</v>
          </cell>
          <cell r="M28">
            <v>35.473199999999999</v>
          </cell>
          <cell r="N28">
            <v>132.95446666666666</v>
          </cell>
          <cell r="O28" t="str">
            <v>砂</v>
          </cell>
          <cell r="AK28">
            <v>1520</v>
          </cell>
          <cell r="AL28">
            <v>3270</v>
          </cell>
          <cell r="AM28">
            <v>1280</v>
          </cell>
          <cell r="AN28">
            <v>6070</v>
          </cell>
          <cell r="AP28">
            <v>2029</v>
          </cell>
          <cell r="AQ28">
            <v>571.9</v>
          </cell>
          <cell r="AR28">
            <v>42.1</v>
          </cell>
          <cell r="AS28">
            <v>2643</v>
          </cell>
        </row>
        <row r="29">
          <cell r="B29">
            <v>43271</v>
          </cell>
          <cell r="F29">
            <v>26</v>
          </cell>
          <cell r="H29" t="str">
            <v>秋鹿・大野</v>
          </cell>
          <cell r="K29">
            <v>2.2000000000000002</v>
          </cell>
          <cell r="M29">
            <v>35.472383333333333</v>
          </cell>
          <cell r="N29">
            <v>132.95581666666666</v>
          </cell>
          <cell r="O29" t="str">
            <v>砂</v>
          </cell>
          <cell r="AK29">
            <v>3230</v>
          </cell>
          <cell r="AL29">
            <v>1620</v>
          </cell>
          <cell r="AM29">
            <v>440</v>
          </cell>
          <cell r="AN29">
            <v>5290</v>
          </cell>
          <cell r="AP29">
            <v>5123.4000000000005</v>
          </cell>
          <cell r="AQ29">
            <v>395.90000000000003</v>
          </cell>
          <cell r="AR29">
            <v>11.7</v>
          </cell>
          <cell r="AS29">
            <v>5531</v>
          </cell>
        </row>
        <row r="30">
          <cell r="B30">
            <v>43271</v>
          </cell>
          <cell r="F30">
            <v>27</v>
          </cell>
          <cell r="H30" t="str">
            <v>秋鹿・大野</v>
          </cell>
          <cell r="K30">
            <v>3.2</v>
          </cell>
          <cell r="M30">
            <v>35.472099999999998</v>
          </cell>
          <cell r="N30">
            <v>132.95606666666666</v>
          </cell>
          <cell r="O30" t="str">
            <v>砂</v>
          </cell>
          <cell r="AK30">
            <v>980</v>
          </cell>
          <cell r="AL30">
            <v>540</v>
          </cell>
          <cell r="AM30">
            <v>980</v>
          </cell>
          <cell r="AN30">
            <v>2500</v>
          </cell>
          <cell r="AP30">
            <v>1417.8</v>
          </cell>
          <cell r="AQ30">
            <v>131.69999999999999</v>
          </cell>
          <cell r="AR30">
            <v>23.2</v>
          </cell>
          <cell r="AS30">
            <v>1572.7</v>
          </cell>
        </row>
        <row r="31">
          <cell r="B31">
            <v>43271</v>
          </cell>
          <cell r="F31">
            <v>28</v>
          </cell>
          <cell r="H31" t="str">
            <v>秋鹿・大野</v>
          </cell>
          <cell r="K31">
            <v>3.7</v>
          </cell>
          <cell r="M31">
            <v>35.471566666666668</v>
          </cell>
          <cell r="N31">
            <v>132.95660000000001</v>
          </cell>
          <cell r="O31" t="str">
            <v>泥</v>
          </cell>
          <cell r="AK31">
            <v>630</v>
          </cell>
          <cell r="AL31">
            <v>1100</v>
          </cell>
          <cell r="AM31">
            <v>1050</v>
          </cell>
          <cell r="AN31">
            <v>2780</v>
          </cell>
          <cell r="AP31">
            <v>955.3</v>
          </cell>
          <cell r="AQ31">
            <v>198.29999999999998</v>
          </cell>
          <cell r="AR31">
            <v>30.8</v>
          </cell>
          <cell r="AS31">
            <v>1184.3999999999999</v>
          </cell>
        </row>
        <row r="32">
          <cell r="B32">
            <v>43271</v>
          </cell>
          <cell r="F32">
            <v>29</v>
          </cell>
          <cell r="H32" t="str">
            <v>秋鹿・大野</v>
          </cell>
          <cell r="K32">
            <v>1.5</v>
          </cell>
          <cell r="M32">
            <v>35.471716666666666</v>
          </cell>
          <cell r="N32">
            <v>132.93858333333333</v>
          </cell>
          <cell r="O32" t="str">
            <v>礫混砂</v>
          </cell>
          <cell r="AK32">
            <v>450</v>
          </cell>
          <cell r="AL32">
            <v>1810</v>
          </cell>
          <cell r="AM32">
            <v>2410</v>
          </cell>
          <cell r="AN32">
            <v>4670</v>
          </cell>
          <cell r="AP32">
            <v>513.40000000000009</v>
          </cell>
          <cell r="AQ32">
            <v>337.59999999999997</v>
          </cell>
          <cell r="AR32">
            <v>61.5</v>
          </cell>
          <cell r="AS32">
            <v>912.5</v>
          </cell>
        </row>
        <row r="33">
          <cell r="B33">
            <v>43271</v>
          </cell>
          <cell r="F33">
            <v>30</v>
          </cell>
          <cell r="H33" t="str">
            <v>秋鹿・大野</v>
          </cell>
          <cell r="K33">
            <v>2.8</v>
          </cell>
          <cell r="M33">
            <v>35.468616666666669</v>
          </cell>
          <cell r="N33">
            <v>132.93933333333334</v>
          </cell>
          <cell r="O33" t="str">
            <v>砂泥</v>
          </cell>
          <cell r="AK33">
            <v>2280</v>
          </cell>
          <cell r="AL33">
            <v>1570</v>
          </cell>
          <cell r="AM33">
            <v>2160</v>
          </cell>
          <cell r="AN33">
            <v>6010</v>
          </cell>
          <cell r="AP33">
            <v>3537</v>
          </cell>
          <cell r="AQ33">
            <v>336.59999999999997</v>
          </cell>
          <cell r="AR33">
            <v>51.3</v>
          </cell>
          <cell r="AS33">
            <v>3924.9</v>
          </cell>
        </row>
        <row r="34">
          <cell r="B34">
            <v>43271</v>
          </cell>
          <cell r="F34">
            <v>31</v>
          </cell>
          <cell r="H34" t="str">
            <v>秋鹿・大野</v>
          </cell>
          <cell r="K34">
            <v>3.2</v>
          </cell>
          <cell r="M34">
            <v>35.46843333333333</v>
          </cell>
          <cell r="N34">
            <v>132.93940000000001</v>
          </cell>
          <cell r="O34" t="str">
            <v>砂泥</v>
          </cell>
          <cell r="AK34">
            <v>2490</v>
          </cell>
          <cell r="AL34">
            <v>2190</v>
          </cell>
          <cell r="AM34">
            <v>2310</v>
          </cell>
          <cell r="AN34">
            <v>6990</v>
          </cell>
          <cell r="AP34">
            <v>3289</v>
          </cell>
          <cell r="AQ34">
            <v>449.90000000000003</v>
          </cell>
          <cell r="AR34">
            <v>46</v>
          </cell>
          <cell r="AS34">
            <v>3784.9</v>
          </cell>
        </row>
        <row r="35">
          <cell r="B35">
            <v>43271</v>
          </cell>
          <cell r="F35">
            <v>32</v>
          </cell>
          <cell r="H35" t="str">
            <v>秋鹿・大野</v>
          </cell>
          <cell r="K35">
            <v>3.7</v>
          </cell>
          <cell r="M35">
            <v>35.468200000000003</v>
          </cell>
          <cell r="N35">
            <v>132.93938333333332</v>
          </cell>
          <cell r="O35" t="str">
            <v>砂泥</v>
          </cell>
          <cell r="AK35">
            <v>1390</v>
          </cell>
          <cell r="AL35">
            <v>1330</v>
          </cell>
          <cell r="AM35">
            <v>1340</v>
          </cell>
          <cell r="AN35">
            <v>4060</v>
          </cell>
          <cell r="AP35">
            <v>1775.5</v>
          </cell>
          <cell r="AQ35">
            <v>258.29999999999995</v>
          </cell>
          <cell r="AR35">
            <v>37.5</v>
          </cell>
          <cell r="AS35">
            <v>2071.3000000000002</v>
          </cell>
        </row>
        <row r="36">
          <cell r="B36">
            <v>43271</v>
          </cell>
          <cell r="F36">
            <v>33</v>
          </cell>
          <cell r="H36" t="str">
            <v>秋鹿・大野</v>
          </cell>
          <cell r="K36">
            <v>1.7999999999999998</v>
          </cell>
          <cell r="M36">
            <v>35.466766666666665</v>
          </cell>
          <cell r="N36">
            <v>132.92635000000001</v>
          </cell>
          <cell r="O36" t="str">
            <v>砂</v>
          </cell>
          <cell r="AK36">
            <v>40</v>
          </cell>
          <cell r="AL36">
            <v>420</v>
          </cell>
          <cell r="AM36">
            <v>870</v>
          </cell>
          <cell r="AN36">
            <v>1330</v>
          </cell>
          <cell r="AP36">
            <v>2260</v>
          </cell>
          <cell r="AQ36">
            <v>52</v>
          </cell>
          <cell r="AR36">
            <v>22.1</v>
          </cell>
          <cell r="AS36">
            <v>2334.1</v>
          </cell>
        </row>
        <row r="37">
          <cell r="B37">
            <v>43271</v>
          </cell>
          <cell r="F37">
            <v>34</v>
          </cell>
          <cell r="H37" t="str">
            <v>秋鹿・大野</v>
          </cell>
          <cell r="K37">
            <v>2.2999999999999998</v>
          </cell>
          <cell r="M37">
            <v>35.465350000000001</v>
          </cell>
          <cell r="N37">
            <v>132.92715000000001</v>
          </cell>
          <cell r="O37" t="str">
            <v>砂</v>
          </cell>
          <cell r="AK37">
            <v>900</v>
          </cell>
          <cell r="AL37">
            <v>440</v>
          </cell>
          <cell r="AM37">
            <v>660</v>
          </cell>
          <cell r="AN37">
            <v>2000</v>
          </cell>
          <cell r="AP37">
            <v>1547.4</v>
          </cell>
          <cell r="AQ37">
            <v>92.100000000000009</v>
          </cell>
          <cell r="AR37">
            <v>15.3</v>
          </cell>
          <cell r="AS37">
            <v>1654.8</v>
          </cell>
        </row>
        <row r="38">
          <cell r="B38">
            <v>43271</v>
          </cell>
          <cell r="F38">
            <v>35</v>
          </cell>
          <cell r="H38" t="str">
            <v>秋鹿・大野</v>
          </cell>
          <cell r="K38">
            <v>3.2</v>
          </cell>
          <cell r="M38">
            <v>35.464500000000001</v>
          </cell>
          <cell r="N38">
            <v>132.92689999999999</v>
          </cell>
          <cell r="O38" t="str">
            <v>砂泥</v>
          </cell>
          <cell r="AK38">
            <v>1840</v>
          </cell>
          <cell r="AL38">
            <v>1620</v>
          </cell>
          <cell r="AM38">
            <v>720</v>
          </cell>
          <cell r="AN38">
            <v>4180</v>
          </cell>
          <cell r="AP38">
            <v>2703</v>
          </cell>
          <cell r="AQ38">
            <v>389</v>
          </cell>
          <cell r="AR38">
            <v>17.100000000000001</v>
          </cell>
          <cell r="AS38">
            <v>3109.1</v>
          </cell>
        </row>
        <row r="39">
          <cell r="B39">
            <v>43271</v>
          </cell>
          <cell r="F39">
            <v>36</v>
          </cell>
          <cell r="H39" t="str">
            <v>秋鹿・大野</v>
          </cell>
          <cell r="K39">
            <v>3.9000000000000004</v>
          </cell>
          <cell r="M39">
            <v>35.463799999999999</v>
          </cell>
          <cell r="N39">
            <v>132.92786666666666</v>
          </cell>
          <cell r="O39" t="str">
            <v>泥</v>
          </cell>
          <cell r="AK39">
            <v>530</v>
          </cell>
          <cell r="AL39">
            <v>1030</v>
          </cell>
          <cell r="AM39">
            <v>500</v>
          </cell>
          <cell r="AN39">
            <v>2060</v>
          </cell>
          <cell r="AP39">
            <v>748.3</v>
          </cell>
          <cell r="AQ39">
            <v>187.3</v>
          </cell>
          <cell r="AR39">
            <v>14.7</v>
          </cell>
          <cell r="AS39">
            <v>950.3</v>
          </cell>
        </row>
        <row r="40">
          <cell r="B40">
            <v>43271</v>
          </cell>
          <cell r="F40">
            <v>37</v>
          </cell>
          <cell r="H40" t="str">
            <v>秋鹿・大野</v>
          </cell>
          <cell r="K40">
            <v>1.4</v>
          </cell>
          <cell r="M40">
            <v>35.461366666666663</v>
          </cell>
          <cell r="N40">
            <v>132.90858333333333</v>
          </cell>
          <cell r="O40" t="str">
            <v>砂</v>
          </cell>
          <cell r="AK40">
            <v>30</v>
          </cell>
          <cell r="AL40">
            <v>170</v>
          </cell>
          <cell r="AM40">
            <v>1700</v>
          </cell>
          <cell r="AN40">
            <v>1900</v>
          </cell>
          <cell r="AP40">
            <v>45.199999999999996</v>
          </cell>
          <cell r="AQ40">
            <v>23.900000000000002</v>
          </cell>
          <cell r="AR40">
            <v>31.9</v>
          </cell>
          <cell r="AS40">
            <v>101</v>
          </cell>
        </row>
        <row r="41">
          <cell r="B41">
            <v>43271</v>
          </cell>
          <cell r="F41">
            <v>38</v>
          </cell>
          <cell r="H41" t="str">
            <v>秋鹿・大野</v>
          </cell>
          <cell r="K41">
            <v>2.8</v>
          </cell>
          <cell r="M41">
            <v>35.458316666666668</v>
          </cell>
          <cell r="N41">
            <v>132.90860000000001</v>
          </cell>
          <cell r="O41" t="str">
            <v>砂</v>
          </cell>
          <cell r="AK41">
            <v>2500</v>
          </cell>
          <cell r="AL41">
            <v>1560</v>
          </cell>
          <cell r="AM41">
            <v>960</v>
          </cell>
          <cell r="AN41">
            <v>5020</v>
          </cell>
          <cell r="AP41">
            <v>3315</v>
          </cell>
          <cell r="AQ41">
            <v>349.7</v>
          </cell>
          <cell r="AR41">
            <v>23.700000000000003</v>
          </cell>
          <cell r="AS41">
            <v>3688.3999999999996</v>
          </cell>
        </row>
        <row r="42">
          <cell r="B42">
            <v>43271</v>
          </cell>
          <cell r="F42">
            <v>39</v>
          </cell>
          <cell r="H42" t="str">
            <v>秋鹿・大野</v>
          </cell>
          <cell r="K42">
            <v>3.4</v>
          </cell>
          <cell r="M42">
            <v>35.45706666666667</v>
          </cell>
          <cell r="N42">
            <v>132.90908333333334</v>
          </cell>
          <cell r="O42" t="str">
            <v>砂泥</v>
          </cell>
          <cell r="AK42">
            <v>2050</v>
          </cell>
          <cell r="AL42">
            <v>1830</v>
          </cell>
          <cell r="AM42">
            <v>1060</v>
          </cell>
          <cell r="AN42">
            <v>4940</v>
          </cell>
          <cell r="AP42">
            <v>2384</v>
          </cell>
          <cell r="AQ42">
            <v>424.6</v>
          </cell>
          <cell r="AR42">
            <v>30.8</v>
          </cell>
          <cell r="AS42">
            <v>2839.4</v>
          </cell>
        </row>
        <row r="43">
          <cell r="B43">
            <v>43271</v>
          </cell>
          <cell r="F43">
            <v>40</v>
          </cell>
          <cell r="H43" t="str">
            <v>秋鹿・大野</v>
          </cell>
          <cell r="K43">
            <v>3.7</v>
          </cell>
          <cell r="M43">
            <v>35.456816666666668</v>
          </cell>
          <cell r="N43">
            <v>132.91008333333335</v>
          </cell>
          <cell r="O43" t="str">
            <v>砂泥</v>
          </cell>
          <cell r="AK43">
            <v>1760</v>
          </cell>
          <cell r="AL43">
            <v>2100</v>
          </cell>
          <cell r="AM43">
            <v>1020</v>
          </cell>
          <cell r="AN43">
            <v>4880</v>
          </cell>
          <cell r="AP43">
            <v>2173</v>
          </cell>
          <cell r="AQ43">
            <v>407.59999999999997</v>
          </cell>
          <cell r="AR43">
            <v>26.099999999999998</v>
          </cell>
          <cell r="AS43">
            <v>2606.6999999999998</v>
          </cell>
        </row>
        <row r="44">
          <cell r="B44">
            <v>43271</v>
          </cell>
          <cell r="F44">
            <v>41</v>
          </cell>
          <cell r="H44" t="str">
            <v>平田</v>
          </cell>
          <cell r="K44">
            <v>1.7999999999999998</v>
          </cell>
          <cell r="M44">
            <v>35.4589</v>
          </cell>
          <cell r="N44">
            <v>132.88711666666666</v>
          </cell>
          <cell r="O44" t="str">
            <v>砂泥砂</v>
          </cell>
          <cell r="AK44">
            <v>1690</v>
          </cell>
          <cell r="AL44">
            <v>970</v>
          </cell>
          <cell r="AM44">
            <v>640</v>
          </cell>
          <cell r="AN44">
            <v>3300</v>
          </cell>
          <cell r="AP44">
            <v>3216</v>
          </cell>
          <cell r="AQ44">
            <v>208.4</v>
          </cell>
          <cell r="AR44">
            <v>20.299999999999997</v>
          </cell>
          <cell r="AS44">
            <v>3444.7000000000003</v>
          </cell>
        </row>
        <row r="45">
          <cell r="B45">
            <v>43271</v>
          </cell>
          <cell r="F45">
            <v>42</v>
          </cell>
          <cell r="H45" t="str">
            <v>平田</v>
          </cell>
          <cell r="K45">
            <v>2.8</v>
          </cell>
          <cell r="M45">
            <v>35.458166666666664</v>
          </cell>
          <cell r="N45">
            <v>132.88766666666666</v>
          </cell>
          <cell r="O45" t="str">
            <v>砂泥</v>
          </cell>
          <cell r="AK45">
            <v>640</v>
          </cell>
          <cell r="AL45">
            <v>770</v>
          </cell>
          <cell r="AM45">
            <v>570</v>
          </cell>
          <cell r="AN45">
            <v>1980</v>
          </cell>
          <cell r="AP45">
            <v>1226.9000000000001</v>
          </cell>
          <cell r="AQ45">
            <v>134.1</v>
          </cell>
          <cell r="AR45">
            <v>17.899999999999999</v>
          </cell>
          <cell r="AS45">
            <v>1378.9</v>
          </cell>
        </row>
        <row r="46">
          <cell r="B46">
            <v>43271</v>
          </cell>
          <cell r="F46">
            <v>43</v>
          </cell>
          <cell r="H46" t="str">
            <v>平田</v>
          </cell>
          <cell r="K46">
            <v>3.2</v>
          </cell>
          <cell r="M46">
            <v>35.457000000000001</v>
          </cell>
          <cell r="N46">
            <v>132.88836666666666</v>
          </cell>
          <cell r="O46" t="str">
            <v>粘土</v>
          </cell>
          <cell r="AK46">
            <v>170</v>
          </cell>
          <cell r="AL46">
            <v>170</v>
          </cell>
          <cell r="AM46">
            <v>80</v>
          </cell>
          <cell r="AN46">
            <v>420</v>
          </cell>
          <cell r="AP46">
            <v>323.2</v>
          </cell>
          <cell r="AQ46">
            <v>31.5</v>
          </cell>
          <cell r="AR46">
            <v>2.6</v>
          </cell>
          <cell r="AS46">
            <v>357.3</v>
          </cell>
        </row>
        <row r="47">
          <cell r="B47">
            <v>43271</v>
          </cell>
          <cell r="F47">
            <v>44</v>
          </cell>
          <cell r="H47" t="str">
            <v>平田</v>
          </cell>
          <cell r="K47">
            <v>3.8</v>
          </cell>
          <cell r="M47">
            <v>35.448833333333333</v>
          </cell>
          <cell r="N47">
            <v>132.89025000000001</v>
          </cell>
          <cell r="O47" t="str">
            <v>泥</v>
          </cell>
          <cell r="AK47">
            <v>310</v>
          </cell>
          <cell r="AL47">
            <v>330</v>
          </cell>
          <cell r="AM47">
            <v>250</v>
          </cell>
          <cell r="AN47">
            <v>890</v>
          </cell>
          <cell r="AP47">
            <v>323.89999999999998</v>
          </cell>
          <cell r="AQ47">
            <v>60.199999999999996</v>
          </cell>
          <cell r="AR47">
            <v>8</v>
          </cell>
          <cell r="AS47">
            <v>392.09999999999997</v>
          </cell>
        </row>
        <row r="48">
          <cell r="B48">
            <v>43271</v>
          </cell>
          <cell r="F48">
            <v>45</v>
          </cell>
          <cell r="H48" t="str">
            <v>平田</v>
          </cell>
          <cell r="K48">
            <v>1.4</v>
          </cell>
          <cell r="M48">
            <v>35.447083333333332</v>
          </cell>
          <cell r="N48">
            <v>132.87086666666667</v>
          </cell>
          <cell r="O48" t="str">
            <v>泥</v>
          </cell>
          <cell r="AK48">
            <v>410</v>
          </cell>
          <cell r="AL48">
            <v>590</v>
          </cell>
          <cell r="AM48">
            <v>550</v>
          </cell>
          <cell r="AN48">
            <v>1550</v>
          </cell>
          <cell r="AP48">
            <v>1055.2</v>
          </cell>
          <cell r="AQ48">
            <v>107.69999999999999</v>
          </cell>
          <cell r="AR48">
            <v>15.600000000000001</v>
          </cell>
          <cell r="AS48">
            <v>1178.5</v>
          </cell>
        </row>
        <row r="49">
          <cell r="B49">
            <v>43271</v>
          </cell>
          <cell r="F49">
            <v>46</v>
          </cell>
          <cell r="H49" t="str">
            <v>平田</v>
          </cell>
          <cell r="K49">
            <v>2.8</v>
          </cell>
          <cell r="M49">
            <v>35.447766666666666</v>
          </cell>
          <cell r="N49">
            <v>132.87211666666667</v>
          </cell>
          <cell r="O49" t="str">
            <v>泥</v>
          </cell>
          <cell r="AK49">
            <v>220</v>
          </cell>
          <cell r="AL49">
            <v>250</v>
          </cell>
          <cell r="AM49">
            <v>210</v>
          </cell>
          <cell r="AN49">
            <v>680</v>
          </cell>
          <cell r="AP49">
            <v>419.6</v>
          </cell>
          <cell r="AQ49">
            <v>46.5</v>
          </cell>
          <cell r="AR49">
            <v>5.8999999999999995</v>
          </cell>
          <cell r="AS49">
            <v>472</v>
          </cell>
        </row>
        <row r="50">
          <cell r="B50">
            <v>43271</v>
          </cell>
          <cell r="F50">
            <v>47</v>
          </cell>
          <cell r="H50" t="str">
            <v>平田</v>
          </cell>
          <cell r="K50">
            <v>3.2</v>
          </cell>
          <cell r="M50">
            <v>35.44786666666667</v>
          </cell>
          <cell r="N50">
            <v>132.8809</v>
          </cell>
          <cell r="O50" t="str">
            <v>泥</v>
          </cell>
          <cell r="AK50">
            <v>50</v>
          </cell>
          <cell r="AL50">
            <v>60</v>
          </cell>
          <cell r="AM50">
            <v>60</v>
          </cell>
          <cell r="AN50">
            <v>170</v>
          </cell>
          <cell r="AP50">
            <v>69.400000000000006</v>
          </cell>
          <cell r="AQ50">
            <v>9.9</v>
          </cell>
          <cell r="AR50">
            <v>2.1</v>
          </cell>
          <cell r="AS50">
            <v>81.400000000000006</v>
          </cell>
        </row>
        <row r="51">
          <cell r="B51">
            <v>43273</v>
          </cell>
          <cell r="F51">
            <v>48</v>
          </cell>
          <cell r="H51" t="str">
            <v>平田</v>
          </cell>
          <cell r="K51">
            <v>1.27</v>
          </cell>
          <cell r="M51">
            <v>35.442183333333332</v>
          </cell>
          <cell r="N51">
            <v>132.88146666666665</v>
          </cell>
          <cell r="O51" t="str">
            <v>砂</v>
          </cell>
          <cell r="AK51">
            <v>2360</v>
          </cell>
          <cell r="AL51">
            <v>2270</v>
          </cell>
          <cell r="AM51">
            <v>2050</v>
          </cell>
          <cell r="AN51">
            <v>6680</v>
          </cell>
          <cell r="AP51">
            <v>3859</v>
          </cell>
          <cell r="AQ51">
            <v>510.7</v>
          </cell>
          <cell r="AR51">
            <v>64.400000000000006</v>
          </cell>
          <cell r="AS51">
            <v>4434.0999999999995</v>
          </cell>
        </row>
        <row r="52">
          <cell r="B52">
            <v>43273</v>
          </cell>
          <cell r="F52">
            <v>49</v>
          </cell>
          <cell r="H52" t="str">
            <v>平田</v>
          </cell>
          <cell r="K52">
            <v>2.77</v>
          </cell>
          <cell r="M52">
            <v>35.443049999999999</v>
          </cell>
          <cell r="N52">
            <v>132.88380000000001</v>
          </cell>
          <cell r="O52" t="str">
            <v>泥</v>
          </cell>
          <cell r="AK52">
            <v>470</v>
          </cell>
          <cell r="AL52">
            <v>340</v>
          </cell>
          <cell r="AM52">
            <v>620</v>
          </cell>
          <cell r="AN52">
            <v>1430</v>
          </cell>
          <cell r="AP52">
            <v>1014.5999999999999</v>
          </cell>
          <cell r="AQ52">
            <v>65.7</v>
          </cell>
          <cell r="AR52">
            <v>17</v>
          </cell>
          <cell r="AS52">
            <v>1097.3</v>
          </cell>
        </row>
        <row r="53">
          <cell r="B53">
            <v>43273</v>
          </cell>
          <cell r="F53">
            <v>50</v>
          </cell>
          <cell r="H53" t="str">
            <v>平田</v>
          </cell>
          <cell r="K53">
            <v>3.17</v>
          </cell>
          <cell r="M53">
            <v>35.443583333333336</v>
          </cell>
          <cell r="N53">
            <v>132.88838333333334</v>
          </cell>
          <cell r="O53" t="str">
            <v>泥</v>
          </cell>
          <cell r="AK53">
            <v>380</v>
          </cell>
          <cell r="AL53">
            <v>530</v>
          </cell>
          <cell r="AM53">
            <v>1130</v>
          </cell>
          <cell r="AN53">
            <v>2040</v>
          </cell>
          <cell r="AP53">
            <v>740.5</v>
          </cell>
          <cell r="AQ53">
            <v>93.4</v>
          </cell>
          <cell r="AR53">
            <v>28.700000000000003</v>
          </cell>
          <cell r="AS53">
            <v>862.6</v>
          </cell>
        </row>
        <row r="54">
          <cell r="B54">
            <v>43273</v>
          </cell>
          <cell r="F54">
            <v>51</v>
          </cell>
          <cell r="H54" t="str">
            <v>平田</v>
          </cell>
          <cell r="K54">
            <v>3.8699999999999997</v>
          </cell>
          <cell r="M54">
            <v>35.444483333333331</v>
          </cell>
          <cell r="N54">
            <v>132.89661666666666</v>
          </cell>
          <cell r="O54" t="str">
            <v>泥</v>
          </cell>
          <cell r="AK54">
            <v>50</v>
          </cell>
          <cell r="AL54">
            <v>250</v>
          </cell>
          <cell r="AM54">
            <v>280</v>
          </cell>
          <cell r="AN54">
            <v>580</v>
          </cell>
          <cell r="AP54">
            <v>104.7</v>
          </cell>
          <cell r="AQ54">
            <v>29.8</v>
          </cell>
          <cell r="AR54">
            <v>7.5</v>
          </cell>
          <cell r="AS54">
            <v>142</v>
          </cell>
        </row>
        <row r="55">
          <cell r="B55">
            <v>43273</v>
          </cell>
          <cell r="F55">
            <v>52</v>
          </cell>
          <cell r="H55" t="str">
            <v>斐川</v>
          </cell>
          <cell r="K55">
            <v>1.27</v>
          </cell>
          <cell r="M55">
            <v>35.429866666666669</v>
          </cell>
          <cell r="N55">
            <v>132.87998333333334</v>
          </cell>
          <cell r="O55" t="str">
            <v>砂</v>
          </cell>
          <cell r="AK55">
            <v>490</v>
          </cell>
          <cell r="AL55">
            <v>730</v>
          </cell>
          <cell r="AM55">
            <v>830</v>
          </cell>
          <cell r="AN55">
            <v>2050</v>
          </cell>
          <cell r="AP55">
            <v>955.1</v>
          </cell>
          <cell r="AQ55">
            <v>192.3</v>
          </cell>
          <cell r="AR55">
            <v>22</v>
          </cell>
          <cell r="AS55">
            <v>1169.4000000000001</v>
          </cell>
        </row>
        <row r="56">
          <cell r="B56">
            <v>43273</v>
          </cell>
          <cell r="F56">
            <v>53</v>
          </cell>
          <cell r="H56" t="str">
            <v>斐川</v>
          </cell>
          <cell r="K56">
            <v>2.27</v>
          </cell>
          <cell r="M56">
            <v>35.43013333333333</v>
          </cell>
          <cell r="N56">
            <v>132.88155</v>
          </cell>
          <cell r="O56" t="str">
            <v>泥</v>
          </cell>
          <cell r="AK56">
            <v>730</v>
          </cell>
          <cell r="AL56">
            <v>460</v>
          </cell>
          <cell r="AM56">
            <v>840</v>
          </cell>
          <cell r="AN56">
            <v>2030</v>
          </cell>
          <cell r="AP56">
            <v>1262.9000000000001</v>
          </cell>
          <cell r="AQ56">
            <v>87.899999999999991</v>
          </cell>
          <cell r="AR56">
            <v>20.6</v>
          </cell>
          <cell r="AS56">
            <v>1371.4</v>
          </cell>
        </row>
        <row r="57">
          <cell r="B57">
            <v>43273</v>
          </cell>
          <cell r="F57">
            <v>54</v>
          </cell>
          <cell r="H57" t="str">
            <v>斐川</v>
          </cell>
          <cell r="K57">
            <v>3.17</v>
          </cell>
          <cell r="M57">
            <v>35.430250000000001</v>
          </cell>
          <cell r="N57">
            <v>132.88546666666667</v>
          </cell>
          <cell r="O57" t="str">
            <v>泥</v>
          </cell>
          <cell r="AK57">
            <v>20</v>
          </cell>
          <cell r="AL57">
            <v>10</v>
          </cell>
          <cell r="AM57">
            <v>20</v>
          </cell>
          <cell r="AN57">
            <v>50</v>
          </cell>
          <cell r="AP57">
            <v>19.600000000000001</v>
          </cell>
          <cell r="AQ57">
            <v>1.3</v>
          </cell>
          <cell r="AR57">
            <v>0.70000000000000007</v>
          </cell>
          <cell r="AS57">
            <v>21.6</v>
          </cell>
        </row>
        <row r="58">
          <cell r="B58">
            <v>43273</v>
          </cell>
          <cell r="F58">
            <v>55</v>
          </cell>
          <cell r="H58" t="str">
            <v>斐川</v>
          </cell>
          <cell r="K58">
            <v>3.6699999999999995</v>
          </cell>
          <cell r="M58">
            <v>35.430216666666666</v>
          </cell>
          <cell r="N58">
            <v>132.88896666666668</v>
          </cell>
          <cell r="O58" t="str">
            <v>泥</v>
          </cell>
          <cell r="AK58">
            <v>10</v>
          </cell>
          <cell r="AL58">
            <v>20</v>
          </cell>
          <cell r="AM58">
            <v>50</v>
          </cell>
          <cell r="AN58">
            <v>80</v>
          </cell>
          <cell r="AP58">
            <v>9.9</v>
          </cell>
          <cell r="AQ58">
            <v>1.9</v>
          </cell>
          <cell r="AR58">
            <v>0.6</v>
          </cell>
          <cell r="AS58">
            <v>12.4</v>
          </cell>
        </row>
        <row r="59">
          <cell r="B59">
            <v>43273</v>
          </cell>
          <cell r="F59">
            <v>56</v>
          </cell>
          <cell r="H59" t="str">
            <v>斐川</v>
          </cell>
          <cell r="K59">
            <v>1.7700000000000002</v>
          </cell>
          <cell r="M59">
            <v>35.423299999999998</v>
          </cell>
          <cell r="N59">
            <v>132.88541666666666</v>
          </cell>
          <cell r="O59" t="str">
            <v>砂泥</v>
          </cell>
          <cell r="AK59">
            <v>1330</v>
          </cell>
          <cell r="AL59">
            <v>20</v>
          </cell>
          <cell r="AM59">
            <v>910</v>
          </cell>
          <cell r="AN59">
            <v>2260</v>
          </cell>
          <cell r="AP59">
            <v>2621</v>
          </cell>
          <cell r="AQ59">
            <v>109.2</v>
          </cell>
          <cell r="AR59">
            <v>24.4</v>
          </cell>
          <cell r="AS59">
            <v>2754.6</v>
          </cell>
        </row>
        <row r="60">
          <cell r="B60">
            <v>43273</v>
          </cell>
          <cell r="F60">
            <v>57</v>
          </cell>
          <cell r="H60" t="str">
            <v>斐川</v>
          </cell>
          <cell r="K60">
            <v>2.77</v>
          </cell>
          <cell r="M60">
            <v>35.42348333333333</v>
          </cell>
          <cell r="N60">
            <v>132.88655</v>
          </cell>
          <cell r="O60" t="str">
            <v>泥</v>
          </cell>
          <cell r="AK60">
            <v>220</v>
          </cell>
          <cell r="AL60">
            <v>210</v>
          </cell>
          <cell r="AM60">
            <v>210</v>
          </cell>
          <cell r="AN60">
            <v>640</v>
          </cell>
          <cell r="AP60">
            <v>369</v>
          </cell>
          <cell r="AQ60">
            <v>45.300000000000004</v>
          </cell>
          <cell r="AR60">
            <v>6.8000000000000007</v>
          </cell>
          <cell r="AS60">
            <v>421.1</v>
          </cell>
        </row>
        <row r="61">
          <cell r="B61">
            <v>43273</v>
          </cell>
          <cell r="F61">
            <v>58</v>
          </cell>
          <cell r="H61" t="str">
            <v>斐川</v>
          </cell>
          <cell r="K61">
            <v>3.17</v>
          </cell>
          <cell r="M61">
            <v>35.424233333333333</v>
          </cell>
          <cell r="N61">
            <v>132.88811666666666</v>
          </cell>
          <cell r="O61" t="str">
            <v>泥</v>
          </cell>
          <cell r="AK61">
            <v>0</v>
          </cell>
          <cell r="AL61">
            <v>30</v>
          </cell>
          <cell r="AM61">
            <v>60</v>
          </cell>
          <cell r="AN61">
            <v>90</v>
          </cell>
          <cell r="AP61">
            <v>0</v>
          </cell>
          <cell r="AQ61">
            <v>7.5</v>
          </cell>
          <cell r="AR61">
            <v>1.5</v>
          </cell>
          <cell r="AS61">
            <v>9</v>
          </cell>
        </row>
        <row r="62">
          <cell r="B62">
            <v>43273</v>
          </cell>
          <cell r="F62">
            <v>59</v>
          </cell>
          <cell r="H62" t="str">
            <v>斐川</v>
          </cell>
          <cell r="K62" t="str">
            <v/>
          </cell>
          <cell r="M62" t="str">
            <v/>
          </cell>
          <cell r="N62" t="str">
            <v/>
          </cell>
          <cell r="O62" t="str">
            <v/>
          </cell>
          <cell r="AK62" t="str">
            <v/>
          </cell>
          <cell r="AL62" t="str">
            <v/>
          </cell>
          <cell r="AM62" t="str">
            <v/>
          </cell>
          <cell r="AN62" t="str">
            <v/>
          </cell>
          <cell r="AP62" t="str">
            <v/>
          </cell>
          <cell r="AQ62" t="str">
            <v/>
          </cell>
          <cell r="AR62" t="str">
            <v/>
          </cell>
          <cell r="AS62" t="str">
            <v/>
          </cell>
        </row>
        <row r="63">
          <cell r="B63">
            <v>43273</v>
          </cell>
          <cell r="F63">
            <v>60</v>
          </cell>
          <cell r="H63" t="str">
            <v>斐川</v>
          </cell>
          <cell r="K63" t="str">
            <v/>
          </cell>
          <cell r="M63" t="str">
            <v/>
          </cell>
          <cell r="N63" t="str">
            <v/>
          </cell>
          <cell r="O63" t="str">
            <v/>
          </cell>
          <cell r="AK63" t="str">
            <v/>
          </cell>
          <cell r="AL63" t="str">
            <v/>
          </cell>
          <cell r="AM63" t="str">
            <v/>
          </cell>
          <cell r="AN63" t="str">
            <v/>
          </cell>
          <cell r="AP63" t="str">
            <v/>
          </cell>
          <cell r="AQ63" t="str">
            <v/>
          </cell>
          <cell r="AR63" t="str">
            <v/>
          </cell>
          <cell r="AS63" t="str">
            <v/>
          </cell>
        </row>
        <row r="64">
          <cell r="B64">
            <v>43273</v>
          </cell>
          <cell r="F64">
            <v>61</v>
          </cell>
          <cell r="H64" t="str">
            <v>斐川</v>
          </cell>
          <cell r="K64">
            <v>3.17</v>
          </cell>
          <cell r="M64">
            <v>35.413849999999996</v>
          </cell>
          <cell r="N64">
            <v>132.89848333333333</v>
          </cell>
          <cell r="O64" t="str">
            <v>泥</v>
          </cell>
          <cell r="AK64">
            <v>0</v>
          </cell>
          <cell r="AL64">
            <v>30</v>
          </cell>
          <cell r="AM64">
            <v>10</v>
          </cell>
          <cell r="AN64">
            <v>40</v>
          </cell>
          <cell r="AP64">
            <v>0</v>
          </cell>
          <cell r="AQ64">
            <v>3.1</v>
          </cell>
          <cell r="AR64">
            <v>0.1</v>
          </cell>
          <cell r="AS64">
            <v>3.2</v>
          </cell>
        </row>
        <row r="65">
          <cell r="B65">
            <v>43273</v>
          </cell>
          <cell r="F65">
            <v>62</v>
          </cell>
          <cell r="H65" t="str">
            <v>斐川</v>
          </cell>
          <cell r="K65">
            <v>3.8699999999999997</v>
          </cell>
          <cell r="M65">
            <v>35.41578333333333</v>
          </cell>
          <cell r="N65">
            <v>132.90091666666666</v>
          </cell>
          <cell r="O65" t="str">
            <v>泥</v>
          </cell>
          <cell r="AK65">
            <v>30</v>
          </cell>
          <cell r="AL65">
            <v>10</v>
          </cell>
          <cell r="AM65">
            <v>0</v>
          </cell>
          <cell r="AN65">
            <v>40</v>
          </cell>
          <cell r="AP65">
            <v>104.7</v>
          </cell>
          <cell r="AQ65">
            <v>2.5</v>
          </cell>
          <cell r="AR65">
            <v>0</v>
          </cell>
          <cell r="AS65">
            <v>107.2</v>
          </cell>
        </row>
        <row r="66">
          <cell r="B66">
            <v>43273</v>
          </cell>
          <cell r="F66">
            <v>63</v>
          </cell>
          <cell r="H66" t="str">
            <v>宍道</v>
          </cell>
          <cell r="K66">
            <v>1.27</v>
          </cell>
          <cell r="M66">
            <v>35.41426666666667</v>
          </cell>
          <cell r="N66">
            <v>132.91651666666667</v>
          </cell>
          <cell r="O66" t="str">
            <v>砂</v>
          </cell>
          <cell r="AK66">
            <v>1180</v>
          </cell>
          <cell r="AL66">
            <v>1980</v>
          </cell>
          <cell r="AM66">
            <v>1870</v>
          </cell>
          <cell r="AN66">
            <v>5030</v>
          </cell>
          <cell r="AP66">
            <v>1772.2</v>
          </cell>
          <cell r="AQ66">
            <v>431.70000000000005</v>
          </cell>
          <cell r="AR66">
            <v>45.300000000000004</v>
          </cell>
          <cell r="AS66">
            <v>2249.2000000000003</v>
          </cell>
        </row>
        <row r="67">
          <cell r="B67">
            <v>43273</v>
          </cell>
          <cell r="F67">
            <v>64</v>
          </cell>
          <cell r="H67" t="str">
            <v>宍道</v>
          </cell>
          <cell r="K67">
            <v>2.3699999999999997</v>
          </cell>
          <cell r="M67">
            <v>35.416233333333331</v>
          </cell>
          <cell r="N67">
            <v>132.91659999999999</v>
          </cell>
          <cell r="O67" t="str">
            <v>砂</v>
          </cell>
          <cell r="AK67">
            <v>4250</v>
          </cell>
          <cell r="AL67">
            <v>3550</v>
          </cell>
          <cell r="AM67">
            <v>4480</v>
          </cell>
          <cell r="AN67">
            <v>12280</v>
          </cell>
          <cell r="AP67">
            <v>5031</v>
          </cell>
          <cell r="AQ67">
            <v>772</v>
          </cell>
          <cell r="AR67">
            <v>120.60000000000001</v>
          </cell>
          <cell r="AS67">
            <v>5923.6</v>
          </cell>
        </row>
        <row r="68">
          <cell r="B68">
            <v>43273</v>
          </cell>
          <cell r="F68">
            <v>65</v>
          </cell>
          <cell r="H68" t="str">
            <v>宍道</v>
          </cell>
          <cell r="K68">
            <v>3.3699999999999997</v>
          </cell>
          <cell r="M68">
            <v>35.416583333333335</v>
          </cell>
          <cell r="N68">
            <v>132.91681666666668</v>
          </cell>
          <cell r="O68" t="str">
            <v>砂泥</v>
          </cell>
          <cell r="AK68">
            <v>1140</v>
          </cell>
          <cell r="AL68">
            <v>2010</v>
          </cell>
          <cell r="AM68">
            <v>4030</v>
          </cell>
          <cell r="AN68">
            <v>7180</v>
          </cell>
          <cell r="AP68">
            <v>1697.4</v>
          </cell>
          <cell r="AQ68">
            <v>324.3</v>
          </cell>
          <cell r="AR68">
            <v>94.2</v>
          </cell>
          <cell r="AS68">
            <v>2115.9</v>
          </cell>
        </row>
        <row r="69">
          <cell r="B69">
            <v>43273</v>
          </cell>
          <cell r="F69">
            <v>66</v>
          </cell>
          <cell r="H69" t="str">
            <v>宍道</v>
          </cell>
          <cell r="K69">
            <v>3.8699999999999997</v>
          </cell>
          <cell r="M69">
            <v>35.416683333333332</v>
          </cell>
          <cell r="N69">
            <v>132.91691666666668</v>
          </cell>
          <cell r="O69" t="str">
            <v>砂泥</v>
          </cell>
          <cell r="AK69">
            <v>1290</v>
          </cell>
          <cell r="AL69">
            <v>1600</v>
          </cell>
          <cell r="AM69">
            <v>2950</v>
          </cell>
          <cell r="AN69">
            <v>5840</v>
          </cell>
          <cell r="AP69">
            <v>2141</v>
          </cell>
          <cell r="AQ69">
            <v>259.10000000000002</v>
          </cell>
          <cell r="AR69">
            <v>76.2</v>
          </cell>
          <cell r="AS69">
            <v>2476.2999999999997</v>
          </cell>
        </row>
        <row r="70">
          <cell r="B70">
            <v>43273</v>
          </cell>
          <cell r="F70">
            <v>67</v>
          </cell>
          <cell r="H70" t="str">
            <v>宍道</v>
          </cell>
          <cell r="K70">
            <v>1.37</v>
          </cell>
          <cell r="M70">
            <v>35.417616666666667</v>
          </cell>
          <cell r="N70">
            <v>132.93216666666666</v>
          </cell>
          <cell r="O70" t="str">
            <v>砂</v>
          </cell>
          <cell r="AK70">
            <v>1050</v>
          </cell>
          <cell r="AL70">
            <v>1790</v>
          </cell>
          <cell r="AM70">
            <v>2480</v>
          </cell>
          <cell r="AN70">
            <v>5320</v>
          </cell>
          <cell r="AP70">
            <v>1430</v>
          </cell>
          <cell r="AQ70">
            <v>334.7</v>
          </cell>
          <cell r="AR70">
            <v>63</v>
          </cell>
          <cell r="AS70">
            <v>1827.7</v>
          </cell>
        </row>
        <row r="71">
          <cell r="B71">
            <v>43273</v>
          </cell>
          <cell r="F71">
            <v>68</v>
          </cell>
          <cell r="H71" t="str">
            <v>宍道</v>
          </cell>
          <cell r="K71">
            <v>2.77</v>
          </cell>
          <cell r="M71">
            <v>35.418833333333332</v>
          </cell>
          <cell r="N71">
            <v>132.93271666666666</v>
          </cell>
          <cell r="O71" t="str">
            <v>砂</v>
          </cell>
          <cell r="AK71">
            <v>1600</v>
          </cell>
          <cell r="AL71">
            <v>990</v>
          </cell>
          <cell r="AM71">
            <v>750</v>
          </cell>
          <cell r="AN71">
            <v>3340</v>
          </cell>
          <cell r="AP71">
            <v>2285</v>
          </cell>
          <cell r="AQ71">
            <v>228.9</v>
          </cell>
          <cell r="AR71">
            <v>21.400000000000002</v>
          </cell>
          <cell r="AS71">
            <v>2535.3000000000002</v>
          </cell>
        </row>
        <row r="72">
          <cell r="B72">
            <v>43273</v>
          </cell>
          <cell r="F72">
            <v>69</v>
          </cell>
          <cell r="H72" t="str">
            <v>宍道</v>
          </cell>
          <cell r="K72">
            <v>3.17</v>
          </cell>
          <cell r="M72">
            <v>35.4191</v>
          </cell>
          <cell r="N72">
            <v>132.93275</v>
          </cell>
          <cell r="O72" t="str">
            <v>砂</v>
          </cell>
          <cell r="AK72">
            <v>1110</v>
          </cell>
          <cell r="AL72">
            <v>1760</v>
          </cell>
          <cell r="AM72">
            <v>2340</v>
          </cell>
          <cell r="AN72">
            <v>5210</v>
          </cell>
          <cell r="AP72">
            <v>1221</v>
          </cell>
          <cell r="AQ72">
            <v>351.59999999999997</v>
          </cell>
          <cell r="AR72">
            <v>61.4</v>
          </cell>
          <cell r="AS72">
            <v>1634</v>
          </cell>
        </row>
        <row r="73">
          <cell r="B73">
            <v>43273</v>
          </cell>
          <cell r="F73">
            <v>70</v>
          </cell>
          <cell r="H73" t="str">
            <v>宍道</v>
          </cell>
          <cell r="K73">
            <v>3.8699999999999997</v>
          </cell>
          <cell r="M73">
            <v>35.419533333333334</v>
          </cell>
          <cell r="N73">
            <v>132.93276666666668</v>
          </cell>
          <cell r="O73" t="str">
            <v>泥</v>
          </cell>
          <cell r="AK73">
            <v>1180</v>
          </cell>
          <cell r="AL73">
            <v>2380</v>
          </cell>
          <cell r="AM73">
            <v>4260</v>
          </cell>
          <cell r="AN73">
            <v>7820</v>
          </cell>
          <cell r="AP73">
            <v>1351.3</v>
          </cell>
          <cell r="AQ73">
            <v>454.79999999999995</v>
          </cell>
          <cell r="AR73">
            <v>105</v>
          </cell>
          <cell r="AS73">
            <v>1911.1</v>
          </cell>
        </row>
        <row r="74">
          <cell r="B74">
            <v>43273</v>
          </cell>
          <cell r="F74">
            <v>71</v>
          </cell>
          <cell r="H74" t="str">
            <v>来待</v>
          </cell>
          <cell r="K74">
            <v>1.7700000000000002</v>
          </cell>
          <cell r="M74">
            <v>35.424283333333335</v>
          </cell>
          <cell r="N74">
            <v>132.94581666666667</v>
          </cell>
          <cell r="O74" t="str">
            <v>砂</v>
          </cell>
          <cell r="AK74">
            <v>610</v>
          </cell>
          <cell r="AL74">
            <v>1980</v>
          </cell>
          <cell r="AM74">
            <v>1820</v>
          </cell>
          <cell r="AN74">
            <v>4410</v>
          </cell>
          <cell r="AP74">
            <v>717.90000000000009</v>
          </cell>
          <cell r="AQ74">
            <v>371.2</v>
          </cell>
          <cell r="AR74">
            <v>41.1</v>
          </cell>
          <cell r="AS74">
            <v>1130.2</v>
          </cell>
        </row>
        <row r="75">
          <cell r="B75">
            <v>43273</v>
          </cell>
          <cell r="F75">
            <v>72</v>
          </cell>
          <cell r="H75" t="str">
            <v>来待</v>
          </cell>
          <cell r="K75">
            <v>2.77</v>
          </cell>
          <cell r="M75">
            <v>35.425849999999997</v>
          </cell>
          <cell r="N75">
            <v>132.94631666666666</v>
          </cell>
          <cell r="O75" t="str">
            <v>砂</v>
          </cell>
          <cell r="AK75">
            <v>2640</v>
          </cell>
          <cell r="AL75">
            <v>1750</v>
          </cell>
          <cell r="AM75">
            <v>2330</v>
          </cell>
          <cell r="AN75">
            <v>6720</v>
          </cell>
          <cell r="AP75">
            <v>4124</v>
          </cell>
          <cell r="AQ75">
            <v>357.70000000000005</v>
          </cell>
          <cell r="AR75">
            <v>64.900000000000006</v>
          </cell>
          <cell r="AS75">
            <v>4546.5999999999995</v>
          </cell>
        </row>
        <row r="76">
          <cell r="B76">
            <v>43273</v>
          </cell>
          <cell r="F76">
            <v>73</v>
          </cell>
          <cell r="H76" t="str">
            <v>来待</v>
          </cell>
          <cell r="K76">
            <v>3.17</v>
          </cell>
          <cell r="M76">
            <v>35.425899999999999</v>
          </cell>
          <cell r="N76">
            <v>132.94640000000001</v>
          </cell>
          <cell r="O76" t="str">
            <v>砂</v>
          </cell>
          <cell r="AK76">
            <v>2540</v>
          </cell>
          <cell r="AL76">
            <v>1400</v>
          </cell>
          <cell r="AM76">
            <v>1340</v>
          </cell>
          <cell r="AN76">
            <v>5280</v>
          </cell>
          <cell r="AP76">
            <v>4296</v>
          </cell>
          <cell r="AQ76">
            <v>279.20000000000005</v>
          </cell>
          <cell r="AR76">
            <v>39.1</v>
          </cell>
          <cell r="AS76">
            <v>4614.3</v>
          </cell>
        </row>
        <row r="77">
          <cell r="B77">
            <v>43273</v>
          </cell>
          <cell r="F77">
            <v>74</v>
          </cell>
          <cell r="H77" t="str">
            <v>来待</v>
          </cell>
          <cell r="K77">
            <v>3.6699999999999995</v>
          </cell>
          <cell r="M77">
            <v>35.426049999999996</v>
          </cell>
          <cell r="N77">
            <v>132.94646666666668</v>
          </cell>
          <cell r="O77" t="str">
            <v>砂</v>
          </cell>
          <cell r="AK77">
            <v>2180</v>
          </cell>
          <cell r="AL77">
            <v>1890</v>
          </cell>
          <cell r="AM77">
            <v>2550</v>
          </cell>
          <cell r="AN77">
            <v>6620</v>
          </cell>
          <cell r="AP77">
            <v>3408</v>
          </cell>
          <cell r="AQ77">
            <v>392.2</v>
          </cell>
          <cell r="AR77">
            <v>63.2</v>
          </cell>
          <cell r="AS77">
            <v>3863.3999999999996</v>
          </cell>
        </row>
        <row r="78">
          <cell r="B78">
            <v>43273</v>
          </cell>
          <cell r="F78">
            <v>75</v>
          </cell>
          <cell r="H78" t="str">
            <v>来待</v>
          </cell>
          <cell r="K78">
            <v>1.27</v>
          </cell>
          <cell r="M78">
            <v>35.4251</v>
          </cell>
          <cell r="N78">
            <v>132.95968333333334</v>
          </cell>
          <cell r="O78" t="str">
            <v>砂</v>
          </cell>
          <cell r="AK78">
            <v>30</v>
          </cell>
          <cell r="AL78">
            <v>860</v>
          </cell>
          <cell r="AM78">
            <v>1560</v>
          </cell>
          <cell r="AN78">
            <v>2450</v>
          </cell>
          <cell r="AP78">
            <v>17.3</v>
          </cell>
          <cell r="AQ78">
            <v>167.8</v>
          </cell>
          <cell r="AR78">
            <v>36.9</v>
          </cell>
          <cell r="AS78">
            <v>222.00000000000003</v>
          </cell>
        </row>
        <row r="79">
          <cell r="B79">
            <v>43273</v>
          </cell>
          <cell r="F79">
            <v>76</v>
          </cell>
          <cell r="H79" t="str">
            <v>来待</v>
          </cell>
          <cell r="K79">
            <v>2.27</v>
          </cell>
          <cell r="M79">
            <v>35.425716666666666</v>
          </cell>
          <cell r="N79">
            <v>132.95988333333332</v>
          </cell>
          <cell r="O79" t="str">
            <v>砂泥</v>
          </cell>
          <cell r="AK79">
            <v>50</v>
          </cell>
          <cell r="AL79">
            <v>1130</v>
          </cell>
          <cell r="AM79">
            <v>2700</v>
          </cell>
          <cell r="AN79">
            <v>3880</v>
          </cell>
          <cell r="AP79">
            <v>37.9</v>
          </cell>
          <cell r="AQ79">
            <v>135.9</v>
          </cell>
          <cell r="AR79">
            <v>72.699999999999989</v>
          </cell>
          <cell r="AS79">
            <v>246.5</v>
          </cell>
        </row>
        <row r="80">
          <cell r="B80">
            <v>43273</v>
          </cell>
          <cell r="F80">
            <v>77</v>
          </cell>
          <cell r="H80" t="str">
            <v>来待</v>
          </cell>
          <cell r="K80">
            <v>3.3699999999999997</v>
          </cell>
          <cell r="M80">
            <v>35.428583333333336</v>
          </cell>
          <cell r="N80">
            <v>132.96111666666667</v>
          </cell>
          <cell r="O80" t="str">
            <v>砂</v>
          </cell>
          <cell r="AK80">
            <v>130</v>
          </cell>
          <cell r="AL80">
            <v>480</v>
          </cell>
          <cell r="AM80">
            <v>540</v>
          </cell>
          <cell r="AN80">
            <v>1150</v>
          </cell>
          <cell r="AP80">
            <v>372.8</v>
          </cell>
          <cell r="AQ80">
            <v>77.300000000000011</v>
          </cell>
          <cell r="AR80">
            <v>15.4</v>
          </cell>
          <cell r="AS80">
            <v>465.5</v>
          </cell>
        </row>
        <row r="81">
          <cell r="B81">
            <v>43273</v>
          </cell>
          <cell r="F81">
            <v>78</v>
          </cell>
          <cell r="H81" t="str">
            <v>来待</v>
          </cell>
          <cell r="K81">
            <v>3.6699999999999995</v>
          </cell>
          <cell r="M81">
            <v>35.42861666666667</v>
          </cell>
          <cell r="N81">
            <v>132.96116666666666</v>
          </cell>
          <cell r="O81" t="str">
            <v>砂</v>
          </cell>
          <cell r="AK81">
            <v>320</v>
          </cell>
          <cell r="AL81">
            <v>1940</v>
          </cell>
          <cell r="AM81">
            <v>7710</v>
          </cell>
          <cell r="AN81">
            <v>9970</v>
          </cell>
          <cell r="AP81">
            <v>884.30000000000007</v>
          </cell>
          <cell r="AQ81">
            <v>242.10000000000002</v>
          </cell>
          <cell r="AR81">
            <v>195.10000000000002</v>
          </cell>
          <cell r="AS81">
            <v>1321.5</v>
          </cell>
        </row>
        <row r="82">
          <cell r="B82">
            <v>43273</v>
          </cell>
          <cell r="F82">
            <v>79</v>
          </cell>
          <cell r="H82" t="str">
            <v>玉湯</v>
          </cell>
          <cell r="K82">
            <v>1.27</v>
          </cell>
          <cell r="M82">
            <v>35.432416666666668</v>
          </cell>
          <cell r="N82">
            <v>132.99258333333333</v>
          </cell>
          <cell r="O82" t="str">
            <v>砂</v>
          </cell>
          <cell r="AK82">
            <v>1340</v>
          </cell>
          <cell r="AL82">
            <v>460</v>
          </cell>
          <cell r="AM82">
            <v>810</v>
          </cell>
          <cell r="AN82">
            <v>2610</v>
          </cell>
          <cell r="AP82">
            <v>2582</v>
          </cell>
          <cell r="AQ82">
            <v>94.600000000000009</v>
          </cell>
          <cell r="AR82">
            <v>20.9</v>
          </cell>
          <cell r="AS82">
            <v>2697.5</v>
          </cell>
        </row>
        <row r="83">
          <cell r="B83">
            <v>43273</v>
          </cell>
          <cell r="F83">
            <v>80</v>
          </cell>
          <cell r="H83" t="str">
            <v>玉湯</v>
          </cell>
          <cell r="K83">
            <v>2.27</v>
          </cell>
          <cell r="M83">
            <v>35.432899999999997</v>
          </cell>
          <cell r="N83">
            <v>132.99279999999999</v>
          </cell>
          <cell r="O83" t="str">
            <v>砂</v>
          </cell>
          <cell r="AK83">
            <v>2560</v>
          </cell>
          <cell r="AL83">
            <v>1620</v>
          </cell>
          <cell r="AM83">
            <v>1250</v>
          </cell>
          <cell r="AN83">
            <v>5430</v>
          </cell>
          <cell r="AP83">
            <v>3846</v>
          </cell>
          <cell r="AQ83">
            <v>421.8</v>
          </cell>
          <cell r="AR83">
            <v>25.5</v>
          </cell>
          <cell r="AS83">
            <v>4293.3</v>
          </cell>
        </row>
        <row r="84">
          <cell r="B84">
            <v>43273</v>
          </cell>
          <cell r="F84">
            <v>81</v>
          </cell>
          <cell r="H84" t="str">
            <v>玉湯</v>
          </cell>
          <cell r="K84">
            <v>3.17</v>
          </cell>
          <cell r="M84">
            <v>35.433616666666666</v>
          </cell>
          <cell r="N84">
            <v>132.99261666666666</v>
          </cell>
          <cell r="O84" t="str">
            <v>砂泥</v>
          </cell>
          <cell r="AK84">
            <v>2240</v>
          </cell>
          <cell r="AL84">
            <v>2120</v>
          </cell>
          <cell r="AM84">
            <v>1350</v>
          </cell>
          <cell r="AN84">
            <v>5710</v>
          </cell>
          <cell r="AP84">
            <v>3248</v>
          </cell>
          <cell r="AQ84">
            <v>444.4</v>
          </cell>
          <cell r="AR84">
            <v>31.6</v>
          </cell>
          <cell r="AS84">
            <v>3724</v>
          </cell>
        </row>
        <row r="85">
          <cell r="B85">
            <v>43273</v>
          </cell>
          <cell r="F85">
            <v>82</v>
          </cell>
          <cell r="H85" t="str">
            <v>玉湯</v>
          </cell>
          <cell r="K85">
            <v>3.6699999999999995</v>
          </cell>
          <cell r="M85">
            <v>35.43396666666667</v>
          </cell>
          <cell r="N85">
            <v>132.99246666666667</v>
          </cell>
          <cell r="O85" t="str">
            <v>泥</v>
          </cell>
          <cell r="AK85">
            <v>1860</v>
          </cell>
          <cell r="AL85">
            <v>2640</v>
          </cell>
          <cell r="AM85">
            <v>4900</v>
          </cell>
          <cell r="AN85">
            <v>9400</v>
          </cell>
          <cell r="AP85">
            <v>2660.5</v>
          </cell>
          <cell r="AQ85">
            <v>494.90000000000003</v>
          </cell>
          <cell r="AR85">
            <v>110.9</v>
          </cell>
          <cell r="AS85">
            <v>3266.3</v>
          </cell>
        </row>
        <row r="86">
          <cell r="B86">
            <v>43273</v>
          </cell>
          <cell r="F86">
            <v>83</v>
          </cell>
          <cell r="H86" t="str">
            <v>玉湯</v>
          </cell>
          <cell r="K86">
            <v>1.7700000000000002</v>
          </cell>
          <cell r="M86">
            <v>35.439183333333332</v>
          </cell>
          <cell r="N86">
            <v>133.01435000000001</v>
          </cell>
          <cell r="O86" t="str">
            <v>砂</v>
          </cell>
          <cell r="AK86">
            <v>3560</v>
          </cell>
          <cell r="AL86">
            <v>940</v>
          </cell>
          <cell r="AM86">
            <v>280</v>
          </cell>
          <cell r="AN86">
            <v>4780</v>
          </cell>
          <cell r="AP86">
            <v>5310</v>
          </cell>
          <cell r="AQ86">
            <v>236.8</v>
          </cell>
          <cell r="AR86">
            <v>8.8000000000000007</v>
          </cell>
          <cell r="AS86">
            <v>5555.6</v>
          </cell>
        </row>
        <row r="87">
          <cell r="B87">
            <v>43273</v>
          </cell>
          <cell r="F87">
            <v>84</v>
          </cell>
          <cell r="H87" t="str">
            <v>玉湯</v>
          </cell>
          <cell r="K87">
            <v>2.77</v>
          </cell>
          <cell r="M87">
            <v>35.440216666666664</v>
          </cell>
          <cell r="N87">
            <v>133.01453333333333</v>
          </cell>
          <cell r="O87" t="str">
            <v>泥</v>
          </cell>
          <cell r="AK87">
            <v>1950</v>
          </cell>
          <cell r="AL87">
            <v>1150</v>
          </cell>
          <cell r="AM87">
            <v>1160</v>
          </cell>
          <cell r="AN87">
            <v>4260</v>
          </cell>
          <cell r="AP87">
            <v>3586</v>
          </cell>
          <cell r="AQ87">
            <v>249.89999999999998</v>
          </cell>
          <cell r="AR87">
            <v>33.299999999999997</v>
          </cell>
          <cell r="AS87">
            <v>3869.2000000000003</v>
          </cell>
        </row>
        <row r="88">
          <cell r="B88">
            <v>43273</v>
          </cell>
          <cell r="F88">
            <v>85</v>
          </cell>
          <cell r="H88" t="str">
            <v>玉湯</v>
          </cell>
          <cell r="K88">
            <v>3.3699999999999997</v>
          </cell>
          <cell r="M88">
            <v>35.440433333333331</v>
          </cell>
          <cell r="N88">
            <v>133.0147</v>
          </cell>
          <cell r="O88" t="str">
            <v>泥</v>
          </cell>
          <cell r="AK88">
            <v>1340</v>
          </cell>
          <cell r="AL88">
            <v>1100</v>
          </cell>
          <cell r="AM88">
            <v>1410</v>
          </cell>
          <cell r="AN88">
            <v>3850</v>
          </cell>
          <cell r="AP88">
            <v>2792</v>
          </cell>
          <cell r="AQ88">
            <v>254.5</v>
          </cell>
          <cell r="AR88">
            <v>29.900000000000002</v>
          </cell>
          <cell r="AS88">
            <v>3076.4</v>
          </cell>
        </row>
        <row r="89">
          <cell r="B89">
            <v>43273</v>
          </cell>
          <cell r="F89">
            <v>86</v>
          </cell>
          <cell r="H89" t="str">
            <v>玉湯</v>
          </cell>
          <cell r="K89">
            <v>3.6699999999999995</v>
          </cell>
          <cell r="M89">
            <v>35.440733333333334</v>
          </cell>
          <cell r="N89">
            <v>133.01493333333335</v>
          </cell>
          <cell r="O89" t="str">
            <v>泥</v>
          </cell>
          <cell r="AK89">
            <v>940</v>
          </cell>
          <cell r="AL89">
            <v>1600</v>
          </cell>
          <cell r="AM89">
            <v>1340</v>
          </cell>
          <cell r="AN89">
            <v>3880</v>
          </cell>
          <cell r="AP89">
            <v>2558.1</v>
          </cell>
          <cell r="AQ89">
            <v>306.5</v>
          </cell>
          <cell r="AR89">
            <v>35.6</v>
          </cell>
          <cell r="AS89">
            <v>2900.2</v>
          </cell>
        </row>
        <row r="90">
          <cell r="B90">
            <v>43273</v>
          </cell>
          <cell r="F90">
            <v>87</v>
          </cell>
          <cell r="H90" t="str">
            <v>玉湯</v>
          </cell>
          <cell r="K90" t="str">
            <v/>
          </cell>
          <cell r="M90" t="str">
            <v/>
          </cell>
          <cell r="N90" t="str">
            <v/>
          </cell>
          <cell r="O90" t="str">
            <v/>
          </cell>
          <cell r="AK90" t="str">
            <v/>
          </cell>
          <cell r="AL90" t="str">
            <v/>
          </cell>
          <cell r="AM90" t="str">
            <v/>
          </cell>
          <cell r="AN90" t="str">
            <v/>
          </cell>
          <cell r="AP90" t="str">
            <v/>
          </cell>
          <cell r="AQ90" t="str">
            <v/>
          </cell>
          <cell r="AR90" t="str">
            <v/>
          </cell>
          <cell r="AS90" t="str">
            <v/>
          </cell>
        </row>
        <row r="91">
          <cell r="B91">
            <v>43273</v>
          </cell>
          <cell r="F91">
            <v>88</v>
          </cell>
          <cell r="H91" t="str">
            <v>玉湯</v>
          </cell>
          <cell r="K91">
            <v>2.77</v>
          </cell>
          <cell r="M91">
            <v>35.44</v>
          </cell>
          <cell r="N91">
            <v>133.03008333333332</v>
          </cell>
          <cell r="O91" t="str">
            <v>砂</v>
          </cell>
          <cell r="AK91">
            <v>2590</v>
          </cell>
          <cell r="AL91">
            <v>2470</v>
          </cell>
          <cell r="AM91">
            <v>1190</v>
          </cell>
          <cell r="AN91">
            <v>6250</v>
          </cell>
          <cell r="AP91">
            <v>3844</v>
          </cell>
          <cell r="AQ91">
            <v>555</v>
          </cell>
          <cell r="AR91">
            <v>27.400000000000002</v>
          </cell>
          <cell r="AS91">
            <v>4426.3999999999996</v>
          </cell>
        </row>
        <row r="92">
          <cell r="B92">
            <v>43273</v>
          </cell>
          <cell r="F92">
            <v>89</v>
          </cell>
          <cell r="H92" t="str">
            <v>玉湯</v>
          </cell>
          <cell r="K92">
            <v>3.17</v>
          </cell>
          <cell r="M92">
            <v>35.440449999999998</v>
          </cell>
          <cell r="N92">
            <v>133.02998333333332</v>
          </cell>
          <cell r="O92" t="str">
            <v>砂泥</v>
          </cell>
          <cell r="AK92">
            <v>870</v>
          </cell>
          <cell r="AL92">
            <v>1800</v>
          </cell>
          <cell r="AM92">
            <v>3100</v>
          </cell>
          <cell r="AN92">
            <v>5770</v>
          </cell>
          <cell r="AP92">
            <v>1480.5</v>
          </cell>
          <cell r="AQ92">
            <v>370.6</v>
          </cell>
          <cell r="AR92">
            <v>68.3</v>
          </cell>
          <cell r="AS92">
            <v>1919.3999999999999</v>
          </cell>
        </row>
        <row r="93">
          <cell r="B93">
            <v>43273</v>
          </cell>
          <cell r="F93">
            <v>90</v>
          </cell>
          <cell r="H93" t="str">
            <v>玉湯</v>
          </cell>
          <cell r="K93">
            <v>3.77</v>
          </cell>
          <cell r="M93">
            <v>35.442300000000003</v>
          </cell>
          <cell r="N93">
            <v>133.02966666666666</v>
          </cell>
          <cell r="O93" t="str">
            <v>泥</v>
          </cell>
          <cell r="AK93">
            <v>210</v>
          </cell>
          <cell r="AL93">
            <v>720</v>
          </cell>
          <cell r="AM93">
            <v>560</v>
          </cell>
          <cell r="AN93">
            <v>1490</v>
          </cell>
          <cell r="AP93">
            <v>445.3</v>
          </cell>
          <cell r="AQ93">
            <v>136.5</v>
          </cell>
          <cell r="AR93">
            <v>15.8</v>
          </cell>
          <cell r="AS93">
            <v>597.59999999999991</v>
          </cell>
        </row>
        <row r="94">
          <cell r="B94">
            <v>43271</v>
          </cell>
          <cell r="F94" t="str">
            <v>A-1</v>
          </cell>
          <cell r="H94" t="str">
            <v>秋鹿・大野</v>
          </cell>
          <cell r="K94">
            <v>1.4</v>
          </cell>
          <cell r="M94">
            <v>35.474316666666667</v>
          </cell>
          <cell r="N94">
            <v>132.9486</v>
          </cell>
          <cell r="O94" t="str">
            <v>ナメラ</v>
          </cell>
          <cell r="AK94">
            <v>150</v>
          </cell>
          <cell r="AL94">
            <v>540</v>
          </cell>
          <cell r="AM94">
            <v>1020</v>
          </cell>
          <cell r="AN94">
            <v>1710</v>
          </cell>
          <cell r="AP94">
            <v>99.399999999999991</v>
          </cell>
          <cell r="AQ94">
            <v>101</v>
          </cell>
          <cell r="AR94">
            <v>21.9</v>
          </cell>
          <cell r="AS94">
            <v>222.29999999999998</v>
          </cell>
        </row>
        <row r="95">
          <cell r="B95">
            <v>43271</v>
          </cell>
          <cell r="F95" t="str">
            <v>A-2</v>
          </cell>
          <cell r="H95" t="str">
            <v>秋鹿・大野</v>
          </cell>
          <cell r="K95">
            <v>2.8</v>
          </cell>
          <cell r="M95">
            <v>35.47058333333333</v>
          </cell>
          <cell r="N95">
            <v>132.94858333333335</v>
          </cell>
          <cell r="O95" t="str">
            <v>砂泥</v>
          </cell>
          <cell r="AK95">
            <v>1520</v>
          </cell>
          <cell r="AL95">
            <v>780</v>
          </cell>
          <cell r="AM95">
            <v>1000</v>
          </cell>
          <cell r="AN95">
            <v>3300</v>
          </cell>
          <cell r="AP95">
            <v>2094</v>
          </cell>
          <cell r="AQ95">
            <v>165.10000000000002</v>
          </cell>
          <cell r="AR95">
            <v>26.099999999999998</v>
          </cell>
          <cell r="AS95">
            <v>2285.1999999999998</v>
          </cell>
        </row>
        <row r="96">
          <cell r="B96">
            <v>43271</v>
          </cell>
          <cell r="F96" t="str">
            <v>A-3</v>
          </cell>
          <cell r="H96" t="str">
            <v>秋鹿・大野</v>
          </cell>
          <cell r="K96">
            <v>3.2</v>
          </cell>
          <cell r="M96">
            <v>35.47045</v>
          </cell>
          <cell r="N96">
            <v>132.94868333333332</v>
          </cell>
          <cell r="O96" t="str">
            <v>泥</v>
          </cell>
          <cell r="AK96">
            <v>1250</v>
          </cell>
          <cell r="AL96">
            <v>880</v>
          </cell>
          <cell r="AM96">
            <v>1260</v>
          </cell>
          <cell r="AN96">
            <v>3390</v>
          </cell>
          <cell r="AP96">
            <v>1602</v>
          </cell>
          <cell r="AQ96">
            <v>195.3</v>
          </cell>
          <cell r="AR96">
            <v>25.4</v>
          </cell>
          <cell r="AS96">
            <v>1822.7</v>
          </cell>
        </row>
        <row r="97">
          <cell r="B97">
            <v>43271</v>
          </cell>
          <cell r="F97" t="str">
            <v>A-4</v>
          </cell>
          <cell r="H97" t="str">
            <v>秋鹿・大野</v>
          </cell>
          <cell r="K97">
            <v>3.9000000000000004</v>
          </cell>
          <cell r="M97">
            <v>35.470050000000001</v>
          </cell>
          <cell r="N97">
            <v>132.94876666666667</v>
          </cell>
          <cell r="O97" t="str">
            <v>泥</v>
          </cell>
          <cell r="AK97">
            <v>520</v>
          </cell>
          <cell r="AL97">
            <v>1550</v>
          </cell>
          <cell r="AM97">
            <v>2880</v>
          </cell>
          <cell r="AN97">
            <v>4950</v>
          </cell>
          <cell r="AP97">
            <v>640.69999999999993</v>
          </cell>
          <cell r="AQ97">
            <v>245.9</v>
          </cell>
          <cell r="AR97">
            <v>66.7</v>
          </cell>
          <cell r="AS97">
            <v>953.3</v>
          </cell>
        </row>
        <row r="98">
          <cell r="B98">
            <v>43273</v>
          </cell>
          <cell r="F98" t="str">
            <v>Hk-1</v>
          </cell>
          <cell r="H98" t="str">
            <v>斐川</v>
          </cell>
          <cell r="K98">
            <v>1.27</v>
          </cell>
          <cell r="M98">
            <v>35.418199999999999</v>
          </cell>
          <cell r="N98">
            <v>132.89343333333332</v>
          </cell>
          <cell r="O98" t="str">
            <v>砂</v>
          </cell>
          <cell r="AK98">
            <v>1860</v>
          </cell>
          <cell r="AL98">
            <v>2170</v>
          </cell>
          <cell r="AM98">
            <v>1650</v>
          </cell>
          <cell r="AN98">
            <v>5680</v>
          </cell>
          <cell r="AP98">
            <v>2307</v>
          </cell>
          <cell r="AQ98">
            <v>458.5</v>
          </cell>
          <cell r="AR98">
            <v>47.800000000000004</v>
          </cell>
          <cell r="AS98">
            <v>2813.3</v>
          </cell>
        </row>
        <row r="99">
          <cell r="B99">
            <v>43273</v>
          </cell>
          <cell r="F99" t="str">
            <v>Hk-2</v>
          </cell>
          <cell r="H99" t="str">
            <v>斐川</v>
          </cell>
          <cell r="K99">
            <v>2.27</v>
          </cell>
          <cell r="M99">
            <v>35.418566666666663</v>
          </cell>
          <cell r="N99">
            <v>132.89355</v>
          </cell>
          <cell r="O99" t="str">
            <v>砂泥</v>
          </cell>
          <cell r="AK99">
            <v>2140</v>
          </cell>
          <cell r="AL99">
            <v>1010</v>
          </cell>
          <cell r="AM99">
            <v>1240</v>
          </cell>
          <cell r="AN99">
            <v>4390</v>
          </cell>
          <cell r="AP99">
            <v>3021</v>
          </cell>
          <cell r="AQ99">
            <v>187.10000000000002</v>
          </cell>
          <cell r="AR99">
            <v>36.9</v>
          </cell>
          <cell r="AS99">
            <v>3245</v>
          </cell>
        </row>
        <row r="100">
          <cell r="B100">
            <v>43273</v>
          </cell>
          <cell r="F100" t="str">
            <v>Hk-3</v>
          </cell>
          <cell r="H100" t="str">
            <v>斐川</v>
          </cell>
          <cell r="K100">
            <v>3.17</v>
          </cell>
          <cell r="M100">
            <v>35.420450000000002</v>
          </cell>
          <cell r="N100">
            <v>132.89561666666665</v>
          </cell>
          <cell r="O100" t="str">
            <v>砂泥</v>
          </cell>
          <cell r="AK100">
            <v>800</v>
          </cell>
          <cell r="AL100">
            <v>830</v>
          </cell>
          <cell r="AM100">
            <v>770</v>
          </cell>
          <cell r="AN100">
            <v>2400</v>
          </cell>
          <cell r="AP100">
            <v>1364.4</v>
          </cell>
          <cell r="AQ100">
            <v>154.9</v>
          </cell>
          <cell r="AR100">
            <v>22.799999999999997</v>
          </cell>
          <cell r="AS100">
            <v>1542.1000000000001</v>
          </cell>
        </row>
        <row r="101">
          <cell r="B101">
            <v>43273</v>
          </cell>
          <cell r="F101" t="str">
            <v>Hk-4</v>
          </cell>
          <cell r="H101" t="str">
            <v>斐川</v>
          </cell>
          <cell r="K101">
            <v>3.6699999999999995</v>
          </cell>
          <cell r="M101">
            <v>35.421066666666668</v>
          </cell>
          <cell r="N101">
            <v>132.89685</v>
          </cell>
          <cell r="O101" t="str">
            <v>泥</v>
          </cell>
          <cell r="AK101">
            <v>60</v>
          </cell>
          <cell r="AL101">
            <v>30</v>
          </cell>
          <cell r="AM101">
            <v>100</v>
          </cell>
          <cell r="AN101">
            <v>190</v>
          </cell>
          <cell r="AP101">
            <v>113.10000000000001</v>
          </cell>
          <cell r="AQ101">
            <v>5.4</v>
          </cell>
          <cell r="AR101">
            <v>1.6</v>
          </cell>
          <cell r="AS101">
            <v>120.10000000000001</v>
          </cell>
        </row>
        <row r="102">
          <cell r="B102">
            <v>43271</v>
          </cell>
          <cell r="F102" t="str">
            <v>Hm-1</v>
          </cell>
          <cell r="H102" t="str">
            <v>浜佐陀</v>
          </cell>
          <cell r="K102" t="str">
            <v/>
          </cell>
          <cell r="M102" t="str">
            <v/>
          </cell>
          <cell r="N102" t="str">
            <v/>
          </cell>
          <cell r="O102" t="str">
            <v/>
          </cell>
          <cell r="AK102" t="str">
            <v/>
          </cell>
          <cell r="AL102" t="str">
            <v/>
          </cell>
          <cell r="AM102" t="str">
            <v/>
          </cell>
          <cell r="AN102" t="str">
            <v/>
          </cell>
          <cell r="AP102" t="str">
            <v/>
          </cell>
          <cell r="AQ102" t="str">
            <v/>
          </cell>
          <cell r="AR102" t="str">
            <v/>
          </cell>
          <cell r="AS102" t="str">
            <v/>
          </cell>
        </row>
        <row r="103">
          <cell r="B103">
            <v>43271</v>
          </cell>
          <cell r="F103" t="str">
            <v>Hm-2</v>
          </cell>
          <cell r="H103" t="str">
            <v>浜佐陀</v>
          </cell>
          <cell r="K103" t="str">
            <v/>
          </cell>
          <cell r="M103" t="str">
            <v/>
          </cell>
          <cell r="N103" t="str">
            <v/>
          </cell>
          <cell r="O103" t="str">
            <v/>
          </cell>
          <cell r="AK103" t="str">
            <v/>
          </cell>
          <cell r="AL103" t="str">
            <v/>
          </cell>
          <cell r="AM103" t="str">
            <v/>
          </cell>
          <cell r="AN103" t="str">
            <v/>
          </cell>
          <cell r="AP103" t="str">
            <v/>
          </cell>
          <cell r="AQ103" t="str">
            <v/>
          </cell>
          <cell r="AR103" t="str">
            <v/>
          </cell>
          <cell r="AS103" t="str">
            <v/>
          </cell>
        </row>
        <row r="104">
          <cell r="B104">
            <v>43271</v>
          </cell>
          <cell r="F104" t="str">
            <v>Hm-3</v>
          </cell>
          <cell r="H104" t="str">
            <v>浜佐陀</v>
          </cell>
          <cell r="K104">
            <v>3.2</v>
          </cell>
          <cell r="M104">
            <v>35.47528333333333</v>
          </cell>
          <cell r="N104">
            <v>132.98525000000001</v>
          </cell>
          <cell r="O104" t="str">
            <v>泥</v>
          </cell>
          <cell r="AK104">
            <v>2480</v>
          </cell>
          <cell r="AL104">
            <v>920</v>
          </cell>
          <cell r="AM104">
            <v>1250</v>
          </cell>
          <cell r="AN104">
            <v>4650</v>
          </cell>
          <cell r="AP104">
            <v>3656</v>
          </cell>
          <cell r="AQ104">
            <v>205.7</v>
          </cell>
          <cell r="AR104">
            <v>35</v>
          </cell>
          <cell r="AS104">
            <v>3896.7</v>
          </cell>
        </row>
        <row r="105">
          <cell r="B105">
            <v>43271</v>
          </cell>
          <cell r="F105" t="str">
            <v>Hm-4</v>
          </cell>
          <cell r="H105" t="str">
            <v>浜佐陀</v>
          </cell>
          <cell r="K105">
            <v>4</v>
          </cell>
          <cell r="M105">
            <v>35.473533333333336</v>
          </cell>
          <cell r="N105">
            <v>132.98560000000001</v>
          </cell>
          <cell r="O105" t="str">
            <v>泥</v>
          </cell>
          <cell r="AK105">
            <v>290</v>
          </cell>
          <cell r="AL105">
            <v>500</v>
          </cell>
          <cell r="AM105">
            <v>380</v>
          </cell>
          <cell r="AN105">
            <v>1170</v>
          </cell>
          <cell r="AP105">
            <v>350.5</v>
          </cell>
          <cell r="AQ105">
            <v>91.7</v>
          </cell>
          <cell r="AR105">
            <v>11.200000000000001</v>
          </cell>
          <cell r="AS105">
            <v>453.4</v>
          </cell>
        </row>
        <row r="106">
          <cell r="B106">
            <v>43271</v>
          </cell>
          <cell r="F106" t="str">
            <v>Hr1-1</v>
          </cell>
          <cell r="H106" t="str">
            <v>平田</v>
          </cell>
          <cell r="K106">
            <v>1.7000000000000002</v>
          </cell>
          <cell r="M106">
            <v>35.458750000000002</v>
          </cell>
          <cell r="N106">
            <v>132.87983333333332</v>
          </cell>
          <cell r="O106" t="str">
            <v>砂泥</v>
          </cell>
          <cell r="AK106">
            <v>30</v>
          </cell>
          <cell r="AL106">
            <v>120</v>
          </cell>
          <cell r="AM106">
            <v>200</v>
          </cell>
          <cell r="AN106">
            <v>350</v>
          </cell>
          <cell r="AP106">
            <v>38.6</v>
          </cell>
          <cell r="AQ106">
            <v>29.3</v>
          </cell>
          <cell r="AR106">
            <v>6.2</v>
          </cell>
          <cell r="AS106">
            <v>74.100000000000009</v>
          </cell>
        </row>
        <row r="107">
          <cell r="B107">
            <v>43271</v>
          </cell>
          <cell r="F107" t="str">
            <v>Hr1-2</v>
          </cell>
          <cell r="H107" t="str">
            <v>平田</v>
          </cell>
          <cell r="K107">
            <v>2.8</v>
          </cell>
          <cell r="M107">
            <v>35.457133333333331</v>
          </cell>
          <cell r="N107">
            <v>132.88093333333333</v>
          </cell>
          <cell r="O107" t="str">
            <v>泥</v>
          </cell>
          <cell r="AK107">
            <v>160</v>
          </cell>
          <cell r="AL107">
            <v>300</v>
          </cell>
          <cell r="AM107">
            <v>190</v>
          </cell>
          <cell r="AN107">
            <v>650</v>
          </cell>
          <cell r="AP107">
            <v>393</v>
          </cell>
          <cell r="AQ107">
            <v>50.4</v>
          </cell>
          <cell r="AR107">
            <v>5.5</v>
          </cell>
          <cell r="AS107">
            <v>448.9</v>
          </cell>
        </row>
        <row r="108">
          <cell r="B108">
            <v>43271</v>
          </cell>
          <cell r="F108" t="str">
            <v>Hr1-3</v>
          </cell>
          <cell r="H108" t="str">
            <v>平田</v>
          </cell>
          <cell r="K108">
            <v>3.4</v>
          </cell>
          <cell r="M108">
            <v>35.450066666666665</v>
          </cell>
          <cell r="N108">
            <v>132.88460000000001</v>
          </cell>
          <cell r="O108" t="str">
            <v>泥</v>
          </cell>
          <cell r="AK108">
            <v>380</v>
          </cell>
          <cell r="AL108">
            <v>310</v>
          </cell>
          <cell r="AM108">
            <v>160</v>
          </cell>
          <cell r="AN108">
            <v>850</v>
          </cell>
          <cell r="AP108">
            <v>475.3</v>
          </cell>
          <cell r="AQ108">
            <v>58.2</v>
          </cell>
          <cell r="AR108">
            <v>3.9000000000000004</v>
          </cell>
          <cell r="AS108">
            <v>537.4</v>
          </cell>
        </row>
        <row r="109">
          <cell r="B109">
            <v>43271</v>
          </cell>
          <cell r="F109" t="str">
            <v>Hr1-4</v>
          </cell>
          <cell r="H109" t="str">
            <v>平田</v>
          </cell>
          <cell r="K109">
            <v>3.5999999999999996</v>
          </cell>
          <cell r="M109">
            <v>35.446100000000001</v>
          </cell>
          <cell r="N109">
            <v>132.88833333333332</v>
          </cell>
          <cell r="O109" t="str">
            <v>泥</v>
          </cell>
          <cell r="AK109">
            <v>770</v>
          </cell>
          <cell r="AL109">
            <v>1420</v>
          </cell>
          <cell r="AM109">
            <v>2230</v>
          </cell>
          <cell r="AN109">
            <v>4420</v>
          </cell>
          <cell r="AP109">
            <v>815.69999999999993</v>
          </cell>
          <cell r="AQ109">
            <v>236.4</v>
          </cell>
          <cell r="AR109">
            <v>60.599999999999994</v>
          </cell>
          <cell r="AS109">
            <v>1112.6999999999998</v>
          </cell>
        </row>
        <row r="110">
          <cell r="B110">
            <v>43273</v>
          </cell>
          <cell r="F110" t="str">
            <v>Hr2-1</v>
          </cell>
          <cell r="H110" t="str">
            <v>平田</v>
          </cell>
          <cell r="K110">
            <v>1.27</v>
          </cell>
          <cell r="M110">
            <v>35.434399999999997</v>
          </cell>
          <cell r="N110">
            <v>132.88316666666665</v>
          </cell>
          <cell r="O110" t="str">
            <v>砂</v>
          </cell>
          <cell r="AK110">
            <v>3130</v>
          </cell>
          <cell r="AL110">
            <v>940</v>
          </cell>
          <cell r="AM110">
            <v>1110</v>
          </cell>
          <cell r="AN110">
            <v>5180</v>
          </cell>
          <cell r="AP110">
            <v>5436</v>
          </cell>
          <cell r="AQ110">
            <v>240.39999999999998</v>
          </cell>
          <cell r="AR110">
            <v>24.5</v>
          </cell>
          <cell r="AS110">
            <v>5700.9</v>
          </cell>
        </row>
        <row r="111">
          <cell r="B111">
            <v>43273</v>
          </cell>
          <cell r="F111" t="str">
            <v>Hr2-2</v>
          </cell>
          <cell r="H111" t="str">
            <v>平田</v>
          </cell>
          <cell r="K111">
            <v>2.77</v>
          </cell>
          <cell r="M111">
            <v>35.434699999999999</v>
          </cell>
          <cell r="N111">
            <v>132.88593333333333</v>
          </cell>
          <cell r="O111" t="str">
            <v>泥</v>
          </cell>
          <cell r="AK111">
            <v>240</v>
          </cell>
          <cell r="AL111">
            <v>170</v>
          </cell>
          <cell r="AM111">
            <v>420</v>
          </cell>
          <cell r="AN111">
            <v>830</v>
          </cell>
          <cell r="AP111">
            <v>332.70000000000005</v>
          </cell>
          <cell r="AQ111">
            <v>36.700000000000003</v>
          </cell>
          <cell r="AR111">
            <v>8.5</v>
          </cell>
          <cell r="AS111">
            <v>377.90000000000003</v>
          </cell>
        </row>
        <row r="112">
          <cell r="B112">
            <v>43273</v>
          </cell>
          <cell r="F112" t="str">
            <v>Hr2-3</v>
          </cell>
          <cell r="H112" t="str">
            <v>平田</v>
          </cell>
          <cell r="K112">
            <v>3.17</v>
          </cell>
          <cell r="M112">
            <v>35.43483333333333</v>
          </cell>
          <cell r="N112">
            <v>132.88733333333334</v>
          </cell>
          <cell r="O112" t="str">
            <v>泥</v>
          </cell>
          <cell r="AK112">
            <v>530</v>
          </cell>
          <cell r="AL112">
            <v>150</v>
          </cell>
          <cell r="AM112">
            <v>760</v>
          </cell>
          <cell r="AN112">
            <v>1440</v>
          </cell>
          <cell r="AP112">
            <v>963.19999999999993</v>
          </cell>
          <cell r="AQ112">
            <v>34.900000000000006</v>
          </cell>
          <cell r="AR112">
            <v>19.3</v>
          </cell>
          <cell r="AS112">
            <v>1017.3999999999999</v>
          </cell>
        </row>
        <row r="113">
          <cell r="B113">
            <v>43273</v>
          </cell>
          <cell r="F113" t="str">
            <v>Hr2-4</v>
          </cell>
          <cell r="H113" t="str">
            <v>平田</v>
          </cell>
          <cell r="K113">
            <v>3.6699999999999995</v>
          </cell>
          <cell r="M113">
            <v>35.434783333333336</v>
          </cell>
          <cell r="N113">
            <v>132.8905</v>
          </cell>
          <cell r="O113" t="str">
            <v>泥</v>
          </cell>
          <cell r="AK113">
            <v>60</v>
          </cell>
          <cell r="AL113">
            <v>100</v>
          </cell>
          <cell r="AM113">
            <v>60</v>
          </cell>
          <cell r="AN113">
            <v>220</v>
          </cell>
          <cell r="AP113">
            <v>57.5</v>
          </cell>
          <cell r="AQ113">
            <v>21.6</v>
          </cell>
          <cell r="AR113">
            <v>0.70000000000000007</v>
          </cell>
          <cell r="AS113">
            <v>79.8</v>
          </cell>
        </row>
        <row r="114">
          <cell r="B114">
            <v>43273</v>
          </cell>
          <cell r="F114" t="str">
            <v>K-1</v>
          </cell>
          <cell r="H114" t="str">
            <v>来待</v>
          </cell>
          <cell r="K114">
            <v>1.7700000000000002</v>
          </cell>
          <cell r="M114">
            <v>35.425366666666669</v>
          </cell>
          <cell r="N114">
            <v>132.97120000000001</v>
          </cell>
          <cell r="O114" t="str">
            <v>砂</v>
          </cell>
          <cell r="AK114">
            <v>10</v>
          </cell>
          <cell r="AL114">
            <v>1320</v>
          </cell>
          <cell r="AM114">
            <v>1900</v>
          </cell>
          <cell r="AN114">
            <v>3230</v>
          </cell>
          <cell r="AP114">
            <v>5.6000000000000005</v>
          </cell>
          <cell r="AQ114">
            <v>173.70000000000002</v>
          </cell>
          <cell r="AR114">
            <v>47.800000000000004</v>
          </cell>
          <cell r="AS114">
            <v>227.10000000000002</v>
          </cell>
        </row>
        <row r="115">
          <cell r="B115">
            <v>43273</v>
          </cell>
          <cell r="F115" t="str">
            <v>K-2</v>
          </cell>
          <cell r="H115" t="str">
            <v>来待</v>
          </cell>
          <cell r="K115">
            <v>2.77</v>
          </cell>
          <cell r="M115">
            <v>35.426933333333331</v>
          </cell>
          <cell r="N115">
            <v>132.97111666666666</v>
          </cell>
          <cell r="O115" t="str">
            <v>砂</v>
          </cell>
          <cell r="AK115">
            <v>2580</v>
          </cell>
          <cell r="AL115">
            <v>1590</v>
          </cell>
          <cell r="AM115">
            <v>2120</v>
          </cell>
          <cell r="AN115">
            <v>6290</v>
          </cell>
          <cell r="AP115">
            <v>3754</v>
          </cell>
          <cell r="AQ115">
            <v>363.2</v>
          </cell>
          <cell r="AR115">
            <v>50</v>
          </cell>
          <cell r="AS115">
            <v>4167.2</v>
          </cell>
        </row>
        <row r="116">
          <cell r="B116">
            <v>43273</v>
          </cell>
          <cell r="F116" t="str">
            <v>K-3</v>
          </cell>
          <cell r="H116" t="str">
            <v>来待</v>
          </cell>
          <cell r="K116">
            <v>3.17</v>
          </cell>
          <cell r="M116">
            <v>35.427183333333332</v>
          </cell>
          <cell r="N116">
            <v>132.97113333333334</v>
          </cell>
          <cell r="O116" t="str">
            <v>砂</v>
          </cell>
          <cell r="AK116">
            <v>2050</v>
          </cell>
          <cell r="AL116">
            <v>1240</v>
          </cell>
          <cell r="AM116">
            <v>1500</v>
          </cell>
          <cell r="AN116">
            <v>4790</v>
          </cell>
          <cell r="AP116">
            <v>3198</v>
          </cell>
          <cell r="AQ116">
            <v>261.90000000000003</v>
          </cell>
          <cell r="AR116">
            <v>41.4</v>
          </cell>
          <cell r="AS116">
            <v>3501.3</v>
          </cell>
        </row>
        <row r="117">
          <cell r="B117">
            <v>43273</v>
          </cell>
          <cell r="F117" t="str">
            <v>K-4</v>
          </cell>
          <cell r="H117" t="str">
            <v>来待</v>
          </cell>
          <cell r="K117">
            <v>3.8699999999999997</v>
          </cell>
          <cell r="M117">
            <v>35.427366666666664</v>
          </cell>
          <cell r="N117">
            <v>132.97113333333334</v>
          </cell>
          <cell r="O117" t="str">
            <v>砂泥</v>
          </cell>
          <cell r="AK117">
            <v>2280</v>
          </cell>
          <cell r="AL117">
            <v>1930</v>
          </cell>
          <cell r="AM117">
            <v>1250</v>
          </cell>
          <cell r="AN117">
            <v>5460</v>
          </cell>
          <cell r="AP117">
            <v>3400</v>
          </cell>
          <cell r="AQ117">
            <v>423.6</v>
          </cell>
          <cell r="AR117">
            <v>32.700000000000003</v>
          </cell>
          <cell r="AS117">
            <v>3856.2999999999997</v>
          </cell>
        </row>
        <row r="118">
          <cell r="B118">
            <v>43271</v>
          </cell>
          <cell r="F118" t="str">
            <v>M-1</v>
          </cell>
          <cell r="H118" t="str">
            <v>松江</v>
          </cell>
          <cell r="K118">
            <v>1.4</v>
          </cell>
          <cell r="M118">
            <v>35.472116666666665</v>
          </cell>
          <cell r="N118">
            <v>133.02141666666665</v>
          </cell>
          <cell r="O118" t="str">
            <v>砂</v>
          </cell>
          <cell r="AK118">
            <v>2540</v>
          </cell>
          <cell r="AL118">
            <v>1220</v>
          </cell>
          <cell r="AM118">
            <v>360</v>
          </cell>
          <cell r="AN118">
            <v>4120</v>
          </cell>
          <cell r="AP118">
            <v>4141</v>
          </cell>
          <cell r="AQ118">
            <v>302.2</v>
          </cell>
          <cell r="AR118">
            <v>11.100000000000001</v>
          </cell>
          <cell r="AS118">
            <v>4454.3</v>
          </cell>
        </row>
        <row r="119">
          <cell r="B119">
            <v>43271</v>
          </cell>
          <cell r="F119" t="str">
            <v>M-2</v>
          </cell>
          <cell r="H119" t="str">
            <v>松江</v>
          </cell>
          <cell r="K119">
            <v>2.8</v>
          </cell>
          <cell r="M119">
            <v>35.468699999999998</v>
          </cell>
          <cell r="N119">
            <v>133.02188333333334</v>
          </cell>
          <cell r="O119" t="str">
            <v>泥</v>
          </cell>
          <cell r="AK119">
            <v>1660</v>
          </cell>
          <cell r="AL119">
            <v>2370</v>
          </cell>
          <cell r="AM119">
            <v>1540</v>
          </cell>
          <cell r="AN119">
            <v>5570</v>
          </cell>
          <cell r="AP119">
            <v>2069</v>
          </cell>
          <cell r="AQ119">
            <v>428.8</v>
          </cell>
          <cell r="AR119">
            <v>57.1</v>
          </cell>
          <cell r="AS119">
            <v>2554.9</v>
          </cell>
        </row>
        <row r="120">
          <cell r="B120">
            <v>43271</v>
          </cell>
          <cell r="F120" t="str">
            <v>M-3</v>
          </cell>
          <cell r="H120" t="str">
            <v>松江</v>
          </cell>
          <cell r="K120">
            <v>3.2</v>
          </cell>
          <cell r="M120">
            <v>35.467316666666669</v>
          </cell>
          <cell r="N120">
            <v>133.02228333333332</v>
          </cell>
          <cell r="O120" t="str">
            <v>砂</v>
          </cell>
          <cell r="AK120">
            <v>1310</v>
          </cell>
          <cell r="AL120">
            <v>2300</v>
          </cell>
          <cell r="AM120">
            <v>1480</v>
          </cell>
          <cell r="AN120">
            <v>5090</v>
          </cell>
          <cell r="AP120">
            <v>1849.4</v>
          </cell>
          <cell r="AQ120">
            <v>413</v>
          </cell>
          <cell r="AR120">
            <v>45.4</v>
          </cell>
          <cell r="AS120">
            <v>2307.8000000000002</v>
          </cell>
        </row>
        <row r="121">
          <cell r="B121">
            <v>43271</v>
          </cell>
          <cell r="F121" t="str">
            <v>M-4</v>
          </cell>
          <cell r="H121" t="str">
            <v>松江</v>
          </cell>
          <cell r="K121">
            <v>3.8</v>
          </cell>
          <cell r="M121">
            <v>35.464399999999998</v>
          </cell>
          <cell r="N121">
            <v>133.02188333333334</v>
          </cell>
          <cell r="O121" t="str">
            <v>泥</v>
          </cell>
          <cell r="AK121">
            <v>130</v>
          </cell>
          <cell r="AL121">
            <v>360</v>
          </cell>
          <cell r="AM121">
            <v>150</v>
          </cell>
          <cell r="AN121">
            <v>640</v>
          </cell>
          <cell r="AP121">
            <v>291.2</v>
          </cell>
          <cell r="AQ121">
            <v>68.899999999999991</v>
          </cell>
          <cell r="AR121">
            <v>3.5</v>
          </cell>
          <cell r="AS121">
            <v>363.59999999999997</v>
          </cell>
        </row>
        <row r="122">
          <cell r="B122">
            <v>43273</v>
          </cell>
          <cell r="F122" t="str">
            <v>S-1</v>
          </cell>
          <cell r="H122" t="str">
            <v>宍道</v>
          </cell>
          <cell r="K122">
            <v>1.27</v>
          </cell>
          <cell r="M122">
            <v>35.415683333333334</v>
          </cell>
          <cell r="N122">
            <v>132.92556666666667</v>
          </cell>
          <cell r="O122" t="str">
            <v>砂</v>
          </cell>
          <cell r="AK122">
            <v>1650</v>
          </cell>
          <cell r="AL122">
            <v>1420</v>
          </cell>
          <cell r="AM122">
            <v>2170</v>
          </cell>
          <cell r="AN122">
            <v>5240</v>
          </cell>
          <cell r="AP122">
            <v>2283</v>
          </cell>
          <cell r="AQ122">
            <v>285.79999999999995</v>
          </cell>
          <cell r="AR122">
            <v>60</v>
          </cell>
          <cell r="AS122">
            <v>2628.8</v>
          </cell>
        </row>
        <row r="123">
          <cell r="B123">
            <v>43273</v>
          </cell>
          <cell r="F123" t="str">
            <v>S-2</v>
          </cell>
          <cell r="H123" t="str">
            <v>宍道</v>
          </cell>
          <cell r="K123">
            <v>2.27</v>
          </cell>
          <cell r="M123">
            <v>35.415966666666669</v>
          </cell>
          <cell r="N123">
            <v>132.92545000000001</v>
          </cell>
          <cell r="O123" t="str">
            <v>砂</v>
          </cell>
          <cell r="AK123">
            <v>1560</v>
          </cell>
          <cell r="AL123">
            <v>1050</v>
          </cell>
          <cell r="AM123">
            <v>1370</v>
          </cell>
          <cell r="AN123">
            <v>3980</v>
          </cell>
          <cell r="AP123">
            <v>2026</v>
          </cell>
          <cell r="AQ123">
            <v>236</v>
          </cell>
          <cell r="AR123">
            <v>38.799999999999997</v>
          </cell>
          <cell r="AS123">
            <v>2300.8000000000002</v>
          </cell>
        </row>
        <row r="124">
          <cell r="B124">
            <v>43273</v>
          </cell>
          <cell r="F124" t="str">
            <v>S-3</v>
          </cell>
          <cell r="H124" t="str">
            <v>宍道</v>
          </cell>
          <cell r="K124">
            <v>3.17</v>
          </cell>
          <cell r="M124">
            <v>35.416683333333332</v>
          </cell>
          <cell r="N124">
            <v>132.92509999999999</v>
          </cell>
          <cell r="O124" t="str">
            <v>砂泥</v>
          </cell>
          <cell r="AK124">
            <v>1380</v>
          </cell>
          <cell r="AL124">
            <v>1250</v>
          </cell>
          <cell r="AM124">
            <v>970</v>
          </cell>
          <cell r="AN124">
            <v>3600</v>
          </cell>
          <cell r="AP124">
            <v>1933.8</v>
          </cell>
          <cell r="AQ124">
            <v>266.10000000000002</v>
          </cell>
          <cell r="AR124">
            <v>22.9</v>
          </cell>
          <cell r="AS124">
            <v>2222.8000000000002</v>
          </cell>
        </row>
        <row r="125">
          <cell r="B125">
            <v>43273</v>
          </cell>
          <cell r="F125" t="str">
            <v>S-4</v>
          </cell>
          <cell r="H125" t="str">
            <v>宍道</v>
          </cell>
          <cell r="K125">
            <v>3.6699999999999995</v>
          </cell>
          <cell r="M125">
            <v>35.417033333333336</v>
          </cell>
          <cell r="N125">
            <v>132.92486666666667</v>
          </cell>
          <cell r="O125" t="str">
            <v>砂泥</v>
          </cell>
          <cell r="AK125">
            <v>1350</v>
          </cell>
          <cell r="AL125">
            <v>2000</v>
          </cell>
          <cell r="AM125">
            <v>2490</v>
          </cell>
          <cell r="AN125">
            <v>5840</v>
          </cell>
          <cell r="AP125">
            <v>1836.5</v>
          </cell>
          <cell r="AQ125">
            <v>400.6</v>
          </cell>
          <cell r="AR125">
            <v>65.099999999999994</v>
          </cell>
          <cell r="AS125">
            <v>2302.1999999999998</v>
          </cell>
        </row>
        <row r="126">
          <cell r="B126">
            <v>43273</v>
          </cell>
          <cell r="F126" t="str">
            <v>T-1</v>
          </cell>
          <cell r="H126" t="str">
            <v>玉湯</v>
          </cell>
          <cell r="K126">
            <v>1.7700000000000002</v>
          </cell>
          <cell r="M126">
            <v>35.434516666666667</v>
          </cell>
          <cell r="N126">
            <v>133.00661666666667</v>
          </cell>
          <cell r="O126" t="str">
            <v>砂</v>
          </cell>
          <cell r="AK126">
            <v>490</v>
          </cell>
          <cell r="AL126">
            <v>610</v>
          </cell>
          <cell r="AM126">
            <v>740</v>
          </cell>
          <cell r="AN126">
            <v>1840</v>
          </cell>
          <cell r="AP126">
            <v>849.7</v>
          </cell>
          <cell r="AQ126">
            <v>141.19999999999999</v>
          </cell>
          <cell r="AR126">
            <v>17.3</v>
          </cell>
          <cell r="AS126">
            <v>1008.2</v>
          </cell>
        </row>
        <row r="127">
          <cell r="B127">
            <v>43273</v>
          </cell>
          <cell r="F127" t="str">
            <v>T-2</v>
          </cell>
          <cell r="H127" t="str">
            <v>玉湯</v>
          </cell>
          <cell r="K127">
            <v>2.77</v>
          </cell>
          <cell r="M127">
            <v>35.435216666666669</v>
          </cell>
          <cell r="N127">
            <v>133.00559999999999</v>
          </cell>
          <cell r="O127" t="str">
            <v>砂</v>
          </cell>
          <cell r="AK127">
            <v>2020</v>
          </cell>
          <cell r="AL127">
            <v>1990</v>
          </cell>
          <cell r="AM127">
            <v>740</v>
          </cell>
          <cell r="AN127">
            <v>4750</v>
          </cell>
          <cell r="AP127">
            <v>3110</v>
          </cell>
          <cell r="AQ127">
            <v>399.5</v>
          </cell>
          <cell r="AR127">
            <v>27</v>
          </cell>
          <cell r="AS127">
            <v>3536.5</v>
          </cell>
        </row>
        <row r="128">
          <cell r="B128">
            <v>43273</v>
          </cell>
          <cell r="F128" t="str">
            <v>T-3</v>
          </cell>
          <cell r="H128" t="str">
            <v>玉湯</v>
          </cell>
          <cell r="K128">
            <v>3.17</v>
          </cell>
          <cell r="M128">
            <v>35.435533333333332</v>
          </cell>
          <cell r="N128">
            <v>133.00550000000001</v>
          </cell>
          <cell r="O128" t="str">
            <v>砂</v>
          </cell>
          <cell r="AK128">
            <v>2000</v>
          </cell>
          <cell r="AL128">
            <v>3900</v>
          </cell>
          <cell r="AM128">
            <v>920</v>
          </cell>
          <cell r="AN128">
            <v>6820</v>
          </cell>
          <cell r="AP128">
            <v>2632</v>
          </cell>
          <cell r="AQ128">
            <v>702</v>
          </cell>
          <cell r="AR128">
            <v>35.9</v>
          </cell>
          <cell r="AS128">
            <v>3369.9</v>
          </cell>
        </row>
        <row r="129">
          <cell r="B129">
            <v>43273</v>
          </cell>
          <cell r="F129" t="str">
            <v>T-4</v>
          </cell>
          <cell r="H129" t="str">
            <v>玉湯</v>
          </cell>
          <cell r="K129">
            <v>3.6699999999999995</v>
          </cell>
          <cell r="M129">
            <v>35.436416666666666</v>
          </cell>
          <cell r="N129">
            <v>133.00463333333335</v>
          </cell>
          <cell r="O129" t="str">
            <v>砂</v>
          </cell>
          <cell r="AK129">
            <v>1420</v>
          </cell>
          <cell r="AL129">
            <v>4090</v>
          </cell>
          <cell r="AM129">
            <v>2070</v>
          </cell>
          <cell r="AN129">
            <v>7580</v>
          </cell>
          <cell r="AP129">
            <v>2142</v>
          </cell>
          <cell r="AQ129">
            <v>688.9</v>
          </cell>
          <cell r="AR129">
            <v>70.599999999999994</v>
          </cell>
          <cell r="AS129">
            <v>2901.5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業報告用"/>
      <sheetName val="データ入力手順"/>
      <sheetName val="ソーティング表8mm"/>
      <sheetName val="ソーティング表2・4mm"/>
      <sheetName val="調査地点"/>
      <sheetName val="殻長組成"/>
      <sheetName val="調査データ一覧"/>
      <sheetName val="元データ11mm"/>
      <sheetName val="元データ8mm"/>
      <sheetName val="元データ4mm"/>
      <sheetName val="元データ2mm"/>
      <sheetName val="データの要約"/>
      <sheetName val="速報値"/>
      <sheetName val="資源量確定値"/>
      <sheetName val="分布図"/>
      <sheetName val="へい死率"/>
      <sheetName val="地区別・深度別・サイズ別"/>
      <sheetName val="地区別深度別重量"/>
      <sheetName val="地区別深度別個体数"/>
      <sheetName val="淡水シジミ"/>
      <sheetName val="深度別層化の95%C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">
          <cell r="B4">
            <v>43388</v>
          </cell>
          <cell r="F4">
            <v>1</v>
          </cell>
          <cell r="H4" t="str">
            <v>松江</v>
          </cell>
          <cell r="K4">
            <v>1.32</v>
          </cell>
          <cell r="M4">
            <v>35.452950000000001</v>
          </cell>
          <cell r="N4">
            <v>133.04631666666666</v>
          </cell>
          <cell r="O4" t="str">
            <v>砂</v>
          </cell>
          <cell r="AK4">
            <v>380</v>
          </cell>
          <cell r="AL4">
            <v>500</v>
          </cell>
          <cell r="AM4">
            <v>790</v>
          </cell>
          <cell r="AN4">
            <v>1670</v>
          </cell>
          <cell r="AP4">
            <v>568.1</v>
          </cell>
          <cell r="AQ4">
            <v>91.6</v>
          </cell>
          <cell r="AR4">
            <v>23.3</v>
          </cell>
          <cell r="AS4">
            <v>683</v>
          </cell>
        </row>
        <row r="5">
          <cell r="B5">
            <v>43388</v>
          </cell>
          <cell r="F5">
            <v>2</v>
          </cell>
          <cell r="H5" t="str">
            <v>松江</v>
          </cell>
          <cell r="K5">
            <v>2.82</v>
          </cell>
          <cell r="M5">
            <v>35.452950000000001</v>
          </cell>
          <cell r="N5">
            <v>133.04488333333333</v>
          </cell>
          <cell r="O5" t="str">
            <v>砂</v>
          </cell>
          <cell r="AK5">
            <v>0</v>
          </cell>
          <cell r="AL5">
            <v>0</v>
          </cell>
          <cell r="AM5">
            <v>20</v>
          </cell>
          <cell r="AN5">
            <v>20</v>
          </cell>
          <cell r="AP5">
            <v>0</v>
          </cell>
          <cell r="AQ5">
            <v>0</v>
          </cell>
          <cell r="AR5">
            <v>0.5</v>
          </cell>
          <cell r="AS5">
            <v>0.5</v>
          </cell>
        </row>
        <row r="6">
          <cell r="B6">
            <v>43388</v>
          </cell>
          <cell r="F6">
            <v>3</v>
          </cell>
          <cell r="H6" t="str">
            <v>松江</v>
          </cell>
          <cell r="K6">
            <v>3.22</v>
          </cell>
          <cell r="M6">
            <v>35.4527</v>
          </cell>
          <cell r="N6">
            <v>133.03876666666667</v>
          </cell>
          <cell r="O6" t="str">
            <v>砂泥</v>
          </cell>
          <cell r="AK6">
            <v>510</v>
          </cell>
          <cell r="AL6">
            <v>710</v>
          </cell>
          <cell r="AM6">
            <v>790</v>
          </cell>
          <cell r="AN6">
            <v>2010</v>
          </cell>
          <cell r="AP6">
            <v>619.4</v>
          </cell>
          <cell r="AQ6">
            <v>136.80000000000001</v>
          </cell>
          <cell r="AR6">
            <v>32.1</v>
          </cell>
          <cell r="AS6">
            <v>788.30000000000007</v>
          </cell>
        </row>
        <row r="7">
          <cell r="B7">
            <v>43388</v>
          </cell>
          <cell r="F7">
            <v>4</v>
          </cell>
          <cell r="H7" t="str">
            <v>松江</v>
          </cell>
          <cell r="K7">
            <v>3.72</v>
          </cell>
          <cell r="M7">
            <v>35.4527</v>
          </cell>
          <cell r="N7">
            <v>133.03635</v>
          </cell>
          <cell r="O7" t="str">
            <v>泥</v>
          </cell>
          <cell r="AK7">
            <v>270</v>
          </cell>
          <cell r="AL7">
            <v>490</v>
          </cell>
          <cell r="AM7">
            <v>390</v>
          </cell>
          <cell r="AN7">
            <v>1150</v>
          </cell>
          <cell r="AP7">
            <v>394.90000000000003</v>
          </cell>
          <cell r="AQ7">
            <v>97.4</v>
          </cell>
          <cell r="AR7">
            <v>14.5</v>
          </cell>
          <cell r="AS7">
            <v>506.80000000000007</v>
          </cell>
        </row>
        <row r="8">
          <cell r="B8">
            <v>43388</v>
          </cell>
          <cell r="F8">
            <v>5</v>
          </cell>
          <cell r="H8" t="str">
            <v>松江</v>
          </cell>
          <cell r="K8">
            <v>1.8199999999999998</v>
          </cell>
          <cell r="M8">
            <v>35.466666666666669</v>
          </cell>
          <cell r="N8">
            <v>133.05255</v>
          </cell>
          <cell r="O8" t="str">
            <v>砂</v>
          </cell>
          <cell r="AK8">
            <v>2660</v>
          </cell>
          <cell r="AL8">
            <v>1570</v>
          </cell>
          <cell r="AM8">
            <v>1890</v>
          </cell>
          <cell r="AN8">
            <v>6120</v>
          </cell>
          <cell r="AP8">
            <v>3667</v>
          </cell>
          <cell r="AQ8">
            <v>354</v>
          </cell>
          <cell r="AR8">
            <v>63.8</v>
          </cell>
          <cell r="AS8">
            <v>4084.8</v>
          </cell>
        </row>
        <row r="9">
          <cell r="B9">
            <v>43388</v>
          </cell>
          <cell r="F9">
            <v>6</v>
          </cell>
          <cell r="H9" t="str">
            <v>松江</v>
          </cell>
          <cell r="K9">
            <v>2.3199999999999998</v>
          </cell>
          <cell r="M9">
            <v>35.465566666666668</v>
          </cell>
          <cell r="N9">
            <v>133.05158333333333</v>
          </cell>
          <cell r="O9" t="str">
            <v>砂</v>
          </cell>
          <cell r="AK9">
            <v>1700</v>
          </cell>
          <cell r="AL9">
            <v>2850</v>
          </cell>
          <cell r="AM9">
            <v>3090</v>
          </cell>
          <cell r="AN9">
            <v>7640</v>
          </cell>
          <cell r="AP9">
            <v>2043</v>
          </cell>
          <cell r="AQ9">
            <v>647.5</v>
          </cell>
          <cell r="AR9">
            <v>100.39999999999999</v>
          </cell>
          <cell r="AS9">
            <v>2790.9</v>
          </cell>
        </row>
        <row r="10">
          <cell r="B10">
            <v>43388</v>
          </cell>
          <cell r="F10">
            <v>7</v>
          </cell>
          <cell r="H10" t="str">
            <v>松江</v>
          </cell>
          <cell r="K10">
            <v>3.42</v>
          </cell>
          <cell r="M10">
            <v>35.464283333333334</v>
          </cell>
          <cell r="N10">
            <v>133.05170000000001</v>
          </cell>
          <cell r="O10" t="str">
            <v>砂</v>
          </cell>
          <cell r="AK10">
            <v>2580</v>
          </cell>
          <cell r="AL10">
            <v>3890</v>
          </cell>
          <cell r="AM10">
            <v>4210</v>
          </cell>
          <cell r="AN10">
            <v>10680</v>
          </cell>
          <cell r="AP10">
            <v>3759</v>
          </cell>
          <cell r="AQ10">
            <v>666.2</v>
          </cell>
          <cell r="AR10">
            <v>145.5</v>
          </cell>
          <cell r="AS10">
            <v>4570.7</v>
          </cell>
        </row>
        <row r="11">
          <cell r="B11">
            <v>43388</v>
          </cell>
          <cell r="F11">
            <v>8</v>
          </cell>
          <cell r="H11" t="str">
            <v>松江</v>
          </cell>
          <cell r="K11">
            <v>3.72</v>
          </cell>
          <cell r="M11">
            <v>35.462933333333332</v>
          </cell>
          <cell r="N11">
            <v>133.05158333333333</v>
          </cell>
          <cell r="O11" t="str">
            <v>泥</v>
          </cell>
          <cell r="AK11">
            <v>980</v>
          </cell>
          <cell r="AL11">
            <v>870</v>
          </cell>
          <cell r="AM11">
            <v>910</v>
          </cell>
          <cell r="AN11">
            <v>2760</v>
          </cell>
          <cell r="AP11">
            <v>1248.8</v>
          </cell>
          <cell r="AQ11">
            <v>197.7</v>
          </cell>
          <cell r="AR11">
            <v>28.799999999999997</v>
          </cell>
          <cell r="AS11">
            <v>1475.3</v>
          </cell>
        </row>
        <row r="12">
          <cell r="B12">
            <v>43388</v>
          </cell>
          <cell r="F12">
            <v>9</v>
          </cell>
          <cell r="H12" t="str">
            <v>松江</v>
          </cell>
          <cell r="K12">
            <v>1.32</v>
          </cell>
          <cell r="M12">
            <v>35.461616666666664</v>
          </cell>
          <cell r="N12">
            <v>133.04533333333333</v>
          </cell>
          <cell r="O12" t="str">
            <v>砂</v>
          </cell>
          <cell r="AK12">
            <v>250</v>
          </cell>
          <cell r="AL12">
            <v>330</v>
          </cell>
          <cell r="AM12">
            <v>780</v>
          </cell>
          <cell r="AN12">
            <v>1360</v>
          </cell>
          <cell r="AP12">
            <v>394.09999999999997</v>
          </cell>
          <cell r="AQ12">
            <v>58.9</v>
          </cell>
          <cell r="AR12">
            <v>21.099999999999998</v>
          </cell>
          <cell r="AS12">
            <v>474.09999999999997</v>
          </cell>
        </row>
        <row r="13">
          <cell r="B13">
            <v>43388</v>
          </cell>
          <cell r="F13">
            <v>10</v>
          </cell>
          <cell r="H13" t="str">
            <v>松江</v>
          </cell>
          <cell r="K13">
            <v>2.3199999999999998</v>
          </cell>
          <cell r="M13">
            <v>35.460816666666666</v>
          </cell>
          <cell r="N13">
            <v>133.04511666666667</v>
          </cell>
          <cell r="O13" t="str">
            <v>砂</v>
          </cell>
          <cell r="AK13">
            <v>490</v>
          </cell>
          <cell r="AL13">
            <v>680</v>
          </cell>
          <cell r="AM13">
            <v>850</v>
          </cell>
          <cell r="AN13">
            <v>2020</v>
          </cell>
          <cell r="AP13">
            <v>936.4</v>
          </cell>
          <cell r="AQ13">
            <v>138.6</v>
          </cell>
          <cell r="AR13">
            <v>27.3</v>
          </cell>
          <cell r="AS13">
            <v>1102.3</v>
          </cell>
        </row>
        <row r="14">
          <cell r="B14">
            <v>43388</v>
          </cell>
          <cell r="F14">
            <v>11</v>
          </cell>
          <cell r="H14" t="str">
            <v>松江</v>
          </cell>
          <cell r="K14">
            <v>1.8199999999999998</v>
          </cell>
          <cell r="M14">
            <v>35.463133333333332</v>
          </cell>
          <cell r="N14">
            <v>133.04041666666666</v>
          </cell>
          <cell r="O14" t="str">
            <v>砂</v>
          </cell>
          <cell r="AK14">
            <v>430</v>
          </cell>
          <cell r="AL14">
            <v>1090</v>
          </cell>
          <cell r="AM14">
            <v>1470</v>
          </cell>
          <cell r="AN14">
            <v>2990</v>
          </cell>
          <cell r="AP14">
            <v>570.6</v>
          </cell>
          <cell r="AQ14">
            <v>217.3</v>
          </cell>
          <cell r="AR14">
            <v>48</v>
          </cell>
          <cell r="AS14">
            <v>835.90000000000009</v>
          </cell>
        </row>
        <row r="15">
          <cell r="B15">
            <v>43388</v>
          </cell>
          <cell r="F15">
            <v>12</v>
          </cell>
          <cell r="H15" t="str">
            <v>松江</v>
          </cell>
          <cell r="K15">
            <v>2.82</v>
          </cell>
          <cell r="M15">
            <v>35.462449999999997</v>
          </cell>
          <cell r="N15">
            <v>133.04031666666666</v>
          </cell>
          <cell r="O15" t="str">
            <v>砂泥</v>
          </cell>
          <cell r="AK15">
            <v>470</v>
          </cell>
          <cell r="AL15">
            <v>600</v>
          </cell>
          <cell r="AM15">
            <v>810</v>
          </cell>
          <cell r="AN15">
            <v>1880</v>
          </cell>
          <cell r="AP15">
            <v>620.1</v>
          </cell>
          <cell r="AQ15">
            <v>137.79999999999998</v>
          </cell>
          <cell r="AR15">
            <v>28.4</v>
          </cell>
          <cell r="AS15">
            <v>786.3</v>
          </cell>
        </row>
        <row r="16">
          <cell r="B16">
            <v>43388</v>
          </cell>
          <cell r="F16">
            <v>13</v>
          </cell>
          <cell r="H16" t="str">
            <v>松江</v>
          </cell>
          <cell r="K16">
            <v>3.42</v>
          </cell>
          <cell r="M16">
            <v>35.459666666666664</v>
          </cell>
          <cell r="N16">
            <v>133.03964999999999</v>
          </cell>
          <cell r="O16" t="str">
            <v>泥</v>
          </cell>
          <cell r="AK16">
            <v>280</v>
          </cell>
          <cell r="AL16">
            <v>420</v>
          </cell>
          <cell r="AM16">
            <v>320</v>
          </cell>
          <cell r="AN16">
            <v>1020</v>
          </cell>
          <cell r="AP16">
            <v>398.5</v>
          </cell>
          <cell r="AQ16">
            <v>55.199999999999996</v>
          </cell>
          <cell r="AR16">
            <v>12.3</v>
          </cell>
          <cell r="AS16">
            <v>466</v>
          </cell>
        </row>
        <row r="17">
          <cell r="B17">
            <v>43388</v>
          </cell>
          <cell r="F17">
            <v>14</v>
          </cell>
          <cell r="H17" t="str">
            <v>松江</v>
          </cell>
          <cell r="K17">
            <v>1.8199999999999998</v>
          </cell>
          <cell r="M17">
            <v>35.469900000000003</v>
          </cell>
          <cell r="N17">
            <v>133.02611666666667</v>
          </cell>
          <cell r="O17" t="str">
            <v>砂</v>
          </cell>
          <cell r="AK17">
            <v>1810</v>
          </cell>
          <cell r="AL17">
            <v>580</v>
          </cell>
          <cell r="AM17">
            <v>660</v>
          </cell>
          <cell r="AN17">
            <v>3050</v>
          </cell>
          <cell r="AP17">
            <v>2302</v>
          </cell>
          <cell r="AQ17">
            <v>162.89999999999998</v>
          </cell>
          <cell r="AR17">
            <v>20</v>
          </cell>
          <cell r="AS17">
            <v>2484.9</v>
          </cell>
        </row>
        <row r="18">
          <cell r="B18">
            <v>43388</v>
          </cell>
          <cell r="F18">
            <v>15</v>
          </cell>
          <cell r="H18" t="str">
            <v>松江</v>
          </cell>
          <cell r="K18">
            <v>2.82</v>
          </cell>
          <cell r="M18">
            <v>35.467216666666666</v>
          </cell>
          <cell r="N18">
            <v>133.02531666666667</v>
          </cell>
          <cell r="O18" t="str">
            <v>砂</v>
          </cell>
          <cell r="AK18">
            <v>180</v>
          </cell>
          <cell r="AL18">
            <v>310</v>
          </cell>
          <cell r="AM18">
            <v>110</v>
          </cell>
          <cell r="AN18">
            <v>600</v>
          </cell>
          <cell r="AP18">
            <v>215.2</v>
          </cell>
          <cell r="AQ18">
            <v>69.2</v>
          </cell>
          <cell r="AR18">
            <v>4.5</v>
          </cell>
          <cell r="AS18">
            <v>288.89999999999998</v>
          </cell>
        </row>
        <row r="19">
          <cell r="B19">
            <v>43388</v>
          </cell>
          <cell r="F19">
            <v>16</v>
          </cell>
          <cell r="H19" t="str">
            <v>松江</v>
          </cell>
          <cell r="K19">
            <v>3.42</v>
          </cell>
          <cell r="M19">
            <v>35.466266666666669</v>
          </cell>
          <cell r="N19">
            <v>133.02446666666665</v>
          </cell>
          <cell r="O19" t="str">
            <v>泥</v>
          </cell>
          <cell r="AK19">
            <v>800</v>
          </cell>
          <cell r="AL19">
            <v>1730</v>
          </cell>
          <cell r="AM19">
            <v>990</v>
          </cell>
          <cell r="AN19">
            <v>3520</v>
          </cell>
          <cell r="AP19">
            <v>1218.8</v>
          </cell>
          <cell r="AQ19">
            <v>346.1</v>
          </cell>
          <cell r="AR19">
            <v>36.200000000000003</v>
          </cell>
          <cell r="AS19">
            <v>1601.1000000000001</v>
          </cell>
        </row>
        <row r="20">
          <cell r="B20">
            <v>43388</v>
          </cell>
          <cell r="F20">
            <v>17</v>
          </cell>
          <cell r="H20" t="str">
            <v>浜佐陀</v>
          </cell>
          <cell r="K20">
            <v>1.8199999999999998</v>
          </cell>
          <cell r="M20">
            <v>35.472833333333334</v>
          </cell>
          <cell r="N20">
            <v>133.00616666666667</v>
          </cell>
          <cell r="O20" t="str">
            <v>砂</v>
          </cell>
          <cell r="AK20">
            <v>1500</v>
          </cell>
          <cell r="AL20">
            <v>1340</v>
          </cell>
          <cell r="AM20">
            <v>1020</v>
          </cell>
          <cell r="AN20">
            <v>3860</v>
          </cell>
          <cell r="AP20">
            <v>1800.3</v>
          </cell>
          <cell r="AQ20">
            <v>266.10000000000002</v>
          </cell>
          <cell r="AR20">
            <v>34.700000000000003</v>
          </cell>
          <cell r="AS20">
            <v>2101.1</v>
          </cell>
        </row>
        <row r="21">
          <cell r="B21">
            <v>43388</v>
          </cell>
          <cell r="F21">
            <v>18</v>
          </cell>
          <cell r="H21" t="str">
            <v>浜佐陀</v>
          </cell>
          <cell r="K21">
            <v>2.3199999999999998</v>
          </cell>
          <cell r="M21">
            <v>35.472466666666669</v>
          </cell>
          <cell r="N21">
            <v>133.00598333333335</v>
          </cell>
          <cell r="O21" t="str">
            <v>砂</v>
          </cell>
          <cell r="AK21">
            <v>1160</v>
          </cell>
          <cell r="AL21">
            <v>2030</v>
          </cell>
          <cell r="AM21">
            <v>1350</v>
          </cell>
          <cell r="AN21">
            <v>4540</v>
          </cell>
          <cell r="AP21">
            <v>1695.3999999999999</v>
          </cell>
          <cell r="AQ21">
            <v>395.4</v>
          </cell>
          <cell r="AR21">
            <v>44.2</v>
          </cell>
          <cell r="AS21">
            <v>2134.9999999999995</v>
          </cell>
        </row>
        <row r="22">
          <cell r="B22">
            <v>43388</v>
          </cell>
          <cell r="F22">
            <v>19</v>
          </cell>
          <cell r="H22" t="str">
            <v>浜佐陀</v>
          </cell>
          <cell r="K22">
            <v>3.22</v>
          </cell>
          <cell r="M22">
            <v>35.470950000000002</v>
          </cell>
          <cell r="N22">
            <v>133.00601666666665</v>
          </cell>
          <cell r="O22" t="str">
            <v>砂</v>
          </cell>
          <cell r="AK22">
            <v>1990</v>
          </cell>
          <cell r="AL22">
            <v>1920</v>
          </cell>
          <cell r="AM22">
            <v>490</v>
          </cell>
          <cell r="AN22">
            <v>4400</v>
          </cell>
          <cell r="AP22">
            <v>2640</v>
          </cell>
          <cell r="AQ22">
            <v>440.20000000000005</v>
          </cell>
          <cell r="AR22">
            <v>19.399999999999999</v>
          </cell>
          <cell r="AS22">
            <v>3099.6</v>
          </cell>
        </row>
        <row r="23">
          <cell r="B23">
            <v>43388</v>
          </cell>
          <cell r="F23">
            <v>20</v>
          </cell>
          <cell r="H23" t="str">
            <v>浜佐陀</v>
          </cell>
          <cell r="K23">
            <v>3.72</v>
          </cell>
          <cell r="M23">
            <v>35.470500000000001</v>
          </cell>
          <cell r="N23">
            <v>133.00581666666668</v>
          </cell>
          <cell r="O23" t="str">
            <v>泥</v>
          </cell>
          <cell r="AK23">
            <v>560</v>
          </cell>
          <cell r="AL23">
            <v>1720</v>
          </cell>
          <cell r="AM23">
            <v>710</v>
          </cell>
          <cell r="AN23">
            <v>2990</v>
          </cell>
          <cell r="AP23">
            <v>737.8</v>
          </cell>
          <cell r="AQ23">
            <v>312</v>
          </cell>
          <cell r="AR23">
            <v>29</v>
          </cell>
          <cell r="AS23">
            <v>1078.8</v>
          </cell>
        </row>
        <row r="24">
          <cell r="B24">
            <v>43388</v>
          </cell>
          <cell r="F24">
            <v>21</v>
          </cell>
          <cell r="H24" t="str">
            <v>浜佐陀</v>
          </cell>
          <cell r="K24">
            <v>1.32</v>
          </cell>
          <cell r="M24">
            <v>35.476566666666663</v>
          </cell>
          <cell r="N24">
            <v>132.96270000000001</v>
          </cell>
          <cell r="O24" t="str">
            <v>砂</v>
          </cell>
          <cell r="AK24">
            <v>20</v>
          </cell>
          <cell r="AL24">
            <v>0</v>
          </cell>
          <cell r="AM24">
            <v>20</v>
          </cell>
          <cell r="AN24">
            <v>40</v>
          </cell>
          <cell r="AP24">
            <v>11.7</v>
          </cell>
          <cell r="AQ24">
            <v>0</v>
          </cell>
          <cell r="AR24">
            <v>0.3</v>
          </cell>
          <cell r="AS24">
            <v>12</v>
          </cell>
        </row>
        <row r="25">
          <cell r="B25">
            <v>43388</v>
          </cell>
          <cell r="F25">
            <v>22</v>
          </cell>
          <cell r="H25" t="str">
            <v>浜佐陀</v>
          </cell>
          <cell r="K25">
            <v>2.3199999999999998</v>
          </cell>
          <cell r="M25">
            <v>35.476233333333333</v>
          </cell>
          <cell r="N25">
            <v>132.96278333333333</v>
          </cell>
          <cell r="O25" t="str">
            <v>泥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</row>
        <row r="26">
          <cell r="B26">
            <v>43388</v>
          </cell>
          <cell r="F26">
            <v>23</v>
          </cell>
          <cell r="H26" t="str">
            <v>浜佐陀</v>
          </cell>
          <cell r="K26">
            <v>3.42</v>
          </cell>
          <cell r="M26">
            <v>35.475183333333334</v>
          </cell>
          <cell r="N26">
            <v>132.96458333333334</v>
          </cell>
          <cell r="O26" t="str">
            <v>泥</v>
          </cell>
          <cell r="AK26">
            <v>150</v>
          </cell>
          <cell r="AL26">
            <v>80</v>
          </cell>
          <cell r="AM26">
            <v>10</v>
          </cell>
          <cell r="AN26">
            <v>240</v>
          </cell>
          <cell r="AP26">
            <v>213.79999999999998</v>
          </cell>
          <cell r="AQ26">
            <v>26.7</v>
          </cell>
          <cell r="AR26">
            <v>0.1</v>
          </cell>
          <cell r="AS26">
            <v>240.59999999999997</v>
          </cell>
        </row>
        <row r="27">
          <cell r="B27">
            <v>43388</v>
          </cell>
          <cell r="F27">
            <v>24</v>
          </cell>
          <cell r="H27" t="str">
            <v>浜佐陀</v>
          </cell>
          <cell r="K27">
            <v>3.72</v>
          </cell>
          <cell r="M27">
            <v>35.474766666666667</v>
          </cell>
          <cell r="N27">
            <v>132.96600000000001</v>
          </cell>
          <cell r="O27" t="str">
            <v>泥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</row>
        <row r="28">
          <cell r="B28">
            <v>43388</v>
          </cell>
          <cell r="F28">
            <v>25</v>
          </cell>
          <cell r="H28" t="str">
            <v>秋鹿・大野</v>
          </cell>
          <cell r="K28">
            <v>1.8199999999999998</v>
          </cell>
          <cell r="M28">
            <v>35.472799999999999</v>
          </cell>
          <cell r="N28">
            <v>132.95498333333333</v>
          </cell>
          <cell r="O28" t="str">
            <v>砂</v>
          </cell>
          <cell r="AK28">
            <v>470</v>
          </cell>
          <cell r="AL28">
            <v>600</v>
          </cell>
          <cell r="AM28">
            <v>310</v>
          </cell>
          <cell r="AN28">
            <v>1380</v>
          </cell>
          <cell r="AP28">
            <v>722.69999999999993</v>
          </cell>
          <cell r="AQ28">
            <v>120</v>
          </cell>
          <cell r="AR28">
            <v>7.6</v>
          </cell>
          <cell r="AS28">
            <v>850.3</v>
          </cell>
        </row>
        <row r="29">
          <cell r="B29">
            <v>43388</v>
          </cell>
          <cell r="F29">
            <v>26</v>
          </cell>
          <cell r="H29" t="str">
            <v>秋鹿・大野</v>
          </cell>
          <cell r="K29">
            <v>2.82</v>
          </cell>
          <cell r="M29">
            <v>35.472216666666668</v>
          </cell>
          <cell r="N29">
            <v>132.95586666666668</v>
          </cell>
          <cell r="O29" t="str">
            <v>泥</v>
          </cell>
          <cell r="AK29">
            <v>560</v>
          </cell>
          <cell r="AL29">
            <v>500</v>
          </cell>
          <cell r="AM29">
            <v>240</v>
          </cell>
          <cell r="AN29">
            <v>1300</v>
          </cell>
          <cell r="AP29">
            <v>908.7</v>
          </cell>
          <cell r="AQ29">
            <v>88.699999999999989</v>
          </cell>
          <cell r="AR29">
            <v>8.1999999999999993</v>
          </cell>
          <cell r="AS29">
            <v>1005.6000000000001</v>
          </cell>
        </row>
        <row r="30">
          <cell r="B30">
            <v>43388</v>
          </cell>
          <cell r="F30">
            <v>27</v>
          </cell>
          <cell r="H30" t="str">
            <v>秋鹿・大野</v>
          </cell>
          <cell r="K30">
            <v>3.22</v>
          </cell>
          <cell r="M30">
            <v>35.472016666666669</v>
          </cell>
          <cell r="N30">
            <v>132.95581666666666</v>
          </cell>
          <cell r="O30" t="str">
            <v>泥</v>
          </cell>
          <cell r="AK30">
            <v>570</v>
          </cell>
          <cell r="AL30">
            <v>740</v>
          </cell>
          <cell r="AM30">
            <v>200</v>
          </cell>
          <cell r="AN30">
            <v>1510</v>
          </cell>
          <cell r="AP30">
            <v>804.9</v>
          </cell>
          <cell r="AQ30">
            <v>164.89999999999998</v>
          </cell>
          <cell r="AR30">
            <v>7.9</v>
          </cell>
          <cell r="AS30">
            <v>977.69999999999993</v>
          </cell>
        </row>
        <row r="31">
          <cell r="B31">
            <v>43388</v>
          </cell>
          <cell r="F31">
            <v>28</v>
          </cell>
          <cell r="H31" t="str">
            <v>秋鹿・大野</v>
          </cell>
          <cell r="K31">
            <v>3.9200000000000004</v>
          </cell>
          <cell r="M31">
            <v>35.471400000000003</v>
          </cell>
          <cell r="N31">
            <v>132.95728333333332</v>
          </cell>
          <cell r="O31" t="str">
            <v>泥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</row>
        <row r="32">
          <cell r="B32">
            <v>43388</v>
          </cell>
          <cell r="F32">
            <v>29</v>
          </cell>
          <cell r="H32" t="str">
            <v>秋鹿・大野</v>
          </cell>
          <cell r="K32">
            <v>1.8199999999999998</v>
          </cell>
          <cell r="M32">
            <v>35.471350000000001</v>
          </cell>
          <cell r="N32">
            <v>132.93835000000001</v>
          </cell>
          <cell r="O32" t="str">
            <v>砂泥</v>
          </cell>
          <cell r="AK32">
            <v>20</v>
          </cell>
          <cell r="AL32">
            <v>40</v>
          </cell>
          <cell r="AM32">
            <v>0</v>
          </cell>
          <cell r="AN32">
            <v>60</v>
          </cell>
          <cell r="AP32">
            <v>23.900000000000002</v>
          </cell>
          <cell r="AQ32">
            <v>10.5</v>
          </cell>
          <cell r="AR32">
            <v>0</v>
          </cell>
          <cell r="AS32">
            <v>34.400000000000006</v>
          </cell>
        </row>
        <row r="33">
          <cell r="B33">
            <v>43388</v>
          </cell>
          <cell r="F33">
            <v>30</v>
          </cell>
          <cell r="H33" t="str">
            <v>秋鹿・大野</v>
          </cell>
          <cell r="K33">
            <v>2.82</v>
          </cell>
          <cell r="M33">
            <v>35.468600000000002</v>
          </cell>
          <cell r="N33">
            <v>132.93868333333333</v>
          </cell>
          <cell r="O33" t="str">
            <v>砂泥</v>
          </cell>
          <cell r="AK33">
            <v>50</v>
          </cell>
          <cell r="AL33">
            <v>50</v>
          </cell>
          <cell r="AM33">
            <v>20</v>
          </cell>
          <cell r="AN33">
            <v>120</v>
          </cell>
          <cell r="AP33">
            <v>72.099999999999994</v>
          </cell>
          <cell r="AQ33">
            <v>11.200000000000001</v>
          </cell>
          <cell r="AR33">
            <v>0.89999999999999991</v>
          </cell>
          <cell r="AS33">
            <v>84.2</v>
          </cell>
        </row>
        <row r="34">
          <cell r="B34">
            <v>43388</v>
          </cell>
          <cell r="F34">
            <v>31</v>
          </cell>
          <cell r="H34" t="str">
            <v>秋鹿・大野</v>
          </cell>
          <cell r="K34">
            <v>3.22</v>
          </cell>
          <cell r="M34">
            <v>35.468200000000003</v>
          </cell>
          <cell r="N34">
            <v>132.93870000000001</v>
          </cell>
          <cell r="O34" t="str">
            <v>泥</v>
          </cell>
          <cell r="AK34">
            <v>310</v>
          </cell>
          <cell r="AL34">
            <v>350</v>
          </cell>
          <cell r="AM34">
            <v>60</v>
          </cell>
          <cell r="AN34">
            <v>720</v>
          </cell>
          <cell r="AP34">
            <v>457.70000000000005</v>
          </cell>
          <cell r="AQ34">
            <v>80.3</v>
          </cell>
          <cell r="AR34">
            <v>2.5</v>
          </cell>
          <cell r="AS34">
            <v>540.5</v>
          </cell>
        </row>
        <row r="35">
          <cell r="B35">
            <v>43388</v>
          </cell>
          <cell r="F35">
            <v>32</v>
          </cell>
          <cell r="H35" t="str">
            <v>秋鹿・大野</v>
          </cell>
          <cell r="K35">
            <v>3.72</v>
          </cell>
          <cell r="M35">
            <v>35.467633333333332</v>
          </cell>
          <cell r="N35">
            <v>132.93896666666666</v>
          </cell>
          <cell r="O35" t="str">
            <v>泥</v>
          </cell>
          <cell r="AK35">
            <v>300</v>
          </cell>
          <cell r="AL35">
            <v>400</v>
          </cell>
          <cell r="AM35">
            <v>50</v>
          </cell>
          <cell r="AN35">
            <v>750</v>
          </cell>
          <cell r="AP35">
            <v>384.7</v>
          </cell>
          <cell r="AQ35">
            <v>90.7</v>
          </cell>
          <cell r="AR35">
            <v>2.9</v>
          </cell>
          <cell r="AS35">
            <v>478.29999999999995</v>
          </cell>
        </row>
        <row r="36">
          <cell r="B36">
            <v>43388</v>
          </cell>
          <cell r="F36">
            <v>33</v>
          </cell>
          <cell r="H36" t="str">
            <v>秋鹿・大野</v>
          </cell>
          <cell r="K36">
            <v>1.8199999999999998</v>
          </cell>
          <cell r="M36">
            <v>35.466483333333336</v>
          </cell>
          <cell r="N36">
            <v>132.92571666666666</v>
          </cell>
          <cell r="O36" t="str">
            <v>砂泥</v>
          </cell>
          <cell r="AK36">
            <v>0</v>
          </cell>
          <cell r="AL36">
            <v>10</v>
          </cell>
          <cell r="AM36">
            <v>0</v>
          </cell>
          <cell r="AN36">
            <v>10</v>
          </cell>
          <cell r="AP36">
            <v>0</v>
          </cell>
          <cell r="AQ36">
            <v>2.4</v>
          </cell>
          <cell r="AR36">
            <v>0</v>
          </cell>
          <cell r="AS36">
            <v>2.4</v>
          </cell>
        </row>
        <row r="37">
          <cell r="B37">
            <v>43388</v>
          </cell>
          <cell r="F37">
            <v>34</v>
          </cell>
          <cell r="H37" t="str">
            <v>秋鹿・大野</v>
          </cell>
          <cell r="K37">
            <v>2.82</v>
          </cell>
          <cell r="M37">
            <v>35.464933333333335</v>
          </cell>
          <cell r="N37">
            <v>132.92716666666666</v>
          </cell>
          <cell r="O37" t="str">
            <v>砂</v>
          </cell>
          <cell r="AK37">
            <v>850</v>
          </cell>
          <cell r="AL37">
            <v>630</v>
          </cell>
          <cell r="AM37">
            <v>380</v>
          </cell>
          <cell r="AN37">
            <v>1860</v>
          </cell>
          <cell r="AP37">
            <v>1252.6000000000001</v>
          </cell>
          <cell r="AQ37">
            <v>117.2</v>
          </cell>
          <cell r="AR37">
            <v>15.9</v>
          </cell>
          <cell r="AS37">
            <v>1385.7000000000003</v>
          </cell>
        </row>
        <row r="38">
          <cell r="B38">
            <v>43388</v>
          </cell>
          <cell r="F38">
            <v>35</v>
          </cell>
          <cell r="H38" t="str">
            <v>秋鹿・大野</v>
          </cell>
          <cell r="K38">
            <v>3.22</v>
          </cell>
          <cell r="M38">
            <v>35.464649999999999</v>
          </cell>
          <cell r="N38">
            <v>132.92773333333332</v>
          </cell>
          <cell r="O38" t="str">
            <v>砂泥</v>
          </cell>
          <cell r="AK38">
            <v>860</v>
          </cell>
          <cell r="AL38">
            <v>1100</v>
          </cell>
          <cell r="AM38">
            <v>390</v>
          </cell>
          <cell r="AN38">
            <v>2350</v>
          </cell>
          <cell r="AP38">
            <v>1357.8999999999999</v>
          </cell>
          <cell r="AQ38">
            <v>193.9</v>
          </cell>
          <cell r="AR38">
            <v>17.100000000000001</v>
          </cell>
          <cell r="AS38">
            <v>1568.8999999999999</v>
          </cell>
        </row>
        <row r="39">
          <cell r="B39">
            <v>43388</v>
          </cell>
          <cell r="F39">
            <v>36</v>
          </cell>
          <cell r="H39" t="str">
            <v>秋鹿・大野</v>
          </cell>
          <cell r="K39">
            <v>3.72</v>
          </cell>
          <cell r="M39">
            <v>35.464449999999999</v>
          </cell>
          <cell r="N39">
            <v>132.92763333333335</v>
          </cell>
          <cell r="O39" t="str">
            <v>砂泥</v>
          </cell>
          <cell r="AK39">
            <v>600</v>
          </cell>
          <cell r="AL39">
            <v>1300</v>
          </cell>
          <cell r="AM39">
            <v>320</v>
          </cell>
          <cell r="AN39">
            <v>2220</v>
          </cell>
          <cell r="AP39">
            <v>690.1</v>
          </cell>
          <cell r="AQ39">
            <v>249.5</v>
          </cell>
          <cell r="AR39">
            <v>14.299999999999999</v>
          </cell>
          <cell r="AS39">
            <v>953.9</v>
          </cell>
        </row>
        <row r="40">
          <cell r="B40">
            <v>43388</v>
          </cell>
          <cell r="F40">
            <v>37</v>
          </cell>
          <cell r="H40" t="str">
            <v>秋鹿・大野</v>
          </cell>
          <cell r="K40">
            <v>1.8199999999999998</v>
          </cell>
          <cell r="M40">
            <v>35.460483333333336</v>
          </cell>
          <cell r="N40">
            <v>132.90818333333334</v>
          </cell>
          <cell r="O40" t="str">
            <v>砂泥</v>
          </cell>
          <cell r="AK40">
            <v>10</v>
          </cell>
          <cell r="AL40">
            <v>10</v>
          </cell>
          <cell r="AM40">
            <v>50</v>
          </cell>
          <cell r="AN40">
            <v>70</v>
          </cell>
          <cell r="AP40">
            <v>6</v>
          </cell>
          <cell r="AQ40">
            <v>0.89999999999999991</v>
          </cell>
          <cell r="AR40">
            <v>1</v>
          </cell>
          <cell r="AS40">
            <v>7.9</v>
          </cell>
        </row>
        <row r="41">
          <cell r="B41">
            <v>43388</v>
          </cell>
          <cell r="F41">
            <v>38</v>
          </cell>
          <cell r="H41" t="str">
            <v>秋鹿・大野</v>
          </cell>
          <cell r="K41">
            <v>2.82</v>
          </cell>
          <cell r="M41">
            <v>35.458583333333337</v>
          </cell>
          <cell r="N41">
            <v>132.9093</v>
          </cell>
          <cell r="O41" t="str">
            <v>砂</v>
          </cell>
          <cell r="AK41">
            <v>1880</v>
          </cell>
          <cell r="AL41">
            <v>1700</v>
          </cell>
          <cell r="AM41">
            <v>780</v>
          </cell>
          <cell r="AN41">
            <v>4360</v>
          </cell>
          <cell r="AP41">
            <v>2691</v>
          </cell>
          <cell r="AQ41">
            <v>380.7</v>
          </cell>
          <cell r="AR41">
            <v>27.9</v>
          </cell>
          <cell r="AS41">
            <v>3099.6</v>
          </cell>
        </row>
        <row r="42">
          <cell r="B42">
            <v>43388</v>
          </cell>
          <cell r="F42">
            <v>39</v>
          </cell>
          <cell r="H42" t="str">
            <v>秋鹿・大野</v>
          </cell>
          <cell r="K42">
            <v>3.22</v>
          </cell>
          <cell r="M42">
            <v>35.457633333333334</v>
          </cell>
          <cell r="N42">
            <v>132.90976666666666</v>
          </cell>
          <cell r="O42" t="str">
            <v>砂</v>
          </cell>
          <cell r="AK42">
            <v>2430</v>
          </cell>
          <cell r="AL42">
            <v>1800</v>
          </cell>
          <cell r="AM42">
            <v>800</v>
          </cell>
          <cell r="AN42">
            <v>5030</v>
          </cell>
          <cell r="AP42">
            <v>3515</v>
          </cell>
          <cell r="AQ42">
            <v>370.09999999999997</v>
          </cell>
          <cell r="AR42">
            <v>30.6</v>
          </cell>
          <cell r="AS42">
            <v>3915.7</v>
          </cell>
        </row>
        <row r="43">
          <cell r="B43">
            <v>43388</v>
          </cell>
          <cell r="F43">
            <v>40</v>
          </cell>
          <cell r="H43" t="str">
            <v>秋鹿・大野</v>
          </cell>
          <cell r="K43">
            <v>3.9200000000000004</v>
          </cell>
          <cell r="M43">
            <v>35.456800000000001</v>
          </cell>
          <cell r="N43">
            <v>132.91011666666665</v>
          </cell>
          <cell r="O43" t="str">
            <v>砂泥</v>
          </cell>
          <cell r="AK43">
            <v>1130</v>
          </cell>
          <cell r="AL43">
            <v>1690</v>
          </cell>
          <cell r="AM43">
            <v>300</v>
          </cell>
          <cell r="AN43">
            <v>3120</v>
          </cell>
          <cell r="AP43">
            <v>1429.5</v>
          </cell>
          <cell r="AQ43">
            <v>332.8</v>
          </cell>
          <cell r="AR43">
            <v>11.100000000000001</v>
          </cell>
          <cell r="AS43">
            <v>1773.3999999999999</v>
          </cell>
        </row>
        <row r="44">
          <cell r="B44">
            <v>43388</v>
          </cell>
          <cell r="F44">
            <v>41</v>
          </cell>
          <cell r="H44" t="str">
            <v>平田</v>
          </cell>
          <cell r="K44">
            <v>1.32</v>
          </cell>
          <cell r="M44">
            <v>35.4602</v>
          </cell>
          <cell r="N44">
            <v>132.88634999999999</v>
          </cell>
          <cell r="O44" t="str">
            <v>泥</v>
          </cell>
          <cell r="AK44">
            <v>70</v>
          </cell>
          <cell r="AL44">
            <v>20</v>
          </cell>
          <cell r="AM44">
            <v>0</v>
          </cell>
          <cell r="AN44">
            <v>90</v>
          </cell>
          <cell r="AP44">
            <v>90.600000000000009</v>
          </cell>
          <cell r="AQ44">
            <v>9.2000000000000011</v>
          </cell>
          <cell r="AR44">
            <v>0</v>
          </cell>
          <cell r="AS44">
            <v>99.800000000000011</v>
          </cell>
        </row>
        <row r="45">
          <cell r="B45">
            <v>43388</v>
          </cell>
          <cell r="F45">
            <v>42</v>
          </cell>
          <cell r="H45" t="str">
            <v>平田</v>
          </cell>
          <cell r="K45">
            <v>2.3199999999999998</v>
          </cell>
          <cell r="M45">
            <v>35.458783333333336</v>
          </cell>
          <cell r="N45">
            <v>132.88816666666668</v>
          </cell>
          <cell r="O45" t="str">
            <v>砂</v>
          </cell>
          <cell r="AK45">
            <v>440</v>
          </cell>
          <cell r="AL45">
            <v>410</v>
          </cell>
          <cell r="AM45">
            <v>60</v>
          </cell>
          <cell r="AN45">
            <v>910</v>
          </cell>
          <cell r="AP45">
            <v>910</v>
          </cell>
          <cell r="AQ45">
            <v>81.599999999999994</v>
          </cell>
          <cell r="AR45">
            <v>3.3000000000000003</v>
          </cell>
          <cell r="AS45">
            <v>994.9</v>
          </cell>
        </row>
        <row r="46">
          <cell r="B46">
            <v>43388</v>
          </cell>
          <cell r="F46">
            <v>43</v>
          </cell>
          <cell r="H46" t="str">
            <v>平田</v>
          </cell>
          <cell r="K46">
            <v>3.22</v>
          </cell>
          <cell r="M46">
            <v>35.457183333333333</v>
          </cell>
          <cell r="N46">
            <v>132.88846666666666</v>
          </cell>
          <cell r="O46" t="str">
            <v>泥</v>
          </cell>
          <cell r="AK46">
            <v>280</v>
          </cell>
          <cell r="AL46">
            <v>400</v>
          </cell>
          <cell r="AM46">
            <v>20</v>
          </cell>
          <cell r="AN46">
            <v>700</v>
          </cell>
          <cell r="AP46">
            <v>411.4</v>
          </cell>
          <cell r="AQ46">
            <v>114.2</v>
          </cell>
          <cell r="AR46">
            <v>0.89999999999999991</v>
          </cell>
          <cell r="AS46">
            <v>526.5</v>
          </cell>
        </row>
        <row r="47">
          <cell r="B47">
            <v>43388</v>
          </cell>
          <cell r="F47">
            <v>44</v>
          </cell>
          <cell r="H47" t="str">
            <v>平田</v>
          </cell>
          <cell r="K47">
            <v>3.9200000000000004</v>
          </cell>
          <cell r="M47">
            <v>35.448349999999998</v>
          </cell>
          <cell r="N47">
            <v>132.89236666666667</v>
          </cell>
          <cell r="O47" t="str">
            <v>泥</v>
          </cell>
          <cell r="AK47">
            <v>30</v>
          </cell>
          <cell r="AL47">
            <v>40</v>
          </cell>
          <cell r="AM47">
            <v>0</v>
          </cell>
          <cell r="AN47">
            <v>70</v>
          </cell>
          <cell r="AP47">
            <v>63.3</v>
          </cell>
          <cell r="AQ47">
            <v>12.7</v>
          </cell>
          <cell r="AR47">
            <v>0</v>
          </cell>
          <cell r="AS47">
            <v>76</v>
          </cell>
        </row>
        <row r="48">
          <cell r="B48">
            <v>43388</v>
          </cell>
          <cell r="F48">
            <v>45</v>
          </cell>
          <cell r="H48" t="str">
            <v>平田</v>
          </cell>
          <cell r="K48">
            <v>1.8199999999999998</v>
          </cell>
          <cell r="M48">
            <v>35.447466666666664</v>
          </cell>
          <cell r="N48">
            <v>132.87115</v>
          </cell>
          <cell r="O48" t="str">
            <v>泥</v>
          </cell>
          <cell r="AK48">
            <v>590</v>
          </cell>
          <cell r="AL48">
            <v>510</v>
          </cell>
          <cell r="AM48">
            <v>40</v>
          </cell>
          <cell r="AN48">
            <v>1140</v>
          </cell>
          <cell r="AP48">
            <v>884.7</v>
          </cell>
          <cell r="AQ48">
            <v>117.69999999999999</v>
          </cell>
          <cell r="AR48">
            <v>0.89999999999999991</v>
          </cell>
          <cell r="AS48">
            <v>1003.3000000000001</v>
          </cell>
        </row>
        <row r="49">
          <cell r="B49">
            <v>43388</v>
          </cell>
          <cell r="F49">
            <v>46</v>
          </cell>
          <cell r="H49" t="str">
            <v>平田</v>
          </cell>
          <cell r="K49">
            <v>2.82</v>
          </cell>
          <cell r="M49">
            <v>35.447533333333332</v>
          </cell>
          <cell r="N49">
            <v>132.87819999999999</v>
          </cell>
          <cell r="O49" t="str">
            <v>泥</v>
          </cell>
          <cell r="AK49">
            <v>60</v>
          </cell>
          <cell r="AL49">
            <v>120</v>
          </cell>
          <cell r="AM49">
            <v>40</v>
          </cell>
          <cell r="AN49">
            <v>220</v>
          </cell>
          <cell r="AP49">
            <v>83.9</v>
          </cell>
          <cell r="AQ49">
            <v>20.9</v>
          </cell>
          <cell r="AR49">
            <v>1.9</v>
          </cell>
          <cell r="AS49">
            <v>106.70000000000002</v>
          </cell>
        </row>
        <row r="50">
          <cell r="B50">
            <v>43388</v>
          </cell>
          <cell r="F50">
            <v>47</v>
          </cell>
          <cell r="H50" t="str">
            <v>平田</v>
          </cell>
          <cell r="K50">
            <v>3.22</v>
          </cell>
          <cell r="M50">
            <v>35.447600000000001</v>
          </cell>
          <cell r="N50">
            <v>132.88140000000001</v>
          </cell>
          <cell r="O50" t="str">
            <v>泥</v>
          </cell>
          <cell r="AK50">
            <v>100</v>
          </cell>
          <cell r="AL50">
            <v>200</v>
          </cell>
          <cell r="AM50">
            <v>10</v>
          </cell>
          <cell r="AN50">
            <v>310</v>
          </cell>
          <cell r="AP50">
            <v>250</v>
          </cell>
          <cell r="AQ50">
            <v>36.700000000000003</v>
          </cell>
          <cell r="AR50">
            <v>0.2</v>
          </cell>
          <cell r="AS50">
            <v>286.89999999999998</v>
          </cell>
        </row>
        <row r="51">
          <cell r="B51">
            <v>43389</v>
          </cell>
          <cell r="F51">
            <v>48</v>
          </cell>
          <cell r="H51" t="str">
            <v>平田</v>
          </cell>
          <cell r="K51">
            <v>1.27</v>
          </cell>
          <cell r="M51">
            <v>35.442450000000001</v>
          </cell>
          <cell r="N51">
            <v>132.88124999999999</v>
          </cell>
          <cell r="O51" t="str">
            <v>砂泥</v>
          </cell>
          <cell r="AK51">
            <v>130</v>
          </cell>
          <cell r="AL51">
            <v>170</v>
          </cell>
          <cell r="AM51">
            <v>10</v>
          </cell>
          <cell r="AN51">
            <v>310</v>
          </cell>
          <cell r="AP51">
            <v>231.9</v>
          </cell>
          <cell r="AQ51">
            <v>28.1</v>
          </cell>
          <cell r="AR51">
            <v>0.70000000000000007</v>
          </cell>
          <cell r="AS51">
            <v>260.7</v>
          </cell>
        </row>
        <row r="52">
          <cell r="B52">
            <v>43389</v>
          </cell>
          <cell r="F52">
            <v>49</v>
          </cell>
          <cell r="H52" t="str">
            <v>平田</v>
          </cell>
          <cell r="K52">
            <v>2.7699999999999996</v>
          </cell>
          <cell r="M52">
            <v>35.443199999999997</v>
          </cell>
          <cell r="N52">
            <v>132.88311666666667</v>
          </cell>
          <cell r="O52" t="str">
            <v>泥</v>
          </cell>
          <cell r="AK52">
            <v>140</v>
          </cell>
          <cell r="AL52">
            <v>230</v>
          </cell>
          <cell r="AM52">
            <v>20</v>
          </cell>
          <cell r="AN52">
            <v>390</v>
          </cell>
          <cell r="AP52">
            <v>339.3</v>
          </cell>
          <cell r="AQ52">
            <v>36.700000000000003</v>
          </cell>
          <cell r="AR52">
            <v>1.1000000000000001</v>
          </cell>
          <cell r="AS52">
            <v>377.1</v>
          </cell>
        </row>
        <row r="53">
          <cell r="B53">
            <v>43389</v>
          </cell>
          <cell r="F53">
            <v>50</v>
          </cell>
          <cell r="H53" t="str">
            <v>平田</v>
          </cell>
          <cell r="K53">
            <v>3.17</v>
          </cell>
          <cell r="M53">
            <v>35.443950000000001</v>
          </cell>
          <cell r="N53">
            <v>132.88485</v>
          </cell>
          <cell r="O53" t="str">
            <v>泥</v>
          </cell>
          <cell r="AK53">
            <v>40</v>
          </cell>
          <cell r="AL53">
            <v>40</v>
          </cell>
          <cell r="AM53">
            <v>10</v>
          </cell>
          <cell r="AN53">
            <v>90</v>
          </cell>
          <cell r="AP53">
            <v>41.900000000000006</v>
          </cell>
          <cell r="AQ53">
            <v>4.0999999999999996</v>
          </cell>
          <cell r="AR53">
            <v>0.5</v>
          </cell>
          <cell r="AS53">
            <v>46.500000000000007</v>
          </cell>
        </row>
        <row r="54">
          <cell r="B54">
            <v>43389</v>
          </cell>
          <cell r="F54">
            <v>51</v>
          </cell>
          <cell r="H54" t="str">
            <v>平田</v>
          </cell>
          <cell r="K54">
            <v>3.87</v>
          </cell>
          <cell r="M54">
            <v>35.44468333333333</v>
          </cell>
          <cell r="N54">
            <v>132.89338333333333</v>
          </cell>
          <cell r="O54" t="str">
            <v>泥</v>
          </cell>
          <cell r="AK54">
            <v>150</v>
          </cell>
          <cell r="AL54">
            <v>1200</v>
          </cell>
          <cell r="AM54">
            <v>270</v>
          </cell>
          <cell r="AN54">
            <v>1620</v>
          </cell>
          <cell r="AP54">
            <v>241.4</v>
          </cell>
          <cell r="AQ54">
            <v>209.1</v>
          </cell>
          <cell r="AR54">
            <v>10.700000000000001</v>
          </cell>
          <cell r="AS54">
            <v>461.2</v>
          </cell>
        </row>
        <row r="55">
          <cell r="B55">
            <v>43389</v>
          </cell>
          <cell r="F55">
            <v>52</v>
          </cell>
          <cell r="H55" t="str">
            <v>斐川</v>
          </cell>
          <cell r="K55">
            <v>1.7699999999999998</v>
          </cell>
          <cell r="M55">
            <v>35.429900000000004</v>
          </cell>
          <cell r="N55">
            <v>132.88071666666667</v>
          </cell>
          <cell r="O55" t="str">
            <v>泥</v>
          </cell>
          <cell r="AK55">
            <v>1980</v>
          </cell>
          <cell r="AL55">
            <v>1910</v>
          </cell>
          <cell r="AM55">
            <v>250</v>
          </cell>
          <cell r="AN55">
            <v>4140</v>
          </cell>
          <cell r="AP55">
            <v>2805</v>
          </cell>
          <cell r="AQ55">
            <v>444.6</v>
          </cell>
          <cell r="AR55">
            <v>11.5</v>
          </cell>
          <cell r="AS55">
            <v>3261.1</v>
          </cell>
        </row>
        <row r="56">
          <cell r="B56">
            <v>43389</v>
          </cell>
          <cell r="F56">
            <v>53</v>
          </cell>
          <cell r="H56" t="str">
            <v>斐川</v>
          </cell>
          <cell r="K56">
            <v>2.2699999999999996</v>
          </cell>
          <cell r="M56">
            <v>35.430399999999999</v>
          </cell>
          <cell r="N56">
            <v>132.88140000000001</v>
          </cell>
          <cell r="O56" t="str">
            <v>泥</v>
          </cell>
          <cell r="AK56">
            <v>270</v>
          </cell>
          <cell r="AL56">
            <v>310</v>
          </cell>
          <cell r="AM56">
            <v>20</v>
          </cell>
          <cell r="AN56">
            <v>600</v>
          </cell>
          <cell r="AP56">
            <v>422.59999999999997</v>
          </cell>
          <cell r="AQ56">
            <v>77</v>
          </cell>
          <cell r="AR56">
            <v>0.70000000000000007</v>
          </cell>
          <cell r="AS56">
            <v>500.29999999999995</v>
          </cell>
        </row>
        <row r="57">
          <cell r="B57">
            <v>43389</v>
          </cell>
          <cell r="F57">
            <v>54</v>
          </cell>
          <cell r="H57" t="str">
            <v>斐川</v>
          </cell>
          <cell r="K57">
            <v>3.17</v>
          </cell>
          <cell r="M57">
            <v>35.430250000000001</v>
          </cell>
          <cell r="N57">
            <v>132.88565</v>
          </cell>
          <cell r="O57" t="str">
            <v>泥</v>
          </cell>
          <cell r="AK57">
            <v>90</v>
          </cell>
          <cell r="AL57">
            <v>30</v>
          </cell>
          <cell r="AM57">
            <v>0</v>
          </cell>
          <cell r="AN57">
            <v>120</v>
          </cell>
          <cell r="AP57">
            <v>128.30000000000001</v>
          </cell>
          <cell r="AQ57">
            <v>4.3</v>
          </cell>
          <cell r="AR57">
            <v>0</v>
          </cell>
          <cell r="AS57">
            <v>132.60000000000002</v>
          </cell>
        </row>
        <row r="58">
          <cell r="B58">
            <v>43389</v>
          </cell>
          <cell r="F58">
            <v>55</v>
          </cell>
          <cell r="H58" t="str">
            <v>斐川</v>
          </cell>
          <cell r="K58">
            <v>3.7699999999999996</v>
          </cell>
          <cell r="M58">
            <v>35.429916666666664</v>
          </cell>
          <cell r="N58">
            <v>132.88849999999999</v>
          </cell>
          <cell r="O58" t="str">
            <v>泥</v>
          </cell>
          <cell r="AK58">
            <v>20</v>
          </cell>
          <cell r="AL58">
            <v>100</v>
          </cell>
          <cell r="AM58">
            <v>0</v>
          </cell>
          <cell r="AN58">
            <v>120</v>
          </cell>
          <cell r="AP58">
            <v>13</v>
          </cell>
          <cell r="AQ58">
            <v>18.899999999999999</v>
          </cell>
          <cell r="AR58">
            <v>0</v>
          </cell>
          <cell r="AS58">
            <v>31.9</v>
          </cell>
        </row>
        <row r="59">
          <cell r="B59">
            <v>43389</v>
          </cell>
          <cell r="F59">
            <v>56</v>
          </cell>
          <cell r="H59" t="str">
            <v>斐川</v>
          </cell>
          <cell r="K59">
            <v>1.47</v>
          </cell>
          <cell r="M59">
            <v>35.423216666666669</v>
          </cell>
          <cell r="N59">
            <v>132.88533333333334</v>
          </cell>
          <cell r="O59" t="str">
            <v>砂</v>
          </cell>
          <cell r="AK59">
            <v>1530</v>
          </cell>
          <cell r="AL59">
            <v>2040</v>
          </cell>
          <cell r="AM59">
            <v>850</v>
          </cell>
          <cell r="AN59">
            <v>4420</v>
          </cell>
          <cell r="AP59">
            <v>2426</v>
          </cell>
          <cell r="AQ59">
            <v>397.40000000000003</v>
          </cell>
          <cell r="AR59">
            <v>35.299999999999997</v>
          </cell>
          <cell r="AS59">
            <v>2858.7000000000003</v>
          </cell>
        </row>
        <row r="60">
          <cell r="B60">
            <v>43389</v>
          </cell>
          <cell r="F60">
            <v>57</v>
          </cell>
          <cell r="H60" t="str">
            <v>斐川</v>
          </cell>
          <cell r="K60">
            <v>2.7699999999999996</v>
          </cell>
          <cell r="M60">
            <v>35.423633333333335</v>
          </cell>
          <cell r="N60">
            <v>132.88631666666666</v>
          </cell>
          <cell r="O60" t="str">
            <v>泥</v>
          </cell>
          <cell r="AK60">
            <v>70</v>
          </cell>
          <cell r="AL60">
            <v>70</v>
          </cell>
          <cell r="AM60">
            <v>30</v>
          </cell>
          <cell r="AN60">
            <v>170</v>
          </cell>
          <cell r="AP60">
            <v>182.60000000000002</v>
          </cell>
          <cell r="AQ60">
            <v>17.2</v>
          </cell>
          <cell r="AR60">
            <v>0.70000000000000007</v>
          </cell>
          <cell r="AS60">
            <v>200.5</v>
          </cell>
        </row>
        <row r="61">
          <cell r="B61">
            <v>43389</v>
          </cell>
          <cell r="F61">
            <v>58</v>
          </cell>
          <cell r="H61" t="str">
            <v>斐川</v>
          </cell>
          <cell r="K61">
            <v>3.37</v>
          </cell>
          <cell r="M61">
            <v>35.424750000000003</v>
          </cell>
          <cell r="N61">
            <v>132.88896666666668</v>
          </cell>
          <cell r="O61" t="str">
            <v>泥</v>
          </cell>
          <cell r="AK61">
            <v>20</v>
          </cell>
          <cell r="AL61">
            <v>30</v>
          </cell>
          <cell r="AM61">
            <v>0</v>
          </cell>
          <cell r="AN61">
            <v>50</v>
          </cell>
          <cell r="AP61">
            <v>50.599999999999994</v>
          </cell>
          <cell r="AQ61">
            <v>9.2000000000000011</v>
          </cell>
          <cell r="AR61">
            <v>0</v>
          </cell>
          <cell r="AS61">
            <v>59.8</v>
          </cell>
        </row>
        <row r="62">
          <cell r="B62">
            <v>43389</v>
          </cell>
          <cell r="F62">
            <v>59</v>
          </cell>
          <cell r="H62" t="str">
            <v>斐川</v>
          </cell>
          <cell r="K62" t="str">
            <v/>
          </cell>
          <cell r="M62" t="str">
            <v/>
          </cell>
          <cell r="N62" t="str">
            <v/>
          </cell>
          <cell r="O62" t="str">
            <v/>
          </cell>
          <cell r="AK62" t="str">
            <v/>
          </cell>
          <cell r="AL62">
            <v>0</v>
          </cell>
          <cell r="AM62">
            <v>0</v>
          </cell>
          <cell r="AN62" t="str">
            <v/>
          </cell>
          <cell r="AP62" t="str">
            <v/>
          </cell>
          <cell r="AQ62">
            <v>0</v>
          </cell>
          <cell r="AR62">
            <v>0</v>
          </cell>
          <cell r="AS62" t="str">
            <v/>
          </cell>
        </row>
        <row r="63">
          <cell r="B63">
            <v>43389</v>
          </cell>
          <cell r="F63">
            <v>60</v>
          </cell>
          <cell r="H63" t="str">
            <v>斐川</v>
          </cell>
          <cell r="K63" t="str">
            <v/>
          </cell>
          <cell r="M63" t="str">
            <v/>
          </cell>
          <cell r="N63" t="str">
            <v/>
          </cell>
          <cell r="O63" t="str">
            <v/>
          </cell>
          <cell r="AK63" t="str">
            <v/>
          </cell>
          <cell r="AL63">
            <v>0</v>
          </cell>
          <cell r="AM63">
            <v>0</v>
          </cell>
          <cell r="AN63" t="str">
            <v/>
          </cell>
          <cell r="AP63" t="str">
            <v/>
          </cell>
          <cell r="AQ63">
            <v>0</v>
          </cell>
          <cell r="AR63">
            <v>0</v>
          </cell>
          <cell r="AS63" t="str">
            <v/>
          </cell>
        </row>
        <row r="64">
          <cell r="B64">
            <v>43389</v>
          </cell>
          <cell r="F64">
            <v>61</v>
          </cell>
          <cell r="H64" t="str">
            <v>斐川</v>
          </cell>
          <cell r="K64">
            <v>3.37</v>
          </cell>
          <cell r="M64">
            <v>35.414533333333331</v>
          </cell>
          <cell r="N64">
            <v>132.89913333333334</v>
          </cell>
          <cell r="O64" t="str">
            <v>泥</v>
          </cell>
          <cell r="AK64">
            <v>180</v>
          </cell>
          <cell r="AL64">
            <v>60</v>
          </cell>
          <cell r="AM64">
            <v>0</v>
          </cell>
          <cell r="AN64">
            <v>240</v>
          </cell>
          <cell r="AP64">
            <v>197.8</v>
          </cell>
          <cell r="AQ64">
            <v>17.100000000000001</v>
          </cell>
          <cell r="AR64">
            <v>0</v>
          </cell>
          <cell r="AS64">
            <v>214.9</v>
          </cell>
        </row>
        <row r="65">
          <cell r="B65">
            <v>43389</v>
          </cell>
          <cell r="F65">
            <v>62</v>
          </cell>
          <cell r="H65" t="str">
            <v>斐川</v>
          </cell>
          <cell r="K65">
            <v>3.67</v>
          </cell>
          <cell r="M65">
            <v>35.415216666666666</v>
          </cell>
          <cell r="N65">
            <v>132.89994999999999</v>
          </cell>
          <cell r="O65" t="str">
            <v>泥</v>
          </cell>
          <cell r="AK65">
            <v>40</v>
          </cell>
          <cell r="AL65">
            <v>10</v>
          </cell>
          <cell r="AM65">
            <v>0</v>
          </cell>
          <cell r="AN65">
            <v>50</v>
          </cell>
          <cell r="AP65">
            <v>62.1</v>
          </cell>
          <cell r="AQ65">
            <v>3.1</v>
          </cell>
          <cell r="AR65">
            <v>0</v>
          </cell>
          <cell r="AS65">
            <v>65.2</v>
          </cell>
        </row>
        <row r="66">
          <cell r="B66">
            <v>43388</v>
          </cell>
          <cell r="F66">
            <v>63</v>
          </cell>
          <cell r="H66" t="str">
            <v>宍道</v>
          </cell>
          <cell r="K66">
            <v>1.8199999999999998</v>
          </cell>
          <cell r="M66">
            <v>35.438883333333337</v>
          </cell>
          <cell r="N66">
            <v>133.01511666666667</v>
          </cell>
          <cell r="O66" t="str">
            <v>砂</v>
          </cell>
          <cell r="AK66">
            <v>320</v>
          </cell>
          <cell r="AL66">
            <v>560</v>
          </cell>
          <cell r="AM66">
            <v>120</v>
          </cell>
          <cell r="AN66">
            <v>1000</v>
          </cell>
          <cell r="AP66">
            <v>467.9</v>
          </cell>
          <cell r="AQ66">
            <v>96.1</v>
          </cell>
          <cell r="AR66">
            <v>4.8</v>
          </cell>
          <cell r="AS66">
            <v>568.79999999999995</v>
          </cell>
        </row>
        <row r="67">
          <cell r="B67">
            <v>43389</v>
          </cell>
          <cell r="F67">
            <v>63</v>
          </cell>
          <cell r="H67" t="str">
            <v>宍道</v>
          </cell>
          <cell r="K67">
            <v>1.27</v>
          </cell>
          <cell r="M67">
            <v>35.414333333333332</v>
          </cell>
          <cell r="N67">
            <v>132.91636666666668</v>
          </cell>
          <cell r="O67" t="str">
            <v>砂</v>
          </cell>
          <cell r="AK67">
            <v>320</v>
          </cell>
          <cell r="AL67">
            <v>560</v>
          </cell>
          <cell r="AM67">
            <v>120</v>
          </cell>
          <cell r="AN67">
            <v>1000</v>
          </cell>
          <cell r="AP67">
            <v>467.9</v>
          </cell>
          <cell r="AQ67">
            <v>96.1</v>
          </cell>
          <cell r="AR67">
            <v>4.8</v>
          </cell>
          <cell r="AS67">
            <v>568.79999999999995</v>
          </cell>
        </row>
        <row r="68">
          <cell r="B68">
            <v>43389</v>
          </cell>
          <cell r="F68">
            <v>64</v>
          </cell>
          <cell r="H68" t="str">
            <v>宍道</v>
          </cell>
          <cell r="K68">
            <v>2.7699999999999996</v>
          </cell>
          <cell r="M68">
            <v>35.416466666666665</v>
          </cell>
          <cell r="N68">
            <v>132.91638333333333</v>
          </cell>
          <cell r="O68" t="str">
            <v>砂</v>
          </cell>
          <cell r="AK68">
            <v>490</v>
          </cell>
          <cell r="AL68">
            <v>1570</v>
          </cell>
          <cell r="AM68">
            <v>1020</v>
          </cell>
          <cell r="AN68">
            <v>3080</v>
          </cell>
          <cell r="AP68">
            <v>555.6</v>
          </cell>
          <cell r="AQ68">
            <v>288.39999999999998</v>
          </cell>
          <cell r="AR68">
            <v>36.9</v>
          </cell>
          <cell r="AS68">
            <v>880.9</v>
          </cell>
        </row>
        <row r="69">
          <cell r="B69">
            <v>43389</v>
          </cell>
          <cell r="F69">
            <v>65</v>
          </cell>
          <cell r="H69" t="str">
            <v>宍道</v>
          </cell>
          <cell r="K69">
            <v>3.17</v>
          </cell>
          <cell r="M69">
            <v>35.416550000000001</v>
          </cell>
          <cell r="N69">
            <v>132.91630000000001</v>
          </cell>
          <cell r="O69" t="str">
            <v>砂</v>
          </cell>
          <cell r="AK69">
            <v>530</v>
          </cell>
          <cell r="AL69">
            <v>2230</v>
          </cell>
          <cell r="AM69">
            <v>1260</v>
          </cell>
          <cell r="AN69">
            <v>4020</v>
          </cell>
          <cell r="AP69">
            <v>659.4</v>
          </cell>
          <cell r="AQ69">
            <v>384.5</v>
          </cell>
          <cell r="AR69">
            <v>46.4</v>
          </cell>
          <cell r="AS69">
            <v>1090.3000000000002</v>
          </cell>
        </row>
        <row r="70">
          <cell r="B70">
            <v>43389</v>
          </cell>
          <cell r="F70">
            <v>66</v>
          </cell>
          <cell r="H70" t="str">
            <v>宍道</v>
          </cell>
          <cell r="K70">
            <v>3.67</v>
          </cell>
          <cell r="M70">
            <v>35.416733333333333</v>
          </cell>
          <cell r="N70">
            <v>132.91616666666667</v>
          </cell>
          <cell r="O70" t="str">
            <v>砂泥</v>
          </cell>
          <cell r="AK70">
            <v>10</v>
          </cell>
          <cell r="AL70">
            <v>30</v>
          </cell>
          <cell r="AM70">
            <v>0</v>
          </cell>
          <cell r="AN70">
            <v>40</v>
          </cell>
          <cell r="AP70">
            <v>27.599999999999998</v>
          </cell>
          <cell r="AQ70">
            <v>4</v>
          </cell>
          <cell r="AR70">
            <v>0</v>
          </cell>
          <cell r="AS70">
            <v>31.599999999999998</v>
          </cell>
        </row>
        <row r="71">
          <cell r="B71">
            <v>43389</v>
          </cell>
          <cell r="F71">
            <v>67</v>
          </cell>
          <cell r="H71" t="str">
            <v>宍道</v>
          </cell>
          <cell r="K71">
            <v>1.7699999999999998</v>
          </cell>
          <cell r="M71">
            <v>35.417949999999998</v>
          </cell>
          <cell r="N71">
            <v>132.9323</v>
          </cell>
          <cell r="O71" t="str">
            <v>砂泥</v>
          </cell>
          <cell r="AK71">
            <v>1240</v>
          </cell>
          <cell r="AL71">
            <v>1530</v>
          </cell>
          <cell r="AM71">
            <v>860</v>
          </cell>
          <cell r="AN71">
            <v>3630</v>
          </cell>
          <cell r="AP71">
            <v>1771.5</v>
          </cell>
          <cell r="AQ71">
            <v>321.5</v>
          </cell>
          <cell r="AR71">
            <v>29.5</v>
          </cell>
          <cell r="AS71">
            <v>2122.5</v>
          </cell>
        </row>
        <row r="72">
          <cell r="B72">
            <v>43389</v>
          </cell>
          <cell r="F72">
            <v>68</v>
          </cell>
          <cell r="H72" t="str">
            <v>宍道</v>
          </cell>
          <cell r="K72">
            <v>2.2699999999999996</v>
          </cell>
          <cell r="M72">
            <v>35.41825</v>
          </cell>
          <cell r="N72">
            <v>132.93241666666665</v>
          </cell>
          <cell r="O72" t="str">
            <v>砂泥</v>
          </cell>
          <cell r="AK72">
            <v>1040</v>
          </cell>
          <cell r="AL72">
            <v>740</v>
          </cell>
          <cell r="AM72">
            <v>270</v>
          </cell>
          <cell r="AN72">
            <v>2050</v>
          </cell>
          <cell r="AP72">
            <v>1469.1999999999998</v>
          </cell>
          <cell r="AQ72">
            <v>143.9</v>
          </cell>
          <cell r="AR72">
            <v>10.8</v>
          </cell>
          <cell r="AS72">
            <v>1623.8999999999999</v>
          </cell>
        </row>
        <row r="73">
          <cell r="B73">
            <v>43389</v>
          </cell>
          <cell r="F73">
            <v>69</v>
          </cell>
          <cell r="H73" t="str">
            <v>宍道</v>
          </cell>
          <cell r="K73">
            <v>3.17</v>
          </cell>
          <cell r="M73">
            <v>35.419183333333336</v>
          </cell>
          <cell r="N73">
            <v>132.93241666666665</v>
          </cell>
          <cell r="O73" t="str">
            <v>砂泥</v>
          </cell>
          <cell r="AK73">
            <v>800</v>
          </cell>
          <cell r="AL73">
            <v>1130</v>
          </cell>
          <cell r="AM73">
            <v>510</v>
          </cell>
          <cell r="AN73">
            <v>2440</v>
          </cell>
          <cell r="AP73">
            <v>1250.2</v>
          </cell>
          <cell r="AQ73">
            <v>223.70000000000002</v>
          </cell>
          <cell r="AR73">
            <v>21.099999999999998</v>
          </cell>
          <cell r="AS73">
            <v>1495</v>
          </cell>
        </row>
        <row r="74">
          <cell r="B74">
            <v>43389</v>
          </cell>
          <cell r="F74">
            <v>70</v>
          </cell>
          <cell r="H74" t="str">
            <v>宍道</v>
          </cell>
          <cell r="K74">
            <v>3.67</v>
          </cell>
          <cell r="M74">
            <v>35.419249999999998</v>
          </cell>
          <cell r="N74">
            <v>132.93246666666667</v>
          </cell>
          <cell r="O74" t="str">
            <v>砂泥</v>
          </cell>
          <cell r="AK74">
            <v>130</v>
          </cell>
          <cell r="AL74">
            <v>290</v>
          </cell>
          <cell r="AM74">
            <v>80</v>
          </cell>
          <cell r="AN74">
            <v>500</v>
          </cell>
          <cell r="AP74">
            <v>226.5</v>
          </cell>
          <cell r="AQ74">
            <v>41.8</v>
          </cell>
          <cell r="AR74">
            <v>4.3</v>
          </cell>
          <cell r="AS74">
            <v>272.60000000000002</v>
          </cell>
        </row>
        <row r="75">
          <cell r="B75">
            <v>43389</v>
          </cell>
          <cell r="F75">
            <v>71</v>
          </cell>
          <cell r="H75" t="str">
            <v>来待</v>
          </cell>
          <cell r="K75">
            <v>1.27</v>
          </cell>
          <cell r="M75">
            <v>35.423883333333336</v>
          </cell>
          <cell r="N75">
            <v>132.94579999999999</v>
          </cell>
          <cell r="O75" t="str">
            <v>砂</v>
          </cell>
          <cell r="AK75">
            <v>90</v>
          </cell>
          <cell r="AL75">
            <v>130</v>
          </cell>
          <cell r="AM75">
            <v>20</v>
          </cell>
          <cell r="AN75">
            <v>240</v>
          </cell>
          <cell r="AP75">
            <v>110.3</v>
          </cell>
          <cell r="AQ75">
            <v>22</v>
          </cell>
          <cell r="AR75">
            <v>0.4</v>
          </cell>
          <cell r="AS75">
            <v>132.70000000000002</v>
          </cell>
        </row>
        <row r="76">
          <cell r="B76">
            <v>43389</v>
          </cell>
          <cell r="F76">
            <v>72</v>
          </cell>
          <cell r="H76" t="str">
            <v>来待</v>
          </cell>
          <cell r="K76">
            <v>2.2699999999999996</v>
          </cell>
          <cell r="M76">
            <v>35.425566666666668</v>
          </cell>
          <cell r="N76">
            <v>132.9461</v>
          </cell>
          <cell r="O76" t="str">
            <v>砂</v>
          </cell>
          <cell r="AK76">
            <v>920</v>
          </cell>
          <cell r="AL76">
            <v>640</v>
          </cell>
          <cell r="AM76">
            <v>560</v>
          </cell>
          <cell r="AN76">
            <v>2120</v>
          </cell>
          <cell r="AP76">
            <v>1110.9000000000001</v>
          </cell>
          <cell r="AQ76">
            <v>109.60000000000001</v>
          </cell>
          <cell r="AR76">
            <v>21.099999999999998</v>
          </cell>
          <cell r="AS76">
            <v>1241.5999999999999</v>
          </cell>
        </row>
        <row r="77">
          <cell r="B77">
            <v>43389</v>
          </cell>
          <cell r="F77">
            <v>73</v>
          </cell>
          <cell r="H77" t="str">
            <v>来待</v>
          </cell>
          <cell r="K77">
            <v>3.17</v>
          </cell>
          <cell r="M77">
            <v>35.425916666666666</v>
          </cell>
          <cell r="N77">
            <v>132.94640000000001</v>
          </cell>
          <cell r="O77" t="str">
            <v>砂</v>
          </cell>
          <cell r="AK77">
            <v>480</v>
          </cell>
          <cell r="AL77">
            <v>480</v>
          </cell>
          <cell r="AM77">
            <v>280</v>
          </cell>
          <cell r="AN77">
            <v>1240</v>
          </cell>
          <cell r="AP77">
            <v>735</v>
          </cell>
          <cell r="AQ77">
            <v>83.2</v>
          </cell>
          <cell r="AR77">
            <v>11.100000000000001</v>
          </cell>
          <cell r="AS77">
            <v>829.30000000000007</v>
          </cell>
        </row>
        <row r="78">
          <cell r="B78">
            <v>43389</v>
          </cell>
          <cell r="F78">
            <v>74</v>
          </cell>
          <cell r="H78" t="str">
            <v>来待</v>
          </cell>
          <cell r="K78">
            <v>3.87</v>
          </cell>
          <cell r="M78">
            <v>35.426066666666664</v>
          </cell>
          <cell r="N78">
            <v>132.94645</v>
          </cell>
          <cell r="O78" t="str">
            <v>砂泥</v>
          </cell>
          <cell r="AK78">
            <v>0</v>
          </cell>
          <cell r="AL78">
            <v>0</v>
          </cell>
          <cell r="AM78">
            <v>50</v>
          </cell>
          <cell r="AN78">
            <v>50</v>
          </cell>
          <cell r="AP78">
            <v>0</v>
          </cell>
          <cell r="AQ78">
            <v>0</v>
          </cell>
          <cell r="AR78">
            <v>1</v>
          </cell>
          <cell r="AS78">
            <v>1</v>
          </cell>
        </row>
        <row r="79">
          <cell r="B79">
            <v>43389</v>
          </cell>
          <cell r="F79">
            <v>75</v>
          </cell>
          <cell r="H79" t="str">
            <v>来待</v>
          </cell>
          <cell r="K79">
            <v>1.8699999999999999</v>
          </cell>
          <cell r="M79">
            <v>35.425366666666669</v>
          </cell>
          <cell r="N79">
            <v>132.9598</v>
          </cell>
          <cell r="O79" t="str">
            <v>砂泥</v>
          </cell>
          <cell r="AK79">
            <v>30</v>
          </cell>
          <cell r="AL79">
            <v>1610</v>
          </cell>
          <cell r="AM79">
            <v>1580</v>
          </cell>
          <cell r="AN79">
            <v>3220</v>
          </cell>
          <cell r="AP79">
            <v>23.799999999999997</v>
          </cell>
          <cell r="AQ79">
            <v>246.9</v>
          </cell>
          <cell r="AR79">
            <v>50.099999999999994</v>
          </cell>
          <cell r="AS79">
            <v>320.79999999999995</v>
          </cell>
        </row>
        <row r="80">
          <cell r="B80">
            <v>43389</v>
          </cell>
          <cell r="F80">
            <v>76</v>
          </cell>
          <cell r="H80" t="str">
            <v>来待</v>
          </cell>
          <cell r="K80">
            <v>2.7699999999999996</v>
          </cell>
          <cell r="M80">
            <v>35.421316666666669</v>
          </cell>
          <cell r="N80">
            <v>132.96003333333334</v>
          </cell>
          <cell r="O80" t="str">
            <v>砂泥</v>
          </cell>
          <cell r="AK80">
            <v>0</v>
          </cell>
          <cell r="AL80">
            <v>30</v>
          </cell>
          <cell r="AM80">
            <v>10</v>
          </cell>
          <cell r="AN80">
            <v>40</v>
          </cell>
          <cell r="AP80">
            <v>0</v>
          </cell>
          <cell r="AQ80">
            <v>3.3000000000000003</v>
          </cell>
          <cell r="AR80">
            <v>0.3</v>
          </cell>
          <cell r="AS80">
            <v>3.6</v>
          </cell>
        </row>
        <row r="81">
          <cell r="B81">
            <v>43389</v>
          </cell>
          <cell r="F81">
            <v>77</v>
          </cell>
          <cell r="H81" t="str">
            <v>来待</v>
          </cell>
          <cell r="K81">
            <v>3.17</v>
          </cell>
          <cell r="M81">
            <v>35.428583333333336</v>
          </cell>
          <cell r="N81">
            <v>132.96118333333334</v>
          </cell>
          <cell r="O81" t="str">
            <v>砂</v>
          </cell>
          <cell r="AK81">
            <v>190</v>
          </cell>
          <cell r="AL81">
            <v>290</v>
          </cell>
          <cell r="AM81">
            <v>760</v>
          </cell>
          <cell r="AN81">
            <v>1240</v>
          </cell>
          <cell r="AP81">
            <v>418.40000000000003</v>
          </cell>
          <cell r="AQ81">
            <v>50.199999999999996</v>
          </cell>
          <cell r="AR81">
            <v>21.5</v>
          </cell>
          <cell r="AS81">
            <v>490.1</v>
          </cell>
        </row>
        <row r="82">
          <cell r="B82">
            <v>43389</v>
          </cell>
          <cell r="F82">
            <v>78</v>
          </cell>
          <cell r="H82" t="str">
            <v>来待</v>
          </cell>
          <cell r="K82">
            <v>3.87</v>
          </cell>
          <cell r="M82">
            <v>35.42861666666667</v>
          </cell>
          <cell r="N82">
            <v>132.96126666666666</v>
          </cell>
          <cell r="O82" t="str">
            <v>砂</v>
          </cell>
          <cell r="AK82">
            <v>270</v>
          </cell>
          <cell r="AL82">
            <v>540</v>
          </cell>
          <cell r="AM82">
            <v>830</v>
          </cell>
          <cell r="AN82">
            <v>1640</v>
          </cell>
          <cell r="AP82">
            <v>551.19999999999993</v>
          </cell>
          <cell r="AQ82">
            <v>88.800000000000011</v>
          </cell>
          <cell r="AR82">
            <v>28</v>
          </cell>
          <cell r="AS82">
            <v>668</v>
          </cell>
        </row>
        <row r="83">
          <cell r="B83">
            <v>43388</v>
          </cell>
          <cell r="F83">
            <v>79</v>
          </cell>
          <cell r="H83" t="str">
            <v>玉湯</v>
          </cell>
          <cell r="K83">
            <v>2.12</v>
          </cell>
          <cell r="M83">
            <v>35.432549999999999</v>
          </cell>
          <cell r="N83">
            <v>132.99316666666667</v>
          </cell>
          <cell r="O83" t="str">
            <v>砂</v>
          </cell>
          <cell r="AK83">
            <v>10</v>
          </cell>
          <cell r="AL83">
            <v>20</v>
          </cell>
          <cell r="AM83">
            <v>0</v>
          </cell>
          <cell r="AN83">
            <v>30</v>
          </cell>
          <cell r="AP83">
            <v>7.1</v>
          </cell>
          <cell r="AQ83">
            <v>3</v>
          </cell>
          <cell r="AR83">
            <v>0</v>
          </cell>
          <cell r="AS83">
            <v>10.1</v>
          </cell>
        </row>
        <row r="84">
          <cell r="B84">
            <v>43388</v>
          </cell>
          <cell r="F84">
            <v>80</v>
          </cell>
          <cell r="H84" t="str">
            <v>玉湯</v>
          </cell>
          <cell r="K84">
            <v>2.82</v>
          </cell>
          <cell r="M84">
            <v>35.43331666666667</v>
          </cell>
          <cell r="N84">
            <v>132.99276666666665</v>
          </cell>
          <cell r="O84" t="str">
            <v>砂</v>
          </cell>
          <cell r="AK84">
            <v>170</v>
          </cell>
          <cell r="AL84">
            <v>300</v>
          </cell>
          <cell r="AM84">
            <v>250</v>
          </cell>
          <cell r="AN84">
            <v>720</v>
          </cell>
          <cell r="AP84">
            <v>258.5</v>
          </cell>
          <cell r="AQ84">
            <v>58.8</v>
          </cell>
          <cell r="AR84">
            <v>8.1000000000000014</v>
          </cell>
          <cell r="AS84">
            <v>325.40000000000003</v>
          </cell>
        </row>
        <row r="85">
          <cell r="B85">
            <v>43388</v>
          </cell>
          <cell r="F85">
            <v>81</v>
          </cell>
          <cell r="H85" t="str">
            <v>玉湯</v>
          </cell>
          <cell r="K85">
            <v>3.22</v>
          </cell>
          <cell r="M85">
            <v>35.433516666666669</v>
          </cell>
          <cell r="N85">
            <v>132.99256666666668</v>
          </cell>
          <cell r="O85" t="str">
            <v>砂泥</v>
          </cell>
          <cell r="AK85">
            <v>500</v>
          </cell>
          <cell r="AL85">
            <v>670</v>
          </cell>
          <cell r="AM85">
            <v>190</v>
          </cell>
          <cell r="AN85">
            <v>1360</v>
          </cell>
          <cell r="AP85">
            <v>802.6</v>
          </cell>
          <cell r="AQ85">
            <v>131.1</v>
          </cell>
          <cell r="AR85">
            <v>7.1999999999999993</v>
          </cell>
          <cell r="AS85">
            <v>940.90000000000009</v>
          </cell>
        </row>
        <row r="86">
          <cell r="B86">
            <v>43388</v>
          </cell>
          <cell r="F86">
            <v>82</v>
          </cell>
          <cell r="H86" t="str">
            <v>玉湯</v>
          </cell>
          <cell r="K86">
            <v>3.72</v>
          </cell>
          <cell r="M86">
            <v>35.433816666666665</v>
          </cell>
          <cell r="N86">
            <v>132.99233333333333</v>
          </cell>
          <cell r="O86" t="str">
            <v>砂泥</v>
          </cell>
          <cell r="AK86">
            <v>550</v>
          </cell>
          <cell r="AL86">
            <v>910</v>
          </cell>
          <cell r="AM86">
            <v>370</v>
          </cell>
          <cell r="AN86">
            <v>1830</v>
          </cell>
          <cell r="AP86">
            <v>809.30000000000007</v>
          </cell>
          <cell r="AQ86">
            <v>137.89999999999998</v>
          </cell>
          <cell r="AR86">
            <v>15.1</v>
          </cell>
          <cell r="AS86">
            <v>962.30000000000007</v>
          </cell>
        </row>
        <row r="87">
          <cell r="B87">
            <v>43388</v>
          </cell>
          <cell r="F87">
            <v>84</v>
          </cell>
          <cell r="H87" t="str">
            <v>玉湯</v>
          </cell>
          <cell r="K87">
            <v>2.3199999999999998</v>
          </cell>
          <cell r="M87">
            <v>35.439450000000001</v>
          </cell>
          <cell r="N87">
            <v>133.01506666666666</v>
          </cell>
          <cell r="O87" t="str">
            <v>砂</v>
          </cell>
          <cell r="AK87">
            <v>840</v>
          </cell>
          <cell r="AL87">
            <v>330</v>
          </cell>
          <cell r="AM87">
            <v>140</v>
          </cell>
          <cell r="AN87">
            <v>1310</v>
          </cell>
          <cell r="AP87">
            <v>1298.4000000000001</v>
          </cell>
          <cell r="AQ87">
            <v>54.900000000000006</v>
          </cell>
          <cell r="AR87">
            <v>5.8999999999999995</v>
          </cell>
          <cell r="AS87">
            <v>1359.2000000000003</v>
          </cell>
        </row>
        <row r="88">
          <cell r="B88">
            <v>43388</v>
          </cell>
          <cell r="F88">
            <v>85</v>
          </cell>
          <cell r="H88" t="str">
            <v>玉湯</v>
          </cell>
          <cell r="K88">
            <v>3.22</v>
          </cell>
          <cell r="M88">
            <v>35.439816666666665</v>
          </cell>
          <cell r="N88">
            <v>133.01513333333332</v>
          </cell>
          <cell r="O88" t="str">
            <v>砂泥</v>
          </cell>
          <cell r="AK88">
            <v>240</v>
          </cell>
          <cell r="AL88">
            <v>160</v>
          </cell>
          <cell r="AM88">
            <v>130</v>
          </cell>
          <cell r="AN88">
            <v>530</v>
          </cell>
          <cell r="AP88">
            <v>420.7</v>
          </cell>
          <cell r="AQ88">
            <v>22.9</v>
          </cell>
          <cell r="AR88">
            <v>4.9000000000000004</v>
          </cell>
          <cell r="AS88">
            <v>448.49999999999994</v>
          </cell>
        </row>
        <row r="89">
          <cell r="B89">
            <v>43388</v>
          </cell>
          <cell r="F89">
            <v>86</v>
          </cell>
          <cell r="H89" t="str">
            <v>玉湯</v>
          </cell>
          <cell r="K89">
            <v>3.9200000000000004</v>
          </cell>
          <cell r="M89">
            <v>35.44081666666667</v>
          </cell>
          <cell r="N89">
            <v>133.01496666666668</v>
          </cell>
          <cell r="O89" t="str">
            <v>泥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</row>
        <row r="90">
          <cell r="B90">
            <v>43388</v>
          </cell>
          <cell r="F90">
            <v>87</v>
          </cell>
          <cell r="H90" t="str">
            <v>玉湯</v>
          </cell>
          <cell r="K90">
            <v>1.32</v>
          </cell>
          <cell r="M90">
            <v>35.437466666666666</v>
          </cell>
          <cell r="N90">
            <v>133.03088333333332</v>
          </cell>
          <cell r="O90" t="str">
            <v>ナメラ</v>
          </cell>
          <cell r="AK90">
            <v>10</v>
          </cell>
          <cell r="AL90">
            <v>0</v>
          </cell>
          <cell r="AM90">
            <v>0</v>
          </cell>
          <cell r="AN90">
            <v>10</v>
          </cell>
          <cell r="AP90">
            <v>5.4</v>
          </cell>
          <cell r="AQ90">
            <v>0</v>
          </cell>
          <cell r="AR90">
            <v>0</v>
          </cell>
          <cell r="AS90">
            <v>5.4</v>
          </cell>
        </row>
        <row r="91">
          <cell r="B91">
            <v>43388</v>
          </cell>
          <cell r="F91">
            <v>88</v>
          </cell>
          <cell r="H91" t="str">
            <v>玉湯</v>
          </cell>
          <cell r="K91">
            <v>2.82</v>
          </cell>
          <cell r="M91">
            <v>35.439950000000003</v>
          </cell>
          <cell r="N91">
            <v>133.03008333333332</v>
          </cell>
          <cell r="O91" t="str">
            <v>砂</v>
          </cell>
          <cell r="AK91">
            <v>60</v>
          </cell>
          <cell r="AL91">
            <v>90</v>
          </cell>
          <cell r="AM91">
            <v>30</v>
          </cell>
          <cell r="AN91">
            <v>180</v>
          </cell>
          <cell r="AP91">
            <v>75.199999999999989</v>
          </cell>
          <cell r="AQ91">
            <v>17.3</v>
          </cell>
          <cell r="AR91">
            <v>0.70000000000000007</v>
          </cell>
          <cell r="AS91">
            <v>93.199999999999989</v>
          </cell>
        </row>
        <row r="92">
          <cell r="B92">
            <v>43388</v>
          </cell>
          <cell r="F92">
            <v>89</v>
          </cell>
          <cell r="H92" t="str">
            <v>玉湯</v>
          </cell>
          <cell r="K92">
            <v>3.22</v>
          </cell>
          <cell r="M92">
            <v>35.440383333333337</v>
          </cell>
          <cell r="N92">
            <v>133.02979999999999</v>
          </cell>
          <cell r="O92" t="str">
            <v>砂泥</v>
          </cell>
          <cell r="AK92">
            <v>10</v>
          </cell>
          <cell r="AL92">
            <v>30</v>
          </cell>
          <cell r="AM92">
            <v>20</v>
          </cell>
          <cell r="AN92">
            <v>60</v>
          </cell>
          <cell r="AP92">
            <v>7</v>
          </cell>
          <cell r="AQ92">
            <v>3.5999999999999996</v>
          </cell>
          <cell r="AR92">
            <v>0.5</v>
          </cell>
          <cell r="AS92">
            <v>11.1</v>
          </cell>
        </row>
        <row r="93">
          <cell r="B93">
            <v>43388</v>
          </cell>
          <cell r="F93">
            <v>90</v>
          </cell>
          <cell r="H93" t="str">
            <v>玉湯</v>
          </cell>
          <cell r="K93">
            <v>3.72</v>
          </cell>
          <cell r="M93">
            <v>35.440899999999999</v>
          </cell>
          <cell r="N93">
            <v>133.02961666666667</v>
          </cell>
          <cell r="O93" t="str">
            <v>砂泥</v>
          </cell>
          <cell r="AK93">
            <v>0</v>
          </cell>
          <cell r="AL93">
            <v>0</v>
          </cell>
          <cell r="AM93">
            <v>20</v>
          </cell>
          <cell r="AN93">
            <v>20</v>
          </cell>
          <cell r="AP93">
            <v>0</v>
          </cell>
          <cell r="AQ93">
            <v>0</v>
          </cell>
          <cell r="AR93">
            <v>0.3</v>
          </cell>
          <cell r="AS93">
            <v>0.3</v>
          </cell>
        </row>
        <row r="94">
          <cell r="B94">
            <v>43388</v>
          </cell>
          <cell r="F94" t="str">
            <v>A-1</v>
          </cell>
          <cell r="H94" t="str">
            <v>秋鹿・大野</v>
          </cell>
          <cell r="K94">
            <v>1.32</v>
          </cell>
          <cell r="M94">
            <v>35.474233333333331</v>
          </cell>
          <cell r="N94">
            <v>132.94826666666665</v>
          </cell>
          <cell r="O94" t="str">
            <v>ナメラ</v>
          </cell>
          <cell r="AK94">
            <v>890</v>
          </cell>
          <cell r="AL94">
            <v>1690</v>
          </cell>
          <cell r="AM94">
            <v>240</v>
          </cell>
          <cell r="AN94">
            <v>2820</v>
          </cell>
          <cell r="AP94">
            <v>750.90000000000009</v>
          </cell>
          <cell r="AQ94">
            <v>399.5</v>
          </cell>
          <cell r="AR94">
            <v>8.6999999999999993</v>
          </cell>
          <cell r="AS94">
            <v>1159.1000000000001</v>
          </cell>
        </row>
        <row r="95">
          <cell r="B95">
            <v>43388</v>
          </cell>
          <cell r="F95" t="str">
            <v>A-2</v>
          </cell>
          <cell r="H95" t="str">
            <v>秋鹿・大野</v>
          </cell>
          <cell r="K95">
            <v>2.82</v>
          </cell>
          <cell r="M95">
            <v>35.47058333333333</v>
          </cell>
          <cell r="N95">
            <v>132.94828333333334</v>
          </cell>
          <cell r="O95" t="str">
            <v>砂</v>
          </cell>
          <cell r="AK95">
            <v>10</v>
          </cell>
          <cell r="AL95">
            <v>10</v>
          </cell>
          <cell r="AM95">
            <v>10</v>
          </cell>
          <cell r="AN95">
            <v>30</v>
          </cell>
          <cell r="AP95">
            <v>17.2</v>
          </cell>
          <cell r="AQ95">
            <v>0.89999999999999991</v>
          </cell>
          <cell r="AR95">
            <v>0.1</v>
          </cell>
          <cell r="AS95">
            <v>18.2</v>
          </cell>
        </row>
        <row r="96">
          <cell r="B96">
            <v>43388</v>
          </cell>
          <cell r="F96" t="str">
            <v>A-3</v>
          </cell>
          <cell r="H96" t="str">
            <v>秋鹿・大野</v>
          </cell>
          <cell r="K96">
            <v>3.42</v>
          </cell>
          <cell r="M96">
            <v>35.470350000000003</v>
          </cell>
          <cell r="N96">
            <v>132.9487</v>
          </cell>
          <cell r="O96" t="str">
            <v>泥</v>
          </cell>
          <cell r="AK96">
            <v>0</v>
          </cell>
          <cell r="AL96">
            <v>30</v>
          </cell>
          <cell r="AM96">
            <v>0</v>
          </cell>
          <cell r="AN96">
            <v>30</v>
          </cell>
          <cell r="AP96">
            <v>0</v>
          </cell>
          <cell r="AQ96">
            <v>6.5</v>
          </cell>
          <cell r="AR96">
            <v>0</v>
          </cell>
          <cell r="AS96">
            <v>6.5</v>
          </cell>
        </row>
        <row r="97">
          <cell r="B97">
            <v>43388</v>
          </cell>
          <cell r="F97" t="str">
            <v>A-4</v>
          </cell>
          <cell r="H97" t="str">
            <v>秋鹿・大野</v>
          </cell>
          <cell r="K97">
            <v>3.72</v>
          </cell>
          <cell r="M97">
            <v>35.470300000000002</v>
          </cell>
          <cell r="N97">
            <v>132.94891666666666</v>
          </cell>
          <cell r="O97" t="str">
            <v>泥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</row>
        <row r="98">
          <cell r="B98">
            <v>43389</v>
          </cell>
          <cell r="F98" t="str">
            <v>Hk-1</v>
          </cell>
          <cell r="H98" t="str">
            <v>斐川</v>
          </cell>
          <cell r="K98">
            <v>1.27</v>
          </cell>
          <cell r="M98">
            <v>35.418316666666669</v>
          </cell>
          <cell r="N98">
            <v>132.89314999999999</v>
          </cell>
          <cell r="O98" t="str">
            <v>砂</v>
          </cell>
          <cell r="AK98">
            <v>3320</v>
          </cell>
          <cell r="AL98">
            <v>1070</v>
          </cell>
          <cell r="AM98">
            <v>200</v>
          </cell>
          <cell r="AN98">
            <v>4590</v>
          </cell>
          <cell r="AP98">
            <v>4374</v>
          </cell>
          <cell r="AQ98">
            <v>238</v>
          </cell>
          <cell r="AR98">
            <v>8.6</v>
          </cell>
          <cell r="AS98">
            <v>4620.6000000000004</v>
          </cell>
        </row>
        <row r="99">
          <cell r="B99">
            <v>43389</v>
          </cell>
          <cell r="F99" t="str">
            <v>Hk-2</v>
          </cell>
          <cell r="H99" t="str">
            <v>斐川</v>
          </cell>
          <cell r="K99">
            <v>2.2699999999999996</v>
          </cell>
          <cell r="M99">
            <v>35.418550000000003</v>
          </cell>
          <cell r="N99">
            <v>132.89333333333335</v>
          </cell>
          <cell r="O99" t="str">
            <v>砂</v>
          </cell>
          <cell r="AK99">
            <v>2200</v>
          </cell>
          <cell r="AL99">
            <v>2120</v>
          </cell>
          <cell r="AM99">
            <v>940</v>
          </cell>
          <cell r="AN99">
            <v>5260</v>
          </cell>
          <cell r="AP99">
            <v>3310</v>
          </cell>
          <cell r="AQ99">
            <v>468</v>
          </cell>
          <cell r="AR99">
            <v>35.9</v>
          </cell>
          <cell r="AS99">
            <v>3813.9</v>
          </cell>
        </row>
        <row r="100">
          <cell r="B100">
            <v>43389</v>
          </cell>
          <cell r="F100" t="str">
            <v>Hk-3</v>
          </cell>
          <cell r="H100" t="str">
            <v>斐川</v>
          </cell>
          <cell r="K100">
            <v>3.17</v>
          </cell>
          <cell r="M100">
            <v>35.420299999999997</v>
          </cell>
          <cell r="N100">
            <v>132.89545000000001</v>
          </cell>
          <cell r="O100" t="str">
            <v>砂泥</v>
          </cell>
          <cell r="AK100">
            <v>1820</v>
          </cell>
          <cell r="AL100">
            <v>2130</v>
          </cell>
          <cell r="AM100">
            <v>720</v>
          </cell>
          <cell r="AN100">
            <v>4670</v>
          </cell>
          <cell r="AP100">
            <v>2288</v>
          </cell>
          <cell r="AQ100">
            <v>483.2</v>
          </cell>
          <cell r="AR100">
            <v>31.9</v>
          </cell>
          <cell r="AS100">
            <v>2803.1</v>
          </cell>
        </row>
        <row r="101">
          <cell r="B101">
            <v>43389</v>
          </cell>
          <cell r="F101" t="str">
            <v>Hk-4</v>
          </cell>
          <cell r="H101" t="str">
            <v>斐川</v>
          </cell>
          <cell r="K101">
            <v>3.67</v>
          </cell>
          <cell r="M101">
            <v>35.42093333333333</v>
          </cell>
          <cell r="N101">
            <v>132.8963</v>
          </cell>
          <cell r="O101" t="str">
            <v>泥</v>
          </cell>
          <cell r="AK101">
            <v>30</v>
          </cell>
          <cell r="AL101">
            <v>20</v>
          </cell>
          <cell r="AM101">
            <v>0</v>
          </cell>
          <cell r="AN101">
            <v>50</v>
          </cell>
          <cell r="AP101">
            <v>78.5</v>
          </cell>
          <cell r="AQ101">
            <v>4.9000000000000004</v>
          </cell>
          <cell r="AR101">
            <v>0</v>
          </cell>
          <cell r="AS101">
            <v>83.4</v>
          </cell>
        </row>
        <row r="102">
          <cell r="B102" t="str">
            <v/>
          </cell>
          <cell r="F102" t="str">
            <v>Hm-1</v>
          </cell>
          <cell r="H102" t="str">
            <v>浜佐陀</v>
          </cell>
          <cell r="K102" t="str">
            <v/>
          </cell>
          <cell r="M102" t="str">
            <v/>
          </cell>
          <cell r="N102" t="str">
            <v/>
          </cell>
          <cell r="O102" t="str">
            <v/>
          </cell>
          <cell r="AK102" t="str">
            <v/>
          </cell>
          <cell r="AL102">
            <v>0</v>
          </cell>
          <cell r="AM102">
            <v>0</v>
          </cell>
          <cell r="AN102" t="str">
            <v/>
          </cell>
          <cell r="AP102" t="str">
            <v/>
          </cell>
          <cell r="AQ102">
            <v>0</v>
          </cell>
          <cell r="AR102">
            <v>0</v>
          </cell>
          <cell r="AS102" t="str">
            <v/>
          </cell>
        </row>
        <row r="103">
          <cell r="B103" t="str">
            <v/>
          </cell>
          <cell r="F103" t="str">
            <v>Hm-2</v>
          </cell>
          <cell r="H103" t="str">
            <v>浜佐陀</v>
          </cell>
          <cell r="K103" t="str">
            <v/>
          </cell>
          <cell r="M103" t="str">
            <v/>
          </cell>
          <cell r="N103" t="str">
            <v/>
          </cell>
          <cell r="O103" t="str">
            <v/>
          </cell>
          <cell r="AK103" t="str">
            <v/>
          </cell>
          <cell r="AL103">
            <v>0</v>
          </cell>
          <cell r="AM103">
            <v>0</v>
          </cell>
          <cell r="AN103" t="str">
            <v/>
          </cell>
          <cell r="AP103" t="str">
            <v/>
          </cell>
          <cell r="AQ103">
            <v>0</v>
          </cell>
          <cell r="AR103">
            <v>0</v>
          </cell>
          <cell r="AS103" t="str">
            <v/>
          </cell>
        </row>
        <row r="104">
          <cell r="B104">
            <v>43388</v>
          </cell>
          <cell r="F104" t="str">
            <v>Hm-3</v>
          </cell>
          <cell r="H104" t="str">
            <v>浜佐陀</v>
          </cell>
          <cell r="K104">
            <v>3.22</v>
          </cell>
          <cell r="M104">
            <v>35.475200000000001</v>
          </cell>
          <cell r="N104">
            <v>132.98538333333335</v>
          </cell>
          <cell r="O104" t="str">
            <v>泥</v>
          </cell>
          <cell r="AK104">
            <v>1130</v>
          </cell>
          <cell r="AL104">
            <v>990</v>
          </cell>
          <cell r="AM104">
            <v>160</v>
          </cell>
          <cell r="AN104">
            <v>2280</v>
          </cell>
          <cell r="AP104">
            <v>1470.9</v>
          </cell>
          <cell r="AQ104">
            <v>223.6</v>
          </cell>
          <cell r="AR104">
            <v>7.1999999999999993</v>
          </cell>
          <cell r="AS104">
            <v>1701.7</v>
          </cell>
        </row>
        <row r="105">
          <cell r="B105">
            <v>43388</v>
          </cell>
          <cell r="F105" t="str">
            <v>Hm-4</v>
          </cell>
          <cell r="H105" t="str">
            <v>浜佐陀</v>
          </cell>
          <cell r="K105">
            <v>3.72</v>
          </cell>
          <cell r="M105">
            <v>35.474283333333332</v>
          </cell>
          <cell r="N105">
            <v>132.98561666666666</v>
          </cell>
          <cell r="O105" t="str">
            <v>泥</v>
          </cell>
          <cell r="AK105">
            <v>390</v>
          </cell>
          <cell r="AL105">
            <v>230</v>
          </cell>
          <cell r="AM105">
            <v>0</v>
          </cell>
          <cell r="AN105">
            <v>620</v>
          </cell>
          <cell r="AP105">
            <v>550.20000000000005</v>
          </cell>
          <cell r="AQ105">
            <v>74.400000000000006</v>
          </cell>
          <cell r="AR105">
            <v>0</v>
          </cell>
          <cell r="AS105">
            <v>624.6</v>
          </cell>
        </row>
        <row r="106">
          <cell r="B106">
            <v>43388</v>
          </cell>
          <cell r="F106" t="str">
            <v>Hr1-1</v>
          </cell>
          <cell r="H106" t="str">
            <v>平田</v>
          </cell>
          <cell r="K106">
            <v>1.42</v>
          </cell>
          <cell r="M106">
            <v>35.46</v>
          </cell>
          <cell r="N106">
            <v>132.87988333333334</v>
          </cell>
          <cell r="O106" t="str">
            <v>ナメラ泥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</row>
        <row r="107">
          <cell r="B107">
            <v>43388</v>
          </cell>
          <cell r="F107" t="str">
            <v>Hr1-2</v>
          </cell>
          <cell r="H107" t="str">
            <v>平田</v>
          </cell>
          <cell r="K107">
            <v>2.3199999999999998</v>
          </cell>
          <cell r="M107">
            <v>35.458199999999998</v>
          </cell>
          <cell r="N107">
            <v>132.88066666666666</v>
          </cell>
          <cell r="O107" t="str">
            <v>砂泥</v>
          </cell>
          <cell r="AK107">
            <v>70</v>
          </cell>
          <cell r="AL107">
            <v>170</v>
          </cell>
          <cell r="AM107">
            <v>10</v>
          </cell>
          <cell r="AN107">
            <v>250</v>
          </cell>
          <cell r="AP107">
            <v>90.399999999999991</v>
          </cell>
          <cell r="AQ107">
            <v>43.8</v>
          </cell>
          <cell r="AR107">
            <v>0.2</v>
          </cell>
          <cell r="AS107">
            <v>134.39999999999998</v>
          </cell>
        </row>
        <row r="108">
          <cell r="B108">
            <v>43388</v>
          </cell>
          <cell r="F108" t="str">
            <v>Hr1-3</v>
          </cell>
          <cell r="H108" t="str">
            <v>平田</v>
          </cell>
          <cell r="K108">
            <v>3.22</v>
          </cell>
          <cell r="M108">
            <v>35.454549999999998</v>
          </cell>
          <cell r="N108">
            <v>132.88416666666666</v>
          </cell>
          <cell r="O108" t="str">
            <v>泥</v>
          </cell>
          <cell r="AK108">
            <v>80</v>
          </cell>
          <cell r="AL108">
            <v>120</v>
          </cell>
          <cell r="AM108">
            <v>20</v>
          </cell>
          <cell r="AN108">
            <v>220</v>
          </cell>
          <cell r="AP108">
            <v>116.5</v>
          </cell>
          <cell r="AQ108">
            <v>16.8</v>
          </cell>
          <cell r="AR108">
            <v>1</v>
          </cell>
          <cell r="AS108">
            <v>134.30000000000001</v>
          </cell>
        </row>
        <row r="109">
          <cell r="B109">
            <v>43388</v>
          </cell>
          <cell r="F109" t="str">
            <v>Hr1-4</v>
          </cell>
          <cell r="H109" t="str">
            <v>平田</v>
          </cell>
          <cell r="K109">
            <v>3.82</v>
          </cell>
          <cell r="M109">
            <v>35.447383333333335</v>
          </cell>
          <cell r="N109">
            <v>132.89160000000001</v>
          </cell>
          <cell r="O109" t="str">
            <v>泥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</row>
        <row r="110">
          <cell r="B110">
            <v>43389</v>
          </cell>
          <cell r="F110" t="str">
            <v>Hr2-1</v>
          </cell>
          <cell r="H110" t="str">
            <v>平田</v>
          </cell>
          <cell r="K110">
            <v>1.27</v>
          </cell>
          <cell r="M110">
            <v>35.434350000000002</v>
          </cell>
          <cell r="N110">
            <v>132.88333333333333</v>
          </cell>
          <cell r="O110" t="str">
            <v>砂</v>
          </cell>
          <cell r="AK110">
            <v>1720</v>
          </cell>
          <cell r="AL110">
            <v>2400</v>
          </cell>
          <cell r="AM110">
            <v>440</v>
          </cell>
          <cell r="AN110">
            <v>4560</v>
          </cell>
          <cell r="AP110">
            <v>2545</v>
          </cell>
          <cell r="AQ110">
            <v>428.40000000000003</v>
          </cell>
          <cell r="AR110">
            <v>18.100000000000001</v>
          </cell>
          <cell r="AS110">
            <v>2991.5</v>
          </cell>
        </row>
        <row r="111">
          <cell r="B111">
            <v>43389</v>
          </cell>
          <cell r="F111" t="str">
            <v>Hr2-2</v>
          </cell>
          <cell r="H111" t="str">
            <v>平田</v>
          </cell>
          <cell r="K111">
            <v>2.2699999999999996</v>
          </cell>
          <cell r="M111">
            <v>35.434616666666663</v>
          </cell>
          <cell r="N111">
            <v>132.88451666666666</v>
          </cell>
          <cell r="O111" t="str">
            <v>泥</v>
          </cell>
          <cell r="AK111">
            <v>590</v>
          </cell>
          <cell r="AL111">
            <v>1310</v>
          </cell>
          <cell r="AM111">
            <v>310</v>
          </cell>
          <cell r="AN111">
            <v>2210</v>
          </cell>
          <cell r="AP111">
            <v>1041.2</v>
          </cell>
          <cell r="AQ111">
            <v>270.3</v>
          </cell>
          <cell r="AR111">
            <v>11.5</v>
          </cell>
          <cell r="AS111">
            <v>1323</v>
          </cell>
        </row>
        <row r="112">
          <cell r="B112">
            <v>43389</v>
          </cell>
          <cell r="F112" t="str">
            <v>Hr2-3</v>
          </cell>
          <cell r="H112" t="str">
            <v>平田</v>
          </cell>
          <cell r="K112">
            <v>3.17</v>
          </cell>
          <cell r="M112">
            <v>35.434766666666668</v>
          </cell>
          <cell r="N112">
            <v>132.88758333333334</v>
          </cell>
          <cell r="O112" t="str">
            <v>泥</v>
          </cell>
          <cell r="AK112">
            <v>150</v>
          </cell>
          <cell r="AL112">
            <v>270</v>
          </cell>
          <cell r="AM112">
            <v>40</v>
          </cell>
          <cell r="AN112">
            <v>460</v>
          </cell>
          <cell r="AP112">
            <v>188.29999999999998</v>
          </cell>
          <cell r="AQ112">
            <v>62.699999999999996</v>
          </cell>
          <cell r="AR112">
            <v>1.3</v>
          </cell>
          <cell r="AS112">
            <v>252.29999999999998</v>
          </cell>
        </row>
        <row r="113">
          <cell r="B113">
            <v>43389</v>
          </cell>
          <cell r="F113" t="str">
            <v>Hr2-4</v>
          </cell>
          <cell r="H113" t="str">
            <v>平田</v>
          </cell>
          <cell r="K113">
            <v>3.87</v>
          </cell>
          <cell r="M113">
            <v>35.434866666666665</v>
          </cell>
          <cell r="N113">
            <v>132.89169999999999</v>
          </cell>
          <cell r="O113" t="str">
            <v>泥</v>
          </cell>
          <cell r="AK113">
            <v>60</v>
          </cell>
          <cell r="AL113">
            <v>80</v>
          </cell>
          <cell r="AM113">
            <v>0</v>
          </cell>
          <cell r="AN113">
            <v>140</v>
          </cell>
          <cell r="AP113">
            <v>81.099999999999994</v>
          </cell>
          <cell r="AQ113">
            <v>12.6</v>
          </cell>
          <cell r="AR113">
            <v>0</v>
          </cell>
          <cell r="AS113">
            <v>93.699999999999989</v>
          </cell>
        </row>
        <row r="114">
          <cell r="B114">
            <v>43389</v>
          </cell>
          <cell r="F114" t="str">
            <v>K-1</v>
          </cell>
          <cell r="H114" t="str">
            <v>来待</v>
          </cell>
          <cell r="K114">
            <v>1.47</v>
          </cell>
          <cell r="M114">
            <v>35.424349999999997</v>
          </cell>
          <cell r="N114">
            <v>132.97151666666667</v>
          </cell>
          <cell r="O114" t="str">
            <v>砂泥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</row>
        <row r="115">
          <cell r="B115">
            <v>43389</v>
          </cell>
          <cell r="F115" t="str">
            <v>K-2</v>
          </cell>
          <cell r="H115" t="str">
            <v>来待</v>
          </cell>
          <cell r="K115">
            <v>2.2699999999999996</v>
          </cell>
          <cell r="M115">
            <v>35.426033333333336</v>
          </cell>
          <cell r="N115">
            <v>132.97114999999999</v>
          </cell>
          <cell r="O115" t="str">
            <v>砂</v>
          </cell>
          <cell r="AK115">
            <v>590</v>
          </cell>
          <cell r="AL115">
            <v>340</v>
          </cell>
          <cell r="AM115">
            <v>560</v>
          </cell>
          <cell r="AN115">
            <v>1490</v>
          </cell>
          <cell r="AP115">
            <v>987</v>
          </cell>
          <cell r="AQ115">
            <v>64.800000000000011</v>
          </cell>
          <cell r="AR115">
            <v>20.9</v>
          </cell>
          <cell r="AS115">
            <v>1072.7</v>
          </cell>
        </row>
        <row r="116">
          <cell r="B116">
            <v>43389</v>
          </cell>
          <cell r="F116" t="str">
            <v>K-3</v>
          </cell>
          <cell r="H116" t="str">
            <v>来待</v>
          </cell>
          <cell r="K116">
            <v>3.17</v>
          </cell>
          <cell r="M116">
            <v>35.427083333333336</v>
          </cell>
          <cell r="N116">
            <v>132.97091666666665</v>
          </cell>
          <cell r="O116" t="str">
            <v>砂</v>
          </cell>
          <cell r="AK116">
            <v>1330</v>
          </cell>
          <cell r="AL116">
            <v>1040</v>
          </cell>
          <cell r="AM116">
            <v>610</v>
          </cell>
          <cell r="AN116">
            <v>2980</v>
          </cell>
          <cell r="AP116">
            <v>1977</v>
          </cell>
          <cell r="AQ116">
            <v>194.89999999999998</v>
          </cell>
          <cell r="AR116">
            <v>24.4</v>
          </cell>
          <cell r="AS116">
            <v>2196.3000000000002</v>
          </cell>
        </row>
        <row r="117">
          <cell r="B117">
            <v>43389</v>
          </cell>
          <cell r="F117" t="str">
            <v>K-4</v>
          </cell>
          <cell r="H117" t="str">
            <v>来待</v>
          </cell>
          <cell r="K117">
            <v>3.67</v>
          </cell>
          <cell r="M117">
            <v>35.427349999999997</v>
          </cell>
          <cell r="N117">
            <v>132.97083333333333</v>
          </cell>
          <cell r="O117" t="str">
            <v>泥</v>
          </cell>
          <cell r="AK117">
            <v>1230</v>
          </cell>
          <cell r="AL117">
            <v>920</v>
          </cell>
          <cell r="AM117">
            <v>530</v>
          </cell>
          <cell r="AN117">
            <v>2680</v>
          </cell>
          <cell r="AP117">
            <v>2464</v>
          </cell>
          <cell r="AQ117">
            <v>162</v>
          </cell>
          <cell r="AR117">
            <v>20.5</v>
          </cell>
          <cell r="AS117">
            <v>2646.5</v>
          </cell>
        </row>
        <row r="118">
          <cell r="B118">
            <v>43388</v>
          </cell>
          <cell r="F118" t="str">
            <v>M-1</v>
          </cell>
          <cell r="H118" t="str">
            <v>松江</v>
          </cell>
          <cell r="K118">
            <v>1.32</v>
          </cell>
          <cell r="M118">
            <v>35.472050000000003</v>
          </cell>
          <cell r="N118">
            <v>133.02143333333333</v>
          </cell>
          <cell r="O118" t="str">
            <v>砂</v>
          </cell>
          <cell r="AK118">
            <v>2060</v>
          </cell>
          <cell r="AL118">
            <v>900</v>
          </cell>
          <cell r="AM118">
            <v>570</v>
          </cell>
          <cell r="AN118">
            <v>3530</v>
          </cell>
          <cell r="AP118">
            <v>3144</v>
          </cell>
          <cell r="AQ118">
            <v>174.4</v>
          </cell>
          <cell r="AR118">
            <v>19.2</v>
          </cell>
          <cell r="AS118">
            <v>3337.6</v>
          </cell>
        </row>
        <row r="119">
          <cell r="B119">
            <v>43388</v>
          </cell>
          <cell r="F119" t="str">
            <v>M-2</v>
          </cell>
          <cell r="H119" t="str">
            <v>松江</v>
          </cell>
          <cell r="K119">
            <v>2.82</v>
          </cell>
          <cell r="M119">
            <v>35.468916666666665</v>
          </cell>
          <cell r="N119">
            <v>133.02170000000001</v>
          </cell>
          <cell r="O119" t="str">
            <v>砂</v>
          </cell>
          <cell r="AK119">
            <v>410</v>
          </cell>
          <cell r="AL119">
            <v>60</v>
          </cell>
          <cell r="AM119">
            <v>90</v>
          </cell>
          <cell r="AN119">
            <v>560</v>
          </cell>
          <cell r="AP119">
            <v>528.6</v>
          </cell>
          <cell r="AQ119">
            <v>19.099999999999998</v>
          </cell>
          <cell r="AR119">
            <v>2.6</v>
          </cell>
          <cell r="AS119">
            <v>550.30000000000007</v>
          </cell>
        </row>
        <row r="120">
          <cell r="B120">
            <v>43388</v>
          </cell>
          <cell r="F120" t="str">
            <v>M-3</v>
          </cell>
          <cell r="H120" t="str">
            <v>松江</v>
          </cell>
          <cell r="K120">
            <v>3.22</v>
          </cell>
          <cell r="M120">
            <v>35.467483333333334</v>
          </cell>
          <cell r="N120">
            <v>133.02195</v>
          </cell>
          <cell r="O120" t="str">
            <v>砂泥</v>
          </cell>
          <cell r="AK120">
            <v>1880</v>
          </cell>
          <cell r="AL120">
            <v>1340</v>
          </cell>
          <cell r="AM120">
            <v>330</v>
          </cell>
          <cell r="AN120">
            <v>3550</v>
          </cell>
          <cell r="AP120">
            <v>2439</v>
          </cell>
          <cell r="AQ120">
            <v>371.70000000000005</v>
          </cell>
          <cell r="AR120">
            <v>15.2</v>
          </cell>
          <cell r="AS120">
            <v>2825.8999999999996</v>
          </cell>
        </row>
        <row r="121">
          <cell r="B121">
            <v>43388</v>
          </cell>
          <cell r="F121" t="str">
            <v>M-4</v>
          </cell>
          <cell r="H121" t="str">
            <v>松江</v>
          </cell>
          <cell r="K121">
            <v>3.9200000000000004</v>
          </cell>
          <cell r="M121">
            <v>35.461783333333337</v>
          </cell>
          <cell r="N121">
            <v>133.02154999999999</v>
          </cell>
          <cell r="O121" t="str">
            <v>泥</v>
          </cell>
          <cell r="AK121">
            <v>10</v>
          </cell>
          <cell r="AL121">
            <v>70</v>
          </cell>
          <cell r="AM121">
            <v>10</v>
          </cell>
          <cell r="AN121">
            <v>90</v>
          </cell>
          <cell r="AP121">
            <v>7.6</v>
          </cell>
          <cell r="AQ121">
            <v>18.3</v>
          </cell>
          <cell r="AR121">
            <v>0.2</v>
          </cell>
          <cell r="AS121">
            <v>26.099999999999998</v>
          </cell>
        </row>
        <row r="122">
          <cell r="B122">
            <v>43389</v>
          </cell>
          <cell r="F122" t="str">
            <v>S-1</v>
          </cell>
          <cell r="H122" t="str">
            <v>宍道</v>
          </cell>
          <cell r="K122">
            <v>1.7699999999999998</v>
          </cell>
          <cell r="M122">
            <v>35.415849999999999</v>
          </cell>
          <cell r="N122">
            <v>132.92566666666667</v>
          </cell>
          <cell r="O122" t="str">
            <v>砂泥</v>
          </cell>
          <cell r="AK122">
            <v>740</v>
          </cell>
          <cell r="AL122">
            <v>1090</v>
          </cell>
          <cell r="AM122">
            <v>890</v>
          </cell>
          <cell r="AN122">
            <v>2720</v>
          </cell>
          <cell r="AP122">
            <v>943.40000000000009</v>
          </cell>
          <cell r="AQ122">
            <v>239.4</v>
          </cell>
          <cell r="AR122">
            <v>27.1</v>
          </cell>
          <cell r="AS122">
            <v>1209.9000000000001</v>
          </cell>
        </row>
        <row r="123">
          <cell r="B123">
            <v>43389</v>
          </cell>
          <cell r="F123" t="str">
            <v>S-2</v>
          </cell>
          <cell r="H123" t="str">
            <v>宍道</v>
          </cell>
          <cell r="K123">
            <v>2.2699999999999996</v>
          </cell>
          <cell r="M123">
            <v>35.415999999999997</v>
          </cell>
          <cell r="N123">
            <v>132.92553333333333</v>
          </cell>
          <cell r="O123" t="str">
            <v>砂泥</v>
          </cell>
          <cell r="AK123">
            <v>670</v>
          </cell>
          <cell r="AL123">
            <v>1010</v>
          </cell>
          <cell r="AM123">
            <v>470</v>
          </cell>
          <cell r="AN123">
            <v>2150</v>
          </cell>
          <cell r="AP123">
            <v>886.3</v>
          </cell>
          <cell r="AQ123">
            <v>219.1</v>
          </cell>
          <cell r="AR123">
            <v>17.8</v>
          </cell>
          <cell r="AS123">
            <v>1123.1999999999998</v>
          </cell>
        </row>
        <row r="124">
          <cell r="B124">
            <v>43389</v>
          </cell>
          <cell r="F124" t="str">
            <v>S-3</v>
          </cell>
          <cell r="H124" t="str">
            <v>宍道</v>
          </cell>
          <cell r="K124">
            <v>3.17</v>
          </cell>
          <cell r="M124">
            <v>35.416533333333334</v>
          </cell>
          <cell r="N124">
            <v>132.92500000000001</v>
          </cell>
          <cell r="O124" t="str">
            <v>砂泥</v>
          </cell>
          <cell r="AK124">
            <v>160</v>
          </cell>
          <cell r="AL124">
            <v>110</v>
          </cell>
          <cell r="AM124">
            <v>10</v>
          </cell>
          <cell r="AN124">
            <v>280</v>
          </cell>
          <cell r="AP124">
            <v>277.2</v>
          </cell>
          <cell r="AQ124">
            <v>31.299999999999997</v>
          </cell>
          <cell r="AR124">
            <v>0.4</v>
          </cell>
          <cell r="AS124">
            <v>308.89999999999998</v>
          </cell>
        </row>
        <row r="125">
          <cell r="B125">
            <v>43389</v>
          </cell>
          <cell r="F125" t="str">
            <v>S-4</v>
          </cell>
          <cell r="H125" t="str">
            <v>宍道</v>
          </cell>
          <cell r="K125">
            <v>3.67</v>
          </cell>
          <cell r="M125">
            <v>35.416699999999999</v>
          </cell>
          <cell r="N125">
            <v>132.92476666666667</v>
          </cell>
          <cell r="O125" t="str">
            <v>砂泥</v>
          </cell>
          <cell r="AK125">
            <v>10</v>
          </cell>
          <cell r="AL125">
            <v>40</v>
          </cell>
          <cell r="AM125">
            <v>10</v>
          </cell>
          <cell r="AN125">
            <v>60</v>
          </cell>
          <cell r="AP125">
            <v>6.8999999999999995</v>
          </cell>
          <cell r="AQ125">
            <v>3.7</v>
          </cell>
          <cell r="AR125">
            <v>0.5</v>
          </cell>
          <cell r="AS125">
            <v>11.1</v>
          </cell>
        </row>
        <row r="126">
          <cell r="B126">
            <v>43388</v>
          </cell>
          <cell r="F126" t="str">
            <v>T-1</v>
          </cell>
          <cell r="H126" t="str">
            <v>玉湯</v>
          </cell>
          <cell r="K126">
            <v>1.32</v>
          </cell>
          <cell r="M126">
            <v>35.434516666666667</v>
          </cell>
          <cell r="N126">
            <v>133.00696666666667</v>
          </cell>
          <cell r="O126" t="str">
            <v>砂</v>
          </cell>
          <cell r="AK126">
            <v>650</v>
          </cell>
          <cell r="AL126">
            <v>300</v>
          </cell>
          <cell r="AM126">
            <v>390</v>
          </cell>
          <cell r="AN126">
            <v>1340</v>
          </cell>
          <cell r="AP126">
            <v>1203.5</v>
          </cell>
          <cell r="AQ126">
            <v>45.7</v>
          </cell>
          <cell r="AR126">
            <v>8</v>
          </cell>
          <cell r="AS126">
            <v>1257.2</v>
          </cell>
        </row>
        <row r="127">
          <cell r="B127">
            <v>43388</v>
          </cell>
          <cell r="F127" t="str">
            <v>T-2</v>
          </cell>
          <cell r="H127" t="str">
            <v>玉湯</v>
          </cell>
          <cell r="K127">
            <v>2.3199999999999998</v>
          </cell>
          <cell r="M127">
            <v>35.434899999999999</v>
          </cell>
          <cell r="N127">
            <v>133.00611666666666</v>
          </cell>
          <cell r="O127" t="str">
            <v>砂</v>
          </cell>
          <cell r="AK127">
            <v>330</v>
          </cell>
          <cell r="AL127">
            <v>340</v>
          </cell>
          <cell r="AM127">
            <v>180</v>
          </cell>
          <cell r="AN127">
            <v>850</v>
          </cell>
          <cell r="AP127">
            <v>624.29999999999995</v>
          </cell>
          <cell r="AQ127">
            <v>50.599999999999994</v>
          </cell>
          <cell r="AR127">
            <v>7.8000000000000007</v>
          </cell>
          <cell r="AS127">
            <v>682.69999999999993</v>
          </cell>
        </row>
        <row r="128">
          <cell r="B128">
            <v>43388</v>
          </cell>
          <cell r="F128" t="str">
            <v>T-3</v>
          </cell>
          <cell r="H128" t="str">
            <v>玉湯</v>
          </cell>
          <cell r="K128">
            <v>3.22</v>
          </cell>
          <cell r="M128">
            <v>35.435583333333334</v>
          </cell>
          <cell r="N128">
            <v>133.00561666666667</v>
          </cell>
          <cell r="O128" t="str">
            <v>砂泥</v>
          </cell>
          <cell r="AK128">
            <v>130</v>
          </cell>
          <cell r="AL128">
            <v>90</v>
          </cell>
          <cell r="AM128">
            <v>0</v>
          </cell>
          <cell r="AN128">
            <v>220</v>
          </cell>
          <cell r="AP128">
            <v>146.9</v>
          </cell>
          <cell r="AQ128">
            <v>19</v>
          </cell>
          <cell r="AR128">
            <v>0</v>
          </cell>
          <cell r="AS128">
            <v>165.9</v>
          </cell>
        </row>
        <row r="129">
          <cell r="B129">
            <v>43388</v>
          </cell>
          <cell r="F129" t="str">
            <v>T-4</v>
          </cell>
          <cell r="H129" t="str">
            <v>玉湯</v>
          </cell>
          <cell r="K129">
            <v>3.9200000000000004</v>
          </cell>
          <cell r="M129">
            <v>35.43665</v>
          </cell>
          <cell r="N129">
            <v>133.00460000000001</v>
          </cell>
          <cell r="O129" t="str">
            <v>砂泥</v>
          </cell>
          <cell r="AK129">
            <v>630</v>
          </cell>
          <cell r="AL129">
            <v>910</v>
          </cell>
          <cell r="AM129">
            <v>420</v>
          </cell>
          <cell r="AN129">
            <v>1960</v>
          </cell>
          <cell r="AP129">
            <v>1005.3</v>
          </cell>
          <cell r="AQ129">
            <v>157.10000000000002</v>
          </cell>
          <cell r="AR129">
            <v>16.5</v>
          </cell>
          <cell r="AS129">
            <v>1178.9000000000001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1"/>
  <sheetViews>
    <sheetView workbookViewId="0">
      <selection activeCell="H26" sqref="H26"/>
    </sheetView>
  </sheetViews>
  <sheetFormatPr defaultRowHeight="12" x14ac:dyDescent="0.15"/>
  <cols>
    <col min="1" max="1" width="11.125" style="54" customWidth="1"/>
    <col min="2" max="2" width="7.375" style="55" customWidth="1"/>
    <col min="3" max="3" width="11.125" style="56" customWidth="1"/>
    <col min="4" max="4" width="7.875" style="57" customWidth="1"/>
    <col min="5" max="5" width="11.125" style="58" customWidth="1"/>
    <col min="6" max="6" width="10.75" style="58" customWidth="1"/>
    <col min="7" max="7" width="11.125" style="55" customWidth="1"/>
    <col min="8" max="8" width="10" style="59" customWidth="1"/>
    <col min="9" max="10" width="9" style="59"/>
    <col min="11" max="11" width="11.25" style="60" customWidth="1"/>
    <col min="12" max="12" width="10" style="59" customWidth="1"/>
    <col min="13" max="14" width="9" style="59"/>
    <col min="15" max="15" width="11.25" style="60" customWidth="1"/>
    <col min="16" max="256" width="9" style="60"/>
    <col min="257" max="257" width="11.125" style="60" customWidth="1"/>
    <col min="258" max="258" width="7.375" style="60" customWidth="1"/>
    <col min="259" max="259" width="11.125" style="60" customWidth="1"/>
    <col min="260" max="260" width="7.875" style="60" customWidth="1"/>
    <col min="261" max="261" width="11.125" style="60" customWidth="1"/>
    <col min="262" max="262" width="10.75" style="60" customWidth="1"/>
    <col min="263" max="263" width="11.125" style="60" customWidth="1"/>
    <col min="264" max="264" width="10" style="60" customWidth="1"/>
    <col min="265" max="266" width="9" style="60"/>
    <col min="267" max="267" width="11.25" style="60" customWidth="1"/>
    <col min="268" max="268" width="10" style="60" customWidth="1"/>
    <col min="269" max="270" width="9" style="60"/>
    <col min="271" max="271" width="11.25" style="60" customWidth="1"/>
    <col min="272" max="512" width="9" style="60"/>
    <col min="513" max="513" width="11.125" style="60" customWidth="1"/>
    <col min="514" max="514" width="7.375" style="60" customWidth="1"/>
    <col min="515" max="515" width="11.125" style="60" customWidth="1"/>
    <col min="516" max="516" width="7.875" style="60" customWidth="1"/>
    <col min="517" max="517" width="11.125" style="60" customWidth="1"/>
    <col min="518" max="518" width="10.75" style="60" customWidth="1"/>
    <col min="519" max="519" width="11.125" style="60" customWidth="1"/>
    <col min="520" max="520" width="10" style="60" customWidth="1"/>
    <col min="521" max="522" width="9" style="60"/>
    <col min="523" max="523" width="11.25" style="60" customWidth="1"/>
    <col min="524" max="524" width="10" style="60" customWidth="1"/>
    <col min="525" max="526" width="9" style="60"/>
    <col min="527" max="527" width="11.25" style="60" customWidth="1"/>
    <col min="528" max="768" width="9" style="60"/>
    <col min="769" max="769" width="11.125" style="60" customWidth="1"/>
    <col min="770" max="770" width="7.375" style="60" customWidth="1"/>
    <col min="771" max="771" width="11.125" style="60" customWidth="1"/>
    <col min="772" max="772" width="7.875" style="60" customWidth="1"/>
    <col min="773" max="773" width="11.125" style="60" customWidth="1"/>
    <col min="774" max="774" width="10.75" style="60" customWidth="1"/>
    <col min="775" max="775" width="11.125" style="60" customWidth="1"/>
    <col min="776" max="776" width="10" style="60" customWidth="1"/>
    <col min="777" max="778" width="9" style="60"/>
    <col min="779" max="779" width="11.25" style="60" customWidth="1"/>
    <col min="780" max="780" width="10" style="60" customWidth="1"/>
    <col min="781" max="782" width="9" style="60"/>
    <col min="783" max="783" width="11.25" style="60" customWidth="1"/>
    <col min="784" max="1024" width="9" style="60"/>
    <col min="1025" max="1025" width="11.125" style="60" customWidth="1"/>
    <col min="1026" max="1026" width="7.375" style="60" customWidth="1"/>
    <col min="1027" max="1027" width="11.125" style="60" customWidth="1"/>
    <col min="1028" max="1028" width="7.875" style="60" customWidth="1"/>
    <col min="1029" max="1029" width="11.125" style="60" customWidth="1"/>
    <col min="1030" max="1030" width="10.75" style="60" customWidth="1"/>
    <col min="1031" max="1031" width="11.125" style="60" customWidth="1"/>
    <col min="1032" max="1032" width="10" style="60" customWidth="1"/>
    <col min="1033" max="1034" width="9" style="60"/>
    <col min="1035" max="1035" width="11.25" style="60" customWidth="1"/>
    <col min="1036" max="1036" width="10" style="60" customWidth="1"/>
    <col min="1037" max="1038" width="9" style="60"/>
    <col min="1039" max="1039" width="11.25" style="60" customWidth="1"/>
    <col min="1040" max="1280" width="9" style="60"/>
    <col min="1281" max="1281" width="11.125" style="60" customWidth="1"/>
    <col min="1282" max="1282" width="7.375" style="60" customWidth="1"/>
    <col min="1283" max="1283" width="11.125" style="60" customWidth="1"/>
    <col min="1284" max="1284" width="7.875" style="60" customWidth="1"/>
    <col min="1285" max="1285" width="11.125" style="60" customWidth="1"/>
    <col min="1286" max="1286" width="10.75" style="60" customWidth="1"/>
    <col min="1287" max="1287" width="11.125" style="60" customWidth="1"/>
    <col min="1288" max="1288" width="10" style="60" customWidth="1"/>
    <col min="1289" max="1290" width="9" style="60"/>
    <col min="1291" max="1291" width="11.25" style="60" customWidth="1"/>
    <col min="1292" max="1292" width="10" style="60" customWidth="1"/>
    <col min="1293" max="1294" width="9" style="60"/>
    <col min="1295" max="1295" width="11.25" style="60" customWidth="1"/>
    <col min="1296" max="1536" width="9" style="60"/>
    <col min="1537" max="1537" width="11.125" style="60" customWidth="1"/>
    <col min="1538" max="1538" width="7.375" style="60" customWidth="1"/>
    <col min="1539" max="1539" width="11.125" style="60" customWidth="1"/>
    <col min="1540" max="1540" width="7.875" style="60" customWidth="1"/>
    <col min="1541" max="1541" width="11.125" style="60" customWidth="1"/>
    <col min="1542" max="1542" width="10.75" style="60" customWidth="1"/>
    <col min="1543" max="1543" width="11.125" style="60" customWidth="1"/>
    <col min="1544" max="1544" width="10" style="60" customWidth="1"/>
    <col min="1545" max="1546" width="9" style="60"/>
    <col min="1547" max="1547" width="11.25" style="60" customWidth="1"/>
    <col min="1548" max="1548" width="10" style="60" customWidth="1"/>
    <col min="1549" max="1550" width="9" style="60"/>
    <col min="1551" max="1551" width="11.25" style="60" customWidth="1"/>
    <col min="1552" max="1792" width="9" style="60"/>
    <col min="1793" max="1793" width="11.125" style="60" customWidth="1"/>
    <col min="1794" max="1794" width="7.375" style="60" customWidth="1"/>
    <col min="1795" max="1795" width="11.125" style="60" customWidth="1"/>
    <col min="1796" max="1796" width="7.875" style="60" customWidth="1"/>
    <col min="1797" max="1797" width="11.125" style="60" customWidth="1"/>
    <col min="1798" max="1798" width="10.75" style="60" customWidth="1"/>
    <col min="1799" max="1799" width="11.125" style="60" customWidth="1"/>
    <col min="1800" max="1800" width="10" style="60" customWidth="1"/>
    <col min="1801" max="1802" width="9" style="60"/>
    <col min="1803" max="1803" width="11.25" style="60" customWidth="1"/>
    <col min="1804" max="1804" width="10" style="60" customWidth="1"/>
    <col min="1805" max="1806" width="9" style="60"/>
    <col min="1807" max="1807" width="11.25" style="60" customWidth="1"/>
    <col min="1808" max="2048" width="9" style="60"/>
    <col min="2049" max="2049" width="11.125" style="60" customWidth="1"/>
    <col min="2050" max="2050" width="7.375" style="60" customWidth="1"/>
    <col min="2051" max="2051" width="11.125" style="60" customWidth="1"/>
    <col min="2052" max="2052" width="7.875" style="60" customWidth="1"/>
    <col min="2053" max="2053" width="11.125" style="60" customWidth="1"/>
    <col min="2054" max="2054" width="10.75" style="60" customWidth="1"/>
    <col min="2055" max="2055" width="11.125" style="60" customWidth="1"/>
    <col min="2056" max="2056" width="10" style="60" customWidth="1"/>
    <col min="2057" max="2058" width="9" style="60"/>
    <col min="2059" max="2059" width="11.25" style="60" customWidth="1"/>
    <col min="2060" max="2060" width="10" style="60" customWidth="1"/>
    <col min="2061" max="2062" width="9" style="60"/>
    <col min="2063" max="2063" width="11.25" style="60" customWidth="1"/>
    <col min="2064" max="2304" width="9" style="60"/>
    <col min="2305" max="2305" width="11.125" style="60" customWidth="1"/>
    <col min="2306" max="2306" width="7.375" style="60" customWidth="1"/>
    <col min="2307" max="2307" width="11.125" style="60" customWidth="1"/>
    <col min="2308" max="2308" width="7.875" style="60" customWidth="1"/>
    <col min="2309" max="2309" width="11.125" style="60" customWidth="1"/>
    <col min="2310" max="2310" width="10.75" style="60" customWidth="1"/>
    <col min="2311" max="2311" width="11.125" style="60" customWidth="1"/>
    <col min="2312" max="2312" width="10" style="60" customWidth="1"/>
    <col min="2313" max="2314" width="9" style="60"/>
    <col min="2315" max="2315" width="11.25" style="60" customWidth="1"/>
    <col min="2316" max="2316" width="10" style="60" customWidth="1"/>
    <col min="2317" max="2318" width="9" style="60"/>
    <col min="2319" max="2319" width="11.25" style="60" customWidth="1"/>
    <col min="2320" max="2560" width="9" style="60"/>
    <col min="2561" max="2561" width="11.125" style="60" customWidth="1"/>
    <col min="2562" max="2562" width="7.375" style="60" customWidth="1"/>
    <col min="2563" max="2563" width="11.125" style="60" customWidth="1"/>
    <col min="2564" max="2564" width="7.875" style="60" customWidth="1"/>
    <col min="2565" max="2565" width="11.125" style="60" customWidth="1"/>
    <col min="2566" max="2566" width="10.75" style="60" customWidth="1"/>
    <col min="2567" max="2567" width="11.125" style="60" customWidth="1"/>
    <col min="2568" max="2568" width="10" style="60" customWidth="1"/>
    <col min="2569" max="2570" width="9" style="60"/>
    <col min="2571" max="2571" width="11.25" style="60" customWidth="1"/>
    <col min="2572" max="2572" width="10" style="60" customWidth="1"/>
    <col min="2573" max="2574" width="9" style="60"/>
    <col min="2575" max="2575" width="11.25" style="60" customWidth="1"/>
    <col min="2576" max="2816" width="9" style="60"/>
    <col min="2817" max="2817" width="11.125" style="60" customWidth="1"/>
    <col min="2818" max="2818" width="7.375" style="60" customWidth="1"/>
    <col min="2819" max="2819" width="11.125" style="60" customWidth="1"/>
    <col min="2820" max="2820" width="7.875" style="60" customWidth="1"/>
    <col min="2821" max="2821" width="11.125" style="60" customWidth="1"/>
    <col min="2822" max="2822" width="10.75" style="60" customWidth="1"/>
    <col min="2823" max="2823" width="11.125" style="60" customWidth="1"/>
    <col min="2824" max="2824" width="10" style="60" customWidth="1"/>
    <col min="2825" max="2826" width="9" style="60"/>
    <col min="2827" max="2827" width="11.25" style="60" customWidth="1"/>
    <col min="2828" max="2828" width="10" style="60" customWidth="1"/>
    <col min="2829" max="2830" width="9" style="60"/>
    <col min="2831" max="2831" width="11.25" style="60" customWidth="1"/>
    <col min="2832" max="3072" width="9" style="60"/>
    <col min="3073" max="3073" width="11.125" style="60" customWidth="1"/>
    <col min="3074" max="3074" width="7.375" style="60" customWidth="1"/>
    <col min="3075" max="3075" width="11.125" style="60" customWidth="1"/>
    <col min="3076" max="3076" width="7.875" style="60" customWidth="1"/>
    <col min="3077" max="3077" width="11.125" style="60" customWidth="1"/>
    <col min="3078" max="3078" width="10.75" style="60" customWidth="1"/>
    <col min="3079" max="3079" width="11.125" style="60" customWidth="1"/>
    <col min="3080" max="3080" width="10" style="60" customWidth="1"/>
    <col min="3081" max="3082" width="9" style="60"/>
    <col min="3083" max="3083" width="11.25" style="60" customWidth="1"/>
    <col min="3084" max="3084" width="10" style="60" customWidth="1"/>
    <col min="3085" max="3086" width="9" style="60"/>
    <col min="3087" max="3087" width="11.25" style="60" customWidth="1"/>
    <col min="3088" max="3328" width="9" style="60"/>
    <col min="3329" max="3329" width="11.125" style="60" customWidth="1"/>
    <col min="3330" max="3330" width="7.375" style="60" customWidth="1"/>
    <col min="3331" max="3331" width="11.125" style="60" customWidth="1"/>
    <col min="3332" max="3332" width="7.875" style="60" customWidth="1"/>
    <col min="3333" max="3333" width="11.125" style="60" customWidth="1"/>
    <col min="3334" max="3334" width="10.75" style="60" customWidth="1"/>
    <col min="3335" max="3335" width="11.125" style="60" customWidth="1"/>
    <col min="3336" max="3336" width="10" style="60" customWidth="1"/>
    <col min="3337" max="3338" width="9" style="60"/>
    <col min="3339" max="3339" width="11.25" style="60" customWidth="1"/>
    <col min="3340" max="3340" width="10" style="60" customWidth="1"/>
    <col min="3341" max="3342" width="9" style="60"/>
    <col min="3343" max="3343" width="11.25" style="60" customWidth="1"/>
    <col min="3344" max="3584" width="9" style="60"/>
    <col min="3585" max="3585" width="11.125" style="60" customWidth="1"/>
    <col min="3586" max="3586" width="7.375" style="60" customWidth="1"/>
    <col min="3587" max="3587" width="11.125" style="60" customWidth="1"/>
    <col min="3588" max="3588" width="7.875" style="60" customWidth="1"/>
    <col min="3589" max="3589" width="11.125" style="60" customWidth="1"/>
    <col min="3590" max="3590" width="10.75" style="60" customWidth="1"/>
    <col min="3591" max="3591" width="11.125" style="60" customWidth="1"/>
    <col min="3592" max="3592" width="10" style="60" customWidth="1"/>
    <col min="3593" max="3594" width="9" style="60"/>
    <col min="3595" max="3595" width="11.25" style="60" customWidth="1"/>
    <col min="3596" max="3596" width="10" style="60" customWidth="1"/>
    <col min="3597" max="3598" width="9" style="60"/>
    <col min="3599" max="3599" width="11.25" style="60" customWidth="1"/>
    <col min="3600" max="3840" width="9" style="60"/>
    <col min="3841" max="3841" width="11.125" style="60" customWidth="1"/>
    <col min="3842" max="3842" width="7.375" style="60" customWidth="1"/>
    <col min="3843" max="3843" width="11.125" style="60" customWidth="1"/>
    <col min="3844" max="3844" width="7.875" style="60" customWidth="1"/>
    <col min="3845" max="3845" width="11.125" style="60" customWidth="1"/>
    <col min="3846" max="3846" width="10.75" style="60" customWidth="1"/>
    <col min="3847" max="3847" width="11.125" style="60" customWidth="1"/>
    <col min="3848" max="3848" width="10" style="60" customWidth="1"/>
    <col min="3849" max="3850" width="9" style="60"/>
    <col min="3851" max="3851" width="11.25" style="60" customWidth="1"/>
    <col min="3852" max="3852" width="10" style="60" customWidth="1"/>
    <col min="3853" max="3854" width="9" style="60"/>
    <col min="3855" max="3855" width="11.25" style="60" customWidth="1"/>
    <col min="3856" max="4096" width="9" style="60"/>
    <col min="4097" max="4097" width="11.125" style="60" customWidth="1"/>
    <col min="4098" max="4098" width="7.375" style="60" customWidth="1"/>
    <col min="4099" max="4099" width="11.125" style="60" customWidth="1"/>
    <col min="4100" max="4100" width="7.875" style="60" customWidth="1"/>
    <col min="4101" max="4101" width="11.125" style="60" customWidth="1"/>
    <col min="4102" max="4102" width="10.75" style="60" customWidth="1"/>
    <col min="4103" max="4103" width="11.125" style="60" customWidth="1"/>
    <col min="4104" max="4104" width="10" style="60" customWidth="1"/>
    <col min="4105" max="4106" width="9" style="60"/>
    <col min="4107" max="4107" width="11.25" style="60" customWidth="1"/>
    <col min="4108" max="4108" width="10" style="60" customWidth="1"/>
    <col min="4109" max="4110" width="9" style="60"/>
    <col min="4111" max="4111" width="11.25" style="60" customWidth="1"/>
    <col min="4112" max="4352" width="9" style="60"/>
    <col min="4353" max="4353" width="11.125" style="60" customWidth="1"/>
    <col min="4354" max="4354" width="7.375" style="60" customWidth="1"/>
    <col min="4355" max="4355" width="11.125" style="60" customWidth="1"/>
    <col min="4356" max="4356" width="7.875" style="60" customWidth="1"/>
    <col min="4357" max="4357" width="11.125" style="60" customWidth="1"/>
    <col min="4358" max="4358" width="10.75" style="60" customWidth="1"/>
    <col min="4359" max="4359" width="11.125" style="60" customWidth="1"/>
    <col min="4360" max="4360" width="10" style="60" customWidth="1"/>
    <col min="4361" max="4362" width="9" style="60"/>
    <col min="4363" max="4363" width="11.25" style="60" customWidth="1"/>
    <col min="4364" max="4364" width="10" style="60" customWidth="1"/>
    <col min="4365" max="4366" width="9" style="60"/>
    <col min="4367" max="4367" width="11.25" style="60" customWidth="1"/>
    <col min="4368" max="4608" width="9" style="60"/>
    <col min="4609" max="4609" width="11.125" style="60" customWidth="1"/>
    <col min="4610" max="4610" width="7.375" style="60" customWidth="1"/>
    <col min="4611" max="4611" width="11.125" style="60" customWidth="1"/>
    <col min="4612" max="4612" width="7.875" style="60" customWidth="1"/>
    <col min="4613" max="4613" width="11.125" style="60" customWidth="1"/>
    <col min="4614" max="4614" width="10.75" style="60" customWidth="1"/>
    <col min="4615" max="4615" width="11.125" style="60" customWidth="1"/>
    <col min="4616" max="4616" width="10" style="60" customWidth="1"/>
    <col min="4617" max="4618" width="9" style="60"/>
    <col min="4619" max="4619" width="11.25" style="60" customWidth="1"/>
    <col min="4620" max="4620" width="10" style="60" customWidth="1"/>
    <col min="4621" max="4622" width="9" style="60"/>
    <col min="4623" max="4623" width="11.25" style="60" customWidth="1"/>
    <col min="4624" max="4864" width="9" style="60"/>
    <col min="4865" max="4865" width="11.125" style="60" customWidth="1"/>
    <col min="4866" max="4866" width="7.375" style="60" customWidth="1"/>
    <col min="4867" max="4867" width="11.125" style="60" customWidth="1"/>
    <col min="4868" max="4868" width="7.875" style="60" customWidth="1"/>
    <col min="4869" max="4869" width="11.125" style="60" customWidth="1"/>
    <col min="4870" max="4870" width="10.75" style="60" customWidth="1"/>
    <col min="4871" max="4871" width="11.125" style="60" customWidth="1"/>
    <col min="4872" max="4872" width="10" style="60" customWidth="1"/>
    <col min="4873" max="4874" width="9" style="60"/>
    <col min="4875" max="4875" width="11.25" style="60" customWidth="1"/>
    <col min="4876" max="4876" width="10" style="60" customWidth="1"/>
    <col min="4877" max="4878" width="9" style="60"/>
    <col min="4879" max="4879" width="11.25" style="60" customWidth="1"/>
    <col min="4880" max="5120" width="9" style="60"/>
    <col min="5121" max="5121" width="11.125" style="60" customWidth="1"/>
    <col min="5122" max="5122" width="7.375" style="60" customWidth="1"/>
    <col min="5123" max="5123" width="11.125" style="60" customWidth="1"/>
    <col min="5124" max="5124" width="7.875" style="60" customWidth="1"/>
    <col min="5125" max="5125" width="11.125" style="60" customWidth="1"/>
    <col min="5126" max="5126" width="10.75" style="60" customWidth="1"/>
    <col min="5127" max="5127" width="11.125" style="60" customWidth="1"/>
    <col min="5128" max="5128" width="10" style="60" customWidth="1"/>
    <col min="5129" max="5130" width="9" style="60"/>
    <col min="5131" max="5131" width="11.25" style="60" customWidth="1"/>
    <col min="5132" max="5132" width="10" style="60" customWidth="1"/>
    <col min="5133" max="5134" width="9" style="60"/>
    <col min="5135" max="5135" width="11.25" style="60" customWidth="1"/>
    <col min="5136" max="5376" width="9" style="60"/>
    <col min="5377" max="5377" width="11.125" style="60" customWidth="1"/>
    <col min="5378" max="5378" width="7.375" style="60" customWidth="1"/>
    <col min="5379" max="5379" width="11.125" style="60" customWidth="1"/>
    <col min="5380" max="5380" width="7.875" style="60" customWidth="1"/>
    <col min="5381" max="5381" width="11.125" style="60" customWidth="1"/>
    <col min="5382" max="5382" width="10.75" style="60" customWidth="1"/>
    <col min="5383" max="5383" width="11.125" style="60" customWidth="1"/>
    <col min="5384" max="5384" width="10" style="60" customWidth="1"/>
    <col min="5385" max="5386" width="9" style="60"/>
    <col min="5387" max="5387" width="11.25" style="60" customWidth="1"/>
    <col min="5388" max="5388" width="10" style="60" customWidth="1"/>
    <col min="5389" max="5390" width="9" style="60"/>
    <col min="5391" max="5391" width="11.25" style="60" customWidth="1"/>
    <col min="5392" max="5632" width="9" style="60"/>
    <col min="5633" max="5633" width="11.125" style="60" customWidth="1"/>
    <col min="5634" max="5634" width="7.375" style="60" customWidth="1"/>
    <col min="5635" max="5635" width="11.125" style="60" customWidth="1"/>
    <col min="5636" max="5636" width="7.875" style="60" customWidth="1"/>
    <col min="5637" max="5637" width="11.125" style="60" customWidth="1"/>
    <col min="5638" max="5638" width="10.75" style="60" customWidth="1"/>
    <col min="5639" max="5639" width="11.125" style="60" customWidth="1"/>
    <col min="5640" max="5640" width="10" style="60" customWidth="1"/>
    <col min="5641" max="5642" width="9" style="60"/>
    <col min="5643" max="5643" width="11.25" style="60" customWidth="1"/>
    <col min="5644" max="5644" width="10" style="60" customWidth="1"/>
    <col min="5645" max="5646" width="9" style="60"/>
    <col min="5647" max="5647" width="11.25" style="60" customWidth="1"/>
    <col min="5648" max="5888" width="9" style="60"/>
    <col min="5889" max="5889" width="11.125" style="60" customWidth="1"/>
    <col min="5890" max="5890" width="7.375" style="60" customWidth="1"/>
    <col min="5891" max="5891" width="11.125" style="60" customWidth="1"/>
    <col min="5892" max="5892" width="7.875" style="60" customWidth="1"/>
    <col min="5893" max="5893" width="11.125" style="60" customWidth="1"/>
    <col min="5894" max="5894" width="10.75" style="60" customWidth="1"/>
    <col min="5895" max="5895" width="11.125" style="60" customWidth="1"/>
    <col min="5896" max="5896" width="10" style="60" customWidth="1"/>
    <col min="5897" max="5898" width="9" style="60"/>
    <col min="5899" max="5899" width="11.25" style="60" customWidth="1"/>
    <col min="5900" max="5900" width="10" style="60" customWidth="1"/>
    <col min="5901" max="5902" width="9" style="60"/>
    <col min="5903" max="5903" width="11.25" style="60" customWidth="1"/>
    <col min="5904" max="6144" width="9" style="60"/>
    <col min="6145" max="6145" width="11.125" style="60" customWidth="1"/>
    <col min="6146" max="6146" width="7.375" style="60" customWidth="1"/>
    <col min="6147" max="6147" width="11.125" style="60" customWidth="1"/>
    <col min="6148" max="6148" width="7.875" style="60" customWidth="1"/>
    <col min="6149" max="6149" width="11.125" style="60" customWidth="1"/>
    <col min="6150" max="6150" width="10.75" style="60" customWidth="1"/>
    <col min="6151" max="6151" width="11.125" style="60" customWidth="1"/>
    <col min="6152" max="6152" width="10" style="60" customWidth="1"/>
    <col min="6153" max="6154" width="9" style="60"/>
    <col min="6155" max="6155" width="11.25" style="60" customWidth="1"/>
    <col min="6156" max="6156" width="10" style="60" customWidth="1"/>
    <col min="6157" max="6158" width="9" style="60"/>
    <col min="6159" max="6159" width="11.25" style="60" customWidth="1"/>
    <col min="6160" max="6400" width="9" style="60"/>
    <col min="6401" max="6401" width="11.125" style="60" customWidth="1"/>
    <col min="6402" max="6402" width="7.375" style="60" customWidth="1"/>
    <col min="6403" max="6403" width="11.125" style="60" customWidth="1"/>
    <col min="6404" max="6404" width="7.875" style="60" customWidth="1"/>
    <col min="6405" max="6405" width="11.125" style="60" customWidth="1"/>
    <col min="6406" max="6406" width="10.75" style="60" customWidth="1"/>
    <col min="6407" max="6407" width="11.125" style="60" customWidth="1"/>
    <col min="6408" max="6408" width="10" style="60" customWidth="1"/>
    <col min="6409" max="6410" width="9" style="60"/>
    <col min="6411" max="6411" width="11.25" style="60" customWidth="1"/>
    <col min="6412" max="6412" width="10" style="60" customWidth="1"/>
    <col min="6413" max="6414" width="9" style="60"/>
    <col min="6415" max="6415" width="11.25" style="60" customWidth="1"/>
    <col min="6416" max="6656" width="9" style="60"/>
    <col min="6657" max="6657" width="11.125" style="60" customWidth="1"/>
    <col min="6658" max="6658" width="7.375" style="60" customWidth="1"/>
    <col min="6659" max="6659" width="11.125" style="60" customWidth="1"/>
    <col min="6660" max="6660" width="7.875" style="60" customWidth="1"/>
    <col min="6661" max="6661" width="11.125" style="60" customWidth="1"/>
    <col min="6662" max="6662" width="10.75" style="60" customWidth="1"/>
    <col min="6663" max="6663" width="11.125" style="60" customWidth="1"/>
    <col min="6664" max="6664" width="10" style="60" customWidth="1"/>
    <col min="6665" max="6666" width="9" style="60"/>
    <col min="6667" max="6667" width="11.25" style="60" customWidth="1"/>
    <col min="6668" max="6668" width="10" style="60" customWidth="1"/>
    <col min="6669" max="6670" width="9" style="60"/>
    <col min="6671" max="6671" width="11.25" style="60" customWidth="1"/>
    <col min="6672" max="6912" width="9" style="60"/>
    <col min="6913" max="6913" width="11.125" style="60" customWidth="1"/>
    <col min="6914" max="6914" width="7.375" style="60" customWidth="1"/>
    <col min="6915" max="6915" width="11.125" style="60" customWidth="1"/>
    <col min="6916" max="6916" width="7.875" style="60" customWidth="1"/>
    <col min="6917" max="6917" width="11.125" style="60" customWidth="1"/>
    <col min="6918" max="6918" width="10.75" style="60" customWidth="1"/>
    <col min="6919" max="6919" width="11.125" style="60" customWidth="1"/>
    <col min="6920" max="6920" width="10" style="60" customWidth="1"/>
    <col min="6921" max="6922" width="9" style="60"/>
    <col min="6923" max="6923" width="11.25" style="60" customWidth="1"/>
    <col min="6924" max="6924" width="10" style="60" customWidth="1"/>
    <col min="6925" max="6926" width="9" style="60"/>
    <col min="6927" max="6927" width="11.25" style="60" customWidth="1"/>
    <col min="6928" max="7168" width="9" style="60"/>
    <col min="7169" max="7169" width="11.125" style="60" customWidth="1"/>
    <col min="7170" max="7170" width="7.375" style="60" customWidth="1"/>
    <col min="7171" max="7171" width="11.125" style="60" customWidth="1"/>
    <col min="7172" max="7172" width="7.875" style="60" customWidth="1"/>
    <col min="7173" max="7173" width="11.125" style="60" customWidth="1"/>
    <col min="7174" max="7174" width="10.75" style="60" customWidth="1"/>
    <col min="7175" max="7175" width="11.125" style="60" customWidth="1"/>
    <col min="7176" max="7176" width="10" style="60" customWidth="1"/>
    <col min="7177" max="7178" width="9" style="60"/>
    <col min="7179" max="7179" width="11.25" style="60" customWidth="1"/>
    <col min="7180" max="7180" width="10" style="60" customWidth="1"/>
    <col min="7181" max="7182" width="9" style="60"/>
    <col min="7183" max="7183" width="11.25" style="60" customWidth="1"/>
    <col min="7184" max="7424" width="9" style="60"/>
    <col min="7425" max="7425" width="11.125" style="60" customWidth="1"/>
    <col min="7426" max="7426" width="7.375" style="60" customWidth="1"/>
    <col min="7427" max="7427" width="11.125" style="60" customWidth="1"/>
    <col min="7428" max="7428" width="7.875" style="60" customWidth="1"/>
    <col min="7429" max="7429" width="11.125" style="60" customWidth="1"/>
    <col min="7430" max="7430" width="10.75" style="60" customWidth="1"/>
    <col min="7431" max="7431" width="11.125" style="60" customWidth="1"/>
    <col min="7432" max="7432" width="10" style="60" customWidth="1"/>
    <col min="7433" max="7434" width="9" style="60"/>
    <col min="7435" max="7435" width="11.25" style="60" customWidth="1"/>
    <col min="7436" max="7436" width="10" style="60" customWidth="1"/>
    <col min="7437" max="7438" width="9" style="60"/>
    <col min="7439" max="7439" width="11.25" style="60" customWidth="1"/>
    <col min="7440" max="7680" width="9" style="60"/>
    <col min="7681" max="7681" width="11.125" style="60" customWidth="1"/>
    <col min="7682" max="7682" width="7.375" style="60" customWidth="1"/>
    <col min="7683" max="7683" width="11.125" style="60" customWidth="1"/>
    <col min="7684" max="7684" width="7.875" style="60" customWidth="1"/>
    <col min="7685" max="7685" width="11.125" style="60" customWidth="1"/>
    <col min="7686" max="7686" width="10.75" style="60" customWidth="1"/>
    <col min="7687" max="7687" width="11.125" style="60" customWidth="1"/>
    <col min="7688" max="7688" width="10" style="60" customWidth="1"/>
    <col min="7689" max="7690" width="9" style="60"/>
    <col min="7691" max="7691" width="11.25" style="60" customWidth="1"/>
    <col min="7692" max="7692" width="10" style="60" customWidth="1"/>
    <col min="7693" max="7694" width="9" style="60"/>
    <col min="7695" max="7695" width="11.25" style="60" customWidth="1"/>
    <col min="7696" max="7936" width="9" style="60"/>
    <col min="7937" max="7937" width="11.125" style="60" customWidth="1"/>
    <col min="7938" max="7938" width="7.375" style="60" customWidth="1"/>
    <col min="7939" max="7939" width="11.125" style="60" customWidth="1"/>
    <col min="7940" max="7940" width="7.875" style="60" customWidth="1"/>
    <col min="7941" max="7941" width="11.125" style="60" customWidth="1"/>
    <col min="7942" max="7942" width="10.75" style="60" customWidth="1"/>
    <col min="7943" max="7943" width="11.125" style="60" customWidth="1"/>
    <col min="7944" max="7944" width="10" style="60" customWidth="1"/>
    <col min="7945" max="7946" width="9" style="60"/>
    <col min="7947" max="7947" width="11.25" style="60" customWidth="1"/>
    <col min="7948" max="7948" width="10" style="60" customWidth="1"/>
    <col min="7949" max="7950" width="9" style="60"/>
    <col min="7951" max="7951" width="11.25" style="60" customWidth="1"/>
    <col min="7952" max="8192" width="9" style="60"/>
    <col min="8193" max="8193" width="11.125" style="60" customWidth="1"/>
    <col min="8194" max="8194" width="7.375" style="60" customWidth="1"/>
    <col min="8195" max="8195" width="11.125" style="60" customWidth="1"/>
    <col min="8196" max="8196" width="7.875" style="60" customWidth="1"/>
    <col min="8197" max="8197" width="11.125" style="60" customWidth="1"/>
    <col min="8198" max="8198" width="10.75" style="60" customWidth="1"/>
    <col min="8199" max="8199" width="11.125" style="60" customWidth="1"/>
    <col min="8200" max="8200" width="10" style="60" customWidth="1"/>
    <col min="8201" max="8202" width="9" style="60"/>
    <col min="8203" max="8203" width="11.25" style="60" customWidth="1"/>
    <col min="8204" max="8204" width="10" style="60" customWidth="1"/>
    <col min="8205" max="8206" width="9" style="60"/>
    <col min="8207" max="8207" width="11.25" style="60" customWidth="1"/>
    <col min="8208" max="8448" width="9" style="60"/>
    <col min="8449" max="8449" width="11.125" style="60" customWidth="1"/>
    <col min="8450" max="8450" width="7.375" style="60" customWidth="1"/>
    <col min="8451" max="8451" width="11.125" style="60" customWidth="1"/>
    <col min="8452" max="8452" width="7.875" style="60" customWidth="1"/>
    <col min="8453" max="8453" width="11.125" style="60" customWidth="1"/>
    <col min="8454" max="8454" width="10.75" style="60" customWidth="1"/>
    <col min="8455" max="8455" width="11.125" style="60" customWidth="1"/>
    <col min="8456" max="8456" width="10" style="60" customWidth="1"/>
    <col min="8457" max="8458" width="9" style="60"/>
    <col min="8459" max="8459" width="11.25" style="60" customWidth="1"/>
    <col min="8460" max="8460" width="10" style="60" customWidth="1"/>
    <col min="8461" max="8462" width="9" style="60"/>
    <col min="8463" max="8463" width="11.25" style="60" customWidth="1"/>
    <col min="8464" max="8704" width="9" style="60"/>
    <col min="8705" max="8705" width="11.125" style="60" customWidth="1"/>
    <col min="8706" max="8706" width="7.375" style="60" customWidth="1"/>
    <col min="8707" max="8707" width="11.125" style="60" customWidth="1"/>
    <col min="8708" max="8708" width="7.875" style="60" customWidth="1"/>
    <col min="8709" max="8709" width="11.125" style="60" customWidth="1"/>
    <col min="8710" max="8710" width="10.75" style="60" customWidth="1"/>
    <col min="8711" max="8711" width="11.125" style="60" customWidth="1"/>
    <col min="8712" max="8712" width="10" style="60" customWidth="1"/>
    <col min="8713" max="8714" width="9" style="60"/>
    <col min="8715" max="8715" width="11.25" style="60" customWidth="1"/>
    <col min="8716" max="8716" width="10" style="60" customWidth="1"/>
    <col min="8717" max="8718" width="9" style="60"/>
    <col min="8719" max="8719" width="11.25" style="60" customWidth="1"/>
    <col min="8720" max="8960" width="9" style="60"/>
    <col min="8961" max="8961" width="11.125" style="60" customWidth="1"/>
    <col min="8962" max="8962" width="7.375" style="60" customWidth="1"/>
    <col min="8963" max="8963" width="11.125" style="60" customWidth="1"/>
    <col min="8964" max="8964" width="7.875" style="60" customWidth="1"/>
    <col min="8965" max="8965" width="11.125" style="60" customWidth="1"/>
    <col min="8966" max="8966" width="10.75" style="60" customWidth="1"/>
    <col min="8967" max="8967" width="11.125" style="60" customWidth="1"/>
    <col min="8968" max="8968" width="10" style="60" customWidth="1"/>
    <col min="8969" max="8970" width="9" style="60"/>
    <col min="8971" max="8971" width="11.25" style="60" customWidth="1"/>
    <col min="8972" max="8972" width="10" style="60" customWidth="1"/>
    <col min="8973" max="8974" width="9" style="60"/>
    <col min="8975" max="8975" width="11.25" style="60" customWidth="1"/>
    <col min="8976" max="9216" width="9" style="60"/>
    <col min="9217" max="9217" width="11.125" style="60" customWidth="1"/>
    <col min="9218" max="9218" width="7.375" style="60" customWidth="1"/>
    <col min="9219" max="9219" width="11.125" style="60" customWidth="1"/>
    <col min="9220" max="9220" width="7.875" style="60" customWidth="1"/>
    <col min="9221" max="9221" width="11.125" style="60" customWidth="1"/>
    <col min="9222" max="9222" width="10.75" style="60" customWidth="1"/>
    <col min="9223" max="9223" width="11.125" style="60" customWidth="1"/>
    <col min="9224" max="9224" width="10" style="60" customWidth="1"/>
    <col min="9225" max="9226" width="9" style="60"/>
    <col min="9227" max="9227" width="11.25" style="60" customWidth="1"/>
    <col min="9228" max="9228" width="10" style="60" customWidth="1"/>
    <col min="9229" max="9230" width="9" style="60"/>
    <col min="9231" max="9231" width="11.25" style="60" customWidth="1"/>
    <col min="9232" max="9472" width="9" style="60"/>
    <col min="9473" max="9473" width="11.125" style="60" customWidth="1"/>
    <col min="9474" max="9474" width="7.375" style="60" customWidth="1"/>
    <col min="9475" max="9475" width="11.125" style="60" customWidth="1"/>
    <col min="9476" max="9476" width="7.875" style="60" customWidth="1"/>
    <col min="9477" max="9477" width="11.125" style="60" customWidth="1"/>
    <col min="9478" max="9478" width="10.75" style="60" customWidth="1"/>
    <col min="9479" max="9479" width="11.125" style="60" customWidth="1"/>
    <col min="9480" max="9480" width="10" style="60" customWidth="1"/>
    <col min="9481" max="9482" width="9" style="60"/>
    <col min="9483" max="9483" width="11.25" style="60" customWidth="1"/>
    <col min="9484" max="9484" width="10" style="60" customWidth="1"/>
    <col min="9485" max="9486" width="9" style="60"/>
    <col min="9487" max="9487" width="11.25" style="60" customWidth="1"/>
    <col min="9488" max="9728" width="9" style="60"/>
    <col min="9729" max="9729" width="11.125" style="60" customWidth="1"/>
    <col min="9730" max="9730" width="7.375" style="60" customWidth="1"/>
    <col min="9731" max="9731" width="11.125" style="60" customWidth="1"/>
    <col min="9732" max="9732" width="7.875" style="60" customWidth="1"/>
    <col min="9733" max="9733" width="11.125" style="60" customWidth="1"/>
    <col min="9734" max="9734" width="10.75" style="60" customWidth="1"/>
    <col min="9735" max="9735" width="11.125" style="60" customWidth="1"/>
    <col min="9736" max="9736" width="10" style="60" customWidth="1"/>
    <col min="9737" max="9738" width="9" style="60"/>
    <col min="9739" max="9739" width="11.25" style="60" customWidth="1"/>
    <col min="9740" max="9740" width="10" style="60" customWidth="1"/>
    <col min="9741" max="9742" width="9" style="60"/>
    <col min="9743" max="9743" width="11.25" style="60" customWidth="1"/>
    <col min="9744" max="9984" width="9" style="60"/>
    <col min="9985" max="9985" width="11.125" style="60" customWidth="1"/>
    <col min="9986" max="9986" width="7.375" style="60" customWidth="1"/>
    <col min="9987" max="9987" width="11.125" style="60" customWidth="1"/>
    <col min="9988" max="9988" width="7.875" style="60" customWidth="1"/>
    <col min="9989" max="9989" width="11.125" style="60" customWidth="1"/>
    <col min="9990" max="9990" width="10.75" style="60" customWidth="1"/>
    <col min="9991" max="9991" width="11.125" style="60" customWidth="1"/>
    <col min="9992" max="9992" width="10" style="60" customWidth="1"/>
    <col min="9993" max="9994" width="9" style="60"/>
    <col min="9995" max="9995" width="11.25" style="60" customWidth="1"/>
    <col min="9996" max="9996" width="10" style="60" customWidth="1"/>
    <col min="9997" max="9998" width="9" style="60"/>
    <col min="9999" max="9999" width="11.25" style="60" customWidth="1"/>
    <col min="10000" max="10240" width="9" style="60"/>
    <col min="10241" max="10241" width="11.125" style="60" customWidth="1"/>
    <col min="10242" max="10242" width="7.375" style="60" customWidth="1"/>
    <col min="10243" max="10243" width="11.125" style="60" customWidth="1"/>
    <col min="10244" max="10244" width="7.875" style="60" customWidth="1"/>
    <col min="10245" max="10245" width="11.125" style="60" customWidth="1"/>
    <col min="10246" max="10246" width="10.75" style="60" customWidth="1"/>
    <col min="10247" max="10247" width="11.125" style="60" customWidth="1"/>
    <col min="10248" max="10248" width="10" style="60" customWidth="1"/>
    <col min="10249" max="10250" width="9" style="60"/>
    <col min="10251" max="10251" width="11.25" style="60" customWidth="1"/>
    <col min="10252" max="10252" width="10" style="60" customWidth="1"/>
    <col min="10253" max="10254" width="9" style="60"/>
    <col min="10255" max="10255" width="11.25" style="60" customWidth="1"/>
    <col min="10256" max="10496" width="9" style="60"/>
    <col min="10497" max="10497" width="11.125" style="60" customWidth="1"/>
    <col min="10498" max="10498" width="7.375" style="60" customWidth="1"/>
    <col min="10499" max="10499" width="11.125" style="60" customWidth="1"/>
    <col min="10500" max="10500" width="7.875" style="60" customWidth="1"/>
    <col min="10501" max="10501" width="11.125" style="60" customWidth="1"/>
    <col min="10502" max="10502" width="10.75" style="60" customWidth="1"/>
    <col min="10503" max="10503" width="11.125" style="60" customWidth="1"/>
    <col min="10504" max="10504" width="10" style="60" customWidth="1"/>
    <col min="10505" max="10506" width="9" style="60"/>
    <col min="10507" max="10507" width="11.25" style="60" customWidth="1"/>
    <col min="10508" max="10508" width="10" style="60" customWidth="1"/>
    <col min="10509" max="10510" width="9" style="60"/>
    <col min="10511" max="10511" width="11.25" style="60" customWidth="1"/>
    <col min="10512" max="10752" width="9" style="60"/>
    <col min="10753" max="10753" width="11.125" style="60" customWidth="1"/>
    <col min="10754" max="10754" width="7.375" style="60" customWidth="1"/>
    <col min="10755" max="10755" width="11.125" style="60" customWidth="1"/>
    <col min="10756" max="10756" width="7.875" style="60" customWidth="1"/>
    <col min="10757" max="10757" width="11.125" style="60" customWidth="1"/>
    <col min="10758" max="10758" width="10.75" style="60" customWidth="1"/>
    <col min="10759" max="10759" width="11.125" style="60" customWidth="1"/>
    <col min="10760" max="10760" width="10" style="60" customWidth="1"/>
    <col min="10761" max="10762" width="9" style="60"/>
    <col min="10763" max="10763" width="11.25" style="60" customWidth="1"/>
    <col min="10764" max="10764" width="10" style="60" customWidth="1"/>
    <col min="10765" max="10766" width="9" style="60"/>
    <col min="10767" max="10767" width="11.25" style="60" customWidth="1"/>
    <col min="10768" max="11008" width="9" style="60"/>
    <col min="11009" max="11009" width="11.125" style="60" customWidth="1"/>
    <col min="11010" max="11010" width="7.375" style="60" customWidth="1"/>
    <col min="11011" max="11011" width="11.125" style="60" customWidth="1"/>
    <col min="11012" max="11012" width="7.875" style="60" customWidth="1"/>
    <col min="11013" max="11013" width="11.125" style="60" customWidth="1"/>
    <col min="11014" max="11014" width="10.75" style="60" customWidth="1"/>
    <col min="11015" max="11015" width="11.125" style="60" customWidth="1"/>
    <col min="11016" max="11016" width="10" style="60" customWidth="1"/>
    <col min="11017" max="11018" width="9" style="60"/>
    <col min="11019" max="11019" width="11.25" style="60" customWidth="1"/>
    <col min="11020" max="11020" width="10" style="60" customWidth="1"/>
    <col min="11021" max="11022" width="9" style="60"/>
    <col min="11023" max="11023" width="11.25" style="60" customWidth="1"/>
    <col min="11024" max="11264" width="9" style="60"/>
    <col min="11265" max="11265" width="11.125" style="60" customWidth="1"/>
    <col min="11266" max="11266" width="7.375" style="60" customWidth="1"/>
    <col min="11267" max="11267" width="11.125" style="60" customWidth="1"/>
    <col min="11268" max="11268" width="7.875" style="60" customWidth="1"/>
    <col min="11269" max="11269" width="11.125" style="60" customWidth="1"/>
    <col min="11270" max="11270" width="10.75" style="60" customWidth="1"/>
    <col min="11271" max="11271" width="11.125" style="60" customWidth="1"/>
    <col min="11272" max="11272" width="10" style="60" customWidth="1"/>
    <col min="11273" max="11274" width="9" style="60"/>
    <col min="11275" max="11275" width="11.25" style="60" customWidth="1"/>
    <col min="11276" max="11276" width="10" style="60" customWidth="1"/>
    <col min="11277" max="11278" width="9" style="60"/>
    <col min="11279" max="11279" width="11.25" style="60" customWidth="1"/>
    <col min="11280" max="11520" width="9" style="60"/>
    <col min="11521" max="11521" width="11.125" style="60" customWidth="1"/>
    <col min="11522" max="11522" width="7.375" style="60" customWidth="1"/>
    <col min="11523" max="11523" width="11.125" style="60" customWidth="1"/>
    <col min="11524" max="11524" width="7.875" style="60" customWidth="1"/>
    <col min="11525" max="11525" width="11.125" style="60" customWidth="1"/>
    <col min="11526" max="11526" width="10.75" style="60" customWidth="1"/>
    <col min="11527" max="11527" width="11.125" style="60" customWidth="1"/>
    <col min="11528" max="11528" width="10" style="60" customWidth="1"/>
    <col min="11529" max="11530" width="9" style="60"/>
    <col min="11531" max="11531" width="11.25" style="60" customWidth="1"/>
    <col min="11532" max="11532" width="10" style="60" customWidth="1"/>
    <col min="11533" max="11534" width="9" style="60"/>
    <col min="11535" max="11535" width="11.25" style="60" customWidth="1"/>
    <col min="11536" max="11776" width="9" style="60"/>
    <col min="11777" max="11777" width="11.125" style="60" customWidth="1"/>
    <col min="11778" max="11778" width="7.375" style="60" customWidth="1"/>
    <col min="11779" max="11779" width="11.125" style="60" customWidth="1"/>
    <col min="11780" max="11780" width="7.875" style="60" customWidth="1"/>
    <col min="11781" max="11781" width="11.125" style="60" customWidth="1"/>
    <col min="11782" max="11782" width="10.75" style="60" customWidth="1"/>
    <col min="11783" max="11783" width="11.125" style="60" customWidth="1"/>
    <col min="11784" max="11784" width="10" style="60" customWidth="1"/>
    <col min="11785" max="11786" width="9" style="60"/>
    <col min="11787" max="11787" width="11.25" style="60" customWidth="1"/>
    <col min="11788" max="11788" width="10" style="60" customWidth="1"/>
    <col min="11789" max="11790" width="9" style="60"/>
    <col min="11791" max="11791" width="11.25" style="60" customWidth="1"/>
    <col min="11792" max="12032" width="9" style="60"/>
    <col min="12033" max="12033" width="11.125" style="60" customWidth="1"/>
    <col min="12034" max="12034" width="7.375" style="60" customWidth="1"/>
    <col min="12035" max="12035" width="11.125" style="60" customWidth="1"/>
    <col min="12036" max="12036" width="7.875" style="60" customWidth="1"/>
    <col min="12037" max="12037" width="11.125" style="60" customWidth="1"/>
    <col min="12038" max="12038" width="10.75" style="60" customWidth="1"/>
    <col min="12039" max="12039" width="11.125" style="60" customWidth="1"/>
    <col min="12040" max="12040" width="10" style="60" customWidth="1"/>
    <col min="12041" max="12042" width="9" style="60"/>
    <col min="12043" max="12043" width="11.25" style="60" customWidth="1"/>
    <col min="12044" max="12044" width="10" style="60" customWidth="1"/>
    <col min="12045" max="12046" width="9" style="60"/>
    <col min="12047" max="12047" width="11.25" style="60" customWidth="1"/>
    <col min="12048" max="12288" width="9" style="60"/>
    <col min="12289" max="12289" width="11.125" style="60" customWidth="1"/>
    <col min="12290" max="12290" width="7.375" style="60" customWidth="1"/>
    <col min="12291" max="12291" width="11.125" style="60" customWidth="1"/>
    <col min="12292" max="12292" width="7.875" style="60" customWidth="1"/>
    <col min="12293" max="12293" width="11.125" style="60" customWidth="1"/>
    <col min="12294" max="12294" width="10.75" style="60" customWidth="1"/>
    <col min="12295" max="12295" width="11.125" style="60" customWidth="1"/>
    <col min="12296" max="12296" width="10" style="60" customWidth="1"/>
    <col min="12297" max="12298" width="9" style="60"/>
    <col min="12299" max="12299" width="11.25" style="60" customWidth="1"/>
    <col min="12300" max="12300" width="10" style="60" customWidth="1"/>
    <col min="12301" max="12302" width="9" style="60"/>
    <col min="12303" max="12303" width="11.25" style="60" customWidth="1"/>
    <col min="12304" max="12544" width="9" style="60"/>
    <col min="12545" max="12545" width="11.125" style="60" customWidth="1"/>
    <col min="12546" max="12546" width="7.375" style="60" customWidth="1"/>
    <col min="12547" max="12547" width="11.125" style="60" customWidth="1"/>
    <col min="12548" max="12548" width="7.875" style="60" customWidth="1"/>
    <col min="12549" max="12549" width="11.125" style="60" customWidth="1"/>
    <col min="12550" max="12550" width="10.75" style="60" customWidth="1"/>
    <col min="12551" max="12551" width="11.125" style="60" customWidth="1"/>
    <col min="12552" max="12552" width="10" style="60" customWidth="1"/>
    <col min="12553" max="12554" width="9" style="60"/>
    <col min="12555" max="12555" width="11.25" style="60" customWidth="1"/>
    <col min="12556" max="12556" width="10" style="60" customWidth="1"/>
    <col min="12557" max="12558" width="9" style="60"/>
    <col min="12559" max="12559" width="11.25" style="60" customWidth="1"/>
    <col min="12560" max="12800" width="9" style="60"/>
    <col min="12801" max="12801" width="11.125" style="60" customWidth="1"/>
    <col min="12802" max="12802" width="7.375" style="60" customWidth="1"/>
    <col min="12803" max="12803" width="11.125" style="60" customWidth="1"/>
    <col min="12804" max="12804" width="7.875" style="60" customWidth="1"/>
    <col min="12805" max="12805" width="11.125" style="60" customWidth="1"/>
    <col min="12806" max="12806" width="10.75" style="60" customWidth="1"/>
    <col min="12807" max="12807" width="11.125" style="60" customWidth="1"/>
    <col min="12808" max="12808" width="10" style="60" customWidth="1"/>
    <col min="12809" max="12810" width="9" style="60"/>
    <col min="12811" max="12811" width="11.25" style="60" customWidth="1"/>
    <col min="12812" max="12812" width="10" style="60" customWidth="1"/>
    <col min="12813" max="12814" width="9" style="60"/>
    <col min="12815" max="12815" width="11.25" style="60" customWidth="1"/>
    <col min="12816" max="13056" width="9" style="60"/>
    <col min="13057" max="13057" width="11.125" style="60" customWidth="1"/>
    <col min="13058" max="13058" width="7.375" style="60" customWidth="1"/>
    <col min="13059" max="13059" width="11.125" style="60" customWidth="1"/>
    <col min="13060" max="13060" width="7.875" style="60" customWidth="1"/>
    <col min="13061" max="13061" width="11.125" style="60" customWidth="1"/>
    <col min="13062" max="13062" width="10.75" style="60" customWidth="1"/>
    <col min="13063" max="13063" width="11.125" style="60" customWidth="1"/>
    <col min="13064" max="13064" width="10" style="60" customWidth="1"/>
    <col min="13065" max="13066" width="9" style="60"/>
    <col min="13067" max="13067" width="11.25" style="60" customWidth="1"/>
    <col min="13068" max="13068" width="10" style="60" customWidth="1"/>
    <col min="13069" max="13070" width="9" style="60"/>
    <col min="13071" max="13071" width="11.25" style="60" customWidth="1"/>
    <col min="13072" max="13312" width="9" style="60"/>
    <col min="13313" max="13313" width="11.125" style="60" customWidth="1"/>
    <col min="13314" max="13314" width="7.375" style="60" customWidth="1"/>
    <col min="13315" max="13315" width="11.125" style="60" customWidth="1"/>
    <col min="13316" max="13316" width="7.875" style="60" customWidth="1"/>
    <col min="13317" max="13317" width="11.125" style="60" customWidth="1"/>
    <col min="13318" max="13318" width="10.75" style="60" customWidth="1"/>
    <col min="13319" max="13319" width="11.125" style="60" customWidth="1"/>
    <col min="13320" max="13320" width="10" style="60" customWidth="1"/>
    <col min="13321" max="13322" width="9" style="60"/>
    <col min="13323" max="13323" width="11.25" style="60" customWidth="1"/>
    <col min="13324" max="13324" width="10" style="60" customWidth="1"/>
    <col min="13325" max="13326" width="9" style="60"/>
    <col min="13327" max="13327" width="11.25" style="60" customWidth="1"/>
    <col min="13328" max="13568" width="9" style="60"/>
    <col min="13569" max="13569" width="11.125" style="60" customWidth="1"/>
    <col min="13570" max="13570" width="7.375" style="60" customWidth="1"/>
    <col min="13571" max="13571" width="11.125" style="60" customWidth="1"/>
    <col min="13572" max="13572" width="7.875" style="60" customWidth="1"/>
    <col min="13573" max="13573" width="11.125" style="60" customWidth="1"/>
    <col min="13574" max="13574" width="10.75" style="60" customWidth="1"/>
    <col min="13575" max="13575" width="11.125" style="60" customWidth="1"/>
    <col min="13576" max="13576" width="10" style="60" customWidth="1"/>
    <col min="13577" max="13578" width="9" style="60"/>
    <col min="13579" max="13579" width="11.25" style="60" customWidth="1"/>
    <col min="13580" max="13580" width="10" style="60" customWidth="1"/>
    <col min="13581" max="13582" width="9" style="60"/>
    <col min="13583" max="13583" width="11.25" style="60" customWidth="1"/>
    <col min="13584" max="13824" width="9" style="60"/>
    <col min="13825" max="13825" width="11.125" style="60" customWidth="1"/>
    <col min="13826" max="13826" width="7.375" style="60" customWidth="1"/>
    <col min="13827" max="13827" width="11.125" style="60" customWidth="1"/>
    <col min="13828" max="13828" width="7.875" style="60" customWidth="1"/>
    <col min="13829" max="13829" width="11.125" style="60" customWidth="1"/>
    <col min="13830" max="13830" width="10.75" style="60" customWidth="1"/>
    <col min="13831" max="13831" width="11.125" style="60" customWidth="1"/>
    <col min="13832" max="13832" width="10" style="60" customWidth="1"/>
    <col min="13833" max="13834" width="9" style="60"/>
    <col min="13835" max="13835" width="11.25" style="60" customWidth="1"/>
    <col min="13836" max="13836" width="10" style="60" customWidth="1"/>
    <col min="13837" max="13838" width="9" style="60"/>
    <col min="13839" max="13839" width="11.25" style="60" customWidth="1"/>
    <col min="13840" max="14080" width="9" style="60"/>
    <col min="14081" max="14081" width="11.125" style="60" customWidth="1"/>
    <col min="14082" max="14082" width="7.375" style="60" customWidth="1"/>
    <col min="14083" max="14083" width="11.125" style="60" customWidth="1"/>
    <col min="14084" max="14084" width="7.875" style="60" customWidth="1"/>
    <col min="14085" max="14085" width="11.125" style="60" customWidth="1"/>
    <col min="14086" max="14086" width="10.75" style="60" customWidth="1"/>
    <col min="14087" max="14087" width="11.125" style="60" customWidth="1"/>
    <col min="14088" max="14088" width="10" style="60" customWidth="1"/>
    <col min="14089" max="14090" width="9" style="60"/>
    <col min="14091" max="14091" width="11.25" style="60" customWidth="1"/>
    <col min="14092" max="14092" width="10" style="60" customWidth="1"/>
    <col min="14093" max="14094" width="9" style="60"/>
    <col min="14095" max="14095" width="11.25" style="60" customWidth="1"/>
    <col min="14096" max="14336" width="9" style="60"/>
    <col min="14337" max="14337" width="11.125" style="60" customWidth="1"/>
    <col min="14338" max="14338" width="7.375" style="60" customWidth="1"/>
    <col min="14339" max="14339" width="11.125" style="60" customWidth="1"/>
    <col min="14340" max="14340" width="7.875" style="60" customWidth="1"/>
    <col min="14341" max="14341" width="11.125" style="60" customWidth="1"/>
    <col min="14342" max="14342" width="10.75" style="60" customWidth="1"/>
    <col min="14343" max="14343" width="11.125" style="60" customWidth="1"/>
    <col min="14344" max="14344" width="10" style="60" customWidth="1"/>
    <col min="14345" max="14346" width="9" style="60"/>
    <col min="14347" max="14347" width="11.25" style="60" customWidth="1"/>
    <col min="14348" max="14348" width="10" style="60" customWidth="1"/>
    <col min="14349" max="14350" width="9" style="60"/>
    <col min="14351" max="14351" width="11.25" style="60" customWidth="1"/>
    <col min="14352" max="14592" width="9" style="60"/>
    <col min="14593" max="14593" width="11.125" style="60" customWidth="1"/>
    <col min="14594" max="14594" width="7.375" style="60" customWidth="1"/>
    <col min="14595" max="14595" width="11.125" style="60" customWidth="1"/>
    <col min="14596" max="14596" width="7.875" style="60" customWidth="1"/>
    <col min="14597" max="14597" width="11.125" style="60" customWidth="1"/>
    <col min="14598" max="14598" width="10.75" style="60" customWidth="1"/>
    <col min="14599" max="14599" width="11.125" style="60" customWidth="1"/>
    <col min="14600" max="14600" width="10" style="60" customWidth="1"/>
    <col min="14601" max="14602" width="9" style="60"/>
    <col min="14603" max="14603" width="11.25" style="60" customWidth="1"/>
    <col min="14604" max="14604" width="10" style="60" customWidth="1"/>
    <col min="14605" max="14606" width="9" style="60"/>
    <col min="14607" max="14607" width="11.25" style="60" customWidth="1"/>
    <col min="14608" max="14848" width="9" style="60"/>
    <col min="14849" max="14849" width="11.125" style="60" customWidth="1"/>
    <col min="14850" max="14850" width="7.375" style="60" customWidth="1"/>
    <col min="14851" max="14851" width="11.125" style="60" customWidth="1"/>
    <col min="14852" max="14852" width="7.875" style="60" customWidth="1"/>
    <col min="14853" max="14853" width="11.125" style="60" customWidth="1"/>
    <col min="14854" max="14854" width="10.75" style="60" customWidth="1"/>
    <col min="14855" max="14855" width="11.125" style="60" customWidth="1"/>
    <col min="14856" max="14856" width="10" style="60" customWidth="1"/>
    <col min="14857" max="14858" width="9" style="60"/>
    <col min="14859" max="14859" width="11.25" style="60" customWidth="1"/>
    <col min="14860" max="14860" width="10" style="60" customWidth="1"/>
    <col min="14861" max="14862" width="9" style="60"/>
    <col min="14863" max="14863" width="11.25" style="60" customWidth="1"/>
    <col min="14864" max="15104" width="9" style="60"/>
    <col min="15105" max="15105" width="11.125" style="60" customWidth="1"/>
    <col min="15106" max="15106" width="7.375" style="60" customWidth="1"/>
    <col min="15107" max="15107" width="11.125" style="60" customWidth="1"/>
    <col min="15108" max="15108" width="7.875" style="60" customWidth="1"/>
    <col min="15109" max="15109" width="11.125" style="60" customWidth="1"/>
    <col min="15110" max="15110" width="10.75" style="60" customWidth="1"/>
    <col min="15111" max="15111" width="11.125" style="60" customWidth="1"/>
    <col min="15112" max="15112" width="10" style="60" customWidth="1"/>
    <col min="15113" max="15114" width="9" style="60"/>
    <col min="15115" max="15115" width="11.25" style="60" customWidth="1"/>
    <col min="15116" max="15116" width="10" style="60" customWidth="1"/>
    <col min="15117" max="15118" width="9" style="60"/>
    <col min="15119" max="15119" width="11.25" style="60" customWidth="1"/>
    <col min="15120" max="15360" width="9" style="60"/>
    <col min="15361" max="15361" width="11.125" style="60" customWidth="1"/>
    <col min="15362" max="15362" width="7.375" style="60" customWidth="1"/>
    <col min="15363" max="15363" width="11.125" style="60" customWidth="1"/>
    <col min="15364" max="15364" width="7.875" style="60" customWidth="1"/>
    <col min="15365" max="15365" width="11.125" style="60" customWidth="1"/>
    <col min="15366" max="15366" width="10.75" style="60" customWidth="1"/>
    <col min="15367" max="15367" width="11.125" style="60" customWidth="1"/>
    <col min="15368" max="15368" width="10" style="60" customWidth="1"/>
    <col min="15369" max="15370" width="9" style="60"/>
    <col min="15371" max="15371" width="11.25" style="60" customWidth="1"/>
    <col min="15372" max="15372" width="10" style="60" customWidth="1"/>
    <col min="15373" max="15374" width="9" style="60"/>
    <col min="15375" max="15375" width="11.25" style="60" customWidth="1"/>
    <col min="15376" max="15616" width="9" style="60"/>
    <col min="15617" max="15617" width="11.125" style="60" customWidth="1"/>
    <col min="15618" max="15618" width="7.375" style="60" customWidth="1"/>
    <col min="15619" max="15619" width="11.125" style="60" customWidth="1"/>
    <col min="15620" max="15620" width="7.875" style="60" customWidth="1"/>
    <col min="15621" max="15621" width="11.125" style="60" customWidth="1"/>
    <col min="15622" max="15622" width="10.75" style="60" customWidth="1"/>
    <col min="15623" max="15623" width="11.125" style="60" customWidth="1"/>
    <col min="15624" max="15624" width="10" style="60" customWidth="1"/>
    <col min="15625" max="15626" width="9" style="60"/>
    <col min="15627" max="15627" width="11.25" style="60" customWidth="1"/>
    <col min="15628" max="15628" width="10" style="60" customWidth="1"/>
    <col min="15629" max="15630" width="9" style="60"/>
    <col min="15631" max="15631" width="11.25" style="60" customWidth="1"/>
    <col min="15632" max="15872" width="9" style="60"/>
    <col min="15873" max="15873" width="11.125" style="60" customWidth="1"/>
    <col min="15874" max="15874" width="7.375" style="60" customWidth="1"/>
    <col min="15875" max="15875" width="11.125" style="60" customWidth="1"/>
    <col min="15876" max="15876" width="7.875" style="60" customWidth="1"/>
    <col min="15877" max="15877" width="11.125" style="60" customWidth="1"/>
    <col min="15878" max="15878" width="10.75" style="60" customWidth="1"/>
    <col min="15879" max="15879" width="11.125" style="60" customWidth="1"/>
    <col min="15880" max="15880" width="10" style="60" customWidth="1"/>
    <col min="15881" max="15882" width="9" style="60"/>
    <col min="15883" max="15883" width="11.25" style="60" customWidth="1"/>
    <col min="15884" max="15884" width="10" style="60" customWidth="1"/>
    <col min="15885" max="15886" width="9" style="60"/>
    <col min="15887" max="15887" width="11.25" style="60" customWidth="1"/>
    <col min="15888" max="16128" width="9" style="60"/>
    <col min="16129" max="16129" width="11.125" style="60" customWidth="1"/>
    <col min="16130" max="16130" width="7.375" style="60" customWidth="1"/>
    <col min="16131" max="16131" width="11.125" style="60" customWidth="1"/>
    <col min="16132" max="16132" width="7.875" style="60" customWidth="1"/>
    <col min="16133" max="16133" width="11.125" style="60" customWidth="1"/>
    <col min="16134" max="16134" width="10.75" style="60" customWidth="1"/>
    <col min="16135" max="16135" width="11.125" style="60" customWidth="1"/>
    <col min="16136" max="16136" width="10" style="60" customWidth="1"/>
    <col min="16137" max="16138" width="9" style="60"/>
    <col min="16139" max="16139" width="11.25" style="60" customWidth="1"/>
    <col min="16140" max="16140" width="10" style="60" customWidth="1"/>
    <col min="16141" max="16142" width="9" style="60"/>
    <col min="16143" max="16143" width="11.25" style="60" customWidth="1"/>
    <col min="16144" max="16384" width="9" style="60"/>
  </cols>
  <sheetData>
    <row r="1" spans="1:15" s="53" customFormat="1" ht="13.5" x14ac:dyDescent="0.15">
      <c r="A1" s="52" t="s">
        <v>46</v>
      </c>
      <c r="B1" s="52"/>
      <c r="C1" s="52"/>
      <c r="D1" s="52"/>
    </row>
    <row r="3" spans="1:15" ht="12.75" thickBot="1" x14ac:dyDescent="0.2">
      <c r="A3" s="61"/>
      <c r="B3" s="62"/>
      <c r="E3" s="63"/>
      <c r="H3" s="59" t="s">
        <v>24</v>
      </c>
    </row>
    <row r="4" spans="1:15" x14ac:dyDescent="0.15">
      <c r="A4" s="89" t="s">
        <v>25</v>
      </c>
      <c r="B4" s="64" t="s">
        <v>26</v>
      </c>
      <c r="C4" s="91" t="s">
        <v>27</v>
      </c>
      <c r="D4" s="65" t="s">
        <v>28</v>
      </c>
      <c r="E4" s="66" t="s">
        <v>29</v>
      </c>
      <c r="F4" s="66" t="s">
        <v>30</v>
      </c>
      <c r="G4" s="93" t="s">
        <v>31</v>
      </c>
      <c r="H4" s="95" t="s">
        <v>32</v>
      </c>
      <c r="I4" s="96"/>
      <c r="J4" s="96"/>
      <c r="K4" s="97"/>
      <c r="L4" s="98" t="s">
        <v>33</v>
      </c>
      <c r="M4" s="96"/>
      <c r="N4" s="96"/>
      <c r="O4" s="97"/>
    </row>
    <row r="5" spans="1:15" ht="12.75" thickBot="1" x14ac:dyDescent="0.2">
      <c r="A5" s="90"/>
      <c r="B5" s="67" t="s">
        <v>34</v>
      </c>
      <c r="C5" s="92"/>
      <c r="D5" s="68" t="s">
        <v>37</v>
      </c>
      <c r="E5" s="69" t="s">
        <v>35</v>
      </c>
      <c r="F5" s="69" t="s">
        <v>35</v>
      </c>
      <c r="G5" s="94"/>
      <c r="H5" s="70" t="s">
        <v>40</v>
      </c>
      <c r="I5" s="71" t="s">
        <v>43</v>
      </c>
      <c r="J5" s="71" t="s">
        <v>44</v>
      </c>
      <c r="K5" s="72" t="s">
        <v>36</v>
      </c>
      <c r="L5" s="73" t="s">
        <v>40</v>
      </c>
      <c r="M5" s="71" t="s">
        <v>45</v>
      </c>
      <c r="N5" s="71" t="s">
        <v>38</v>
      </c>
      <c r="O5" s="72" t="s">
        <v>36</v>
      </c>
    </row>
    <row r="6" spans="1:15" ht="12.75" thickTop="1" x14ac:dyDescent="0.15">
      <c r="A6" s="18">
        <f>IF([1]調査データ一覧!B4="","",[1]調査データ一覧!B4)</f>
        <v>43271</v>
      </c>
      <c r="B6" s="19">
        <f>IF([1]調査データ一覧!F4="","",[1]調査データ一覧!F4)</f>
        <v>1</v>
      </c>
      <c r="C6" s="19" t="str">
        <f>IF([1]調査データ一覧!H4="","",[1]調査データ一覧!H4)</f>
        <v>松江</v>
      </c>
      <c r="D6" s="20">
        <f>IF([1]調査データ一覧!K4="","",[1]調査データ一覧!K4)</f>
        <v>1.7700000000000002</v>
      </c>
      <c r="E6" s="21">
        <f>IF([1]調査データ一覧!M4="","",[1]調査データ一覧!M4)</f>
        <v>35.453433333333336</v>
      </c>
      <c r="F6" s="21">
        <f>IF([1]調査データ一覧!N4="","",[1]調査データ一覧!N4)</f>
        <v>133.04611666666668</v>
      </c>
      <c r="G6" s="21" t="str">
        <f>IF([1]調査データ一覧!O4="","",[1]調査データ一覧!O4)</f>
        <v>砂</v>
      </c>
      <c r="H6" s="22">
        <f>IF([1]調査データ一覧!AK4="","",[1]調査データ一覧!AK4)</f>
        <v>1680</v>
      </c>
      <c r="I6" s="23">
        <f>IF([1]調査データ一覧!AL4="","",[1]調査データ一覧!AL4)</f>
        <v>720</v>
      </c>
      <c r="J6" s="23">
        <f>IF([1]調査データ一覧!AM4="","",[1]調査データ一覧!AM4)</f>
        <v>680</v>
      </c>
      <c r="K6" s="24">
        <f>IF([1]調査データ一覧!AN4="","",[1]調査データ一覧!AN4)</f>
        <v>3080</v>
      </c>
      <c r="L6" s="25">
        <f>IF([1]調査データ一覧!AP4="","",[1]調査データ一覧!AP4)</f>
        <v>2411</v>
      </c>
      <c r="M6" s="26">
        <f>IF([1]調査データ一覧!AQ4="","",[1]調査データ一覧!AQ4)</f>
        <v>194.20000000000002</v>
      </c>
      <c r="N6" s="26">
        <f>IF([1]調査データ一覧!AR4="","",[1]調査データ一覧!AR4)</f>
        <v>13.799999999999999</v>
      </c>
      <c r="O6" s="27">
        <f>IF([1]調査データ一覧!AS4="","",[1]調査データ一覧!AS4)</f>
        <v>2619</v>
      </c>
    </row>
    <row r="7" spans="1:15" x14ac:dyDescent="0.15">
      <c r="A7" s="28">
        <f>IF([1]調査データ一覧!B5="","",[1]調査データ一覧!B5)</f>
        <v>43271</v>
      </c>
      <c r="B7" s="29">
        <f>IF([1]調査データ一覧!F5="","",[1]調査データ一覧!F5)</f>
        <v>2</v>
      </c>
      <c r="C7" s="30" t="str">
        <f>IF([1]調査データ一覧!H5="","",[1]調査データ一覧!H5)</f>
        <v>松江</v>
      </c>
      <c r="D7" s="31">
        <f>IF([1]調査データ一覧!K5="","",[1]調査データ一覧!K5)</f>
        <v>2.27</v>
      </c>
      <c r="E7" s="32">
        <f>IF([1]調査データ一覧!M5="","",[1]調査データ一覧!M5)</f>
        <v>35.452866666666665</v>
      </c>
      <c r="F7" s="32">
        <f>IF([1]調査データ一覧!N5="","",[1]調査データ一覧!N5)</f>
        <v>133.04596666666666</v>
      </c>
      <c r="G7" s="33" t="str">
        <f>IF([1]調査データ一覧!O5="","",[1]調査データ一覧!O5)</f>
        <v>砂</v>
      </c>
      <c r="H7" s="34">
        <f>IF([1]調査データ一覧!AK5="","",[1]調査データ一覧!AK5)</f>
        <v>2800</v>
      </c>
      <c r="I7" s="35">
        <f>IF([1]調査データ一覧!AL5="","",[1]調査データ一覧!AL5)</f>
        <v>1970</v>
      </c>
      <c r="J7" s="35">
        <f>IF([1]調査データ一覧!AM5="","",[1]調査データ一覧!AM5)</f>
        <v>460</v>
      </c>
      <c r="K7" s="36">
        <f>IF([1]調査データ一覧!AN5="","",[1]調査データ一覧!AN5)</f>
        <v>5230</v>
      </c>
      <c r="L7" s="37">
        <f>IF([1]調査データ一覧!AP5="","",[1]調査データ一覧!AP5)</f>
        <v>3466</v>
      </c>
      <c r="M7" s="38">
        <f>IF([1]調査データ一覧!AQ5="","",[1]調査データ一覧!AQ5)</f>
        <v>453.8</v>
      </c>
      <c r="N7" s="38">
        <f>IF([1]調査データ一覧!AR5="","",[1]調査データ一覧!AR5)</f>
        <v>14.7</v>
      </c>
      <c r="O7" s="39">
        <f>IF([1]調査データ一覧!AS5="","",[1]調査データ一覧!AS5)</f>
        <v>3934.5</v>
      </c>
    </row>
    <row r="8" spans="1:15" x14ac:dyDescent="0.15">
      <c r="A8" s="28">
        <f>IF([1]調査データ一覧!B6="","",[1]調査データ一覧!B6)</f>
        <v>43271</v>
      </c>
      <c r="B8" s="29">
        <f>IF([1]調査データ一覧!F6="","",[1]調査データ一覧!F6)</f>
        <v>3</v>
      </c>
      <c r="C8" s="30" t="str">
        <f>IF([1]調査データ一覧!H6="","",[1]調査データ一覧!H6)</f>
        <v>松江</v>
      </c>
      <c r="D8" s="31">
        <f>IF([1]調査データ一覧!K6="","",[1]調査データ一覧!K6)</f>
        <v>3.3699999999999997</v>
      </c>
      <c r="E8" s="32">
        <f>IF([1]調査データ一覧!M6="","",[1]調査データ一覧!M6)</f>
        <v>35.452883333333332</v>
      </c>
      <c r="F8" s="32">
        <f>IF([1]調査データ一覧!N6="","",[1]調査データ一覧!N6)</f>
        <v>133.03825000000001</v>
      </c>
      <c r="G8" s="33" t="str">
        <f>IF([1]調査データ一覧!O6="","",[1]調査データ一覧!O6)</f>
        <v>砂泥</v>
      </c>
      <c r="H8" s="34">
        <f>IF([1]調査データ一覧!AK6="","",[1]調査データ一覧!AK6)</f>
        <v>1140</v>
      </c>
      <c r="I8" s="35">
        <f>IF([1]調査データ一覧!AL6="","",[1]調査データ一覧!AL6)</f>
        <v>1210</v>
      </c>
      <c r="J8" s="35">
        <f>IF([1]調査データ一覧!AM6="","",[1]調査データ一覧!AM6)</f>
        <v>630</v>
      </c>
      <c r="K8" s="36">
        <f>IF([1]調査データ一覧!AN6="","",[1]調査データ一覧!AN6)</f>
        <v>2980</v>
      </c>
      <c r="L8" s="37">
        <f>IF([1]調査データ一覧!AP6="","",[1]調査データ一覧!AP6)</f>
        <v>1689</v>
      </c>
      <c r="M8" s="38">
        <f>IF([1]調査データ一覧!AQ6="","",[1]調査データ一覧!AQ6)</f>
        <v>300.89999999999998</v>
      </c>
      <c r="N8" s="38">
        <f>IF([1]調査データ一覧!AR6="","",[1]調査データ一覧!AR6)</f>
        <v>19.600000000000001</v>
      </c>
      <c r="O8" s="39">
        <f>IF([1]調査データ一覧!AS6="","",[1]調査データ一覧!AS6)</f>
        <v>2009.5</v>
      </c>
    </row>
    <row r="9" spans="1:15" x14ac:dyDescent="0.15">
      <c r="A9" s="28">
        <f>IF([1]調査データ一覧!B7="","",[1]調査データ一覧!B7)</f>
        <v>43273</v>
      </c>
      <c r="B9" s="29">
        <f>IF([1]調査データ一覧!F7="","",[1]調査データ一覧!F7)</f>
        <v>4</v>
      </c>
      <c r="C9" s="30" t="str">
        <f>IF([1]調査データ一覧!H7="","",[1]調査データ一覧!H7)</f>
        <v>松江</v>
      </c>
      <c r="D9" s="31">
        <f>IF([1]調査データ一覧!K7="","",[1]調査データ一覧!K7)</f>
        <v>3.57</v>
      </c>
      <c r="E9" s="32">
        <f>IF([1]調査データ一覧!M7="","",[1]調査データ一覧!M7)</f>
        <v>35.45301666666667</v>
      </c>
      <c r="F9" s="32">
        <f>IF([1]調査データ一覧!N7="","",[1]調査データ一覧!N7)</f>
        <v>133.03749999999999</v>
      </c>
      <c r="G9" s="33" t="str">
        <f>IF([1]調査データ一覧!O7="","",[1]調査データ一覧!O7)</f>
        <v>砂泥</v>
      </c>
      <c r="H9" s="34">
        <f>IF([1]調査データ一覧!AK7="","",[1]調査データ一覧!AK7)</f>
        <v>1080</v>
      </c>
      <c r="I9" s="35">
        <f>IF([1]調査データ一覧!AL7="","",[1]調査データ一覧!AL7)</f>
        <v>1330</v>
      </c>
      <c r="J9" s="35">
        <f>IF([1]調査データ一覧!AM7="","",[1]調査データ一覧!AM7)</f>
        <v>680</v>
      </c>
      <c r="K9" s="36">
        <f>IF([1]調査データ一覧!AN7="","",[1]調査データ一覧!AN7)</f>
        <v>3090</v>
      </c>
      <c r="L9" s="37">
        <f>IF([1]調査データ一覧!AP7="","",[1]調査データ一覧!AP7)</f>
        <v>1634</v>
      </c>
      <c r="M9" s="38">
        <f>IF([1]調査データ一覧!AQ7="","",[1]調査データ一覧!AQ7)</f>
        <v>335.09999999999997</v>
      </c>
      <c r="N9" s="38">
        <f>IF([1]調査データ一覧!AR7="","",[1]調査データ一覧!AR7)</f>
        <v>16.100000000000001</v>
      </c>
      <c r="O9" s="39">
        <f>IF([1]調査データ一覧!AS7="","",[1]調査データ一覧!AS7)</f>
        <v>1985.1999999999998</v>
      </c>
    </row>
    <row r="10" spans="1:15" x14ac:dyDescent="0.15">
      <c r="A10" s="28">
        <f>IF([1]調査データ一覧!B8="","",[1]調査データ一覧!B8)</f>
        <v>43271</v>
      </c>
      <c r="B10" s="29">
        <f>IF([1]調査データ一覧!F8="","",[1]調査データ一覧!F8)</f>
        <v>5</v>
      </c>
      <c r="C10" s="30" t="str">
        <f>IF([1]調査データ一覧!H8="","",[1]調査データ一覧!H8)</f>
        <v>松江</v>
      </c>
      <c r="D10" s="31">
        <f>IF([1]調査データ一覧!K8="","",[1]調査データ一覧!K8)</f>
        <v>1.3</v>
      </c>
      <c r="E10" s="32">
        <f>IF([1]調査データ一覧!M8="","",[1]調査データ一覧!M8)</f>
        <v>35.466783333333332</v>
      </c>
      <c r="F10" s="32">
        <f>IF([1]調査データ一覧!N8="","",[1]調査データ一覧!N8)</f>
        <v>133.05196666666666</v>
      </c>
      <c r="G10" s="33" t="str">
        <f>IF([1]調査データ一覧!O8="","",[1]調査データ一覧!O8)</f>
        <v>砂</v>
      </c>
      <c r="H10" s="34">
        <f>IF([1]調査データ一覧!AK8="","",[1]調査データ一覧!AK8)</f>
        <v>800</v>
      </c>
      <c r="I10" s="35">
        <f>IF([1]調査データ一覧!AL8="","",[1]調査データ一覧!AL8)</f>
        <v>720</v>
      </c>
      <c r="J10" s="35">
        <f>IF([1]調査データ一覧!AM8="","",[1]調査データ一覧!AM8)</f>
        <v>1410</v>
      </c>
      <c r="K10" s="36">
        <f>IF([1]調査データ一覧!AN8="","",[1]調査データ一覧!AN8)</f>
        <v>2930</v>
      </c>
      <c r="L10" s="37">
        <f>IF([1]調査データ一覧!AP8="","",[1]調査データ一覧!AP8)</f>
        <v>1214.3000000000002</v>
      </c>
      <c r="M10" s="38">
        <f>IF([1]調査データ一覧!AQ8="","",[1]調査データ一覧!AQ8)</f>
        <v>150.39999999999998</v>
      </c>
      <c r="N10" s="38">
        <f>IF([1]調査データ一覧!AR8="","",[1]調査データ一覧!AR8)</f>
        <v>30.9</v>
      </c>
      <c r="O10" s="39">
        <f>IF([1]調査データ一覧!AS8="","",[1]調査データ一覧!AS8)</f>
        <v>1395.6000000000004</v>
      </c>
    </row>
    <row r="11" spans="1:15" x14ac:dyDescent="0.15">
      <c r="A11" s="28">
        <f>IF([1]調査データ一覧!B9="","",[1]調査データ一覧!B9)</f>
        <v>43271</v>
      </c>
      <c r="B11" s="29">
        <f>IF([1]調査データ一覧!F9="","",[1]調査データ一覧!F9)</f>
        <v>6</v>
      </c>
      <c r="C11" s="30" t="str">
        <f>IF([1]調査データ一覧!H9="","",[1]調査データ一覧!H9)</f>
        <v>松江</v>
      </c>
      <c r="D11" s="31">
        <f>IF([1]調査データ一覧!K9="","",[1]調査データ一覧!K9)</f>
        <v>2.2000000000000002</v>
      </c>
      <c r="E11" s="32">
        <f>IF([1]調査データ一覧!M9="","",[1]調査データ一覧!M9)</f>
        <v>35.465666666666664</v>
      </c>
      <c r="F11" s="32">
        <f>IF([1]調査データ一覧!N9="","",[1]調査データ一覧!N9)</f>
        <v>133.05179999999999</v>
      </c>
      <c r="G11" s="33" t="str">
        <f>IF([1]調査データ一覧!O9="","",[1]調査データ一覧!O9)</f>
        <v>砂</v>
      </c>
      <c r="H11" s="34">
        <f>IF([1]調査データ一覧!AK9="","",[1]調査データ一覧!AK9)</f>
        <v>2170</v>
      </c>
      <c r="I11" s="35">
        <f>IF([1]調査データ一覧!AL9="","",[1]調査データ一覧!AL9)</f>
        <v>2330</v>
      </c>
      <c r="J11" s="35">
        <f>IF([1]調査データ一覧!AM9="","",[1]調査データ一覧!AM9)</f>
        <v>10690</v>
      </c>
      <c r="K11" s="36">
        <f>IF([1]調査データ一覧!AN9="","",[1]調査データ一覧!AN9)</f>
        <v>15190</v>
      </c>
      <c r="L11" s="37">
        <f>IF([1]調査データ一覧!AP9="","",[1]調査データ一覧!AP9)</f>
        <v>2907</v>
      </c>
      <c r="M11" s="38">
        <f>IF([1]調査データ一覧!AQ9="","",[1]調査データ一覧!AQ9)</f>
        <v>417</v>
      </c>
      <c r="N11" s="38">
        <f>IF([1]調査データ一覧!AR9="","",[1]調査データ一覧!AR9)</f>
        <v>255.2</v>
      </c>
      <c r="O11" s="39">
        <f>IF([1]調査データ一覧!AS9="","",[1]調査データ一覧!AS9)</f>
        <v>3579.2</v>
      </c>
    </row>
    <row r="12" spans="1:15" x14ac:dyDescent="0.15">
      <c r="A12" s="28">
        <f>IF([1]調査データ一覧!B10="","",[1]調査データ一覧!B10)</f>
        <v>43271</v>
      </c>
      <c r="B12" s="29">
        <f>IF([1]調査データ一覧!F10="","",[1]調査データ一覧!F10)</f>
        <v>7</v>
      </c>
      <c r="C12" s="30" t="str">
        <f>IF([1]調査データ一覧!H10="","",[1]調査データ一覧!H10)</f>
        <v>松江</v>
      </c>
      <c r="D12" s="31">
        <f>IF([1]調査データ一覧!K10="","",[1]調査データ一覧!K10)</f>
        <v>3.4</v>
      </c>
      <c r="E12" s="32">
        <f>IF([1]調査データ一覧!M10="","",[1]調査データ一覧!M10)</f>
        <v>35.46438333333333</v>
      </c>
      <c r="F12" s="32">
        <f>IF([1]調査データ一覧!N10="","",[1]調査データ一覧!N10)</f>
        <v>133.05175</v>
      </c>
      <c r="G12" s="33" t="str">
        <f>IF([1]調査データ一覧!O10="","",[1]調査データ一覧!O10)</f>
        <v>砂泥</v>
      </c>
      <c r="H12" s="34">
        <f>IF([1]調査データ一覧!AK10="","",[1]調査データ一覧!AK10)</f>
        <v>2260</v>
      </c>
      <c r="I12" s="35">
        <f>IF([1]調査データ一覧!AL10="","",[1]調査データ一覧!AL10)</f>
        <v>2950</v>
      </c>
      <c r="J12" s="35">
        <f>IF([1]調査データ一覧!AM10="","",[1]調査データ一覧!AM10)</f>
        <v>12670</v>
      </c>
      <c r="K12" s="36">
        <f>IF([1]調査データ一覧!AN10="","",[1]調査データ一覧!AN10)</f>
        <v>17880</v>
      </c>
      <c r="L12" s="37">
        <f>IF([1]調査データ一覧!AP10="","",[1]調査データ一覧!AP10)</f>
        <v>2817</v>
      </c>
      <c r="M12" s="38">
        <f>IF([1]調査データ一覧!AQ10="","",[1]調査データ一覧!AQ10)</f>
        <v>517</v>
      </c>
      <c r="N12" s="38">
        <f>IF([1]調査データ一覧!AR10="","",[1]調査データ一覧!AR10)</f>
        <v>278.39999999999998</v>
      </c>
      <c r="O12" s="39">
        <f>IF([1]調査データ一覧!AS10="","",[1]調査データ一覧!AS10)</f>
        <v>3612.4</v>
      </c>
    </row>
    <row r="13" spans="1:15" x14ac:dyDescent="0.15">
      <c r="A13" s="28">
        <f>IF([1]調査データ一覧!B11="","",[1]調査データ一覧!B11)</f>
        <v>43271</v>
      </c>
      <c r="B13" s="29">
        <f>IF([1]調査データ一覧!F11="","",[1]調査データ一覧!F11)</f>
        <v>8</v>
      </c>
      <c r="C13" s="30" t="str">
        <f>IF([1]調査データ一覧!H11="","",[1]調査データ一覧!H11)</f>
        <v>松江</v>
      </c>
      <c r="D13" s="31">
        <f>IF([1]調査データ一覧!K11="","",[1]調査データ一覧!K11)</f>
        <v>3.7</v>
      </c>
      <c r="E13" s="32">
        <f>IF([1]調査データ一覧!M11="","",[1]調査データ一覧!M11)</f>
        <v>35.46306666666667</v>
      </c>
      <c r="F13" s="32">
        <f>IF([1]調査データ一覧!N11="","",[1]調査データ一覧!N11)</f>
        <v>133.05156666666667</v>
      </c>
      <c r="G13" s="33" t="str">
        <f>IF([1]調査データ一覧!O11="","",[1]調査データ一覧!O11)</f>
        <v>泥</v>
      </c>
      <c r="H13" s="34">
        <f>IF([1]調査データ一覧!AK11="","",[1]調査データ一覧!AK11)</f>
        <v>530</v>
      </c>
      <c r="I13" s="35">
        <f>IF([1]調査データ一覧!AL11="","",[1]調査データ一覧!AL11)</f>
        <v>600</v>
      </c>
      <c r="J13" s="35">
        <f>IF([1]調査データ一覧!AM11="","",[1]調査データ一覧!AM11)</f>
        <v>850</v>
      </c>
      <c r="K13" s="36">
        <f>IF([1]調査データ一覧!AN11="","",[1]調査データ一覧!AN11)</f>
        <v>1980</v>
      </c>
      <c r="L13" s="37">
        <f>IF([1]調査データ一覧!AP11="","",[1]調査データ一覧!AP11)</f>
        <v>660.19999999999993</v>
      </c>
      <c r="M13" s="38">
        <f>IF([1]調査データ一覧!AQ11="","",[1]調査データ一覧!AQ11)</f>
        <v>115.8</v>
      </c>
      <c r="N13" s="38">
        <f>IF([1]調査データ一覧!AR11="","",[1]調査データ一覧!AR11)</f>
        <v>21.7</v>
      </c>
      <c r="O13" s="39">
        <f>IF([1]調査データ一覧!AS11="","",[1]調査データ一覧!AS11)</f>
        <v>797.69999999999993</v>
      </c>
    </row>
    <row r="14" spans="1:15" x14ac:dyDescent="0.15">
      <c r="A14" s="28">
        <f>IF([1]調査データ一覧!B12="","",[1]調査データ一覧!B12)</f>
        <v>43271</v>
      </c>
      <c r="B14" s="29">
        <f>IF([1]調査データ一覧!F12="","",[1]調査データ一覧!F12)</f>
        <v>9</v>
      </c>
      <c r="C14" s="30" t="str">
        <f>IF([1]調査データ一覧!H12="","",[1]調査データ一覧!H12)</f>
        <v>松江</v>
      </c>
      <c r="D14" s="31">
        <f>IF([1]調査データ一覧!K12="","",[1]調査データ一覧!K12)</f>
        <v>1.7999999999999998</v>
      </c>
      <c r="E14" s="32">
        <f>IF([1]調査データ一覧!M12="","",[1]調査データ一覧!M12)</f>
        <v>35.461833333333331</v>
      </c>
      <c r="F14" s="32">
        <f>IF([1]調査データ一覧!N12="","",[1]調査データ一覧!N12)</f>
        <v>133.04451666666668</v>
      </c>
      <c r="G14" s="33" t="str">
        <f>IF([1]調査データ一覧!O12="","",[1]調査データ一覧!O12)</f>
        <v>砂</v>
      </c>
      <c r="H14" s="34">
        <f>IF([1]調査データ一覧!AK12="","",[1]調査データ一覧!AK12)</f>
        <v>840</v>
      </c>
      <c r="I14" s="35">
        <f>IF([1]調査データ一覧!AL12="","",[1]調査データ一覧!AL12)</f>
        <v>900</v>
      </c>
      <c r="J14" s="35">
        <f>IF([1]調査データ一覧!AM12="","",[1]調査データ一覧!AM12)</f>
        <v>360</v>
      </c>
      <c r="K14" s="36">
        <f>IF([1]調査データ一覧!AN12="","",[1]調査データ一覧!AN12)</f>
        <v>2100</v>
      </c>
      <c r="L14" s="37">
        <f>IF([1]調査データ一覧!AP12="","",[1]調査データ一覧!AP12)</f>
        <v>1530.3</v>
      </c>
      <c r="M14" s="38">
        <f>IF([1]調査データ一覧!AQ12="","",[1]調査データ一覧!AQ12)</f>
        <v>232.39999999999998</v>
      </c>
      <c r="N14" s="38">
        <f>IF([1]調査データ一覧!AR12="","",[1]調査データ一覧!AR12)</f>
        <v>9.1</v>
      </c>
      <c r="O14" s="39">
        <f>IF([1]調査データ一覧!AS12="","",[1]調査データ一覧!AS12)</f>
        <v>1771.7999999999997</v>
      </c>
    </row>
    <row r="15" spans="1:15" x14ac:dyDescent="0.15">
      <c r="A15" s="28">
        <f>IF([1]調査データ一覧!B13="","",[1]調査データ一覧!B13)</f>
        <v>43271</v>
      </c>
      <c r="B15" s="29">
        <f>IF([1]調査データ一覧!F13="","",[1]調査データ一覧!F13)</f>
        <v>10</v>
      </c>
      <c r="C15" s="30" t="str">
        <f>IF([1]調査データ一覧!H13="","",[1]調査データ一覧!H13)</f>
        <v>松江</v>
      </c>
      <c r="D15" s="31">
        <f>IF([1]調査データ一覧!K13="","",[1]調査データ一覧!K13)</f>
        <v>2.2999999999999998</v>
      </c>
      <c r="E15" s="32">
        <f>IF([1]調査データ一覧!M13="","",[1]調査データ一覧!M13)</f>
        <v>35.461150000000004</v>
      </c>
      <c r="F15" s="32">
        <f>IF([1]調査データ一覧!N13="","",[1]調査データ一覧!N13)</f>
        <v>133.04468333333332</v>
      </c>
      <c r="G15" s="33" t="str">
        <f>IF([1]調査データ一覧!O13="","",[1]調査データ一覧!O13)</f>
        <v>砂泥</v>
      </c>
      <c r="H15" s="34">
        <f>IF([1]調査データ一覧!AK13="","",[1]調査データ一覧!AK13)</f>
        <v>990</v>
      </c>
      <c r="I15" s="35">
        <f>IF([1]調査データ一覧!AL13="","",[1]調査データ一覧!AL13)</f>
        <v>720</v>
      </c>
      <c r="J15" s="35">
        <f>IF([1]調査データ一覧!AM13="","",[1]調査データ一覧!AM13)</f>
        <v>600</v>
      </c>
      <c r="K15" s="36">
        <f>IF([1]調査データ一覧!AN13="","",[1]調査データ一覧!AN13)</f>
        <v>2310</v>
      </c>
      <c r="L15" s="37">
        <f>IF([1]調査データ一覧!AP13="","",[1]調査データ一覧!AP13)</f>
        <v>1519.8</v>
      </c>
      <c r="M15" s="38">
        <f>IF([1]調査データ一覧!AQ13="","",[1]調査データ一覧!AQ13)</f>
        <v>165.5</v>
      </c>
      <c r="N15" s="38">
        <f>IF([1]調査データ一覧!AR13="","",[1]調査データ一覧!AR13)</f>
        <v>16.8</v>
      </c>
      <c r="O15" s="39">
        <f>IF([1]調査データ一覧!AS13="","",[1]調査データ一覧!AS13)</f>
        <v>1702.1</v>
      </c>
    </row>
    <row r="16" spans="1:15" x14ac:dyDescent="0.15">
      <c r="A16" s="28">
        <f>IF([1]調査データ一覧!B14="","",[1]調査データ一覧!B14)</f>
        <v>43271</v>
      </c>
      <c r="B16" s="29">
        <f>IF([1]調査データ一覧!F14="","",[1]調査データ一覧!F14)</f>
        <v>11</v>
      </c>
      <c r="C16" s="30" t="str">
        <f>IF([1]調査データ一覧!H14="","",[1]調査データ一覧!H14)</f>
        <v>松江</v>
      </c>
      <c r="D16" s="31">
        <f>IF([1]調査データ一覧!K14="","",[1]調査データ一覧!K14)</f>
        <v>1.7999999999999998</v>
      </c>
      <c r="E16" s="32">
        <f>IF([1]調査データ一覧!M14="","",[1]調査データ一覧!M14)</f>
        <v>35.463050000000003</v>
      </c>
      <c r="F16" s="32">
        <f>IF([1]調査データ一覧!N14="","",[1]調査データ一覧!N14)</f>
        <v>133.04031666666666</v>
      </c>
      <c r="G16" s="33" t="str">
        <f>IF([1]調査データ一覧!O14="","",[1]調査データ一覧!O14)</f>
        <v>砂</v>
      </c>
      <c r="H16" s="34">
        <f>IF([1]調査データ一覧!AK14="","",[1]調査データ一覧!AK14)</f>
        <v>1260</v>
      </c>
      <c r="I16" s="35">
        <f>IF([1]調査データ一覧!AL14="","",[1]調査データ一覧!AL14)</f>
        <v>1410</v>
      </c>
      <c r="J16" s="35">
        <f>IF([1]調査データ一覧!AM14="","",[1]調査データ一覧!AM14)</f>
        <v>500</v>
      </c>
      <c r="K16" s="36">
        <f>IF([1]調査データ一覧!AN14="","",[1]調査データ一覧!AN14)</f>
        <v>3170</v>
      </c>
      <c r="L16" s="37">
        <f>IF([1]調査データ一覧!AP14="","",[1]調査データ一覧!AP14)</f>
        <v>2156</v>
      </c>
      <c r="M16" s="38">
        <f>IF([1]調査データ一覧!AQ14="","",[1]調査データ一覧!AQ14)</f>
        <v>244.89999999999998</v>
      </c>
      <c r="N16" s="38">
        <f>IF([1]調査データ一覧!AR14="","",[1]調査データ一覧!AR14)</f>
        <v>13.200000000000001</v>
      </c>
      <c r="O16" s="39">
        <f>IF([1]調査データ一覧!AS14="","",[1]調査データ一覧!AS14)</f>
        <v>2414.1</v>
      </c>
    </row>
    <row r="17" spans="1:15" x14ac:dyDescent="0.15">
      <c r="A17" s="28">
        <f>IF([1]調査データ一覧!B15="","",[1]調査データ一覧!B15)</f>
        <v>43271</v>
      </c>
      <c r="B17" s="29">
        <f>IF([1]調査データ一覧!F15="","",[1]調査データ一覧!F15)</f>
        <v>12</v>
      </c>
      <c r="C17" s="30" t="str">
        <f>IF([1]調査データ一覧!H15="","",[1]調査データ一覧!H15)</f>
        <v>松江</v>
      </c>
      <c r="D17" s="31">
        <f>IF([1]調査データ一覧!K15="","",[1]調査データ一覧!K15)</f>
        <v>2.7</v>
      </c>
      <c r="E17" s="32">
        <f>IF([1]調査データ一覧!M15="","",[1]調査データ一覧!M15)</f>
        <v>35.462833333333336</v>
      </c>
      <c r="F17" s="32">
        <f>IF([1]調査データ一覧!N15="","",[1]調査データ一覧!N15)</f>
        <v>133.0402</v>
      </c>
      <c r="G17" s="33" t="str">
        <f>IF([1]調査データ一覧!O15="","",[1]調査データ一覧!O15)</f>
        <v>砂</v>
      </c>
      <c r="H17" s="34">
        <f>IF([1]調査データ一覧!AK15="","",[1]調査データ一覧!AK15)</f>
        <v>1280</v>
      </c>
      <c r="I17" s="35">
        <f>IF([1]調査データ一覧!AL15="","",[1]調査データ一覧!AL15)</f>
        <v>980</v>
      </c>
      <c r="J17" s="35">
        <f>IF([1]調査データ一覧!AM15="","",[1]調査データ一覧!AM15)</f>
        <v>910</v>
      </c>
      <c r="K17" s="36">
        <f>IF([1]調査データ一覧!AN15="","",[1]調査データ一覧!AN15)</f>
        <v>3170</v>
      </c>
      <c r="L17" s="37">
        <f>IF([1]調査データ一覧!AP15="","",[1]調査データ一覧!AP15)</f>
        <v>1894.3000000000002</v>
      </c>
      <c r="M17" s="38">
        <f>IF([1]調査データ一覧!AQ15="","",[1]調査データ一覧!AQ15)</f>
        <v>196.9</v>
      </c>
      <c r="N17" s="38">
        <f>IF([1]調査データ一覧!AR15="","",[1]調査データ一覧!AR15)</f>
        <v>29.5</v>
      </c>
      <c r="O17" s="39">
        <f>IF([1]調査データ一覧!AS15="","",[1]調査データ一覧!AS15)</f>
        <v>2120.7000000000003</v>
      </c>
    </row>
    <row r="18" spans="1:15" x14ac:dyDescent="0.15">
      <c r="A18" s="28">
        <f>IF([1]調査データ一覧!B16="","",[1]調査データ一覧!B16)</f>
        <v>43271</v>
      </c>
      <c r="B18" s="29">
        <f>IF([1]調査データ一覧!F16="","",[1]調査データ一覧!F16)</f>
        <v>13</v>
      </c>
      <c r="C18" s="30" t="str">
        <f>IF([1]調査データ一覧!H16="","",[1]調査データ一覧!H16)</f>
        <v>松江</v>
      </c>
      <c r="D18" s="31">
        <f>IF([1]調査データ一覧!K16="","",[1]調査データ一覧!K16)</f>
        <v>3.3</v>
      </c>
      <c r="E18" s="32">
        <f>IF([1]調査データ一覧!M16="","",[1]調査データ一覧!M16)</f>
        <v>35.46006666666667</v>
      </c>
      <c r="F18" s="32">
        <f>IF([1]調査データ一覧!N16="","",[1]調査データ一覧!N16)</f>
        <v>133.03970000000001</v>
      </c>
      <c r="G18" s="33" t="str">
        <f>IF([1]調査データ一覧!O16="","",[1]調査データ一覧!O16)</f>
        <v>砂泥</v>
      </c>
      <c r="H18" s="34">
        <f>IF([1]調査データ一覧!AK16="","",[1]調査データ一覧!AK16)</f>
        <v>410</v>
      </c>
      <c r="I18" s="35">
        <f>IF([1]調査データ一覧!AL16="","",[1]調査データ一覧!AL16)</f>
        <v>360</v>
      </c>
      <c r="J18" s="35">
        <f>IF([1]調査データ一覧!AM16="","",[1]調査データ一覧!AM16)</f>
        <v>380</v>
      </c>
      <c r="K18" s="36">
        <f>IF([1]調査データ一覧!AN16="","",[1]調査データ一覧!AN16)</f>
        <v>1150</v>
      </c>
      <c r="L18" s="37">
        <f>IF([1]調査データ一覧!AP16="","",[1]調査データ一覧!AP16)</f>
        <v>508.8</v>
      </c>
      <c r="M18" s="38">
        <f>IF([1]調査データ一覧!AQ16="","",[1]調査データ一覧!AQ16)</f>
        <v>113.3</v>
      </c>
      <c r="N18" s="38">
        <f>IF([1]調査データ一覧!AR16="","",[1]調査データ一覧!AR16)</f>
        <v>9.3999999999999986</v>
      </c>
      <c r="O18" s="39">
        <f>IF([1]調査データ一覧!AS16="","",[1]調査データ一覧!AS16)</f>
        <v>631.5</v>
      </c>
    </row>
    <row r="19" spans="1:15" x14ac:dyDescent="0.15">
      <c r="A19" s="28">
        <f>IF([1]調査データ一覧!B17="","",[1]調査データ一覧!B17)</f>
        <v>43271</v>
      </c>
      <c r="B19" s="29">
        <f>IF([1]調査データ一覧!F17="","",[1]調査データ一覧!F17)</f>
        <v>14</v>
      </c>
      <c r="C19" s="30" t="str">
        <f>IF([1]調査データ一覧!H17="","",[1]調査データ一覧!H17)</f>
        <v>松江</v>
      </c>
      <c r="D19" s="31">
        <f>IF([1]調査データ一覧!K17="","",[1]調査データ一覧!K17)</f>
        <v>1.7999999999999998</v>
      </c>
      <c r="E19" s="32">
        <f>IF([1]調査データ一覧!M17="","",[1]調査データ一覧!M17)</f>
        <v>35.468716666666666</v>
      </c>
      <c r="F19" s="32">
        <f>IF([1]調査データ一覧!N17="","",[1]調査データ一覧!N17)</f>
        <v>133.02680000000001</v>
      </c>
      <c r="G19" s="33" t="str">
        <f>IF([1]調査データ一覧!O17="","",[1]調査データ一覧!O17)</f>
        <v>砂</v>
      </c>
      <c r="H19" s="34">
        <f>IF([1]調査データ一覧!AK17="","",[1]調査データ一覧!AK17)</f>
        <v>2300</v>
      </c>
      <c r="I19" s="35">
        <f>IF([1]調査データ一覧!AL17="","",[1]調査データ一覧!AL17)</f>
        <v>790</v>
      </c>
      <c r="J19" s="35">
        <f>IF([1]調査データ一覧!AM17="","",[1]調査データ一覧!AM17)</f>
        <v>250</v>
      </c>
      <c r="K19" s="36">
        <f>IF([1]調査データ一覧!AN17="","",[1]調査データ一覧!AN17)</f>
        <v>3340</v>
      </c>
      <c r="L19" s="37">
        <f>IF([1]調査データ一覧!AP17="","",[1]調査データ一覧!AP17)</f>
        <v>3447</v>
      </c>
      <c r="M19" s="38">
        <f>IF([1]調査データ一覧!AQ17="","",[1]調査データ一覧!AQ17)</f>
        <v>189.5</v>
      </c>
      <c r="N19" s="38">
        <f>IF([1]調査データ一覧!AR17="","",[1]調査データ一覧!AR17)</f>
        <v>4.6000000000000005</v>
      </c>
      <c r="O19" s="39">
        <f>IF([1]調査データ一覧!AS17="","",[1]調査データ一覧!AS17)</f>
        <v>3641.1</v>
      </c>
    </row>
    <row r="20" spans="1:15" x14ac:dyDescent="0.15">
      <c r="A20" s="28">
        <f>IF([1]調査データ一覧!B18="","",[1]調査データ一覧!B18)</f>
        <v>43271</v>
      </c>
      <c r="B20" s="29">
        <f>IF([1]調査データ一覧!F18="","",[1]調査データ一覧!F18)</f>
        <v>15</v>
      </c>
      <c r="C20" s="30" t="str">
        <f>IF([1]調査データ一覧!H18="","",[1]調査データ一覧!H18)</f>
        <v>松江</v>
      </c>
      <c r="D20" s="31">
        <f>IF([1]調査データ一覧!K18="","",[1]調査データ一覧!K18)</f>
        <v>2.2999999999999998</v>
      </c>
      <c r="E20" s="32">
        <f>IF([1]調査データ一覧!M18="","",[1]調査データ一覧!M18)</f>
        <v>35.467983333333336</v>
      </c>
      <c r="F20" s="32">
        <f>IF([1]調査データ一覧!N18="","",[1]調査データ一覧!N18)</f>
        <v>133.0258</v>
      </c>
      <c r="G20" s="33" t="str">
        <f>IF([1]調査データ一覧!O18="","",[1]調査データ一覧!O18)</f>
        <v>砂</v>
      </c>
      <c r="H20" s="34">
        <f>IF([1]調査データ一覧!AK18="","",[1]調査データ一覧!AK18)</f>
        <v>3650</v>
      </c>
      <c r="I20" s="35">
        <f>IF([1]調査データ一覧!AL18="","",[1]調査データ一覧!AL18)</f>
        <v>1560</v>
      </c>
      <c r="J20" s="35">
        <f>IF([1]調査データ一覧!AM18="","",[1]調査データ一覧!AM18)</f>
        <v>260</v>
      </c>
      <c r="K20" s="36">
        <f>IF([1]調査データ一覧!AN18="","",[1]調査データ一覧!AN18)</f>
        <v>5470</v>
      </c>
      <c r="L20" s="37">
        <f>IF([1]調査データ一覧!AP18="","",[1]調査データ一覧!AP18)</f>
        <v>4667</v>
      </c>
      <c r="M20" s="38">
        <f>IF([1]調査データ一覧!AQ18="","",[1]調査データ一覧!AQ18)</f>
        <v>398.2</v>
      </c>
      <c r="N20" s="38">
        <f>IF([1]調査データ一覧!AR18="","",[1]調査データ一覧!AR18)</f>
        <v>9.1</v>
      </c>
      <c r="O20" s="39">
        <f>IF([1]調査データ一覧!AS18="","",[1]調査データ一覧!AS18)</f>
        <v>5074.3</v>
      </c>
    </row>
    <row r="21" spans="1:15" x14ac:dyDescent="0.15">
      <c r="A21" s="28">
        <f>IF([1]調査データ一覧!B19="","",[1]調査データ一覧!B19)</f>
        <v>43271</v>
      </c>
      <c r="B21" s="29">
        <f>IF([1]調査データ一覧!F19="","",[1]調査データ一覧!F19)</f>
        <v>16</v>
      </c>
      <c r="C21" s="30" t="str">
        <f>IF([1]調査データ一覧!H19="","",[1]調査データ一覧!H19)</f>
        <v>松江</v>
      </c>
      <c r="D21" s="31">
        <f>IF([1]調査データ一覧!K19="","",[1]調査データ一覧!K19)</f>
        <v>3.2</v>
      </c>
      <c r="E21" s="32">
        <f>IF([1]調査データ一覧!M19="","",[1]調査データ一覧!M19)</f>
        <v>35.466666666666669</v>
      </c>
      <c r="F21" s="32">
        <f>IF([1]調査データ一覧!N19="","",[1]調査データ一覧!N19)</f>
        <v>133.02385000000001</v>
      </c>
      <c r="G21" s="33" t="str">
        <f>IF([1]調査データ一覧!O19="","",[1]調査データ一覧!O19)</f>
        <v>砂</v>
      </c>
      <c r="H21" s="34">
        <f>IF([1]調査データ一覧!AK19="","",[1]調査データ一覧!AK19)</f>
        <v>1300</v>
      </c>
      <c r="I21" s="35">
        <f>IF([1]調査データ一覧!AL19="","",[1]調査データ一覧!AL19)</f>
        <v>2880</v>
      </c>
      <c r="J21" s="35">
        <f>IF([1]調査データ一覧!AM19="","",[1]調査データ一覧!AM19)</f>
        <v>1870</v>
      </c>
      <c r="K21" s="36">
        <f>IF([1]調査データ一覧!AN19="","",[1]調査データ一覧!AN19)</f>
        <v>6050</v>
      </c>
      <c r="L21" s="37">
        <f>IF([1]調査データ一覧!AP19="","",[1]調査データ一覧!AP19)</f>
        <v>1610</v>
      </c>
      <c r="M21" s="38">
        <f>IF([1]調査データ一覧!AQ19="","",[1]調査データ一覧!AQ19)</f>
        <v>570.1</v>
      </c>
      <c r="N21" s="38">
        <f>IF([1]調査データ一覧!AR19="","",[1]調査データ一覧!AR19)</f>
        <v>54.2</v>
      </c>
      <c r="O21" s="39">
        <f>IF([1]調査データ一覧!AS19="","",[1]調査データ一覧!AS19)</f>
        <v>2234.2999999999997</v>
      </c>
    </row>
    <row r="22" spans="1:15" x14ac:dyDescent="0.15">
      <c r="A22" s="28">
        <f>IF([1]調査データ一覧!B20="","",[1]調査データ一覧!B20)</f>
        <v>43271</v>
      </c>
      <c r="B22" s="29">
        <f>IF([1]調査データ一覧!F20="","",[1]調査データ一覧!F20)</f>
        <v>17</v>
      </c>
      <c r="C22" s="30" t="str">
        <f>IF([1]調査データ一覧!H20="","",[1]調査データ一覧!H20)</f>
        <v>浜佐陀</v>
      </c>
      <c r="D22" s="31">
        <f>IF([1]調査データ一覧!K20="","",[1]調査データ一覧!K20)</f>
        <v>1.7999999999999998</v>
      </c>
      <c r="E22" s="32">
        <f>IF([1]調査データ一覧!M20="","",[1]調査データ一覧!M20)</f>
        <v>35.472783333333332</v>
      </c>
      <c r="F22" s="32">
        <f>IF([1]調査データ一覧!N20="","",[1]調査データ一覧!N20)</f>
        <v>133.00633333333334</v>
      </c>
      <c r="G22" s="33" t="str">
        <f>IF([1]調査データ一覧!O20="","",[1]調査データ一覧!O20)</f>
        <v>砂</v>
      </c>
      <c r="H22" s="34">
        <f>IF([1]調査データ一覧!AK20="","",[1]調査データ一覧!AK20)</f>
        <v>2340</v>
      </c>
      <c r="I22" s="35">
        <f>IF([1]調査データ一覧!AL20="","",[1]調査データ一覧!AL20)</f>
        <v>1360</v>
      </c>
      <c r="J22" s="35">
        <f>IF([1]調査データ一覧!AM20="","",[1]調査データ一覧!AM20)</f>
        <v>900</v>
      </c>
      <c r="K22" s="36">
        <f>IF([1]調査データ一覧!AN20="","",[1]調査データ一覧!AN20)</f>
        <v>4600</v>
      </c>
      <c r="L22" s="37">
        <f>IF([1]調査データ一覧!AP20="","",[1]調査データ一覧!AP20)</f>
        <v>323.10000000000002</v>
      </c>
      <c r="M22" s="38">
        <f>IF([1]調査データ一覧!AQ20="","",[1]調査データ一覧!AQ20)</f>
        <v>337.40000000000003</v>
      </c>
      <c r="N22" s="38">
        <f>IF([1]調査データ一覧!AR20="","",[1]調査データ一覧!AR20)</f>
        <v>23.2</v>
      </c>
      <c r="O22" s="39">
        <f>IF([1]調査データ一覧!AS20="","",[1]調査データ一覧!AS20)</f>
        <v>683.7</v>
      </c>
    </row>
    <row r="23" spans="1:15" x14ac:dyDescent="0.15">
      <c r="A23" s="28">
        <f>IF([1]調査データ一覧!B21="","",[1]調査データ一覧!B21)</f>
        <v>43271</v>
      </c>
      <c r="B23" s="29">
        <f>IF([1]調査データ一覧!F21="","",[1]調査データ一覧!F21)</f>
        <v>18</v>
      </c>
      <c r="C23" s="30" t="str">
        <f>IF([1]調査データ一覧!H21="","",[1]調査データ一覧!H21)</f>
        <v>浜佐陀</v>
      </c>
      <c r="D23" s="31">
        <f>IF([1]調査データ一覧!K21="","",[1]調査データ一覧!K21)</f>
        <v>2.2999999999999998</v>
      </c>
      <c r="E23" s="32">
        <f>IF([1]調査データ一覧!M21="","",[1]調査データ一覧!M21)</f>
        <v>35.472483333333336</v>
      </c>
      <c r="F23" s="32">
        <f>IF([1]調査データ一覧!N21="","",[1]調査データ一覧!N21)</f>
        <v>133.00566666666666</v>
      </c>
      <c r="G23" s="33" t="str">
        <f>IF([1]調査データ一覧!O21="","",[1]調査データ一覧!O21)</f>
        <v>砂</v>
      </c>
      <c r="H23" s="34">
        <f>IF([1]調査データ一覧!AK21="","",[1]調査データ一覧!AK21)</f>
        <v>3350</v>
      </c>
      <c r="I23" s="35">
        <f>IF([1]調査データ一覧!AL21="","",[1]調査データ一覧!AL21)</f>
        <v>2000</v>
      </c>
      <c r="J23" s="35">
        <f>IF([1]調査データ一覧!AM21="","",[1]調査データ一覧!AM21)</f>
        <v>1420</v>
      </c>
      <c r="K23" s="36">
        <f>IF([1]調査データ一覧!AN21="","",[1]調査データ一覧!AN21)</f>
        <v>6770</v>
      </c>
      <c r="L23" s="37">
        <f>IF([1]調査データ一覧!AP21="","",[1]調査データ一覧!AP21)</f>
        <v>4833</v>
      </c>
      <c r="M23" s="38">
        <f>IF([1]調査データ一覧!AQ21="","",[1]調査データ一覧!AQ21)</f>
        <v>463.1</v>
      </c>
      <c r="N23" s="38">
        <f>IF([1]調査データ一覧!AR21="","",[1]調査データ一覧!AR21)</f>
        <v>33.199999999999996</v>
      </c>
      <c r="O23" s="39">
        <f>IF([1]調査データ一覧!AS21="","",[1]調査データ一覧!AS21)</f>
        <v>5329.3</v>
      </c>
    </row>
    <row r="24" spans="1:15" x14ac:dyDescent="0.15">
      <c r="A24" s="28">
        <f>IF([1]調査データ一覧!B22="","",[1]調査データ一覧!B22)</f>
        <v>43271</v>
      </c>
      <c r="B24" s="29">
        <f>IF([1]調査データ一覧!F22="","",[1]調査データ一覧!F22)</f>
        <v>19</v>
      </c>
      <c r="C24" s="30" t="str">
        <f>IF([1]調査データ一覧!H22="","",[1]調査データ一覧!H22)</f>
        <v>浜佐陀</v>
      </c>
      <c r="D24" s="31">
        <f>IF([1]調査データ一覧!K22="","",[1]調査データ一覧!K22)</f>
        <v>3.2</v>
      </c>
      <c r="E24" s="32">
        <f>IF([1]調査データ一覧!M22="","",[1]調査データ一覧!M22)</f>
        <v>35.47078333333333</v>
      </c>
      <c r="F24" s="32">
        <f>IF([1]調査データ一覧!N22="","",[1]調査データ一覧!N22)</f>
        <v>133.00630000000001</v>
      </c>
      <c r="G24" s="33" t="str">
        <f>IF([1]調査データ一覧!O22="","",[1]調査データ一覧!O22)</f>
        <v>砂泥</v>
      </c>
      <c r="H24" s="34">
        <f>IF([1]調査データ一覧!AK22="","",[1]調査データ一覧!AK22)</f>
        <v>1470</v>
      </c>
      <c r="I24" s="35">
        <f>IF([1]調査データ一覧!AL22="","",[1]調査データ一覧!AL22)</f>
        <v>1960</v>
      </c>
      <c r="J24" s="35">
        <f>IF([1]調査データ一覧!AM22="","",[1]調査データ一覧!AM22)</f>
        <v>1130</v>
      </c>
      <c r="K24" s="36">
        <f>IF([1]調査データ一覧!AN22="","",[1]調査データ一覧!AN22)</f>
        <v>4560</v>
      </c>
      <c r="L24" s="37">
        <f>IF([1]調査データ一覧!AP22="","",[1]調査データ一覧!AP22)</f>
        <v>2074</v>
      </c>
      <c r="M24" s="38">
        <f>IF([1]調査データ一覧!AQ22="","",[1]調査データ一覧!AQ22)</f>
        <v>419.20000000000005</v>
      </c>
      <c r="N24" s="38">
        <f>IF([1]調査データ一覧!AR22="","",[1]調査データ一覧!AR22)</f>
        <v>33.700000000000003</v>
      </c>
      <c r="O24" s="39">
        <f>IF([1]調査データ一覧!AS22="","",[1]調査データ一覧!AS22)</f>
        <v>2526.8999999999996</v>
      </c>
    </row>
    <row r="25" spans="1:15" x14ac:dyDescent="0.15">
      <c r="A25" s="28">
        <f>IF([1]調査データ一覧!B23="","",[1]調査データ一覧!B23)</f>
        <v>43271</v>
      </c>
      <c r="B25" s="29">
        <f>IF([1]調査データ一覧!F23="","",[1]調査データ一覧!F23)</f>
        <v>20</v>
      </c>
      <c r="C25" s="30" t="str">
        <f>IF([1]調査データ一覧!H23="","",[1]調査データ一覧!H23)</f>
        <v>浜佐陀</v>
      </c>
      <c r="D25" s="31">
        <f>IF([1]調査データ一覧!K23="","",[1]調査データ一覧!K23)</f>
        <v>3.7</v>
      </c>
      <c r="E25" s="32">
        <f>IF([1]調査データ一覧!M23="","",[1]調査データ一覧!M23)</f>
        <v>35.470316666666669</v>
      </c>
      <c r="F25" s="32">
        <f>IF([1]調査データ一覧!N23="","",[1]調査データ一覧!N23)</f>
        <v>133.00645</v>
      </c>
      <c r="G25" s="33" t="str">
        <f>IF([1]調査データ一覧!O23="","",[1]調査データ一覧!O23)</f>
        <v>泥（粘土）</v>
      </c>
      <c r="H25" s="34">
        <f>IF([1]調査データ一覧!AK23="","",[1]調査データ一覧!AK23)</f>
        <v>390</v>
      </c>
      <c r="I25" s="35">
        <f>IF([1]調査データ一覧!AL23="","",[1]調査データ一覧!AL23)</f>
        <v>860</v>
      </c>
      <c r="J25" s="35">
        <f>IF([1]調査データ一覧!AM23="","",[1]調査データ一覧!AM23)</f>
        <v>1690</v>
      </c>
      <c r="K25" s="36">
        <f>IF([1]調査データ一覧!AN23="","",[1]調査データ一覧!AN23)</f>
        <v>2940</v>
      </c>
      <c r="L25" s="37">
        <f>IF([1]調査データ一覧!AP23="","",[1]調査データ一覧!AP23)</f>
        <v>658.3</v>
      </c>
      <c r="M25" s="38">
        <f>IF([1]調査データ一覧!AQ23="","",[1]調査データ一覧!AQ23)</f>
        <v>144.30000000000001</v>
      </c>
      <c r="N25" s="38">
        <f>IF([1]調査データ一覧!AR23="","",[1]調査データ一覧!AR23)</f>
        <v>43.4</v>
      </c>
      <c r="O25" s="39">
        <f>IF([1]調査データ一覧!AS23="","",[1]調査データ一覧!AS23)</f>
        <v>845.99999999999989</v>
      </c>
    </row>
    <row r="26" spans="1:15" x14ac:dyDescent="0.15">
      <c r="A26" s="28">
        <f>IF([1]調査データ一覧!B24="","",[1]調査データ一覧!B24)</f>
        <v>43271</v>
      </c>
      <c r="B26" s="29">
        <f>IF([1]調査データ一覧!F24="","",[1]調査データ一覧!F24)</f>
        <v>21</v>
      </c>
      <c r="C26" s="30" t="str">
        <f>IF([1]調査データ一覧!H24="","",[1]調査データ一覧!H24)</f>
        <v>浜佐陀</v>
      </c>
      <c r="D26" s="31">
        <f>IF([1]調査データ一覧!K24="","",[1]調査データ一覧!K24)</f>
        <v>1.6</v>
      </c>
      <c r="E26" s="32">
        <f>IF([1]調査データ一覧!M24="","",[1]調査データ一覧!M24)</f>
        <v>35.476816666666664</v>
      </c>
      <c r="F26" s="32">
        <f>IF([1]調査データ一覧!N24="","",[1]調査データ一覧!N24)</f>
        <v>132.96333333333334</v>
      </c>
      <c r="G26" s="33" t="str">
        <f>IF([1]調査データ一覧!O24="","",[1]調査データ一覧!O24)</f>
        <v>砂</v>
      </c>
      <c r="H26" s="34">
        <f>IF([1]調査データ一覧!AK24="","",[1]調査データ一覧!AK24)</f>
        <v>1110</v>
      </c>
      <c r="I26" s="35">
        <f>IF([1]調査データ一覧!AL24="","",[1]調査データ一覧!AL24)</f>
        <v>290</v>
      </c>
      <c r="J26" s="35">
        <f>IF([1]調査データ一覧!AM24="","",[1]調査データ一覧!AM24)</f>
        <v>610</v>
      </c>
      <c r="K26" s="36">
        <f>IF([1]調査データ一覧!AN24="","",[1]調査データ一覧!AN24)</f>
        <v>2010</v>
      </c>
      <c r="L26" s="37">
        <f>IF([1]調査データ一覧!AP24="","",[1]調査データ一覧!AP24)</f>
        <v>2719</v>
      </c>
      <c r="M26" s="38">
        <f>IF([1]調査データ一覧!AQ24="","",[1]調査データ一覧!AQ24)</f>
        <v>77.5</v>
      </c>
      <c r="N26" s="38">
        <f>IF([1]調査データ一覧!AR24="","",[1]調査データ一覧!AR24)</f>
        <v>15.5</v>
      </c>
      <c r="O26" s="39">
        <f>IF([1]調査データ一覧!AS24="","",[1]調査データ一覧!AS24)</f>
        <v>2812</v>
      </c>
    </row>
    <row r="27" spans="1:15" x14ac:dyDescent="0.15">
      <c r="A27" s="28">
        <f>IF([1]調査データ一覧!B25="","",[1]調査データ一覧!B25)</f>
        <v>43271</v>
      </c>
      <c r="B27" s="29">
        <f>IF([1]調査データ一覧!F25="","",[1]調査データ一覧!F25)</f>
        <v>22</v>
      </c>
      <c r="C27" s="30" t="str">
        <f>IF([1]調査データ一覧!H25="","",[1]調査データ一覧!H25)</f>
        <v>浜佐陀</v>
      </c>
      <c r="D27" s="31">
        <f>IF([1]調査データ一覧!K25="","",[1]調査データ一覧!K25)</f>
        <v>2.8</v>
      </c>
      <c r="E27" s="32">
        <f>IF([1]調査データ一覧!M25="","",[1]調査データ一覧!M25)</f>
        <v>35.476500000000001</v>
      </c>
      <c r="F27" s="32">
        <f>IF([1]調査データ一覧!N25="","",[1]調査データ一覧!N25)</f>
        <v>132.96430000000001</v>
      </c>
      <c r="G27" s="33" t="str">
        <f>IF([1]調査データ一覧!O25="","",[1]調査データ一覧!O25)</f>
        <v>泥</v>
      </c>
      <c r="H27" s="34">
        <f>IF([1]調査データ一覧!AK25="","",[1]調査データ一覧!AK25)</f>
        <v>1280</v>
      </c>
      <c r="I27" s="35">
        <f>IF([1]調査データ一覧!AL25="","",[1]調査データ一覧!AL25)</f>
        <v>780</v>
      </c>
      <c r="J27" s="35">
        <f>IF([1]調査データ一覧!AM25="","",[1]調査データ一覧!AM25)</f>
        <v>1240</v>
      </c>
      <c r="K27" s="36">
        <f>IF([1]調査データ一覧!AN25="","",[1]調査データ一覧!AN25)</f>
        <v>3300</v>
      </c>
      <c r="L27" s="37">
        <f>IF([1]調査データ一覧!AP25="","",[1]調査データ一覧!AP25)</f>
        <v>2199</v>
      </c>
      <c r="M27" s="38">
        <f>IF([1]調査データ一覧!AQ25="","",[1]調査データ一覧!AQ25)</f>
        <v>147.79999999999998</v>
      </c>
      <c r="N27" s="38">
        <f>IF([1]調査データ一覧!AR25="","",[1]調査データ一覧!AR25)</f>
        <v>31.099999999999998</v>
      </c>
      <c r="O27" s="39">
        <f>IF([1]調査データ一覧!AS25="","",[1]調査データ一覧!AS25)</f>
        <v>2377.9</v>
      </c>
    </row>
    <row r="28" spans="1:15" x14ac:dyDescent="0.15">
      <c r="A28" s="28">
        <f>IF([1]調査データ一覧!B26="","",[1]調査データ一覧!B26)</f>
        <v>43271</v>
      </c>
      <c r="B28" s="29">
        <f>IF([1]調査データ一覧!F26="","",[1]調査データ一覧!F26)</f>
        <v>23</v>
      </c>
      <c r="C28" s="30" t="str">
        <f>IF([1]調査データ一覧!H26="","",[1]調査データ一覧!H26)</f>
        <v>浜佐陀</v>
      </c>
      <c r="D28" s="31">
        <f>IF([1]調査データ一覧!K26="","",[1]調査データ一覧!K26)</f>
        <v>3.2</v>
      </c>
      <c r="E28" s="32">
        <f>IF([1]調査データ一覧!M26="","",[1]調査データ一覧!M26)</f>
        <v>35.475866666666668</v>
      </c>
      <c r="F28" s="32">
        <f>IF([1]調査データ一覧!N26="","",[1]調査データ一覧!N26)</f>
        <v>132.96456666666666</v>
      </c>
      <c r="G28" s="33" t="str">
        <f>IF([1]調査データ一覧!O26="","",[1]調査データ一覧!O26)</f>
        <v>泥</v>
      </c>
      <c r="H28" s="34">
        <f>IF([1]調査データ一覧!AK26="","",[1]調査データ一覧!AK26)</f>
        <v>1140</v>
      </c>
      <c r="I28" s="35">
        <f>IF([1]調査データ一覧!AL26="","",[1]調査データ一覧!AL26)</f>
        <v>990</v>
      </c>
      <c r="J28" s="35">
        <f>IF([1]調査データ一覧!AM26="","",[1]調査データ一覧!AM26)</f>
        <v>1200</v>
      </c>
      <c r="K28" s="36">
        <f>IF([1]調査データ一覧!AN26="","",[1]調査データ一覧!AN26)</f>
        <v>3330</v>
      </c>
      <c r="L28" s="37">
        <f>IF([1]調査データ一覧!AP26="","",[1]調査データ一覧!AP26)</f>
        <v>1871</v>
      </c>
      <c r="M28" s="38">
        <f>IF([1]調査データ一覧!AQ26="","",[1]調査データ一覧!AQ26)</f>
        <v>172.7</v>
      </c>
      <c r="N28" s="38">
        <f>IF([1]調査データ一覧!AR26="","",[1]調査データ一覧!AR26)</f>
        <v>31.400000000000002</v>
      </c>
      <c r="O28" s="39">
        <f>IF([1]調査データ一覧!AS26="","",[1]調査データ一覧!AS26)</f>
        <v>2075.1</v>
      </c>
    </row>
    <row r="29" spans="1:15" x14ac:dyDescent="0.15">
      <c r="A29" s="28">
        <f>IF([1]調査データ一覧!B27="","",[1]調査データ一覧!B27)</f>
        <v>43271</v>
      </c>
      <c r="B29" s="29">
        <f>IF([1]調査データ一覧!F27="","",[1]調査データ一覧!F27)</f>
        <v>24</v>
      </c>
      <c r="C29" s="30" t="str">
        <f>IF([1]調査データ一覧!H27="","",[1]調査データ一覧!H27)</f>
        <v>浜佐陀</v>
      </c>
      <c r="D29" s="31">
        <f>IF([1]調査データ一覧!K27="","",[1]調査データ一覧!K27)</f>
        <v>3.7</v>
      </c>
      <c r="E29" s="32">
        <f>IF([1]調査データ一覧!M27="","",[1]調査データ一覧!M27)</f>
        <v>35.474699999999999</v>
      </c>
      <c r="F29" s="32">
        <f>IF([1]調査データ一覧!N27="","",[1]調査データ一覧!N27)</f>
        <v>132.96541666666667</v>
      </c>
      <c r="G29" s="33" t="str">
        <f>IF([1]調査データ一覧!O27="","",[1]調査データ一覧!O27)</f>
        <v>泥</v>
      </c>
      <c r="H29" s="34">
        <f>IF([1]調査データ一覧!AK27="","",[1]調査データ一覧!AK27)</f>
        <v>520</v>
      </c>
      <c r="I29" s="35">
        <f>IF([1]調査データ一覧!AL27="","",[1]調査データ一覧!AL27)</f>
        <v>1030</v>
      </c>
      <c r="J29" s="35">
        <f>IF([1]調査データ一覧!AM27="","",[1]調査データ一覧!AM27)</f>
        <v>820</v>
      </c>
      <c r="K29" s="36">
        <f>IF([1]調査データ一覧!AN27="","",[1]調査データ一覧!AN27)</f>
        <v>2370</v>
      </c>
      <c r="L29" s="37">
        <f>IF([1]調査データ一覧!AP27="","",[1]調査データ一覧!AP27)</f>
        <v>698.3</v>
      </c>
      <c r="M29" s="38">
        <f>IF([1]調査データ一覧!AQ27="","",[1]調査データ一覧!AQ27)</f>
        <v>161.29999999999998</v>
      </c>
      <c r="N29" s="38">
        <f>IF([1]調査データ一覧!AR27="","",[1]調査データ一覧!AR27)</f>
        <v>23.5</v>
      </c>
      <c r="O29" s="39">
        <f>IF([1]調査データ一覧!AS27="","",[1]調査データ一覧!AS27)</f>
        <v>883.09999999999991</v>
      </c>
    </row>
    <row r="30" spans="1:15" x14ac:dyDescent="0.15">
      <c r="A30" s="28">
        <f>IF([1]調査データ一覧!B28="","",[1]調査データ一覧!B28)</f>
        <v>43271</v>
      </c>
      <c r="B30" s="29">
        <f>IF([1]調査データ一覧!F28="","",[1]調査データ一覧!F28)</f>
        <v>25</v>
      </c>
      <c r="C30" s="30" t="str">
        <f>IF([1]調査データ一覧!H28="","",[1]調査データ一覧!H28)</f>
        <v>秋鹿・大野</v>
      </c>
      <c r="D30" s="31">
        <f>IF([1]調査データ一覧!K28="","",[1]調査データ一覧!K28)</f>
        <v>1.9</v>
      </c>
      <c r="E30" s="32">
        <f>IF([1]調査データ一覧!M28="","",[1]調査データ一覧!M28)</f>
        <v>35.473199999999999</v>
      </c>
      <c r="F30" s="32">
        <f>IF([1]調査データ一覧!N28="","",[1]調査データ一覧!N28)</f>
        <v>132.95446666666666</v>
      </c>
      <c r="G30" s="33" t="str">
        <f>IF([1]調査データ一覧!O28="","",[1]調査データ一覧!O28)</f>
        <v>砂</v>
      </c>
      <c r="H30" s="34">
        <f>IF([1]調査データ一覧!AK28="","",[1]調査データ一覧!AK28)</f>
        <v>1520</v>
      </c>
      <c r="I30" s="35">
        <f>IF([1]調査データ一覧!AL28="","",[1]調査データ一覧!AL28)</f>
        <v>3270</v>
      </c>
      <c r="J30" s="35">
        <f>IF([1]調査データ一覧!AM28="","",[1]調査データ一覧!AM28)</f>
        <v>1280</v>
      </c>
      <c r="K30" s="36">
        <f>IF([1]調査データ一覧!AN28="","",[1]調査データ一覧!AN28)</f>
        <v>6070</v>
      </c>
      <c r="L30" s="37">
        <f>IF([1]調査データ一覧!AP28="","",[1]調査データ一覧!AP28)</f>
        <v>2029</v>
      </c>
      <c r="M30" s="38">
        <f>IF([1]調査データ一覧!AQ28="","",[1]調査データ一覧!AQ28)</f>
        <v>571.9</v>
      </c>
      <c r="N30" s="38">
        <f>IF([1]調査データ一覧!AR28="","",[1]調査データ一覧!AR28)</f>
        <v>42.1</v>
      </c>
      <c r="O30" s="39">
        <f>IF([1]調査データ一覧!AS28="","",[1]調査データ一覧!AS28)</f>
        <v>2643</v>
      </c>
    </row>
    <row r="31" spans="1:15" x14ac:dyDescent="0.15">
      <c r="A31" s="28">
        <f>IF([1]調査データ一覧!B29="","",[1]調査データ一覧!B29)</f>
        <v>43271</v>
      </c>
      <c r="B31" s="29">
        <f>IF([1]調査データ一覧!F29="","",[1]調査データ一覧!F29)</f>
        <v>26</v>
      </c>
      <c r="C31" s="30" t="str">
        <f>IF([1]調査データ一覧!H29="","",[1]調査データ一覧!H29)</f>
        <v>秋鹿・大野</v>
      </c>
      <c r="D31" s="31">
        <f>IF([1]調査データ一覧!K29="","",[1]調査データ一覧!K29)</f>
        <v>2.2000000000000002</v>
      </c>
      <c r="E31" s="32">
        <f>IF([1]調査データ一覧!M29="","",[1]調査データ一覧!M29)</f>
        <v>35.472383333333333</v>
      </c>
      <c r="F31" s="32">
        <f>IF([1]調査データ一覧!N29="","",[1]調査データ一覧!N29)</f>
        <v>132.95581666666666</v>
      </c>
      <c r="G31" s="33" t="str">
        <f>IF([1]調査データ一覧!O29="","",[1]調査データ一覧!O29)</f>
        <v>砂</v>
      </c>
      <c r="H31" s="34">
        <f>IF([1]調査データ一覧!AK29="","",[1]調査データ一覧!AK29)</f>
        <v>3230</v>
      </c>
      <c r="I31" s="35">
        <f>IF([1]調査データ一覧!AL29="","",[1]調査データ一覧!AL29)</f>
        <v>1620</v>
      </c>
      <c r="J31" s="35">
        <f>IF([1]調査データ一覧!AM29="","",[1]調査データ一覧!AM29)</f>
        <v>440</v>
      </c>
      <c r="K31" s="36">
        <f>IF([1]調査データ一覧!AN29="","",[1]調査データ一覧!AN29)</f>
        <v>5290</v>
      </c>
      <c r="L31" s="37">
        <f>IF([1]調査データ一覧!AP29="","",[1]調査データ一覧!AP29)</f>
        <v>5123.4000000000005</v>
      </c>
      <c r="M31" s="38">
        <f>IF([1]調査データ一覧!AQ29="","",[1]調査データ一覧!AQ29)</f>
        <v>395.90000000000003</v>
      </c>
      <c r="N31" s="38">
        <f>IF([1]調査データ一覧!AR29="","",[1]調査データ一覧!AR29)</f>
        <v>11.7</v>
      </c>
      <c r="O31" s="39">
        <f>IF([1]調査データ一覧!AS29="","",[1]調査データ一覧!AS29)</f>
        <v>5531</v>
      </c>
    </row>
    <row r="32" spans="1:15" x14ac:dyDescent="0.15">
      <c r="A32" s="28">
        <f>IF([1]調査データ一覧!B30="","",[1]調査データ一覧!B30)</f>
        <v>43271</v>
      </c>
      <c r="B32" s="29">
        <f>IF([1]調査データ一覧!F30="","",[1]調査データ一覧!F30)</f>
        <v>27</v>
      </c>
      <c r="C32" s="30" t="str">
        <f>IF([1]調査データ一覧!H30="","",[1]調査データ一覧!H30)</f>
        <v>秋鹿・大野</v>
      </c>
      <c r="D32" s="31">
        <f>IF([1]調査データ一覧!K30="","",[1]調査データ一覧!K30)</f>
        <v>3.2</v>
      </c>
      <c r="E32" s="32">
        <f>IF([1]調査データ一覧!M30="","",[1]調査データ一覧!M30)</f>
        <v>35.472099999999998</v>
      </c>
      <c r="F32" s="32">
        <f>IF([1]調査データ一覧!N30="","",[1]調査データ一覧!N30)</f>
        <v>132.95606666666666</v>
      </c>
      <c r="G32" s="33" t="str">
        <f>IF([1]調査データ一覧!O30="","",[1]調査データ一覧!O30)</f>
        <v>砂</v>
      </c>
      <c r="H32" s="34">
        <f>IF([1]調査データ一覧!AK30="","",[1]調査データ一覧!AK30)</f>
        <v>980</v>
      </c>
      <c r="I32" s="35">
        <f>IF([1]調査データ一覧!AL30="","",[1]調査データ一覧!AL30)</f>
        <v>540</v>
      </c>
      <c r="J32" s="35">
        <f>IF([1]調査データ一覧!AM30="","",[1]調査データ一覧!AM30)</f>
        <v>980</v>
      </c>
      <c r="K32" s="36">
        <f>IF([1]調査データ一覧!AN30="","",[1]調査データ一覧!AN30)</f>
        <v>2500</v>
      </c>
      <c r="L32" s="37">
        <f>IF([1]調査データ一覧!AP30="","",[1]調査データ一覧!AP30)</f>
        <v>1417.8</v>
      </c>
      <c r="M32" s="38">
        <f>IF([1]調査データ一覧!AQ30="","",[1]調査データ一覧!AQ30)</f>
        <v>131.69999999999999</v>
      </c>
      <c r="N32" s="38">
        <f>IF([1]調査データ一覧!AR30="","",[1]調査データ一覧!AR30)</f>
        <v>23.2</v>
      </c>
      <c r="O32" s="39">
        <f>IF([1]調査データ一覧!AS30="","",[1]調査データ一覧!AS30)</f>
        <v>1572.7</v>
      </c>
    </row>
    <row r="33" spans="1:15" x14ac:dyDescent="0.15">
      <c r="A33" s="28">
        <f>IF([1]調査データ一覧!B31="","",[1]調査データ一覧!B31)</f>
        <v>43271</v>
      </c>
      <c r="B33" s="29">
        <f>IF([1]調査データ一覧!F31="","",[1]調査データ一覧!F31)</f>
        <v>28</v>
      </c>
      <c r="C33" s="30" t="str">
        <f>IF([1]調査データ一覧!H31="","",[1]調査データ一覧!H31)</f>
        <v>秋鹿・大野</v>
      </c>
      <c r="D33" s="31">
        <f>IF([1]調査データ一覧!K31="","",[1]調査データ一覧!K31)</f>
        <v>3.7</v>
      </c>
      <c r="E33" s="32">
        <f>IF([1]調査データ一覧!M31="","",[1]調査データ一覧!M31)</f>
        <v>35.471566666666668</v>
      </c>
      <c r="F33" s="32">
        <f>IF([1]調査データ一覧!N31="","",[1]調査データ一覧!N31)</f>
        <v>132.95660000000001</v>
      </c>
      <c r="G33" s="33" t="str">
        <f>IF([1]調査データ一覧!O31="","",[1]調査データ一覧!O31)</f>
        <v>泥</v>
      </c>
      <c r="H33" s="34">
        <f>IF([1]調査データ一覧!AK31="","",[1]調査データ一覧!AK31)</f>
        <v>630</v>
      </c>
      <c r="I33" s="35">
        <f>IF([1]調査データ一覧!AL31="","",[1]調査データ一覧!AL31)</f>
        <v>1100</v>
      </c>
      <c r="J33" s="35">
        <f>IF([1]調査データ一覧!AM31="","",[1]調査データ一覧!AM31)</f>
        <v>1050</v>
      </c>
      <c r="K33" s="36">
        <f>IF([1]調査データ一覧!AN31="","",[1]調査データ一覧!AN31)</f>
        <v>2780</v>
      </c>
      <c r="L33" s="37">
        <f>IF([1]調査データ一覧!AP31="","",[1]調査データ一覧!AP31)</f>
        <v>955.3</v>
      </c>
      <c r="M33" s="38">
        <f>IF([1]調査データ一覧!AQ31="","",[1]調査データ一覧!AQ31)</f>
        <v>198.29999999999998</v>
      </c>
      <c r="N33" s="38">
        <f>IF([1]調査データ一覧!AR31="","",[1]調査データ一覧!AR31)</f>
        <v>30.8</v>
      </c>
      <c r="O33" s="39">
        <f>IF([1]調査データ一覧!AS31="","",[1]調査データ一覧!AS31)</f>
        <v>1184.3999999999999</v>
      </c>
    </row>
    <row r="34" spans="1:15" x14ac:dyDescent="0.15">
      <c r="A34" s="28">
        <f>IF([1]調査データ一覧!B32="","",[1]調査データ一覧!B32)</f>
        <v>43271</v>
      </c>
      <c r="B34" s="29">
        <f>IF([1]調査データ一覧!F32="","",[1]調査データ一覧!F32)</f>
        <v>29</v>
      </c>
      <c r="C34" s="30" t="str">
        <f>IF([1]調査データ一覧!H32="","",[1]調査データ一覧!H32)</f>
        <v>秋鹿・大野</v>
      </c>
      <c r="D34" s="31">
        <f>IF([1]調査データ一覧!K32="","",[1]調査データ一覧!K32)</f>
        <v>1.5</v>
      </c>
      <c r="E34" s="32">
        <f>IF([1]調査データ一覧!M32="","",[1]調査データ一覧!M32)</f>
        <v>35.471716666666666</v>
      </c>
      <c r="F34" s="32">
        <f>IF([1]調査データ一覧!N32="","",[1]調査データ一覧!N32)</f>
        <v>132.93858333333333</v>
      </c>
      <c r="G34" s="33" t="str">
        <f>IF([1]調査データ一覧!O32="","",[1]調査データ一覧!O32)</f>
        <v>礫混砂</v>
      </c>
      <c r="H34" s="34">
        <f>IF([1]調査データ一覧!AK32="","",[1]調査データ一覧!AK32)</f>
        <v>450</v>
      </c>
      <c r="I34" s="35">
        <f>IF([1]調査データ一覧!AL32="","",[1]調査データ一覧!AL32)</f>
        <v>1810</v>
      </c>
      <c r="J34" s="35">
        <f>IF([1]調査データ一覧!AM32="","",[1]調査データ一覧!AM32)</f>
        <v>2410</v>
      </c>
      <c r="K34" s="36">
        <f>IF([1]調査データ一覧!AN32="","",[1]調査データ一覧!AN32)</f>
        <v>4670</v>
      </c>
      <c r="L34" s="37">
        <f>IF([1]調査データ一覧!AP32="","",[1]調査データ一覧!AP32)</f>
        <v>513.40000000000009</v>
      </c>
      <c r="M34" s="38">
        <f>IF([1]調査データ一覧!AQ32="","",[1]調査データ一覧!AQ32)</f>
        <v>337.59999999999997</v>
      </c>
      <c r="N34" s="38">
        <f>IF([1]調査データ一覧!AR32="","",[1]調査データ一覧!AR32)</f>
        <v>61.5</v>
      </c>
      <c r="O34" s="39">
        <f>IF([1]調査データ一覧!AS32="","",[1]調査データ一覧!AS32)</f>
        <v>912.5</v>
      </c>
    </row>
    <row r="35" spans="1:15" x14ac:dyDescent="0.15">
      <c r="A35" s="28">
        <f>IF([1]調査データ一覧!B33="","",[1]調査データ一覧!B33)</f>
        <v>43271</v>
      </c>
      <c r="B35" s="29">
        <f>IF([1]調査データ一覧!F33="","",[1]調査データ一覧!F33)</f>
        <v>30</v>
      </c>
      <c r="C35" s="30" t="str">
        <f>IF([1]調査データ一覧!H33="","",[1]調査データ一覧!H33)</f>
        <v>秋鹿・大野</v>
      </c>
      <c r="D35" s="31">
        <f>IF([1]調査データ一覧!K33="","",[1]調査データ一覧!K33)</f>
        <v>2.8</v>
      </c>
      <c r="E35" s="32">
        <f>IF([1]調査データ一覧!M33="","",[1]調査データ一覧!M33)</f>
        <v>35.468616666666669</v>
      </c>
      <c r="F35" s="32">
        <f>IF([1]調査データ一覧!N33="","",[1]調査データ一覧!N33)</f>
        <v>132.93933333333334</v>
      </c>
      <c r="G35" s="33" t="str">
        <f>IF([1]調査データ一覧!O33="","",[1]調査データ一覧!O33)</f>
        <v>砂泥</v>
      </c>
      <c r="H35" s="34">
        <f>IF([1]調査データ一覧!AK33="","",[1]調査データ一覧!AK33)</f>
        <v>2280</v>
      </c>
      <c r="I35" s="35">
        <f>IF([1]調査データ一覧!AL33="","",[1]調査データ一覧!AL33)</f>
        <v>1570</v>
      </c>
      <c r="J35" s="35">
        <f>IF([1]調査データ一覧!AM33="","",[1]調査データ一覧!AM33)</f>
        <v>2160</v>
      </c>
      <c r="K35" s="36">
        <f>IF([1]調査データ一覧!AN33="","",[1]調査データ一覧!AN33)</f>
        <v>6010</v>
      </c>
      <c r="L35" s="37">
        <f>IF([1]調査データ一覧!AP33="","",[1]調査データ一覧!AP33)</f>
        <v>3537</v>
      </c>
      <c r="M35" s="38">
        <f>IF([1]調査データ一覧!AQ33="","",[1]調査データ一覧!AQ33)</f>
        <v>336.59999999999997</v>
      </c>
      <c r="N35" s="38">
        <f>IF([1]調査データ一覧!AR33="","",[1]調査データ一覧!AR33)</f>
        <v>51.3</v>
      </c>
      <c r="O35" s="39">
        <f>IF([1]調査データ一覧!AS33="","",[1]調査データ一覧!AS33)</f>
        <v>3924.9</v>
      </c>
    </row>
    <row r="36" spans="1:15" x14ac:dyDescent="0.15">
      <c r="A36" s="28">
        <f>IF([1]調査データ一覧!B34="","",[1]調査データ一覧!B34)</f>
        <v>43271</v>
      </c>
      <c r="B36" s="29">
        <f>IF([1]調査データ一覧!F34="","",[1]調査データ一覧!F34)</f>
        <v>31</v>
      </c>
      <c r="C36" s="30" t="str">
        <f>IF([1]調査データ一覧!H34="","",[1]調査データ一覧!H34)</f>
        <v>秋鹿・大野</v>
      </c>
      <c r="D36" s="31">
        <f>IF([1]調査データ一覧!K34="","",[1]調査データ一覧!K34)</f>
        <v>3.2</v>
      </c>
      <c r="E36" s="32">
        <f>IF([1]調査データ一覧!M34="","",[1]調査データ一覧!M34)</f>
        <v>35.46843333333333</v>
      </c>
      <c r="F36" s="32">
        <f>IF([1]調査データ一覧!N34="","",[1]調査データ一覧!N34)</f>
        <v>132.93940000000001</v>
      </c>
      <c r="G36" s="33" t="str">
        <f>IF([1]調査データ一覧!O34="","",[1]調査データ一覧!O34)</f>
        <v>砂泥</v>
      </c>
      <c r="H36" s="34">
        <f>IF([1]調査データ一覧!AK34="","",[1]調査データ一覧!AK34)</f>
        <v>2490</v>
      </c>
      <c r="I36" s="35">
        <f>IF([1]調査データ一覧!AL34="","",[1]調査データ一覧!AL34)</f>
        <v>2190</v>
      </c>
      <c r="J36" s="35">
        <f>IF([1]調査データ一覧!AM34="","",[1]調査データ一覧!AM34)</f>
        <v>2310</v>
      </c>
      <c r="K36" s="36">
        <f>IF([1]調査データ一覧!AN34="","",[1]調査データ一覧!AN34)</f>
        <v>6990</v>
      </c>
      <c r="L36" s="37">
        <f>IF([1]調査データ一覧!AP34="","",[1]調査データ一覧!AP34)</f>
        <v>3289</v>
      </c>
      <c r="M36" s="38">
        <f>IF([1]調査データ一覧!AQ34="","",[1]調査データ一覧!AQ34)</f>
        <v>449.90000000000003</v>
      </c>
      <c r="N36" s="38">
        <f>IF([1]調査データ一覧!AR34="","",[1]調査データ一覧!AR34)</f>
        <v>46</v>
      </c>
      <c r="O36" s="39">
        <f>IF([1]調査データ一覧!AS34="","",[1]調査データ一覧!AS34)</f>
        <v>3784.9</v>
      </c>
    </row>
    <row r="37" spans="1:15" x14ac:dyDescent="0.15">
      <c r="A37" s="28">
        <f>IF([1]調査データ一覧!B35="","",[1]調査データ一覧!B35)</f>
        <v>43271</v>
      </c>
      <c r="B37" s="29">
        <f>IF([1]調査データ一覧!F35="","",[1]調査データ一覧!F35)</f>
        <v>32</v>
      </c>
      <c r="C37" s="30" t="str">
        <f>IF([1]調査データ一覧!H35="","",[1]調査データ一覧!H35)</f>
        <v>秋鹿・大野</v>
      </c>
      <c r="D37" s="31">
        <f>IF([1]調査データ一覧!K35="","",[1]調査データ一覧!K35)</f>
        <v>3.7</v>
      </c>
      <c r="E37" s="32">
        <f>IF([1]調査データ一覧!M35="","",[1]調査データ一覧!M35)</f>
        <v>35.468200000000003</v>
      </c>
      <c r="F37" s="32">
        <f>IF([1]調査データ一覧!N35="","",[1]調査データ一覧!N35)</f>
        <v>132.93938333333332</v>
      </c>
      <c r="G37" s="33" t="str">
        <f>IF([1]調査データ一覧!O35="","",[1]調査データ一覧!O35)</f>
        <v>砂泥</v>
      </c>
      <c r="H37" s="34">
        <f>IF([1]調査データ一覧!AK35="","",[1]調査データ一覧!AK35)</f>
        <v>1390</v>
      </c>
      <c r="I37" s="35">
        <f>IF([1]調査データ一覧!AL35="","",[1]調査データ一覧!AL35)</f>
        <v>1330</v>
      </c>
      <c r="J37" s="35">
        <f>IF([1]調査データ一覧!AM35="","",[1]調査データ一覧!AM35)</f>
        <v>1340</v>
      </c>
      <c r="K37" s="36">
        <f>IF([1]調査データ一覧!AN35="","",[1]調査データ一覧!AN35)</f>
        <v>4060</v>
      </c>
      <c r="L37" s="37">
        <f>IF([1]調査データ一覧!AP35="","",[1]調査データ一覧!AP35)</f>
        <v>1775.5</v>
      </c>
      <c r="M37" s="38">
        <f>IF([1]調査データ一覧!AQ35="","",[1]調査データ一覧!AQ35)</f>
        <v>258.29999999999995</v>
      </c>
      <c r="N37" s="38">
        <f>IF([1]調査データ一覧!AR35="","",[1]調査データ一覧!AR35)</f>
        <v>37.5</v>
      </c>
      <c r="O37" s="39">
        <f>IF([1]調査データ一覧!AS35="","",[1]調査データ一覧!AS35)</f>
        <v>2071.3000000000002</v>
      </c>
    </row>
    <row r="38" spans="1:15" x14ac:dyDescent="0.15">
      <c r="A38" s="28">
        <f>IF([1]調査データ一覧!B36="","",[1]調査データ一覧!B36)</f>
        <v>43271</v>
      </c>
      <c r="B38" s="29">
        <f>IF([1]調査データ一覧!F36="","",[1]調査データ一覧!F36)</f>
        <v>33</v>
      </c>
      <c r="C38" s="30" t="str">
        <f>IF([1]調査データ一覧!H36="","",[1]調査データ一覧!H36)</f>
        <v>秋鹿・大野</v>
      </c>
      <c r="D38" s="31">
        <f>IF([1]調査データ一覧!K36="","",[1]調査データ一覧!K36)</f>
        <v>1.7999999999999998</v>
      </c>
      <c r="E38" s="32">
        <f>IF([1]調査データ一覧!M36="","",[1]調査データ一覧!M36)</f>
        <v>35.466766666666665</v>
      </c>
      <c r="F38" s="32">
        <f>IF([1]調査データ一覧!N36="","",[1]調査データ一覧!N36)</f>
        <v>132.92635000000001</v>
      </c>
      <c r="G38" s="33" t="str">
        <f>IF([1]調査データ一覧!O36="","",[1]調査データ一覧!O36)</f>
        <v>砂</v>
      </c>
      <c r="H38" s="34">
        <f>IF([1]調査データ一覧!AK36="","",[1]調査データ一覧!AK36)</f>
        <v>40</v>
      </c>
      <c r="I38" s="35">
        <f>IF([1]調査データ一覧!AL36="","",[1]調査データ一覧!AL36)</f>
        <v>420</v>
      </c>
      <c r="J38" s="35">
        <f>IF([1]調査データ一覧!AM36="","",[1]調査データ一覧!AM36)</f>
        <v>870</v>
      </c>
      <c r="K38" s="36">
        <f>IF([1]調査データ一覧!AN36="","",[1]調査データ一覧!AN36)</f>
        <v>1330</v>
      </c>
      <c r="L38" s="37">
        <f>IF([1]調査データ一覧!AP36="","",[1]調査データ一覧!AP36)</f>
        <v>2260</v>
      </c>
      <c r="M38" s="38">
        <f>IF([1]調査データ一覧!AQ36="","",[1]調査データ一覧!AQ36)</f>
        <v>52</v>
      </c>
      <c r="N38" s="38">
        <f>IF([1]調査データ一覧!AR36="","",[1]調査データ一覧!AR36)</f>
        <v>22.1</v>
      </c>
      <c r="O38" s="39">
        <f>IF([1]調査データ一覧!AS36="","",[1]調査データ一覧!AS36)</f>
        <v>2334.1</v>
      </c>
    </row>
    <row r="39" spans="1:15" x14ac:dyDescent="0.15">
      <c r="A39" s="28">
        <f>IF([1]調査データ一覧!B37="","",[1]調査データ一覧!B37)</f>
        <v>43271</v>
      </c>
      <c r="B39" s="29">
        <f>IF([1]調査データ一覧!F37="","",[1]調査データ一覧!F37)</f>
        <v>34</v>
      </c>
      <c r="C39" s="30" t="str">
        <f>IF([1]調査データ一覧!H37="","",[1]調査データ一覧!H37)</f>
        <v>秋鹿・大野</v>
      </c>
      <c r="D39" s="31">
        <f>IF([1]調査データ一覧!K37="","",[1]調査データ一覧!K37)</f>
        <v>2.2999999999999998</v>
      </c>
      <c r="E39" s="32">
        <f>IF([1]調査データ一覧!M37="","",[1]調査データ一覧!M37)</f>
        <v>35.465350000000001</v>
      </c>
      <c r="F39" s="32">
        <f>IF([1]調査データ一覧!N37="","",[1]調査データ一覧!N37)</f>
        <v>132.92715000000001</v>
      </c>
      <c r="G39" s="33" t="str">
        <f>IF([1]調査データ一覧!O37="","",[1]調査データ一覧!O37)</f>
        <v>砂</v>
      </c>
      <c r="H39" s="34">
        <f>IF([1]調査データ一覧!AK37="","",[1]調査データ一覧!AK37)</f>
        <v>900</v>
      </c>
      <c r="I39" s="35">
        <f>IF([1]調査データ一覧!AL37="","",[1]調査データ一覧!AL37)</f>
        <v>440</v>
      </c>
      <c r="J39" s="35">
        <f>IF([1]調査データ一覧!AM37="","",[1]調査データ一覧!AM37)</f>
        <v>660</v>
      </c>
      <c r="K39" s="36">
        <f>IF([1]調査データ一覧!AN37="","",[1]調査データ一覧!AN37)</f>
        <v>2000</v>
      </c>
      <c r="L39" s="37">
        <f>IF([1]調査データ一覧!AP37="","",[1]調査データ一覧!AP37)</f>
        <v>1547.4</v>
      </c>
      <c r="M39" s="38">
        <f>IF([1]調査データ一覧!AQ37="","",[1]調査データ一覧!AQ37)</f>
        <v>92.100000000000009</v>
      </c>
      <c r="N39" s="38">
        <f>IF([1]調査データ一覧!AR37="","",[1]調査データ一覧!AR37)</f>
        <v>15.3</v>
      </c>
      <c r="O39" s="39">
        <f>IF([1]調査データ一覧!AS37="","",[1]調査データ一覧!AS37)</f>
        <v>1654.8</v>
      </c>
    </row>
    <row r="40" spans="1:15" x14ac:dyDescent="0.15">
      <c r="A40" s="28">
        <f>IF([1]調査データ一覧!B38="","",[1]調査データ一覧!B38)</f>
        <v>43271</v>
      </c>
      <c r="B40" s="29">
        <f>IF([1]調査データ一覧!F38="","",[1]調査データ一覧!F38)</f>
        <v>35</v>
      </c>
      <c r="C40" s="30" t="str">
        <f>IF([1]調査データ一覧!H38="","",[1]調査データ一覧!H38)</f>
        <v>秋鹿・大野</v>
      </c>
      <c r="D40" s="31">
        <f>IF([1]調査データ一覧!K38="","",[1]調査データ一覧!K38)</f>
        <v>3.2</v>
      </c>
      <c r="E40" s="32">
        <f>IF([1]調査データ一覧!M38="","",[1]調査データ一覧!M38)</f>
        <v>35.464500000000001</v>
      </c>
      <c r="F40" s="32">
        <f>IF([1]調査データ一覧!N38="","",[1]調査データ一覧!N38)</f>
        <v>132.92689999999999</v>
      </c>
      <c r="G40" s="33" t="str">
        <f>IF([1]調査データ一覧!O38="","",[1]調査データ一覧!O38)</f>
        <v>砂泥</v>
      </c>
      <c r="H40" s="34">
        <f>IF([1]調査データ一覧!AK38="","",[1]調査データ一覧!AK38)</f>
        <v>1840</v>
      </c>
      <c r="I40" s="35">
        <f>IF([1]調査データ一覧!AL38="","",[1]調査データ一覧!AL38)</f>
        <v>1620</v>
      </c>
      <c r="J40" s="35">
        <f>IF([1]調査データ一覧!AM38="","",[1]調査データ一覧!AM38)</f>
        <v>720</v>
      </c>
      <c r="K40" s="36">
        <f>IF([1]調査データ一覧!AN38="","",[1]調査データ一覧!AN38)</f>
        <v>4180</v>
      </c>
      <c r="L40" s="37">
        <f>IF([1]調査データ一覧!AP38="","",[1]調査データ一覧!AP38)</f>
        <v>2703</v>
      </c>
      <c r="M40" s="38">
        <f>IF([1]調査データ一覧!AQ38="","",[1]調査データ一覧!AQ38)</f>
        <v>389</v>
      </c>
      <c r="N40" s="38">
        <f>IF([1]調査データ一覧!AR38="","",[1]調査データ一覧!AR38)</f>
        <v>17.100000000000001</v>
      </c>
      <c r="O40" s="39">
        <f>IF([1]調査データ一覧!AS38="","",[1]調査データ一覧!AS38)</f>
        <v>3109.1</v>
      </c>
    </row>
    <row r="41" spans="1:15" x14ac:dyDescent="0.15">
      <c r="A41" s="28">
        <f>IF([1]調査データ一覧!B39="","",[1]調査データ一覧!B39)</f>
        <v>43271</v>
      </c>
      <c r="B41" s="29">
        <f>IF([1]調査データ一覧!F39="","",[1]調査データ一覧!F39)</f>
        <v>36</v>
      </c>
      <c r="C41" s="30" t="str">
        <f>IF([1]調査データ一覧!H39="","",[1]調査データ一覧!H39)</f>
        <v>秋鹿・大野</v>
      </c>
      <c r="D41" s="31">
        <f>IF([1]調査データ一覧!K39="","",[1]調査データ一覧!K39)</f>
        <v>3.9000000000000004</v>
      </c>
      <c r="E41" s="32">
        <f>IF([1]調査データ一覧!M39="","",[1]調査データ一覧!M39)</f>
        <v>35.463799999999999</v>
      </c>
      <c r="F41" s="32">
        <f>IF([1]調査データ一覧!N39="","",[1]調査データ一覧!N39)</f>
        <v>132.92786666666666</v>
      </c>
      <c r="G41" s="33" t="str">
        <f>IF([1]調査データ一覧!O39="","",[1]調査データ一覧!O39)</f>
        <v>泥</v>
      </c>
      <c r="H41" s="34">
        <f>IF([1]調査データ一覧!AK39="","",[1]調査データ一覧!AK39)</f>
        <v>530</v>
      </c>
      <c r="I41" s="35">
        <f>IF([1]調査データ一覧!AL39="","",[1]調査データ一覧!AL39)</f>
        <v>1030</v>
      </c>
      <c r="J41" s="35">
        <f>IF([1]調査データ一覧!AM39="","",[1]調査データ一覧!AM39)</f>
        <v>500</v>
      </c>
      <c r="K41" s="36">
        <f>IF([1]調査データ一覧!AN39="","",[1]調査データ一覧!AN39)</f>
        <v>2060</v>
      </c>
      <c r="L41" s="37">
        <f>IF([1]調査データ一覧!AP39="","",[1]調査データ一覧!AP39)</f>
        <v>748.3</v>
      </c>
      <c r="M41" s="38">
        <f>IF([1]調査データ一覧!AQ39="","",[1]調査データ一覧!AQ39)</f>
        <v>187.3</v>
      </c>
      <c r="N41" s="38">
        <f>IF([1]調査データ一覧!AR39="","",[1]調査データ一覧!AR39)</f>
        <v>14.7</v>
      </c>
      <c r="O41" s="39">
        <f>IF([1]調査データ一覧!AS39="","",[1]調査データ一覧!AS39)</f>
        <v>950.3</v>
      </c>
    </row>
    <row r="42" spans="1:15" x14ac:dyDescent="0.15">
      <c r="A42" s="28">
        <f>IF([1]調査データ一覧!B40="","",[1]調査データ一覧!B40)</f>
        <v>43271</v>
      </c>
      <c r="B42" s="29">
        <f>IF([1]調査データ一覧!F40="","",[1]調査データ一覧!F40)</f>
        <v>37</v>
      </c>
      <c r="C42" s="30" t="str">
        <f>IF([1]調査データ一覧!H40="","",[1]調査データ一覧!H40)</f>
        <v>秋鹿・大野</v>
      </c>
      <c r="D42" s="31">
        <f>IF([1]調査データ一覧!K40="","",[1]調査データ一覧!K40)</f>
        <v>1.4</v>
      </c>
      <c r="E42" s="32">
        <f>IF([1]調査データ一覧!M40="","",[1]調査データ一覧!M40)</f>
        <v>35.461366666666663</v>
      </c>
      <c r="F42" s="32">
        <f>IF([1]調査データ一覧!N40="","",[1]調査データ一覧!N40)</f>
        <v>132.90858333333333</v>
      </c>
      <c r="G42" s="33" t="str">
        <f>IF([1]調査データ一覧!O40="","",[1]調査データ一覧!O40)</f>
        <v>砂</v>
      </c>
      <c r="H42" s="34">
        <f>IF([1]調査データ一覧!AK40="","",[1]調査データ一覧!AK40)</f>
        <v>30</v>
      </c>
      <c r="I42" s="35">
        <f>IF([1]調査データ一覧!AL40="","",[1]調査データ一覧!AL40)</f>
        <v>170</v>
      </c>
      <c r="J42" s="35">
        <f>IF([1]調査データ一覧!AM40="","",[1]調査データ一覧!AM40)</f>
        <v>1700</v>
      </c>
      <c r="K42" s="36">
        <f>IF([1]調査データ一覧!AN40="","",[1]調査データ一覧!AN40)</f>
        <v>1900</v>
      </c>
      <c r="L42" s="37">
        <f>IF([1]調査データ一覧!AP40="","",[1]調査データ一覧!AP40)</f>
        <v>45.199999999999996</v>
      </c>
      <c r="M42" s="38">
        <f>IF([1]調査データ一覧!AQ40="","",[1]調査データ一覧!AQ40)</f>
        <v>23.900000000000002</v>
      </c>
      <c r="N42" s="38">
        <f>IF([1]調査データ一覧!AR40="","",[1]調査データ一覧!AR40)</f>
        <v>31.9</v>
      </c>
      <c r="O42" s="39">
        <f>IF([1]調査データ一覧!AS40="","",[1]調査データ一覧!AS40)</f>
        <v>101</v>
      </c>
    </row>
    <row r="43" spans="1:15" x14ac:dyDescent="0.15">
      <c r="A43" s="28">
        <f>IF([1]調査データ一覧!B41="","",[1]調査データ一覧!B41)</f>
        <v>43271</v>
      </c>
      <c r="B43" s="29">
        <f>IF([1]調査データ一覧!F41="","",[1]調査データ一覧!F41)</f>
        <v>38</v>
      </c>
      <c r="C43" s="30" t="str">
        <f>IF([1]調査データ一覧!H41="","",[1]調査データ一覧!H41)</f>
        <v>秋鹿・大野</v>
      </c>
      <c r="D43" s="31">
        <f>IF([1]調査データ一覧!K41="","",[1]調査データ一覧!K41)</f>
        <v>2.8</v>
      </c>
      <c r="E43" s="32">
        <f>IF([1]調査データ一覧!M41="","",[1]調査データ一覧!M41)</f>
        <v>35.458316666666668</v>
      </c>
      <c r="F43" s="32">
        <f>IF([1]調査データ一覧!N41="","",[1]調査データ一覧!N41)</f>
        <v>132.90860000000001</v>
      </c>
      <c r="G43" s="33" t="str">
        <f>IF([1]調査データ一覧!O41="","",[1]調査データ一覧!O41)</f>
        <v>砂</v>
      </c>
      <c r="H43" s="34">
        <f>IF([1]調査データ一覧!AK41="","",[1]調査データ一覧!AK41)</f>
        <v>2500</v>
      </c>
      <c r="I43" s="35">
        <f>IF([1]調査データ一覧!AL41="","",[1]調査データ一覧!AL41)</f>
        <v>1560</v>
      </c>
      <c r="J43" s="35">
        <f>IF([1]調査データ一覧!AM41="","",[1]調査データ一覧!AM41)</f>
        <v>960</v>
      </c>
      <c r="K43" s="36">
        <f>IF([1]調査データ一覧!AN41="","",[1]調査データ一覧!AN41)</f>
        <v>5020</v>
      </c>
      <c r="L43" s="37">
        <f>IF([1]調査データ一覧!AP41="","",[1]調査データ一覧!AP41)</f>
        <v>3315</v>
      </c>
      <c r="M43" s="38">
        <f>IF([1]調査データ一覧!AQ41="","",[1]調査データ一覧!AQ41)</f>
        <v>349.7</v>
      </c>
      <c r="N43" s="38">
        <f>IF([1]調査データ一覧!AR41="","",[1]調査データ一覧!AR41)</f>
        <v>23.700000000000003</v>
      </c>
      <c r="O43" s="39">
        <f>IF([1]調査データ一覧!AS41="","",[1]調査データ一覧!AS41)</f>
        <v>3688.3999999999996</v>
      </c>
    </row>
    <row r="44" spans="1:15" x14ac:dyDescent="0.15">
      <c r="A44" s="28">
        <f>IF([1]調査データ一覧!B42="","",[1]調査データ一覧!B42)</f>
        <v>43271</v>
      </c>
      <c r="B44" s="29">
        <f>IF([1]調査データ一覧!F42="","",[1]調査データ一覧!F42)</f>
        <v>39</v>
      </c>
      <c r="C44" s="30" t="str">
        <f>IF([1]調査データ一覧!H42="","",[1]調査データ一覧!H42)</f>
        <v>秋鹿・大野</v>
      </c>
      <c r="D44" s="31">
        <f>IF([1]調査データ一覧!K42="","",[1]調査データ一覧!K42)</f>
        <v>3.4</v>
      </c>
      <c r="E44" s="32">
        <f>IF([1]調査データ一覧!M42="","",[1]調査データ一覧!M42)</f>
        <v>35.45706666666667</v>
      </c>
      <c r="F44" s="32">
        <f>IF([1]調査データ一覧!N42="","",[1]調査データ一覧!N42)</f>
        <v>132.90908333333334</v>
      </c>
      <c r="G44" s="33" t="str">
        <f>IF([1]調査データ一覧!O42="","",[1]調査データ一覧!O42)</f>
        <v>砂泥</v>
      </c>
      <c r="H44" s="34">
        <f>IF([1]調査データ一覧!AK42="","",[1]調査データ一覧!AK42)</f>
        <v>2050</v>
      </c>
      <c r="I44" s="35">
        <f>IF([1]調査データ一覧!AL42="","",[1]調査データ一覧!AL42)</f>
        <v>1830</v>
      </c>
      <c r="J44" s="35">
        <f>IF([1]調査データ一覧!AM42="","",[1]調査データ一覧!AM42)</f>
        <v>1060</v>
      </c>
      <c r="K44" s="36">
        <f>IF([1]調査データ一覧!AN42="","",[1]調査データ一覧!AN42)</f>
        <v>4940</v>
      </c>
      <c r="L44" s="37">
        <f>IF([1]調査データ一覧!AP42="","",[1]調査データ一覧!AP42)</f>
        <v>2384</v>
      </c>
      <c r="M44" s="38">
        <f>IF([1]調査データ一覧!AQ42="","",[1]調査データ一覧!AQ42)</f>
        <v>424.6</v>
      </c>
      <c r="N44" s="38">
        <f>IF([1]調査データ一覧!AR42="","",[1]調査データ一覧!AR42)</f>
        <v>30.8</v>
      </c>
      <c r="O44" s="39">
        <f>IF([1]調査データ一覧!AS42="","",[1]調査データ一覧!AS42)</f>
        <v>2839.4</v>
      </c>
    </row>
    <row r="45" spans="1:15" x14ac:dyDescent="0.15">
      <c r="A45" s="28">
        <f>IF([1]調査データ一覧!B43="","",[1]調査データ一覧!B43)</f>
        <v>43271</v>
      </c>
      <c r="B45" s="29">
        <f>IF([1]調査データ一覧!F43="","",[1]調査データ一覧!F43)</f>
        <v>40</v>
      </c>
      <c r="C45" s="30" t="str">
        <f>IF([1]調査データ一覧!H43="","",[1]調査データ一覧!H43)</f>
        <v>秋鹿・大野</v>
      </c>
      <c r="D45" s="31">
        <f>IF([1]調査データ一覧!K43="","",[1]調査データ一覧!K43)</f>
        <v>3.7</v>
      </c>
      <c r="E45" s="32">
        <f>IF([1]調査データ一覧!M43="","",[1]調査データ一覧!M43)</f>
        <v>35.456816666666668</v>
      </c>
      <c r="F45" s="32">
        <f>IF([1]調査データ一覧!N43="","",[1]調査データ一覧!N43)</f>
        <v>132.91008333333335</v>
      </c>
      <c r="G45" s="33" t="str">
        <f>IF([1]調査データ一覧!O43="","",[1]調査データ一覧!O43)</f>
        <v>砂泥</v>
      </c>
      <c r="H45" s="34">
        <f>IF([1]調査データ一覧!AK43="","",[1]調査データ一覧!AK43)</f>
        <v>1760</v>
      </c>
      <c r="I45" s="35">
        <f>IF([1]調査データ一覧!AL43="","",[1]調査データ一覧!AL43)</f>
        <v>2100</v>
      </c>
      <c r="J45" s="35">
        <f>IF([1]調査データ一覧!AM43="","",[1]調査データ一覧!AM43)</f>
        <v>1020</v>
      </c>
      <c r="K45" s="36">
        <f>IF([1]調査データ一覧!AN43="","",[1]調査データ一覧!AN43)</f>
        <v>4880</v>
      </c>
      <c r="L45" s="37">
        <f>IF([1]調査データ一覧!AP43="","",[1]調査データ一覧!AP43)</f>
        <v>2173</v>
      </c>
      <c r="M45" s="38">
        <f>IF([1]調査データ一覧!AQ43="","",[1]調査データ一覧!AQ43)</f>
        <v>407.59999999999997</v>
      </c>
      <c r="N45" s="38">
        <f>IF([1]調査データ一覧!AR43="","",[1]調査データ一覧!AR43)</f>
        <v>26.099999999999998</v>
      </c>
      <c r="O45" s="39">
        <f>IF([1]調査データ一覧!AS43="","",[1]調査データ一覧!AS43)</f>
        <v>2606.6999999999998</v>
      </c>
    </row>
    <row r="46" spans="1:15" x14ac:dyDescent="0.15">
      <c r="A46" s="28">
        <f>IF([1]調査データ一覧!B44="","",[1]調査データ一覧!B44)</f>
        <v>43271</v>
      </c>
      <c r="B46" s="29">
        <f>IF([1]調査データ一覧!F44="","",[1]調査データ一覧!F44)</f>
        <v>41</v>
      </c>
      <c r="C46" s="30" t="str">
        <f>IF([1]調査データ一覧!H44="","",[1]調査データ一覧!H44)</f>
        <v>平田</v>
      </c>
      <c r="D46" s="31">
        <f>IF([1]調査データ一覧!K44="","",[1]調査データ一覧!K44)</f>
        <v>1.7999999999999998</v>
      </c>
      <c r="E46" s="32">
        <f>IF([1]調査データ一覧!M44="","",[1]調査データ一覧!M44)</f>
        <v>35.4589</v>
      </c>
      <c r="F46" s="32">
        <f>IF([1]調査データ一覧!N44="","",[1]調査データ一覧!N44)</f>
        <v>132.88711666666666</v>
      </c>
      <c r="G46" s="33" t="str">
        <f>IF([1]調査データ一覧!O44="","",[1]調査データ一覧!O44)</f>
        <v>砂泥砂</v>
      </c>
      <c r="H46" s="34">
        <f>IF([1]調査データ一覧!AK44="","",[1]調査データ一覧!AK44)</f>
        <v>1690</v>
      </c>
      <c r="I46" s="35">
        <f>IF([1]調査データ一覧!AL44="","",[1]調査データ一覧!AL44)</f>
        <v>970</v>
      </c>
      <c r="J46" s="35">
        <f>IF([1]調査データ一覧!AM44="","",[1]調査データ一覧!AM44)</f>
        <v>640</v>
      </c>
      <c r="K46" s="36">
        <f>IF([1]調査データ一覧!AN44="","",[1]調査データ一覧!AN44)</f>
        <v>3300</v>
      </c>
      <c r="L46" s="37">
        <f>IF([1]調査データ一覧!AP44="","",[1]調査データ一覧!AP44)</f>
        <v>3216</v>
      </c>
      <c r="M46" s="38">
        <f>IF([1]調査データ一覧!AQ44="","",[1]調査データ一覧!AQ44)</f>
        <v>208.4</v>
      </c>
      <c r="N46" s="38">
        <f>IF([1]調査データ一覧!AR44="","",[1]調査データ一覧!AR44)</f>
        <v>20.299999999999997</v>
      </c>
      <c r="O46" s="39">
        <f>IF([1]調査データ一覧!AS44="","",[1]調査データ一覧!AS44)</f>
        <v>3444.7000000000003</v>
      </c>
    </row>
    <row r="47" spans="1:15" x14ac:dyDescent="0.15">
      <c r="A47" s="28">
        <f>IF([1]調査データ一覧!B45="","",[1]調査データ一覧!B45)</f>
        <v>43271</v>
      </c>
      <c r="B47" s="29">
        <f>IF([1]調査データ一覧!F45="","",[1]調査データ一覧!F45)</f>
        <v>42</v>
      </c>
      <c r="C47" s="30" t="str">
        <f>IF([1]調査データ一覧!H45="","",[1]調査データ一覧!H45)</f>
        <v>平田</v>
      </c>
      <c r="D47" s="31">
        <f>IF([1]調査データ一覧!K45="","",[1]調査データ一覧!K45)</f>
        <v>2.8</v>
      </c>
      <c r="E47" s="32">
        <f>IF([1]調査データ一覧!M45="","",[1]調査データ一覧!M45)</f>
        <v>35.458166666666664</v>
      </c>
      <c r="F47" s="32">
        <f>IF([1]調査データ一覧!N45="","",[1]調査データ一覧!N45)</f>
        <v>132.88766666666666</v>
      </c>
      <c r="G47" s="33" t="str">
        <f>IF([1]調査データ一覧!O45="","",[1]調査データ一覧!O45)</f>
        <v>砂泥</v>
      </c>
      <c r="H47" s="34">
        <f>IF([1]調査データ一覧!AK45="","",[1]調査データ一覧!AK45)</f>
        <v>640</v>
      </c>
      <c r="I47" s="35">
        <f>IF([1]調査データ一覧!AL45="","",[1]調査データ一覧!AL45)</f>
        <v>770</v>
      </c>
      <c r="J47" s="35">
        <f>IF([1]調査データ一覧!AM45="","",[1]調査データ一覧!AM45)</f>
        <v>570</v>
      </c>
      <c r="K47" s="36">
        <f>IF([1]調査データ一覧!AN45="","",[1]調査データ一覧!AN45)</f>
        <v>1980</v>
      </c>
      <c r="L47" s="37">
        <f>IF([1]調査データ一覧!AP45="","",[1]調査データ一覧!AP45)</f>
        <v>1226.9000000000001</v>
      </c>
      <c r="M47" s="38">
        <f>IF([1]調査データ一覧!AQ45="","",[1]調査データ一覧!AQ45)</f>
        <v>134.1</v>
      </c>
      <c r="N47" s="38">
        <f>IF([1]調査データ一覧!AR45="","",[1]調査データ一覧!AR45)</f>
        <v>17.899999999999999</v>
      </c>
      <c r="O47" s="39">
        <f>IF([1]調査データ一覧!AS45="","",[1]調査データ一覧!AS45)</f>
        <v>1378.9</v>
      </c>
    </row>
    <row r="48" spans="1:15" x14ac:dyDescent="0.15">
      <c r="A48" s="28">
        <f>IF([1]調査データ一覧!B46="","",[1]調査データ一覧!B46)</f>
        <v>43271</v>
      </c>
      <c r="B48" s="29">
        <f>IF([1]調査データ一覧!F46="","",[1]調査データ一覧!F46)</f>
        <v>43</v>
      </c>
      <c r="C48" s="30" t="str">
        <f>IF([1]調査データ一覧!H46="","",[1]調査データ一覧!H46)</f>
        <v>平田</v>
      </c>
      <c r="D48" s="31">
        <f>IF([1]調査データ一覧!K46="","",[1]調査データ一覧!K46)</f>
        <v>3.2</v>
      </c>
      <c r="E48" s="32">
        <f>IF([1]調査データ一覧!M46="","",[1]調査データ一覧!M46)</f>
        <v>35.457000000000001</v>
      </c>
      <c r="F48" s="32">
        <f>IF([1]調査データ一覧!N46="","",[1]調査データ一覧!N46)</f>
        <v>132.88836666666666</v>
      </c>
      <c r="G48" s="33" t="str">
        <f>IF([1]調査データ一覧!O46="","",[1]調査データ一覧!O46)</f>
        <v>粘土</v>
      </c>
      <c r="H48" s="34">
        <f>IF([1]調査データ一覧!AK46="","",[1]調査データ一覧!AK46)</f>
        <v>170</v>
      </c>
      <c r="I48" s="35">
        <f>IF([1]調査データ一覧!AL46="","",[1]調査データ一覧!AL46)</f>
        <v>170</v>
      </c>
      <c r="J48" s="35">
        <f>IF([1]調査データ一覧!AM46="","",[1]調査データ一覧!AM46)</f>
        <v>80</v>
      </c>
      <c r="K48" s="36">
        <f>IF([1]調査データ一覧!AN46="","",[1]調査データ一覧!AN46)</f>
        <v>420</v>
      </c>
      <c r="L48" s="37">
        <f>IF([1]調査データ一覧!AP46="","",[1]調査データ一覧!AP46)</f>
        <v>323.2</v>
      </c>
      <c r="M48" s="38">
        <f>IF([1]調査データ一覧!AQ46="","",[1]調査データ一覧!AQ46)</f>
        <v>31.5</v>
      </c>
      <c r="N48" s="38">
        <f>IF([1]調査データ一覧!AR46="","",[1]調査データ一覧!AR46)</f>
        <v>2.6</v>
      </c>
      <c r="O48" s="39">
        <f>IF([1]調査データ一覧!AS46="","",[1]調査データ一覧!AS46)</f>
        <v>357.3</v>
      </c>
    </row>
    <row r="49" spans="1:15" x14ac:dyDescent="0.15">
      <c r="A49" s="28">
        <f>IF([1]調査データ一覧!B47="","",[1]調査データ一覧!B47)</f>
        <v>43271</v>
      </c>
      <c r="B49" s="29">
        <f>IF([1]調査データ一覧!F47="","",[1]調査データ一覧!F47)</f>
        <v>44</v>
      </c>
      <c r="C49" s="30" t="str">
        <f>IF([1]調査データ一覧!H47="","",[1]調査データ一覧!H47)</f>
        <v>平田</v>
      </c>
      <c r="D49" s="31">
        <f>IF([1]調査データ一覧!K47="","",[1]調査データ一覧!K47)</f>
        <v>3.8</v>
      </c>
      <c r="E49" s="32">
        <f>IF([1]調査データ一覧!M47="","",[1]調査データ一覧!M47)</f>
        <v>35.448833333333333</v>
      </c>
      <c r="F49" s="32">
        <f>IF([1]調査データ一覧!N47="","",[1]調査データ一覧!N47)</f>
        <v>132.89025000000001</v>
      </c>
      <c r="G49" s="33" t="str">
        <f>IF([1]調査データ一覧!O47="","",[1]調査データ一覧!O47)</f>
        <v>泥</v>
      </c>
      <c r="H49" s="34">
        <f>IF([1]調査データ一覧!AK47="","",[1]調査データ一覧!AK47)</f>
        <v>310</v>
      </c>
      <c r="I49" s="35">
        <f>IF([1]調査データ一覧!AL47="","",[1]調査データ一覧!AL47)</f>
        <v>330</v>
      </c>
      <c r="J49" s="35">
        <f>IF([1]調査データ一覧!AM47="","",[1]調査データ一覧!AM47)</f>
        <v>250</v>
      </c>
      <c r="K49" s="36">
        <f>IF([1]調査データ一覧!AN47="","",[1]調査データ一覧!AN47)</f>
        <v>890</v>
      </c>
      <c r="L49" s="37">
        <f>IF([1]調査データ一覧!AP47="","",[1]調査データ一覧!AP47)</f>
        <v>323.89999999999998</v>
      </c>
      <c r="M49" s="38">
        <f>IF([1]調査データ一覧!AQ47="","",[1]調査データ一覧!AQ47)</f>
        <v>60.199999999999996</v>
      </c>
      <c r="N49" s="38">
        <f>IF([1]調査データ一覧!AR47="","",[1]調査データ一覧!AR47)</f>
        <v>8</v>
      </c>
      <c r="O49" s="39">
        <f>IF([1]調査データ一覧!AS47="","",[1]調査データ一覧!AS47)</f>
        <v>392.09999999999997</v>
      </c>
    </row>
    <row r="50" spans="1:15" x14ac:dyDescent="0.15">
      <c r="A50" s="28">
        <f>IF([1]調査データ一覧!B48="","",[1]調査データ一覧!B48)</f>
        <v>43271</v>
      </c>
      <c r="B50" s="29">
        <f>IF([1]調査データ一覧!F48="","",[1]調査データ一覧!F48)</f>
        <v>45</v>
      </c>
      <c r="C50" s="30" t="str">
        <f>IF([1]調査データ一覧!H48="","",[1]調査データ一覧!H48)</f>
        <v>平田</v>
      </c>
      <c r="D50" s="31">
        <f>IF([1]調査データ一覧!K48="","",[1]調査データ一覧!K48)</f>
        <v>1.4</v>
      </c>
      <c r="E50" s="32">
        <f>IF([1]調査データ一覧!M48="","",[1]調査データ一覧!M48)</f>
        <v>35.447083333333332</v>
      </c>
      <c r="F50" s="32">
        <f>IF([1]調査データ一覧!N48="","",[1]調査データ一覧!N48)</f>
        <v>132.87086666666667</v>
      </c>
      <c r="G50" s="33" t="str">
        <f>IF([1]調査データ一覧!O48="","",[1]調査データ一覧!O48)</f>
        <v>泥</v>
      </c>
      <c r="H50" s="34">
        <f>IF([1]調査データ一覧!AK48="","",[1]調査データ一覧!AK48)</f>
        <v>410</v>
      </c>
      <c r="I50" s="35">
        <f>IF([1]調査データ一覧!AL48="","",[1]調査データ一覧!AL48)</f>
        <v>590</v>
      </c>
      <c r="J50" s="35">
        <f>IF([1]調査データ一覧!AM48="","",[1]調査データ一覧!AM48)</f>
        <v>550</v>
      </c>
      <c r="K50" s="36">
        <f>IF([1]調査データ一覧!AN48="","",[1]調査データ一覧!AN48)</f>
        <v>1550</v>
      </c>
      <c r="L50" s="37">
        <f>IF([1]調査データ一覧!AP48="","",[1]調査データ一覧!AP48)</f>
        <v>1055.2</v>
      </c>
      <c r="M50" s="38">
        <f>IF([1]調査データ一覧!AQ48="","",[1]調査データ一覧!AQ48)</f>
        <v>107.69999999999999</v>
      </c>
      <c r="N50" s="38">
        <f>IF([1]調査データ一覧!AR48="","",[1]調査データ一覧!AR48)</f>
        <v>15.600000000000001</v>
      </c>
      <c r="O50" s="39">
        <f>IF([1]調査データ一覧!AS48="","",[1]調査データ一覧!AS48)</f>
        <v>1178.5</v>
      </c>
    </row>
    <row r="51" spans="1:15" x14ac:dyDescent="0.15">
      <c r="A51" s="28">
        <f>IF([1]調査データ一覧!B49="","",[1]調査データ一覧!B49)</f>
        <v>43271</v>
      </c>
      <c r="B51" s="29">
        <f>IF([1]調査データ一覧!F49="","",[1]調査データ一覧!F49)</f>
        <v>46</v>
      </c>
      <c r="C51" s="30" t="str">
        <f>IF([1]調査データ一覧!H49="","",[1]調査データ一覧!H49)</f>
        <v>平田</v>
      </c>
      <c r="D51" s="31">
        <f>IF([1]調査データ一覧!K49="","",[1]調査データ一覧!K49)</f>
        <v>2.8</v>
      </c>
      <c r="E51" s="32">
        <f>IF([1]調査データ一覧!M49="","",[1]調査データ一覧!M49)</f>
        <v>35.447766666666666</v>
      </c>
      <c r="F51" s="32">
        <f>IF([1]調査データ一覧!N49="","",[1]調査データ一覧!N49)</f>
        <v>132.87211666666667</v>
      </c>
      <c r="G51" s="33" t="str">
        <f>IF([1]調査データ一覧!O49="","",[1]調査データ一覧!O49)</f>
        <v>泥</v>
      </c>
      <c r="H51" s="34">
        <f>IF([1]調査データ一覧!AK49="","",[1]調査データ一覧!AK49)</f>
        <v>220</v>
      </c>
      <c r="I51" s="35">
        <f>IF([1]調査データ一覧!AL49="","",[1]調査データ一覧!AL49)</f>
        <v>250</v>
      </c>
      <c r="J51" s="35">
        <f>IF([1]調査データ一覧!AM49="","",[1]調査データ一覧!AM49)</f>
        <v>210</v>
      </c>
      <c r="K51" s="36">
        <f>IF([1]調査データ一覧!AN49="","",[1]調査データ一覧!AN49)</f>
        <v>680</v>
      </c>
      <c r="L51" s="37">
        <f>IF([1]調査データ一覧!AP49="","",[1]調査データ一覧!AP49)</f>
        <v>419.6</v>
      </c>
      <c r="M51" s="38">
        <f>IF([1]調査データ一覧!AQ49="","",[1]調査データ一覧!AQ49)</f>
        <v>46.5</v>
      </c>
      <c r="N51" s="38">
        <f>IF([1]調査データ一覧!AR49="","",[1]調査データ一覧!AR49)</f>
        <v>5.8999999999999995</v>
      </c>
      <c r="O51" s="39">
        <f>IF([1]調査データ一覧!AS49="","",[1]調査データ一覧!AS49)</f>
        <v>472</v>
      </c>
    </row>
    <row r="52" spans="1:15" x14ac:dyDescent="0.15">
      <c r="A52" s="28">
        <f>IF([1]調査データ一覧!B50="","",[1]調査データ一覧!B50)</f>
        <v>43271</v>
      </c>
      <c r="B52" s="29">
        <f>IF([1]調査データ一覧!F50="","",[1]調査データ一覧!F50)</f>
        <v>47</v>
      </c>
      <c r="C52" s="30" t="str">
        <f>IF([1]調査データ一覧!H50="","",[1]調査データ一覧!H50)</f>
        <v>平田</v>
      </c>
      <c r="D52" s="31">
        <f>IF([1]調査データ一覧!K50="","",[1]調査データ一覧!K50)</f>
        <v>3.2</v>
      </c>
      <c r="E52" s="32">
        <f>IF([1]調査データ一覧!M50="","",[1]調査データ一覧!M50)</f>
        <v>35.44786666666667</v>
      </c>
      <c r="F52" s="32">
        <f>IF([1]調査データ一覧!N50="","",[1]調査データ一覧!N50)</f>
        <v>132.8809</v>
      </c>
      <c r="G52" s="33" t="str">
        <f>IF([1]調査データ一覧!O50="","",[1]調査データ一覧!O50)</f>
        <v>泥</v>
      </c>
      <c r="H52" s="34">
        <f>IF([1]調査データ一覧!AK50="","",[1]調査データ一覧!AK50)</f>
        <v>50</v>
      </c>
      <c r="I52" s="35">
        <f>IF([1]調査データ一覧!AL50="","",[1]調査データ一覧!AL50)</f>
        <v>60</v>
      </c>
      <c r="J52" s="35">
        <f>IF([1]調査データ一覧!AM50="","",[1]調査データ一覧!AM50)</f>
        <v>60</v>
      </c>
      <c r="K52" s="36">
        <f>IF([1]調査データ一覧!AN50="","",[1]調査データ一覧!AN50)</f>
        <v>170</v>
      </c>
      <c r="L52" s="37">
        <f>IF([1]調査データ一覧!AP50="","",[1]調査データ一覧!AP50)</f>
        <v>69.400000000000006</v>
      </c>
      <c r="M52" s="38">
        <f>IF([1]調査データ一覧!AQ50="","",[1]調査データ一覧!AQ50)</f>
        <v>9.9</v>
      </c>
      <c r="N52" s="38">
        <f>IF([1]調査データ一覧!AR50="","",[1]調査データ一覧!AR50)</f>
        <v>2.1</v>
      </c>
      <c r="O52" s="39">
        <f>IF([1]調査データ一覧!AS50="","",[1]調査データ一覧!AS50)</f>
        <v>81.400000000000006</v>
      </c>
    </row>
    <row r="53" spans="1:15" x14ac:dyDescent="0.15">
      <c r="A53" s="28">
        <f>IF([1]調査データ一覧!B51="","",[1]調査データ一覧!B51)</f>
        <v>43273</v>
      </c>
      <c r="B53" s="29">
        <f>IF([1]調査データ一覧!F51="","",[1]調査データ一覧!F51)</f>
        <v>48</v>
      </c>
      <c r="C53" s="30" t="str">
        <f>IF([1]調査データ一覧!H51="","",[1]調査データ一覧!H51)</f>
        <v>平田</v>
      </c>
      <c r="D53" s="31">
        <f>IF([1]調査データ一覧!K51="","",[1]調査データ一覧!K51)</f>
        <v>1.27</v>
      </c>
      <c r="E53" s="32">
        <f>IF([1]調査データ一覧!M51="","",[1]調査データ一覧!M51)</f>
        <v>35.442183333333332</v>
      </c>
      <c r="F53" s="32">
        <f>IF([1]調査データ一覧!N51="","",[1]調査データ一覧!N51)</f>
        <v>132.88146666666665</v>
      </c>
      <c r="G53" s="33" t="str">
        <f>IF([1]調査データ一覧!O51="","",[1]調査データ一覧!O51)</f>
        <v>砂</v>
      </c>
      <c r="H53" s="34">
        <f>IF([1]調査データ一覧!AK51="","",[1]調査データ一覧!AK51)</f>
        <v>2360</v>
      </c>
      <c r="I53" s="35">
        <f>IF([1]調査データ一覧!AL51="","",[1]調査データ一覧!AL51)</f>
        <v>2270</v>
      </c>
      <c r="J53" s="35">
        <f>IF([1]調査データ一覧!AM51="","",[1]調査データ一覧!AM51)</f>
        <v>2050</v>
      </c>
      <c r="K53" s="36">
        <f>IF([1]調査データ一覧!AN51="","",[1]調査データ一覧!AN51)</f>
        <v>6680</v>
      </c>
      <c r="L53" s="37">
        <f>IF([1]調査データ一覧!AP51="","",[1]調査データ一覧!AP51)</f>
        <v>3859</v>
      </c>
      <c r="M53" s="38">
        <f>IF([1]調査データ一覧!AQ51="","",[1]調査データ一覧!AQ51)</f>
        <v>510.7</v>
      </c>
      <c r="N53" s="38">
        <f>IF([1]調査データ一覧!AR51="","",[1]調査データ一覧!AR51)</f>
        <v>64.400000000000006</v>
      </c>
      <c r="O53" s="39">
        <f>IF([1]調査データ一覧!AS51="","",[1]調査データ一覧!AS51)</f>
        <v>4434.0999999999995</v>
      </c>
    </row>
    <row r="54" spans="1:15" x14ac:dyDescent="0.15">
      <c r="A54" s="28">
        <f>IF([1]調査データ一覧!B52="","",[1]調査データ一覧!B52)</f>
        <v>43273</v>
      </c>
      <c r="B54" s="29">
        <f>IF([1]調査データ一覧!F52="","",[1]調査データ一覧!F52)</f>
        <v>49</v>
      </c>
      <c r="C54" s="30" t="str">
        <f>IF([1]調査データ一覧!H52="","",[1]調査データ一覧!H52)</f>
        <v>平田</v>
      </c>
      <c r="D54" s="31">
        <f>IF([1]調査データ一覧!K52="","",[1]調査データ一覧!K52)</f>
        <v>2.77</v>
      </c>
      <c r="E54" s="32">
        <f>IF([1]調査データ一覧!M52="","",[1]調査データ一覧!M52)</f>
        <v>35.443049999999999</v>
      </c>
      <c r="F54" s="32">
        <f>IF([1]調査データ一覧!N52="","",[1]調査データ一覧!N52)</f>
        <v>132.88380000000001</v>
      </c>
      <c r="G54" s="33" t="str">
        <f>IF([1]調査データ一覧!O52="","",[1]調査データ一覧!O52)</f>
        <v>泥</v>
      </c>
      <c r="H54" s="34">
        <f>IF([1]調査データ一覧!AK52="","",[1]調査データ一覧!AK52)</f>
        <v>470</v>
      </c>
      <c r="I54" s="35">
        <f>IF([1]調査データ一覧!AL52="","",[1]調査データ一覧!AL52)</f>
        <v>340</v>
      </c>
      <c r="J54" s="35">
        <f>IF([1]調査データ一覧!AM52="","",[1]調査データ一覧!AM52)</f>
        <v>620</v>
      </c>
      <c r="K54" s="36">
        <f>IF([1]調査データ一覧!AN52="","",[1]調査データ一覧!AN52)</f>
        <v>1430</v>
      </c>
      <c r="L54" s="37">
        <f>IF([1]調査データ一覧!AP52="","",[1]調査データ一覧!AP52)</f>
        <v>1014.5999999999999</v>
      </c>
      <c r="M54" s="38">
        <f>IF([1]調査データ一覧!AQ52="","",[1]調査データ一覧!AQ52)</f>
        <v>65.7</v>
      </c>
      <c r="N54" s="38">
        <f>IF([1]調査データ一覧!AR52="","",[1]調査データ一覧!AR52)</f>
        <v>17</v>
      </c>
      <c r="O54" s="39">
        <f>IF([1]調査データ一覧!AS52="","",[1]調査データ一覧!AS52)</f>
        <v>1097.3</v>
      </c>
    </row>
    <row r="55" spans="1:15" x14ac:dyDescent="0.15">
      <c r="A55" s="28">
        <f>IF([1]調査データ一覧!B53="","",[1]調査データ一覧!B53)</f>
        <v>43273</v>
      </c>
      <c r="B55" s="29">
        <f>IF([1]調査データ一覧!F53="","",[1]調査データ一覧!F53)</f>
        <v>50</v>
      </c>
      <c r="C55" s="30" t="str">
        <f>IF([1]調査データ一覧!H53="","",[1]調査データ一覧!H53)</f>
        <v>平田</v>
      </c>
      <c r="D55" s="31">
        <f>IF([1]調査データ一覧!K53="","",[1]調査データ一覧!K53)</f>
        <v>3.17</v>
      </c>
      <c r="E55" s="32">
        <f>IF([1]調査データ一覧!M53="","",[1]調査データ一覧!M53)</f>
        <v>35.443583333333336</v>
      </c>
      <c r="F55" s="32">
        <f>IF([1]調査データ一覧!N53="","",[1]調査データ一覧!N53)</f>
        <v>132.88838333333334</v>
      </c>
      <c r="G55" s="33" t="str">
        <f>IF([1]調査データ一覧!O53="","",[1]調査データ一覧!O53)</f>
        <v>泥</v>
      </c>
      <c r="H55" s="34">
        <f>IF([1]調査データ一覧!AK53="","",[1]調査データ一覧!AK53)</f>
        <v>380</v>
      </c>
      <c r="I55" s="35">
        <f>IF([1]調査データ一覧!AL53="","",[1]調査データ一覧!AL53)</f>
        <v>530</v>
      </c>
      <c r="J55" s="35">
        <f>IF([1]調査データ一覧!AM53="","",[1]調査データ一覧!AM53)</f>
        <v>1130</v>
      </c>
      <c r="K55" s="36">
        <f>IF([1]調査データ一覧!AN53="","",[1]調査データ一覧!AN53)</f>
        <v>2040</v>
      </c>
      <c r="L55" s="37">
        <f>IF([1]調査データ一覧!AP53="","",[1]調査データ一覧!AP53)</f>
        <v>740.5</v>
      </c>
      <c r="M55" s="38">
        <f>IF([1]調査データ一覧!AQ53="","",[1]調査データ一覧!AQ53)</f>
        <v>93.4</v>
      </c>
      <c r="N55" s="38">
        <f>IF([1]調査データ一覧!AR53="","",[1]調査データ一覧!AR53)</f>
        <v>28.700000000000003</v>
      </c>
      <c r="O55" s="39">
        <f>IF([1]調査データ一覧!AS53="","",[1]調査データ一覧!AS53)</f>
        <v>862.6</v>
      </c>
    </row>
    <row r="56" spans="1:15" x14ac:dyDescent="0.15">
      <c r="A56" s="28">
        <f>IF([1]調査データ一覧!B54="","",[1]調査データ一覧!B54)</f>
        <v>43273</v>
      </c>
      <c r="B56" s="29">
        <f>IF([1]調査データ一覧!F54="","",[1]調査データ一覧!F54)</f>
        <v>51</v>
      </c>
      <c r="C56" s="30" t="str">
        <f>IF([1]調査データ一覧!H54="","",[1]調査データ一覧!H54)</f>
        <v>平田</v>
      </c>
      <c r="D56" s="31">
        <f>IF([1]調査データ一覧!K54="","",[1]調査データ一覧!K54)</f>
        <v>3.8699999999999997</v>
      </c>
      <c r="E56" s="32">
        <f>IF([1]調査データ一覧!M54="","",[1]調査データ一覧!M54)</f>
        <v>35.444483333333331</v>
      </c>
      <c r="F56" s="32">
        <f>IF([1]調査データ一覧!N54="","",[1]調査データ一覧!N54)</f>
        <v>132.89661666666666</v>
      </c>
      <c r="G56" s="33" t="str">
        <f>IF([1]調査データ一覧!O54="","",[1]調査データ一覧!O54)</f>
        <v>泥</v>
      </c>
      <c r="H56" s="34">
        <f>IF([1]調査データ一覧!AK54="","",[1]調査データ一覧!AK54)</f>
        <v>50</v>
      </c>
      <c r="I56" s="35">
        <f>IF([1]調査データ一覧!AL54="","",[1]調査データ一覧!AL54)</f>
        <v>250</v>
      </c>
      <c r="J56" s="35">
        <f>IF([1]調査データ一覧!AM54="","",[1]調査データ一覧!AM54)</f>
        <v>280</v>
      </c>
      <c r="K56" s="36">
        <f>IF([1]調査データ一覧!AN54="","",[1]調査データ一覧!AN54)</f>
        <v>580</v>
      </c>
      <c r="L56" s="37">
        <f>IF([1]調査データ一覧!AP54="","",[1]調査データ一覧!AP54)</f>
        <v>104.7</v>
      </c>
      <c r="M56" s="38">
        <f>IF([1]調査データ一覧!AQ54="","",[1]調査データ一覧!AQ54)</f>
        <v>29.8</v>
      </c>
      <c r="N56" s="38">
        <f>IF([1]調査データ一覧!AR54="","",[1]調査データ一覧!AR54)</f>
        <v>7.5</v>
      </c>
      <c r="O56" s="39">
        <f>IF([1]調査データ一覧!AS54="","",[1]調査データ一覧!AS54)</f>
        <v>142</v>
      </c>
    </row>
    <row r="57" spans="1:15" x14ac:dyDescent="0.15">
      <c r="A57" s="28">
        <f>IF([1]調査データ一覧!B55="","",[1]調査データ一覧!B55)</f>
        <v>43273</v>
      </c>
      <c r="B57" s="29">
        <f>IF([1]調査データ一覧!F55="","",[1]調査データ一覧!F55)</f>
        <v>52</v>
      </c>
      <c r="C57" s="30" t="str">
        <f>IF([1]調査データ一覧!H55="","",[1]調査データ一覧!H55)</f>
        <v>斐川</v>
      </c>
      <c r="D57" s="31">
        <f>IF([1]調査データ一覧!K55="","",[1]調査データ一覧!K55)</f>
        <v>1.27</v>
      </c>
      <c r="E57" s="32">
        <f>IF([1]調査データ一覧!M55="","",[1]調査データ一覧!M55)</f>
        <v>35.429866666666669</v>
      </c>
      <c r="F57" s="32">
        <f>IF([1]調査データ一覧!N55="","",[1]調査データ一覧!N55)</f>
        <v>132.87998333333334</v>
      </c>
      <c r="G57" s="33" t="str">
        <f>IF([1]調査データ一覧!O55="","",[1]調査データ一覧!O55)</f>
        <v>砂</v>
      </c>
      <c r="H57" s="34">
        <f>IF([1]調査データ一覧!AK55="","",[1]調査データ一覧!AK55)</f>
        <v>490</v>
      </c>
      <c r="I57" s="35">
        <f>IF([1]調査データ一覧!AL55="","",[1]調査データ一覧!AL55)</f>
        <v>730</v>
      </c>
      <c r="J57" s="35">
        <f>IF([1]調査データ一覧!AM55="","",[1]調査データ一覧!AM55)</f>
        <v>830</v>
      </c>
      <c r="K57" s="36">
        <f>IF([1]調査データ一覧!AN55="","",[1]調査データ一覧!AN55)</f>
        <v>2050</v>
      </c>
      <c r="L57" s="37">
        <f>IF([1]調査データ一覧!AP55="","",[1]調査データ一覧!AP55)</f>
        <v>955.1</v>
      </c>
      <c r="M57" s="38">
        <f>IF([1]調査データ一覧!AQ55="","",[1]調査データ一覧!AQ55)</f>
        <v>192.3</v>
      </c>
      <c r="N57" s="38">
        <f>IF([1]調査データ一覧!AR55="","",[1]調査データ一覧!AR55)</f>
        <v>22</v>
      </c>
      <c r="O57" s="39">
        <f>IF([1]調査データ一覧!AS55="","",[1]調査データ一覧!AS55)</f>
        <v>1169.4000000000001</v>
      </c>
    </row>
    <row r="58" spans="1:15" x14ac:dyDescent="0.15">
      <c r="A58" s="28">
        <f>IF([1]調査データ一覧!B56="","",[1]調査データ一覧!B56)</f>
        <v>43273</v>
      </c>
      <c r="B58" s="29">
        <f>IF([1]調査データ一覧!F56="","",[1]調査データ一覧!F56)</f>
        <v>53</v>
      </c>
      <c r="C58" s="30" t="str">
        <f>IF([1]調査データ一覧!H56="","",[1]調査データ一覧!H56)</f>
        <v>斐川</v>
      </c>
      <c r="D58" s="31">
        <f>IF([1]調査データ一覧!K56="","",[1]調査データ一覧!K56)</f>
        <v>2.27</v>
      </c>
      <c r="E58" s="32">
        <f>IF([1]調査データ一覧!M56="","",[1]調査データ一覧!M56)</f>
        <v>35.43013333333333</v>
      </c>
      <c r="F58" s="32">
        <f>IF([1]調査データ一覧!N56="","",[1]調査データ一覧!N56)</f>
        <v>132.88155</v>
      </c>
      <c r="G58" s="33" t="str">
        <f>IF([1]調査データ一覧!O56="","",[1]調査データ一覧!O56)</f>
        <v>泥</v>
      </c>
      <c r="H58" s="34">
        <f>IF([1]調査データ一覧!AK56="","",[1]調査データ一覧!AK56)</f>
        <v>730</v>
      </c>
      <c r="I58" s="35">
        <f>IF([1]調査データ一覧!AL56="","",[1]調査データ一覧!AL56)</f>
        <v>460</v>
      </c>
      <c r="J58" s="35">
        <f>IF([1]調査データ一覧!AM56="","",[1]調査データ一覧!AM56)</f>
        <v>840</v>
      </c>
      <c r="K58" s="36">
        <f>IF([1]調査データ一覧!AN56="","",[1]調査データ一覧!AN56)</f>
        <v>2030</v>
      </c>
      <c r="L58" s="37">
        <f>IF([1]調査データ一覧!AP56="","",[1]調査データ一覧!AP56)</f>
        <v>1262.9000000000001</v>
      </c>
      <c r="M58" s="38">
        <f>IF([1]調査データ一覧!AQ56="","",[1]調査データ一覧!AQ56)</f>
        <v>87.899999999999991</v>
      </c>
      <c r="N58" s="38">
        <f>IF([1]調査データ一覧!AR56="","",[1]調査データ一覧!AR56)</f>
        <v>20.6</v>
      </c>
      <c r="O58" s="39">
        <f>IF([1]調査データ一覧!AS56="","",[1]調査データ一覧!AS56)</f>
        <v>1371.4</v>
      </c>
    </row>
    <row r="59" spans="1:15" x14ac:dyDescent="0.15">
      <c r="A59" s="28">
        <f>IF([1]調査データ一覧!B57="","",[1]調査データ一覧!B57)</f>
        <v>43273</v>
      </c>
      <c r="B59" s="29">
        <f>IF([1]調査データ一覧!F57="","",[1]調査データ一覧!F57)</f>
        <v>54</v>
      </c>
      <c r="C59" s="30" t="str">
        <f>IF([1]調査データ一覧!H57="","",[1]調査データ一覧!H57)</f>
        <v>斐川</v>
      </c>
      <c r="D59" s="31">
        <f>IF([1]調査データ一覧!K57="","",[1]調査データ一覧!K57)</f>
        <v>3.17</v>
      </c>
      <c r="E59" s="32">
        <f>IF([1]調査データ一覧!M57="","",[1]調査データ一覧!M57)</f>
        <v>35.430250000000001</v>
      </c>
      <c r="F59" s="32">
        <f>IF([1]調査データ一覧!N57="","",[1]調査データ一覧!N57)</f>
        <v>132.88546666666667</v>
      </c>
      <c r="G59" s="33" t="str">
        <f>IF([1]調査データ一覧!O57="","",[1]調査データ一覧!O57)</f>
        <v>泥</v>
      </c>
      <c r="H59" s="34">
        <f>IF([1]調査データ一覧!AK57="","",[1]調査データ一覧!AK57)</f>
        <v>20</v>
      </c>
      <c r="I59" s="35">
        <f>IF([1]調査データ一覧!AL57="","",[1]調査データ一覧!AL57)</f>
        <v>10</v>
      </c>
      <c r="J59" s="35">
        <f>IF([1]調査データ一覧!AM57="","",[1]調査データ一覧!AM57)</f>
        <v>20</v>
      </c>
      <c r="K59" s="36">
        <f>IF([1]調査データ一覧!AN57="","",[1]調査データ一覧!AN57)</f>
        <v>50</v>
      </c>
      <c r="L59" s="37">
        <f>IF([1]調査データ一覧!AP57="","",[1]調査データ一覧!AP57)</f>
        <v>19.600000000000001</v>
      </c>
      <c r="M59" s="38">
        <f>IF([1]調査データ一覧!AQ57="","",[1]調査データ一覧!AQ57)</f>
        <v>1.3</v>
      </c>
      <c r="N59" s="38">
        <f>IF([1]調査データ一覧!AR57="","",[1]調査データ一覧!AR57)</f>
        <v>0.70000000000000007</v>
      </c>
      <c r="O59" s="39">
        <f>IF([1]調査データ一覧!AS57="","",[1]調査データ一覧!AS57)</f>
        <v>21.6</v>
      </c>
    </row>
    <row r="60" spans="1:15" x14ac:dyDescent="0.15">
      <c r="A60" s="28">
        <f>IF([1]調査データ一覧!B58="","",[1]調査データ一覧!B58)</f>
        <v>43273</v>
      </c>
      <c r="B60" s="29">
        <f>IF([1]調査データ一覧!F58="","",[1]調査データ一覧!F58)</f>
        <v>55</v>
      </c>
      <c r="C60" s="30" t="str">
        <f>IF([1]調査データ一覧!H58="","",[1]調査データ一覧!H58)</f>
        <v>斐川</v>
      </c>
      <c r="D60" s="31">
        <f>IF([1]調査データ一覧!K58="","",[1]調査データ一覧!K58)</f>
        <v>3.6699999999999995</v>
      </c>
      <c r="E60" s="32">
        <f>IF([1]調査データ一覧!M58="","",[1]調査データ一覧!M58)</f>
        <v>35.430216666666666</v>
      </c>
      <c r="F60" s="32">
        <f>IF([1]調査データ一覧!N58="","",[1]調査データ一覧!N58)</f>
        <v>132.88896666666668</v>
      </c>
      <c r="G60" s="33" t="str">
        <f>IF([1]調査データ一覧!O58="","",[1]調査データ一覧!O58)</f>
        <v>泥</v>
      </c>
      <c r="H60" s="34">
        <f>IF([1]調査データ一覧!AK58="","",[1]調査データ一覧!AK58)</f>
        <v>10</v>
      </c>
      <c r="I60" s="35">
        <f>IF([1]調査データ一覧!AL58="","",[1]調査データ一覧!AL58)</f>
        <v>20</v>
      </c>
      <c r="J60" s="35">
        <f>IF([1]調査データ一覧!AM58="","",[1]調査データ一覧!AM58)</f>
        <v>50</v>
      </c>
      <c r="K60" s="36">
        <f>IF([1]調査データ一覧!AN58="","",[1]調査データ一覧!AN58)</f>
        <v>80</v>
      </c>
      <c r="L60" s="37">
        <f>IF([1]調査データ一覧!AP58="","",[1]調査データ一覧!AP58)</f>
        <v>9.9</v>
      </c>
      <c r="M60" s="38">
        <f>IF([1]調査データ一覧!AQ58="","",[1]調査データ一覧!AQ58)</f>
        <v>1.9</v>
      </c>
      <c r="N60" s="38">
        <f>IF([1]調査データ一覧!AR58="","",[1]調査データ一覧!AR58)</f>
        <v>0.6</v>
      </c>
      <c r="O60" s="39">
        <f>IF([1]調査データ一覧!AS58="","",[1]調査データ一覧!AS58)</f>
        <v>12.4</v>
      </c>
    </row>
    <row r="61" spans="1:15" x14ac:dyDescent="0.15">
      <c r="A61" s="28">
        <f>IF([1]調査データ一覧!B59="","",[1]調査データ一覧!B59)</f>
        <v>43273</v>
      </c>
      <c r="B61" s="29">
        <f>IF([1]調査データ一覧!F59="","",[1]調査データ一覧!F59)</f>
        <v>56</v>
      </c>
      <c r="C61" s="30" t="str">
        <f>IF([1]調査データ一覧!H59="","",[1]調査データ一覧!H59)</f>
        <v>斐川</v>
      </c>
      <c r="D61" s="31">
        <f>IF([1]調査データ一覧!K59="","",[1]調査データ一覧!K59)</f>
        <v>1.7700000000000002</v>
      </c>
      <c r="E61" s="32">
        <f>IF([1]調査データ一覧!M59="","",[1]調査データ一覧!M59)</f>
        <v>35.423299999999998</v>
      </c>
      <c r="F61" s="32">
        <f>IF([1]調査データ一覧!N59="","",[1]調査データ一覧!N59)</f>
        <v>132.88541666666666</v>
      </c>
      <c r="G61" s="33" t="str">
        <f>IF([1]調査データ一覧!O59="","",[1]調査データ一覧!O59)</f>
        <v>砂泥</v>
      </c>
      <c r="H61" s="34">
        <f>IF([1]調査データ一覧!AK59="","",[1]調査データ一覧!AK59)</f>
        <v>1330</v>
      </c>
      <c r="I61" s="35">
        <f>IF([1]調査データ一覧!AL59="","",[1]調査データ一覧!AL59)</f>
        <v>20</v>
      </c>
      <c r="J61" s="35">
        <f>IF([1]調査データ一覧!AM59="","",[1]調査データ一覧!AM59)</f>
        <v>910</v>
      </c>
      <c r="K61" s="36">
        <f>IF([1]調査データ一覧!AN59="","",[1]調査データ一覧!AN59)</f>
        <v>2260</v>
      </c>
      <c r="L61" s="37">
        <f>IF([1]調査データ一覧!AP59="","",[1]調査データ一覧!AP59)</f>
        <v>2621</v>
      </c>
      <c r="M61" s="38">
        <f>IF([1]調査データ一覧!AQ59="","",[1]調査データ一覧!AQ59)</f>
        <v>109.2</v>
      </c>
      <c r="N61" s="38">
        <f>IF([1]調査データ一覧!AR59="","",[1]調査データ一覧!AR59)</f>
        <v>24.4</v>
      </c>
      <c r="O61" s="39">
        <f>IF([1]調査データ一覧!AS59="","",[1]調査データ一覧!AS59)</f>
        <v>2754.6</v>
      </c>
    </row>
    <row r="62" spans="1:15" x14ac:dyDescent="0.15">
      <c r="A62" s="28">
        <f>IF([1]調査データ一覧!B60="","",[1]調査データ一覧!B60)</f>
        <v>43273</v>
      </c>
      <c r="B62" s="29">
        <f>IF([1]調査データ一覧!F60="","",[1]調査データ一覧!F60)</f>
        <v>57</v>
      </c>
      <c r="C62" s="30" t="str">
        <f>IF([1]調査データ一覧!H60="","",[1]調査データ一覧!H60)</f>
        <v>斐川</v>
      </c>
      <c r="D62" s="31">
        <f>IF([1]調査データ一覧!K60="","",[1]調査データ一覧!K60)</f>
        <v>2.77</v>
      </c>
      <c r="E62" s="32">
        <f>IF([1]調査データ一覧!M60="","",[1]調査データ一覧!M60)</f>
        <v>35.42348333333333</v>
      </c>
      <c r="F62" s="32">
        <f>IF([1]調査データ一覧!N60="","",[1]調査データ一覧!N60)</f>
        <v>132.88655</v>
      </c>
      <c r="G62" s="33" t="str">
        <f>IF([1]調査データ一覧!O60="","",[1]調査データ一覧!O60)</f>
        <v>泥</v>
      </c>
      <c r="H62" s="34">
        <f>IF([1]調査データ一覧!AK60="","",[1]調査データ一覧!AK60)</f>
        <v>220</v>
      </c>
      <c r="I62" s="35">
        <f>IF([1]調査データ一覧!AL60="","",[1]調査データ一覧!AL60)</f>
        <v>210</v>
      </c>
      <c r="J62" s="35">
        <f>IF([1]調査データ一覧!AM60="","",[1]調査データ一覧!AM60)</f>
        <v>210</v>
      </c>
      <c r="K62" s="36">
        <f>IF([1]調査データ一覧!AN60="","",[1]調査データ一覧!AN60)</f>
        <v>640</v>
      </c>
      <c r="L62" s="37">
        <f>IF([1]調査データ一覧!AP60="","",[1]調査データ一覧!AP60)</f>
        <v>369</v>
      </c>
      <c r="M62" s="38">
        <f>IF([1]調査データ一覧!AQ60="","",[1]調査データ一覧!AQ60)</f>
        <v>45.300000000000004</v>
      </c>
      <c r="N62" s="38">
        <f>IF([1]調査データ一覧!AR60="","",[1]調査データ一覧!AR60)</f>
        <v>6.8000000000000007</v>
      </c>
      <c r="O62" s="39">
        <f>IF([1]調査データ一覧!AS60="","",[1]調査データ一覧!AS60)</f>
        <v>421.1</v>
      </c>
    </row>
    <row r="63" spans="1:15" x14ac:dyDescent="0.15">
      <c r="A63" s="28">
        <f>IF([1]調査データ一覧!B61="","",[1]調査データ一覧!B61)</f>
        <v>43273</v>
      </c>
      <c r="B63" s="29">
        <f>IF([1]調査データ一覧!F61="","",[1]調査データ一覧!F61)</f>
        <v>58</v>
      </c>
      <c r="C63" s="30" t="str">
        <f>IF([1]調査データ一覧!H61="","",[1]調査データ一覧!H61)</f>
        <v>斐川</v>
      </c>
      <c r="D63" s="31">
        <f>IF([1]調査データ一覧!K61="","",[1]調査データ一覧!K61)</f>
        <v>3.17</v>
      </c>
      <c r="E63" s="32">
        <f>IF([1]調査データ一覧!M61="","",[1]調査データ一覧!M61)</f>
        <v>35.424233333333333</v>
      </c>
      <c r="F63" s="32">
        <f>IF([1]調査データ一覧!N61="","",[1]調査データ一覧!N61)</f>
        <v>132.88811666666666</v>
      </c>
      <c r="G63" s="33" t="str">
        <f>IF([1]調査データ一覧!O61="","",[1]調査データ一覧!O61)</f>
        <v>泥</v>
      </c>
      <c r="H63" s="34">
        <f>IF([1]調査データ一覧!AK61="","",[1]調査データ一覧!AK61)</f>
        <v>0</v>
      </c>
      <c r="I63" s="35">
        <f>IF([1]調査データ一覧!AL61="","",[1]調査データ一覧!AL61)</f>
        <v>30</v>
      </c>
      <c r="J63" s="35">
        <f>IF([1]調査データ一覧!AM61="","",[1]調査データ一覧!AM61)</f>
        <v>60</v>
      </c>
      <c r="K63" s="36">
        <f>IF([1]調査データ一覧!AN61="","",[1]調査データ一覧!AN61)</f>
        <v>90</v>
      </c>
      <c r="L63" s="37">
        <f>IF([1]調査データ一覧!AP61="","",[1]調査データ一覧!AP61)</f>
        <v>0</v>
      </c>
      <c r="M63" s="38">
        <f>IF([1]調査データ一覧!AQ61="","",[1]調査データ一覧!AQ61)</f>
        <v>7.5</v>
      </c>
      <c r="N63" s="38">
        <f>IF([1]調査データ一覧!AR61="","",[1]調査データ一覧!AR61)</f>
        <v>1.5</v>
      </c>
      <c r="O63" s="39">
        <f>IF([1]調査データ一覧!AS61="","",[1]調査データ一覧!AS61)</f>
        <v>9</v>
      </c>
    </row>
    <row r="64" spans="1:15" x14ac:dyDescent="0.15">
      <c r="A64" s="28">
        <f>IF([1]調査データ一覧!B62="","",[1]調査データ一覧!B62)</f>
        <v>43273</v>
      </c>
      <c r="B64" s="29">
        <f>IF([1]調査データ一覧!F62="","",[1]調査データ一覧!F62)</f>
        <v>59</v>
      </c>
      <c r="C64" s="30" t="str">
        <f>IF([1]調査データ一覧!H62="","",[1]調査データ一覧!H62)</f>
        <v>斐川</v>
      </c>
      <c r="D64" s="31" t="str">
        <f>IF([1]調査データ一覧!K62="","",[1]調査データ一覧!K62)</f>
        <v/>
      </c>
      <c r="E64" s="32" t="str">
        <f>IF([1]調査データ一覧!M62="","",[1]調査データ一覧!M62)</f>
        <v/>
      </c>
      <c r="F64" s="32" t="str">
        <f>IF([1]調査データ一覧!N62="","",[1]調査データ一覧!N62)</f>
        <v/>
      </c>
      <c r="G64" s="33" t="str">
        <f>IF([1]調査データ一覧!O62="","",[1]調査データ一覧!O62)</f>
        <v/>
      </c>
      <c r="H64" s="34" t="str">
        <f>IF([1]調査データ一覧!AK62="","",[1]調査データ一覧!AK62)</f>
        <v/>
      </c>
      <c r="I64" s="35" t="str">
        <f>IF([1]調査データ一覧!AL62="","",[1]調査データ一覧!AL62)</f>
        <v/>
      </c>
      <c r="J64" s="35" t="str">
        <f>IF([1]調査データ一覧!AM62="","",[1]調査データ一覧!AM62)</f>
        <v/>
      </c>
      <c r="K64" s="36" t="str">
        <f>IF([1]調査データ一覧!AN62="","",[1]調査データ一覧!AN62)</f>
        <v/>
      </c>
      <c r="L64" s="37" t="str">
        <f>IF([1]調査データ一覧!AP62="","",[1]調査データ一覧!AP62)</f>
        <v/>
      </c>
      <c r="M64" s="38" t="str">
        <f>IF([1]調査データ一覧!AQ62="","",[1]調査データ一覧!AQ62)</f>
        <v/>
      </c>
      <c r="N64" s="38" t="str">
        <f>IF([1]調査データ一覧!AR62="","",[1]調査データ一覧!AR62)</f>
        <v/>
      </c>
      <c r="O64" s="39" t="str">
        <f>IF([1]調査データ一覧!AS62="","",[1]調査データ一覧!AS62)</f>
        <v/>
      </c>
    </row>
    <row r="65" spans="1:15" x14ac:dyDescent="0.15">
      <c r="A65" s="28">
        <f>IF([1]調査データ一覧!B63="","",[1]調査データ一覧!B63)</f>
        <v>43273</v>
      </c>
      <c r="B65" s="29">
        <f>IF([1]調査データ一覧!F63="","",[1]調査データ一覧!F63)</f>
        <v>60</v>
      </c>
      <c r="C65" s="30" t="str">
        <f>IF([1]調査データ一覧!H63="","",[1]調査データ一覧!H63)</f>
        <v>斐川</v>
      </c>
      <c r="D65" s="31" t="str">
        <f>IF([1]調査データ一覧!K63="","",[1]調査データ一覧!K63)</f>
        <v/>
      </c>
      <c r="E65" s="32" t="str">
        <f>IF([1]調査データ一覧!M63="","",[1]調査データ一覧!M63)</f>
        <v/>
      </c>
      <c r="F65" s="32" t="str">
        <f>IF([1]調査データ一覧!N63="","",[1]調査データ一覧!N63)</f>
        <v/>
      </c>
      <c r="G65" s="33" t="str">
        <f>IF([1]調査データ一覧!O63="","",[1]調査データ一覧!O63)</f>
        <v/>
      </c>
      <c r="H65" s="34" t="str">
        <f>IF([1]調査データ一覧!AK63="","",[1]調査データ一覧!AK63)</f>
        <v/>
      </c>
      <c r="I65" s="35" t="str">
        <f>IF([1]調査データ一覧!AL63="","",[1]調査データ一覧!AL63)</f>
        <v/>
      </c>
      <c r="J65" s="35" t="str">
        <f>IF([1]調査データ一覧!AM63="","",[1]調査データ一覧!AM63)</f>
        <v/>
      </c>
      <c r="K65" s="36" t="str">
        <f>IF([1]調査データ一覧!AN63="","",[1]調査データ一覧!AN63)</f>
        <v/>
      </c>
      <c r="L65" s="37" t="str">
        <f>IF([1]調査データ一覧!AP63="","",[1]調査データ一覧!AP63)</f>
        <v/>
      </c>
      <c r="M65" s="38" t="str">
        <f>IF([1]調査データ一覧!AQ63="","",[1]調査データ一覧!AQ63)</f>
        <v/>
      </c>
      <c r="N65" s="38" t="str">
        <f>IF([1]調査データ一覧!AR63="","",[1]調査データ一覧!AR63)</f>
        <v/>
      </c>
      <c r="O65" s="39" t="str">
        <f>IF([1]調査データ一覧!AS63="","",[1]調査データ一覧!AS63)</f>
        <v/>
      </c>
    </row>
    <row r="66" spans="1:15" x14ac:dyDescent="0.15">
      <c r="A66" s="28">
        <f>IF([1]調査データ一覧!B64="","",[1]調査データ一覧!B64)</f>
        <v>43273</v>
      </c>
      <c r="B66" s="29">
        <f>IF([1]調査データ一覧!F64="","",[1]調査データ一覧!F64)</f>
        <v>61</v>
      </c>
      <c r="C66" s="30" t="str">
        <f>IF([1]調査データ一覧!H64="","",[1]調査データ一覧!H64)</f>
        <v>斐川</v>
      </c>
      <c r="D66" s="31">
        <f>IF([1]調査データ一覧!K64="","",[1]調査データ一覧!K64)</f>
        <v>3.17</v>
      </c>
      <c r="E66" s="32">
        <f>IF([1]調査データ一覧!M64="","",[1]調査データ一覧!M64)</f>
        <v>35.413849999999996</v>
      </c>
      <c r="F66" s="32">
        <f>IF([1]調査データ一覧!N64="","",[1]調査データ一覧!N64)</f>
        <v>132.89848333333333</v>
      </c>
      <c r="G66" s="33" t="str">
        <f>IF([1]調査データ一覧!O64="","",[1]調査データ一覧!O64)</f>
        <v>泥</v>
      </c>
      <c r="H66" s="34">
        <f>IF([1]調査データ一覧!AK64="","",[1]調査データ一覧!AK64)</f>
        <v>0</v>
      </c>
      <c r="I66" s="35">
        <f>IF([1]調査データ一覧!AL64="","",[1]調査データ一覧!AL64)</f>
        <v>30</v>
      </c>
      <c r="J66" s="35">
        <f>IF([1]調査データ一覧!AM64="","",[1]調査データ一覧!AM64)</f>
        <v>10</v>
      </c>
      <c r="K66" s="36">
        <f>IF([1]調査データ一覧!AN64="","",[1]調査データ一覧!AN64)</f>
        <v>40</v>
      </c>
      <c r="L66" s="37">
        <f>IF([1]調査データ一覧!AP64="","",[1]調査データ一覧!AP64)</f>
        <v>0</v>
      </c>
      <c r="M66" s="38">
        <f>IF([1]調査データ一覧!AQ64="","",[1]調査データ一覧!AQ64)</f>
        <v>3.1</v>
      </c>
      <c r="N66" s="38">
        <f>IF([1]調査データ一覧!AR64="","",[1]調査データ一覧!AR64)</f>
        <v>0.1</v>
      </c>
      <c r="O66" s="39">
        <f>IF([1]調査データ一覧!AS64="","",[1]調査データ一覧!AS64)</f>
        <v>3.2</v>
      </c>
    </row>
    <row r="67" spans="1:15" x14ac:dyDescent="0.15">
      <c r="A67" s="28">
        <f>IF([1]調査データ一覧!B65="","",[1]調査データ一覧!B65)</f>
        <v>43273</v>
      </c>
      <c r="B67" s="29">
        <f>IF([1]調査データ一覧!F65="","",[1]調査データ一覧!F65)</f>
        <v>62</v>
      </c>
      <c r="C67" s="30" t="str">
        <f>IF([1]調査データ一覧!H65="","",[1]調査データ一覧!H65)</f>
        <v>斐川</v>
      </c>
      <c r="D67" s="31">
        <f>IF([1]調査データ一覧!K65="","",[1]調査データ一覧!K65)</f>
        <v>3.8699999999999997</v>
      </c>
      <c r="E67" s="32">
        <f>IF([1]調査データ一覧!M65="","",[1]調査データ一覧!M65)</f>
        <v>35.41578333333333</v>
      </c>
      <c r="F67" s="32">
        <f>IF([1]調査データ一覧!N65="","",[1]調査データ一覧!N65)</f>
        <v>132.90091666666666</v>
      </c>
      <c r="G67" s="33" t="str">
        <f>IF([1]調査データ一覧!O65="","",[1]調査データ一覧!O65)</f>
        <v>泥</v>
      </c>
      <c r="H67" s="34">
        <f>IF([1]調査データ一覧!AK65="","",[1]調査データ一覧!AK65)</f>
        <v>30</v>
      </c>
      <c r="I67" s="35">
        <f>IF([1]調査データ一覧!AL65="","",[1]調査データ一覧!AL65)</f>
        <v>10</v>
      </c>
      <c r="J67" s="35">
        <f>IF([1]調査データ一覧!AM65="","",[1]調査データ一覧!AM65)</f>
        <v>0</v>
      </c>
      <c r="K67" s="36">
        <f>IF([1]調査データ一覧!AN65="","",[1]調査データ一覧!AN65)</f>
        <v>40</v>
      </c>
      <c r="L67" s="37">
        <f>IF([1]調査データ一覧!AP65="","",[1]調査データ一覧!AP65)</f>
        <v>104.7</v>
      </c>
      <c r="M67" s="38">
        <f>IF([1]調査データ一覧!AQ65="","",[1]調査データ一覧!AQ65)</f>
        <v>2.5</v>
      </c>
      <c r="N67" s="38">
        <f>IF([1]調査データ一覧!AR65="","",[1]調査データ一覧!AR65)</f>
        <v>0</v>
      </c>
      <c r="O67" s="39">
        <f>IF([1]調査データ一覧!AS65="","",[1]調査データ一覧!AS65)</f>
        <v>107.2</v>
      </c>
    </row>
    <row r="68" spans="1:15" x14ac:dyDescent="0.15">
      <c r="A68" s="28">
        <f>IF([1]調査データ一覧!B66="","",[1]調査データ一覧!B66)</f>
        <v>43273</v>
      </c>
      <c r="B68" s="29">
        <f>IF([1]調査データ一覧!F66="","",[1]調査データ一覧!F66)</f>
        <v>63</v>
      </c>
      <c r="C68" s="30" t="str">
        <f>IF([1]調査データ一覧!H66="","",[1]調査データ一覧!H66)</f>
        <v>宍道</v>
      </c>
      <c r="D68" s="31">
        <f>IF([1]調査データ一覧!K66="","",[1]調査データ一覧!K66)</f>
        <v>1.27</v>
      </c>
      <c r="E68" s="32">
        <f>IF([1]調査データ一覧!M66="","",[1]調査データ一覧!M66)</f>
        <v>35.41426666666667</v>
      </c>
      <c r="F68" s="32">
        <f>IF([1]調査データ一覧!N66="","",[1]調査データ一覧!N66)</f>
        <v>132.91651666666667</v>
      </c>
      <c r="G68" s="33" t="str">
        <f>IF([1]調査データ一覧!O66="","",[1]調査データ一覧!O66)</f>
        <v>砂</v>
      </c>
      <c r="H68" s="34">
        <f>IF([1]調査データ一覧!AK66="","",[1]調査データ一覧!AK66)</f>
        <v>1180</v>
      </c>
      <c r="I68" s="35">
        <f>IF([1]調査データ一覧!AL66="","",[1]調査データ一覧!AL66)</f>
        <v>1980</v>
      </c>
      <c r="J68" s="35">
        <f>IF([1]調査データ一覧!AM66="","",[1]調査データ一覧!AM66)</f>
        <v>1870</v>
      </c>
      <c r="K68" s="36">
        <f>IF([1]調査データ一覧!AN66="","",[1]調査データ一覧!AN66)</f>
        <v>5030</v>
      </c>
      <c r="L68" s="37">
        <f>IF([1]調査データ一覧!AP66="","",[1]調査データ一覧!AP66)</f>
        <v>1772.2</v>
      </c>
      <c r="M68" s="38">
        <f>IF([1]調査データ一覧!AQ66="","",[1]調査データ一覧!AQ66)</f>
        <v>431.70000000000005</v>
      </c>
      <c r="N68" s="38">
        <f>IF([1]調査データ一覧!AR66="","",[1]調査データ一覧!AR66)</f>
        <v>45.300000000000004</v>
      </c>
      <c r="O68" s="39">
        <f>IF([1]調査データ一覧!AS66="","",[1]調査データ一覧!AS66)</f>
        <v>2249.2000000000003</v>
      </c>
    </row>
    <row r="69" spans="1:15" x14ac:dyDescent="0.15">
      <c r="A69" s="28">
        <f>IF([1]調査データ一覧!B67="","",[1]調査データ一覧!B67)</f>
        <v>43273</v>
      </c>
      <c r="B69" s="29">
        <f>IF([1]調査データ一覧!F67="","",[1]調査データ一覧!F67)</f>
        <v>64</v>
      </c>
      <c r="C69" s="30" t="str">
        <f>IF([1]調査データ一覧!H67="","",[1]調査データ一覧!H67)</f>
        <v>宍道</v>
      </c>
      <c r="D69" s="31">
        <f>IF([1]調査データ一覧!K67="","",[1]調査データ一覧!K67)</f>
        <v>2.3699999999999997</v>
      </c>
      <c r="E69" s="32">
        <f>IF([1]調査データ一覧!M67="","",[1]調査データ一覧!M67)</f>
        <v>35.416233333333331</v>
      </c>
      <c r="F69" s="32">
        <f>IF([1]調査データ一覧!N67="","",[1]調査データ一覧!N67)</f>
        <v>132.91659999999999</v>
      </c>
      <c r="G69" s="33" t="str">
        <f>IF([1]調査データ一覧!O67="","",[1]調査データ一覧!O67)</f>
        <v>砂</v>
      </c>
      <c r="H69" s="34">
        <f>IF([1]調査データ一覧!AK67="","",[1]調査データ一覧!AK67)</f>
        <v>4250</v>
      </c>
      <c r="I69" s="35">
        <f>IF([1]調査データ一覧!AL67="","",[1]調査データ一覧!AL67)</f>
        <v>3550</v>
      </c>
      <c r="J69" s="35">
        <f>IF([1]調査データ一覧!AM67="","",[1]調査データ一覧!AM67)</f>
        <v>4480</v>
      </c>
      <c r="K69" s="36">
        <f>IF([1]調査データ一覧!AN67="","",[1]調査データ一覧!AN67)</f>
        <v>12280</v>
      </c>
      <c r="L69" s="37">
        <f>IF([1]調査データ一覧!AP67="","",[1]調査データ一覧!AP67)</f>
        <v>5031</v>
      </c>
      <c r="M69" s="38">
        <f>IF([1]調査データ一覧!AQ67="","",[1]調査データ一覧!AQ67)</f>
        <v>772</v>
      </c>
      <c r="N69" s="38">
        <f>IF([1]調査データ一覧!AR67="","",[1]調査データ一覧!AR67)</f>
        <v>120.60000000000001</v>
      </c>
      <c r="O69" s="39">
        <f>IF([1]調査データ一覧!AS67="","",[1]調査データ一覧!AS67)</f>
        <v>5923.6</v>
      </c>
    </row>
    <row r="70" spans="1:15" x14ac:dyDescent="0.15">
      <c r="A70" s="28">
        <f>IF([1]調査データ一覧!B68="","",[1]調査データ一覧!B68)</f>
        <v>43273</v>
      </c>
      <c r="B70" s="29">
        <f>IF([1]調査データ一覧!F68="","",[1]調査データ一覧!F68)</f>
        <v>65</v>
      </c>
      <c r="C70" s="30" t="str">
        <f>IF([1]調査データ一覧!H68="","",[1]調査データ一覧!H68)</f>
        <v>宍道</v>
      </c>
      <c r="D70" s="31">
        <f>IF([1]調査データ一覧!K68="","",[1]調査データ一覧!K68)</f>
        <v>3.3699999999999997</v>
      </c>
      <c r="E70" s="32">
        <f>IF([1]調査データ一覧!M68="","",[1]調査データ一覧!M68)</f>
        <v>35.416583333333335</v>
      </c>
      <c r="F70" s="32">
        <f>IF([1]調査データ一覧!N68="","",[1]調査データ一覧!N68)</f>
        <v>132.91681666666668</v>
      </c>
      <c r="G70" s="33" t="str">
        <f>IF([1]調査データ一覧!O68="","",[1]調査データ一覧!O68)</f>
        <v>砂泥</v>
      </c>
      <c r="H70" s="34">
        <f>IF([1]調査データ一覧!AK68="","",[1]調査データ一覧!AK68)</f>
        <v>1140</v>
      </c>
      <c r="I70" s="35">
        <f>IF([1]調査データ一覧!AL68="","",[1]調査データ一覧!AL68)</f>
        <v>2010</v>
      </c>
      <c r="J70" s="35">
        <f>IF([1]調査データ一覧!AM68="","",[1]調査データ一覧!AM68)</f>
        <v>4030</v>
      </c>
      <c r="K70" s="36">
        <f>IF([1]調査データ一覧!AN68="","",[1]調査データ一覧!AN68)</f>
        <v>7180</v>
      </c>
      <c r="L70" s="37">
        <f>IF([1]調査データ一覧!AP68="","",[1]調査データ一覧!AP68)</f>
        <v>1697.4</v>
      </c>
      <c r="M70" s="38">
        <f>IF([1]調査データ一覧!AQ68="","",[1]調査データ一覧!AQ68)</f>
        <v>324.3</v>
      </c>
      <c r="N70" s="38">
        <f>IF([1]調査データ一覧!AR68="","",[1]調査データ一覧!AR68)</f>
        <v>94.2</v>
      </c>
      <c r="O70" s="39">
        <f>IF([1]調査データ一覧!AS68="","",[1]調査データ一覧!AS68)</f>
        <v>2115.9</v>
      </c>
    </row>
    <row r="71" spans="1:15" x14ac:dyDescent="0.15">
      <c r="A71" s="28">
        <f>IF([1]調査データ一覧!B69="","",[1]調査データ一覧!B69)</f>
        <v>43273</v>
      </c>
      <c r="B71" s="29">
        <f>IF([1]調査データ一覧!F69="","",[1]調査データ一覧!F69)</f>
        <v>66</v>
      </c>
      <c r="C71" s="30" t="str">
        <f>IF([1]調査データ一覧!H69="","",[1]調査データ一覧!H69)</f>
        <v>宍道</v>
      </c>
      <c r="D71" s="31">
        <f>IF([1]調査データ一覧!K69="","",[1]調査データ一覧!K69)</f>
        <v>3.8699999999999997</v>
      </c>
      <c r="E71" s="32">
        <f>IF([1]調査データ一覧!M69="","",[1]調査データ一覧!M69)</f>
        <v>35.416683333333332</v>
      </c>
      <c r="F71" s="32">
        <f>IF([1]調査データ一覧!N69="","",[1]調査データ一覧!N69)</f>
        <v>132.91691666666668</v>
      </c>
      <c r="G71" s="33" t="str">
        <f>IF([1]調査データ一覧!O69="","",[1]調査データ一覧!O69)</f>
        <v>砂泥</v>
      </c>
      <c r="H71" s="34">
        <f>IF([1]調査データ一覧!AK69="","",[1]調査データ一覧!AK69)</f>
        <v>1290</v>
      </c>
      <c r="I71" s="35">
        <f>IF([1]調査データ一覧!AL69="","",[1]調査データ一覧!AL69)</f>
        <v>1600</v>
      </c>
      <c r="J71" s="35">
        <f>IF([1]調査データ一覧!AM69="","",[1]調査データ一覧!AM69)</f>
        <v>2950</v>
      </c>
      <c r="K71" s="36">
        <f>IF([1]調査データ一覧!AN69="","",[1]調査データ一覧!AN69)</f>
        <v>5840</v>
      </c>
      <c r="L71" s="37">
        <f>IF([1]調査データ一覧!AP69="","",[1]調査データ一覧!AP69)</f>
        <v>2141</v>
      </c>
      <c r="M71" s="38">
        <f>IF([1]調査データ一覧!AQ69="","",[1]調査データ一覧!AQ69)</f>
        <v>259.10000000000002</v>
      </c>
      <c r="N71" s="38">
        <f>IF([1]調査データ一覧!AR69="","",[1]調査データ一覧!AR69)</f>
        <v>76.2</v>
      </c>
      <c r="O71" s="39">
        <f>IF([1]調査データ一覧!AS69="","",[1]調査データ一覧!AS69)</f>
        <v>2476.2999999999997</v>
      </c>
    </row>
    <row r="72" spans="1:15" x14ac:dyDescent="0.15">
      <c r="A72" s="28">
        <f>IF([1]調査データ一覧!B70="","",[1]調査データ一覧!B70)</f>
        <v>43273</v>
      </c>
      <c r="B72" s="29">
        <f>IF([1]調査データ一覧!F70="","",[1]調査データ一覧!F70)</f>
        <v>67</v>
      </c>
      <c r="C72" s="30" t="str">
        <f>IF([1]調査データ一覧!H70="","",[1]調査データ一覧!H70)</f>
        <v>宍道</v>
      </c>
      <c r="D72" s="31">
        <f>IF([1]調査データ一覧!K70="","",[1]調査データ一覧!K70)</f>
        <v>1.37</v>
      </c>
      <c r="E72" s="32">
        <f>IF([1]調査データ一覧!M70="","",[1]調査データ一覧!M70)</f>
        <v>35.417616666666667</v>
      </c>
      <c r="F72" s="32">
        <f>IF([1]調査データ一覧!N70="","",[1]調査データ一覧!N70)</f>
        <v>132.93216666666666</v>
      </c>
      <c r="G72" s="33" t="str">
        <f>IF([1]調査データ一覧!O70="","",[1]調査データ一覧!O70)</f>
        <v>砂</v>
      </c>
      <c r="H72" s="34">
        <f>IF([1]調査データ一覧!AK70="","",[1]調査データ一覧!AK70)</f>
        <v>1050</v>
      </c>
      <c r="I72" s="35">
        <f>IF([1]調査データ一覧!AL70="","",[1]調査データ一覧!AL70)</f>
        <v>1790</v>
      </c>
      <c r="J72" s="35">
        <f>IF([1]調査データ一覧!AM70="","",[1]調査データ一覧!AM70)</f>
        <v>2480</v>
      </c>
      <c r="K72" s="36">
        <f>IF([1]調査データ一覧!AN70="","",[1]調査データ一覧!AN70)</f>
        <v>5320</v>
      </c>
      <c r="L72" s="37">
        <f>IF([1]調査データ一覧!AP70="","",[1]調査データ一覧!AP70)</f>
        <v>1430</v>
      </c>
      <c r="M72" s="38">
        <f>IF([1]調査データ一覧!AQ70="","",[1]調査データ一覧!AQ70)</f>
        <v>334.7</v>
      </c>
      <c r="N72" s="38">
        <f>IF([1]調査データ一覧!AR70="","",[1]調査データ一覧!AR70)</f>
        <v>63</v>
      </c>
      <c r="O72" s="39">
        <f>IF([1]調査データ一覧!AS70="","",[1]調査データ一覧!AS70)</f>
        <v>1827.7</v>
      </c>
    </row>
    <row r="73" spans="1:15" x14ac:dyDescent="0.15">
      <c r="A73" s="28">
        <f>IF([1]調査データ一覧!B71="","",[1]調査データ一覧!B71)</f>
        <v>43273</v>
      </c>
      <c r="B73" s="29">
        <f>IF([1]調査データ一覧!F71="","",[1]調査データ一覧!F71)</f>
        <v>68</v>
      </c>
      <c r="C73" s="30" t="str">
        <f>IF([1]調査データ一覧!H71="","",[1]調査データ一覧!H71)</f>
        <v>宍道</v>
      </c>
      <c r="D73" s="31">
        <f>IF([1]調査データ一覧!K71="","",[1]調査データ一覧!K71)</f>
        <v>2.77</v>
      </c>
      <c r="E73" s="32">
        <f>IF([1]調査データ一覧!M71="","",[1]調査データ一覧!M71)</f>
        <v>35.418833333333332</v>
      </c>
      <c r="F73" s="32">
        <f>IF([1]調査データ一覧!N71="","",[1]調査データ一覧!N71)</f>
        <v>132.93271666666666</v>
      </c>
      <c r="G73" s="33" t="str">
        <f>IF([1]調査データ一覧!O71="","",[1]調査データ一覧!O71)</f>
        <v>砂</v>
      </c>
      <c r="H73" s="34">
        <f>IF([1]調査データ一覧!AK71="","",[1]調査データ一覧!AK71)</f>
        <v>1600</v>
      </c>
      <c r="I73" s="35">
        <f>IF([1]調査データ一覧!AL71="","",[1]調査データ一覧!AL71)</f>
        <v>990</v>
      </c>
      <c r="J73" s="35">
        <f>IF([1]調査データ一覧!AM71="","",[1]調査データ一覧!AM71)</f>
        <v>750</v>
      </c>
      <c r="K73" s="36">
        <f>IF([1]調査データ一覧!AN71="","",[1]調査データ一覧!AN71)</f>
        <v>3340</v>
      </c>
      <c r="L73" s="37">
        <f>IF([1]調査データ一覧!AP71="","",[1]調査データ一覧!AP71)</f>
        <v>2285</v>
      </c>
      <c r="M73" s="38">
        <f>IF([1]調査データ一覧!AQ71="","",[1]調査データ一覧!AQ71)</f>
        <v>228.9</v>
      </c>
      <c r="N73" s="38">
        <f>IF([1]調査データ一覧!AR71="","",[1]調査データ一覧!AR71)</f>
        <v>21.400000000000002</v>
      </c>
      <c r="O73" s="39">
        <f>IF([1]調査データ一覧!AS71="","",[1]調査データ一覧!AS71)</f>
        <v>2535.3000000000002</v>
      </c>
    </row>
    <row r="74" spans="1:15" x14ac:dyDescent="0.15">
      <c r="A74" s="28">
        <f>IF([1]調査データ一覧!B72="","",[1]調査データ一覧!B72)</f>
        <v>43273</v>
      </c>
      <c r="B74" s="29">
        <f>IF([1]調査データ一覧!F72="","",[1]調査データ一覧!F72)</f>
        <v>69</v>
      </c>
      <c r="C74" s="30" t="str">
        <f>IF([1]調査データ一覧!H72="","",[1]調査データ一覧!H72)</f>
        <v>宍道</v>
      </c>
      <c r="D74" s="31">
        <f>IF([1]調査データ一覧!K72="","",[1]調査データ一覧!K72)</f>
        <v>3.17</v>
      </c>
      <c r="E74" s="32">
        <f>IF([1]調査データ一覧!M72="","",[1]調査データ一覧!M72)</f>
        <v>35.4191</v>
      </c>
      <c r="F74" s="32">
        <f>IF([1]調査データ一覧!N72="","",[1]調査データ一覧!N72)</f>
        <v>132.93275</v>
      </c>
      <c r="G74" s="33" t="str">
        <f>IF([1]調査データ一覧!O72="","",[1]調査データ一覧!O72)</f>
        <v>砂</v>
      </c>
      <c r="H74" s="34">
        <f>IF([1]調査データ一覧!AK72="","",[1]調査データ一覧!AK72)</f>
        <v>1110</v>
      </c>
      <c r="I74" s="35">
        <f>IF([1]調査データ一覧!AL72="","",[1]調査データ一覧!AL72)</f>
        <v>1760</v>
      </c>
      <c r="J74" s="35">
        <f>IF([1]調査データ一覧!AM72="","",[1]調査データ一覧!AM72)</f>
        <v>2340</v>
      </c>
      <c r="K74" s="36">
        <f>IF([1]調査データ一覧!AN72="","",[1]調査データ一覧!AN72)</f>
        <v>5210</v>
      </c>
      <c r="L74" s="37">
        <f>IF([1]調査データ一覧!AP72="","",[1]調査データ一覧!AP72)</f>
        <v>1221</v>
      </c>
      <c r="M74" s="38">
        <f>IF([1]調査データ一覧!AQ72="","",[1]調査データ一覧!AQ72)</f>
        <v>351.59999999999997</v>
      </c>
      <c r="N74" s="38">
        <f>IF([1]調査データ一覧!AR72="","",[1]調査データ一覧!AR72)</f>
        <v>61.4</v>
      </c>
      <c r="O74" s="39">
        <f>IF([1]調査データ一覧!AS72="","",[1]調査データ一覧!AS72)</f>
        <v>1634</v>
      </c>
    </row>
    <row r="75" spans="1:15" x14ac:dyDescent="0.15">
      <c r="A75" s="28">
        <f>IF([1]調査データ一覧!B73="","",[1]調査データ一覧!B73)</f>
        <v>43273</v>
      </c>
      <c r="B75" s="29">
        <f>IF([1]調査データ一覧!F73="","",[1]調査データ一覧!F73)</f>
        <v>70</v>
      </c>
      <c r="C75" s="30" t="str">
        <f>IF([1]調査データ一覧!H73="","",[1]調査データ一覧!H73)</f>
        <v>宍道</v>
      </c>
      <c r="D75" s="31">
        <f>IF([1]調査データ一覧!K73="","",[1]調査データ一覧!K73)</f>
        <v>3.8699999999999997</v>
      </c>
      <c r="E75" s="32">
        <f>IF([1]調査データ一覧!M73="","",[1]調査データ一覧!M73)</f>
        <v>35.419533333333334</v>
      </c>
      <c r="F75" s="32">
        <f>IF([1]調査データ一覧!N73="","",[1]調査データ一覧!N73)</f>
        <v>132.93276666666668</v>
      </c>
      <c r="G75" s="33" t="str">
        <f>IF([1]調査データ一覧!O73="","",[1]調査データ一覧!O73)</f>
        <v>泥</v>
      </c>
      <c r="H75" s="34">
        <f>IF([1]調査データ一覧!AK73="","",[1]調査データ一覧!AK73)</f>
        <v>1180</v>
      </c>
      <c r="I75" s="35">
        <f>IF([1]調査データ一覧!AL73="","",[1]調査データ一覧!AL73)</f>
        <v>2380</v>
      </c>
      <c r="J75" s="35">
        <f>IF([1]調査データ一覧!AM73="","",[1]調査データ一覧!AM73)</f>
        <v>4260</v>
      </c>
      <c r="K75" s="36">
        <f>IF([1]調査データ一覧!AN73="","",[1]調査データ一覧!AN73)</f>
        <v>7820</v>
      </c>
      <c r="L75" s="37">
        <f>IF([1]調査データ一覧!AP73="","",[1]調査データ一覧!AP73)</f>
        <v>1351.3</v>
      </c>
      <c r="M75" s="38">
        <f>IF([1]調査データ一覧!AQ73="","",[1]調査データ一覧!AQ73)</f>
        <v>454.79999999999995</v>
      </c>
      <c r="N75" s="38">
        <f>IF([1]調査データ一覧!AR73="","",[1]調査データ一覧!AR73)</f>
        <v>105</v>
      </c>
      <c r="O75" s="39">
        <f>IF([1]調査データ一覧!AS73="","",[1]調査データ一覧!AS73)</f>
        <v>1911.1</v>
      </c>
    </row>
    <row r="76" spans="1:15" x14ac:dyDescent="0.15">
      <c r="A76" s="28">
        <f>IF([1]調査データ一覧!B74="","",[1]調査データ一覧!B74)</f>
        <v>43273</v>
      </c>
      <c r="B76" s="29">
        <f>IF([1]調査データ一覧!F74="","",[1]調査データ一覧!F74)</f>
        <v>71</v>
      </c>
      <c r="C76" s="30" t="str">
        <f>IF([1]調査データ一覧!H74="","",[1]調査データ一覧!H74)</f>
        <v>来待</v>
      </c>
      <c r="D76" s="31">
        <f>IF([1]調査データ一覧!K74="","",[1]調査データ一覧!K74)</f>
        <v>1.7700000000000002</v>
      </c>
      <c r="E76" s="32">
        <f>IF([1]調査データ一覧!M74="","",[1]調査データ一覧!M74)</f>
        <v>35.424283333333335</v>
      </c>
      <c r="F76" s="32">
        <f>IF([1]調査データ一覧!N74="","",[1]調査データ一覧!N74)</f>
        <v>132.94581666666667</v>
      </c>
      <c r="G76" s="33" t="str">
        <f>IF([1]調査データ一覧!O74="","",[1]調査データ一覧!O74)</f>
        <v>砂</v>
      </c>
      <c r="H76" s="34">
        <f>IF([1]調査データ一覧!AK74="","",[1]調査データ一覧!AK74)</f>
        <v>610</v>
      </c>
      <c r="I76" s="35">
        <f>IF([1]調査データ一覧!AL74="","",[1]調査データ一覧!AL74)</f>
        <v>1980</v>
      </c>
      <c r="J76" s="35">
        <f>IF([1]調査データ一覧!AM74="","",[1]調査データ一覧!AM74)</f>
        <v>1820</v>
      </c>
      <c r="K76" s="36">
        <f>IF([1]調査データ一覧!AN74="","",[1]調査データ一覧!AN74)</f>
        <v>4410</v>
      </c>
      <c r="L76" s="37">
        <f>IF([1]調査データ一覧!AP74="","",[1]調査データ一覧!AP74)</f>
        <v>717.90000000000009</v>
      </c>
      <c r="M76" s="38">
        <f>IF([1]調査データ一覧!AQ74="","",[1]調査データ一覧!AQ74)</f>
        <v>371.2</v>
      </c>
      <c r="N76" s="38">
        <f>IF([1]調査データ一覧!AR74="","",[1]調査データ一覧!AR74)</f>
        <v>41.1</v>
      </c>
      <c r="O76" s="39">
        <f>IF([1]調査データ一覧!AS74="","",[1]調査データ一覧!AS74)</f>
        <v>1130.2</v>
      </c>
    </row>
    <row r="77" spans="1:15" x14ac:dyDescent="0.15">
      <c r="A77" s="28">
        <f>IF([1]調査データ一覧!B75="","",[1]調査データ一覧!B75)</f>
        <v>43273</v>
      </c>
      <c r="B77" s="29">
        <f>IF([1]調査データ一覧!F75="","",[1]調査データ一覧!F75)</f>
        <v>72</v>
      </c>
      <c r="C77" s="30" t="str">
        <f>IF([1]調査データ一覧!H75="","",[1]調査データ一覧!H75)</f>
        <v>来待</v>
      </c>
      <c r="D77" s="31">
        <f>IF([1]調査データ一覧!K75="","",[1]調査データ一覧!K75)</f>
        <v>2.77</v>
      </c>
      <c r="E77" s="32">
        <f>IF([1]調査データ一覧!M75="","",[1]調査データ一覧!M75)</f>
        <v>35.425849999999997</v>
      </c>
      <c r="F77" s="32">
        <f>IF([1]調査データ一覧!N75="","",[1]調査データ一覧!N75)</f>
        <v>132.94631666666666</v>
      </c>
      <c r="G77" s="33" t="str">
        <f>IF([1]調査データ一覧!O75="","",[1]調査データ一覧!O75)</f>
        <v>砂</v>
      </c>
      <c r="H77" s="34">
        <f>IF([1]調査データ一覧!AK75="","",[1]調査データ一覧!AK75)</f>
        <v>2640</v>
      </c>
      <c r="I77" s="35">
        <f>IF([1]調査データ一覧!AL75="","",[1]調査データ一覧!AL75)</f>
        <v>1750</v>
      </c>
      <c r="J77" s="35">
        <f>IF([1]調査データ一覧!AM75="","",[1]調査データ一覧!AM75)</f>
        <v>2330</v>
      </c>
      <c r="K77" s="36">
        <f>IF([1]調査データ一覧!AN75="","",[1]調査データ一覧!AN75)</f>
        <v>6720</v>
      </c>
      <c r="L77" s="37">
        <f>IF([1]調査データ一覧!AP75="","",[1]調査データ一覧!AP75)</f>
        <v>4124</v>
      </c>
      <c r="M77" s="38">
        <f>IF([1]調査データ一覧!AQ75="","",[1]調査データ一覧!AQ75)</f>
        <v>357.70000000000005</v>
      </c>
      <c r="N77" s="38">
        <f>IF([1]調査データ一覧!AR75="","",[1]調査データ一覧!AR75)</f>
        <v>64.900000000000006</v>
      </c>
      <c r="O77" s="39">
        <f>IF([1]調査データ一覧!AS75="","",[1]調査データ一覧!AS75)</f>
        <v>4546.5999999999995</v>
      </c>
    </row>
    <row r="78" spans="1:15" x14ac:dyDescent="0.15">
      <c r="A78" s="28">
        <f>IF([1]調査データ一覧!B76="","",[1]調査データ一覧!B76)</f>
        <v>43273</v>
      </c>
      <c r="B78" s="29">
        <f>IF([1]調査データ一覧!F76="","",[1]調査データ一覧!F76)</f>
        <v>73</v>
      </c>
      <c r="C78" s="30" t="str">
        <f>IF([1]調査データ一覧!H76="","",[1]調査データ一覧!H76)</f>
        <v>来待</v>
      </c>
      <c r="D78" s="31">
        <f>IF([1]調査データ一覧!K76="","",[1]調査データ一覧!K76)</f>
        <v>3.17</v>
      </c>
      <c r="E78" s="32">
        <f>IF([1]調査データ一覧!M76="","",[1]調査データ一覧!M76)</f>
        <v>35.425899999999999</v>
      </c>
      <c r="F78" s="32">
        <f>IF([1]調査データ一覧!N76="","",[1]調査データ一覧!N76)</f>
        <v>132.94640000000001</v>
      </c>
      <c r="G78" s="33" t="str">
        <f>IF([1]調査データ一覧!O76="","",[1]調査データ一覧!O76)</f>
        <v>砂</v>
      </c>
      <c r="H78" s="34">
        <f>IF([1]調査データ一覧!AK76="","",[1]調査データ一覧!AK76)</f>
        <v>2540</v>
      </c>
      <c r="I78" s="35">
        <f>IF([1]調査データ一覧!AL76="","",[1]調査データ一覧!AL76)</f>
        <v>1400</v>
      </c>
      <c r="J78" s="35">
        <f>IF([1]調査データ一覧!AM76="","",[1]調査データ一覧!AM76)</f>
        <v>1340</v>
      </c>
      <c r="K78" s="36">
        <f>IF([1]調査データ一覧!AN76="","",[1]調査データ一覧!AN76)</f>
        <v>5280</v>
      </c>
      <c r="L78" s="37">
        <f>IF([1]調査データ一覧!AP76="","",[1]調査データ一覧!AP76)</f>
        <v>4296</v>
      </c>
      <c r="M78" s="38">
        <f>IF([1]調査データ一覧!AQ76="","",[1]調査データ一覧!AQ76)</f>
        <v>279.20000000000005</v>
      </c>
      <c r="N78" s="38">
        <f>IF([1]調査データ一覧!AR76="","",[1]調査データ一覧!AR76)</f>
        <v>39.1</v>
      </c>
      <c r="O78" s="39">
        <f>IF([1]調査データ一覧!AS76="","",[1]調査データ一覧!AS76)</f>
        <v>4614.3</v>
      </c>
    </row>
    <row r="79" spans="1:15" x14ac:dyDescent="0.15">
      <c r="A79" s="28">
        <f>IF([1]調査データ一覧!B77="","",[1]調査データ一覧!B77)</f>
        <v>43273</v>
      </c>
      <c r="B79" s="29">
        <f>IF([1]調査データ一覧!F77="","",[1]調査データ一覧!F77)</f>
        <v>74</v>
      </c>
      <c r="C79" s="30" t="str">
        <f>IF([1]調査データ一覧!H77="","",[1]調査データ一覧!H77)</f>
        <v>来待</v>
      </c>
      <c r="D79" s="31">
        <f>IF([1]調査データ一覧!K77="","",[1]調査データ一覧!K77)</f>
        <v>3.6699999999999995</v>
      </c>
      <c r="E79" s="32">
        <f>IF([1]調査データ一覧!M77="","",[1]調査データ一覧!M77)</f>
        <v>35.426049999999996</v>
      </c>
      <c r="F79" s="32">
        <f>IF([1]調査データ一覧!N77="","",[1]調査データ一覧!N77)</f>
        <v>132.94646666666668</v>
      </c>
      <c r="G79" s="33" t="str">
        <f>IF([1]調査データ一覧!O77="","",[1]調査データ一覧!O77)</f>
        <v>砂</v>
      </c>
      <c r="H79" s="34">
        <f>IF([1]調査データ一覧!AK77="","",[1]調査データ一覧!AK77)</f>
        <v>2180</v>
      </c>
      <c r="I79" s="35">
        <f>IF([1]調査データ一覧!AL77="","",[1]調査データ一覧!AL77)</f>
        <v>1890</v>
      </c>
      <c r="J79" s="35">
        <f>IF([1]調査データ一覧!AM77="","",[1]調査データ一覧!AM77)</f>
        <v>2550</v>
      </c>
      <c r="K79" s="36">
        <f>IF([1]調査データ一覧!AN77="","",[1]調査データ一覧!AN77)</f>
        <v>6620</v>
      </c>
      <c r="L79" s="37">
        <f>IF([1]調査データ一覧!AP77="","",[1]調査データ一覧!AP77)</f>
        <v>3408</v>
      </c>
      <c r="M79" s="38">
        <f>IF([1]調査データ一覧!AQ77="","",[1]調査データ一覧!AQ77)</f>
        <v>392.2</v>
      </c>
      <c r="N79" s="38">
        <f>IF([1]調査データ一覧!AR77="","",[1]調査データ一覧!AR77)</f>
        <v>63.2</v>
      </c>
      <c r="O79" s="39">
        <f>IF([1]調査データ一覧!AS77="","",[1]調査データ一覧!AS77)</f>
        <v>3863.3999999999996</v>
      </c>
    </row>
    <row r="80" spans="1:15" x14ac:dyDescent="0.15">
      <c r="A80" s="28">
        <f>IF([1]調査データ一覧!B78="","",[1]調査データ一覧!B78)</f>
        <v>43273</v>
      </c>
      <c r="B80" s="29">
        <f>IF([1]調査データ一覧!F78="","",[1]調査データ一覧!F78)</f>
        <v>75</v>
      </c>
      <c r="C80" s="30" t="str">
        <f>IF([1]調査データ一覧!H78="","",[1]調査データ一覧!H78)</f>
        <v>来待</v>
      </c>
      <c r="D80" s="31">
        <f>IF([1]調査データ一覧!K78="","",[1]調査データ一覧!K78)</f>
        <v>1.27</v>
      </c>
      <c r="E80" s="32">
        <f>IF([1]調査データ一覧!M78="","",[1]調査データ一覧!M78)</f>
        <v>35.4251</v>
      </c>
      <c r="F80" s="32">
        <f>IF([1]調査データ一覧!N78="","",[1]調査データ一覧!N78)</f>
        <v>132.95968333333334</v>
      </c>
      <c r="G80" s="33" t="str">
        <f>IF([1]調査データ一覧!O78="","",[1]調査データ一覧!O78)</f>
        <v>砂</v>
      </c>
      <c r="H80" s="34">
        <f>IF([1]調査データ一覧!AK78="","",[1]調査データ一覧!AK78)</f>
        <v>30</v>
      </c>
      <c r="I80" s="35">
        <f>IF([1]調査データ一覧!AL78="","",[1]調査データ一覧!AL78)</f>
        <v>860</v>
      </c>
      <c r="J80" s="35">
        <f>IF([1]調査データ一覧!AM78="","",[1]調査データ一覧!AM78)</f>
        <v>1560</v>
      </c>
      <c r="K80" s="36">
        <f>IF([1]調査データ一覧!AN78="","",[1]調査データ一覧!AN78)</f>
        <v>2450</v>
      </c>
      <c r="L80" s="37">
        <f>IF([1]調査データ一覧!AP78="","",[1]調査データ一覧!AP78)</f>
        <v>17.3</v>
      </c>
      <c r="M80" s="38">
        <f>IF([1]調査データ一覧!AQ78="","",[1]調査データ一覧!AQ78)</f>
        <v>167.8</v>
      </c>
      <c r="N80" s="38">
        <f>IF([1]調査データ一覧!AR78="","",[1]調査データ一覧!AR78)</f>
        <v>36.9</v>
      </c>
      <c r="O80" s="39">
        <f>IF([1]調査データ一覧!AS78="","",[1]調査データ一覧!AS78)</f>
        <v>222.00000000000003</v>
      </c>
    </row>
    <row r="81" spans="1:15" x14ac:dyDescent="0.15">
      <c r="A81" s="28">
        <f>IF([1]調査データ一覧!B79="","",[1]調査データ一覧!B79)</f>
        <v>43273</v>
      </c>
      <c r="B81" s="29">
        <f>IF([1]調査データ一覧!F79="","",[1]調査データ一覧!F79)</f>
        <v>76</v>
      </c>
      <c r="C81" s="30" t="str">
        <f>IF([1]調査データ一覧!H79="","",[1]調査データ一覧!H79)</f>
        <v>来待</v>
      </c>
      <c r="D81" s="31">
        <f>IF([1]調査データ一覧!K79="","",[1]調査データ一覧!K79)</f>
        <v>2.27</v>
      </c>
      <c r="E81" s="32">
        <f>IF([1]調査データ一覧!M79="","",[1]調査データ一覧!M79)</f>
        <v>35.425716666666666</v>
      </c>
      <c r="F81" s="32">
        <f>IF([1]調査データ一覧!N79="","",[1]調査データ一覧!N79)</f>
        <v>132.95988333333332</v>
      </c>
      <c r="G81" s="33" t="str">
        <f>IF([1]調査データ一覧!O79="","",[1]調査データ一覧!O79)</f>
        <v>砂泥</v>
      </c>
      <c r="H81" s="34">
        <f>IF([1]調査データ一覧!AK79="","",[1]調査データ一覧!AK79)</f>
        <v>50</v>
      </c>
      <c r="I81" s="35">
        <f>IF([1]調査データ一覧!AL79="","",[1]調査データ一覧!AL79)</f>
        <v>1130</v>
      </c>
      <c r="J81" s="35">
        <f>IF([1]調査データ一覧!AM79="","",[1]調査データ一覧!AM79)</f>
        <v>2700</v>
      </c>
      <c r="K81" s="36">
        <f>IF([1]調査データ一覧!AN79="","",[1]調査データ一覧!AN79)</f>
        <v>3880</v>
      </c>
      <c r="L81" s="37">
        <f>IF([1]調査データ一覧!AP79="","",[1]調査データ一覧!AP79)</f>
        <v>37.9</v>
      </c>
      <c r="M81" s="38">
        <f>IF([1]調査データ一覧!AQ79="","",[1]調査データ一覧!AQ79)</f>
        <v>135.9</v>
      </c>
      <c r="N81" s="38">
        <f>IF([1]調査データ一覧!AR79="","",[1]調査データ一覧!AR79)</f>
        <v>72.699999999999989</v>
      </c>
      <c r="O81" s="39">
        <f>IF([1]調査データ一覧!AS79="","",[1]調査データ一覧!AS79)</f>
        <v>246.5</v>
      </c>
    </row>
    <row r="82" spans="1:15" x14ac:dyDescent="0.15">
      <c r="A82" s="28">
        <f>IF([1]調査データ一覧!B80="","",[1]調査データ一覧!B80)</f>
        <v>43273</v>
      </c>
      <c r="B82" s="29">
        <f>IF([1]調査データ一覧!F80="","",[1]調査データ一覧!F80)</f>
        <v>77</v>
      </c>
      <c r="C82" s="30" t="str">
        <f>IF([1]調査データ一覧!H80="","",[1]調査データ一覧!H80)</f>
        <v>来待</v>
      </c>
      <c r="D82" s="31">
        <f>IF([1]調査データ一覧!K80="","",[1]調査データ一覧!K80)</f>
        <v>3.3699999999999997</v>
      </c>
      <c r="E82" s="32">
        <f>IF([1]調査データ一覧!M80="","",[1]調査データ一覧!M80)</f>
        <v>35.428583333333336</v>
      </c>
      <c r="F82" s="32">
        <f>IF([1]調査データ一覧!N80="","",[1]調査データ一覧!N80)</f>
        <v>132.96111666666667</v>
      </c>
      <c r="G82" s="33" t="str">
        <f>IF([1]調査データ一覧!O80="","",[1]調査データ一覧!O80)</f>
        <v>砂</v>
      </c>
      <c r="H82" s="34">
        <f>IF([1]調査データ一覧!AK80="","",[1]調査データ一覧!AK80)</f>
        <v>130</v>
      </c>
      <c r="I82" s="35">
        <f>IF([1]調査データ一覧!AL80="","",[1]調査データ一覧!AL80)</f>
        <v>480</v>
      </c>
      <c r="J82" s="35">
        <f>IF([1]調査データ一覧!AM80="","",[1]調査データ一覧!AM80)</f>
        <v>540</v>
      </c>
      <c r="K82" s="36">
        <f>IF([1]調査データ一覧!AN80="","",[1]調査データ一覧!AN80)</f>
        <v>1150</v>
      </c>
      <c r="L82" s="37">
        <f>IF([1]調査データ一覧!AP80="","",[1]調査データ一覧!AP80)</f>
        <v>372.8</v>
      </c>
      <c r="M82" s="38">
        <f>IF([1]調査データ一覧!AQ80="","",[1]調査データ一覧!AQ80)</f>
        <v>77.300000000000011</v>
      </c>
      <c r="N82" s="38">
        <f>IF([1]調査データ一覧!AR80="","",[1]調査データ一覧!AR80)</f>
        <v>15.4</v>
      </c>
      <c r="O82" s="39">
        <f>IF([1]調査データ一覧!AS80="","",[1]調査データ一覧!AS80)</f>
        <v>465.5</v>
      </c>
    </row>
    <row r="83" spans="1:15" x14ac:dyDescent="0.15">
      <c r="A83" s="28">
        <f>IF([1]調査データ一覧!B81="","",[1]調査データ一覧!B81)</f>
        <v>43273</v>
      </c>
      <c r="B83" s="29">
        <f>IF([1]調査データ一覧!F81="","",[1]調査データ一覧!F81)</f>
        <v>78</v>
      </c>
      <c r="C83" s="30" t="str">
        <f>IF([1]調査データ一覧!H81="","",[1]調査データ一覧!H81)</f>
        <v>来待</v>
      </c>
      <c r="D83" s="31">
        <f>IF([1]調査データ一覧!K81="","",[1]調査データ一覧!K81)</f>
        <v>3.6699999999999995</v>
      </c>
      <c r="E83" s="32">
        <f>IF([1]調査データ一覧!M81="","",[1]調査データ一覧!M81)</f>
        <v>35.42861666666667</v>
      </c>
      <c r="F83" s="32">
        <f>IF([1]調査データ一覧!N81="","",[1]調査データ一覧!N81)</f>
        <v>132.96116666666666</v>
      </c>
      <c r="G83" s="33" t="str">
        <f>IF([1]調査データ一覧!O81="","",[1]調査データ一覧!O81)</f>
        <v>砂</v>
      </c>
      <c r="H83" s="34">
        <f>IF([1]調査データ一覧!AK81="","",[1]調査データ一覧!AK81)</f>
        <v>320</v>
      </c>
      <c r="I83" s="35">
        <f>IF([1]調査データ一覧!AL81="","",[1]調査データ一覧!AL81)</f>
        <v>1940</v>
      </c>
      <c r="J83" s="35">
        <f>IF([1]調査データ一覧!AM81="","",[1]調査データ一覧!AM81)</f>
        <v>7710</v>
      </c>
      <c r="K83" s="36">
        <f>IF([1]調査データ一覧!AN81="","",[1]調査データ一覧!AN81)</f>
        <v>9970</v>
      </c>
      <c r="L83" s="37">
        <f>IF([1]調査データ一覧!AP81="","",[1]調査データ一覧!AP81)</f>
        <v>884.30000000000007</v>
      </c>
      <c r="M83" s="38">
        <f>IF([1]調査データ一覧!AQ81="","",[1]調査データ一覧!AQ81)</f>
        <v>242.10000000000002</v>
      </c>
      <c r="N83" s="38">
        <f>IF([1]調査データ一覧!AR81="","",[1]調査データ一覧!AR81)</f>
        <v>195.10000000000002</v>
      </c>
      <c r="O83" s="39">
        <f>IF([1]調査データ一覧!AS81="","",[1]調査データ一覧!AS81)</f>
        <v>1321.5</v>
      </c>
    </row>
    <row r="84" spans="1:15" x14ac:dyDescent="0.15">
      <c r="A84" s="28">
        <f>IF([1]調査データ一覧!B82="","",[1]調査データ一覧!B82)</f>
        <v>43273</v>
      </c>
      <c r="B84" s="29">
        <f>IF([1]調査データ一覧!F82="","",[1]調査データ一覧!F82)</f>
        <v>79</v>
      </c>
      <c r="C84" s="30" t="str">
        <f>IF([1]調査データ一覧!H82="","",[1]調査データ一覧!H82)</f>
        <v>玉湯</v>
      </c>
      <c r="D84" s="31">
        <f>IF([1]調査データ一覧!K82="","",[1]調査データ一覧!K82)</f>
        <v>1.27</v>
      </c>
      <c r="E84" s="32">
        <f>IF([1]調査データ一覧!M82="","",[1]調査データ一覧!M82)</f>
        <v>35.432416666666668</v>
      </c>
      <c r="F84" s="32">
        <f>IF([1]調査データ一覧!N82="","",[1]調査データ一覧!N82)</f>
        <v>132.99258333333333</v>
      </c>
      <c r="G84" s="33" t="str">
        <f>IF([1]調査データ一覧!O82="","",[1]調査データ一覧!O82)</f>
        <v>砂</v>
      </c>
      <c r="H84" s="34">
        <f>IF([1]調査データ一覧!AK82="","",[1]調査データ一覧!AK82)</f>
        <v>1340</v>
      </c>
      <c r="I84" s="35">
        <f>IF([1]調査データ一覧!AL82="","",[1]調査データ一覧!AL82)</f>
        <v>460</v>
      </c>
      <c r="J84" s="35">
        <f>IF([1]調査データ一覧!AM82="","",[1]調査データ一覧!AM82)</f>
        <v>810</v>
      </c>
      <c r="K84" s="36">
        <f>IF([1]調査データ一覧!AN82="","",[1]調査データ一覧!AN82)</f>
        <v>2610</v>
      </c>
      <c r="L84" s="37">
        <f>IF([1]調査データ一覧!AP82="","",[1]調査データ一覧!AP82)</f>
        <v>2582</v>
      </c>
      <c r="M84" s="38">
        <f>IF([1]調査データ一覧!AQ82="","",[1]調査データ一覧!AQ82)</f>
        <v>94.600000000000009</v>
      </c>
      <c r="N84" s="38">
        <f>IF([1]調査データ一覧!AR82="","",[1]調査データ一覧!AR82)</f>
        <v>20.9</v>
      </c>
      <c r="O84" s="39">
        <f>IF([1]調査データ一覧!AS82="","",[1]調査データ一覧!AS82)</f>
        <v>2697.5</v>
      </c>
    </row>
    <row r="85" spans="1:15" x14ac:dyDescent="0.15">
      <c r="A85" s="28">
        <f>IF([1]調査データ一覧!B83="","",[1]調査データ一覧!B83)</f>
        <v>43273</v>
      </c>
      <c r="B85" s="29">
        <f>IF([1]調査データ一覧!F83="","",[1]調査データ一覧!F83)</f>
        <v>80</v>
      </c>
      <c r="C85" s="30" t="str">
        <f>IF([1]調査データ一覧!H83="","",[1]調査データ一覧!H83)</f>
        <v>玉湯</v>
      </c>
      <c r="D85" s="31">
        <f>IF([1]調査データ一覧!K83="","",[1]調査データ一覧!K83)</f>
        <v>2.27</v>
      </c>
      <c r="E85" s="32">
        <f>IF([1]調査データ一覧!M83="","",[1]調査データ一覧!M83)</f>
        <v>35.432899999999997</v>
      </c>
      <c r="F85" s="32">
        <f>IF([1]調査データ一覧!N83="","",[1]調査データ一覧!N83)</f>
        <v>132.99279999999999</v>
      </c>
      <c r="G85" s="33" t="str">
        <f>IF([1]調査データ一覧!O83="","",[1]調査データ一覧!O83)</f>
        <v>砂</v>
      </c>
      <c r="H85" s="34">
        <f>IF([1]調査データ一覧!AK83="","",[1]調査データ一覧!AK83)</f>
        <v>2560</v>
      </c>
      <c r="I85" s="35">
        <f>IF([1]調査データ一覧!AL83="","",[1]調査データ一覧!AL83)</f>
        <v>1620</v>
      </c>
      <c r="J85" s="35">
        <f>IF([1]調査データ一覧!AM83="","",[1]調査データ一覧!AM83)</f>
        <v>1250</v>
      </c>
      <c r="K85" s="36">
        <f>IF([1]調査データ一覧!AN83="","",[1]調査データ一覧!AN83)</f>
        <v>5430</v>
      </c>
      <c r="L85" s="37">
        <f>IF([1]調査データ一覧!AP83="","",[1]調査データ一覧!AP83)</f>
        <v>3846</v>
      </c>
      <c r="M85" s="38">
        <f>IF([1]調査データ一覧!AQ83="","",[1]調査データ一覧!AQ83)</f>
        <v>421.8</v>
      </c>
      <c r="N85" s="38">
        <f>IF([1]調査データ一覧!AR83="","",[1]調査データ一覧!AR83)</f>
        <v>25.5</v>
      </c>
      <c r="O85" s="39">
        <f>IF([1]調査データ一覧!AS83="","",[1]調査データ一覧!AS83)</f>
        <v>4293.3</v>
      </c>
    </row>
    <row r="86" spans="1:15" x14ac:dyDescent="0.15">
      <c r="A86" s="28">
        <f>IF([1]調査データ一覧!B84="","",[1]調査データ一覧!B84)</f>
        <v>43273</v>
      </c>
      <c r="B86" s="29">
        <f>IF([1]調査データ一覧!F84="","",[1]調査データ一覧!F84)</f>
        <v>81</v>
      </c>
      <c r="C86" s="30" t="str">
        <f>IF([1]調査データ一覧!H84="","",[1]調査データ一覧!H84)</f>
        <v>玉湯</v>
      </c>
      <c r="D86" s="31">
        <f>IF([1]調査データ一覧!K84="","",[1]調査データ一覧!K84)</f>
        <v>3.17</v>
      </c>
      <c r="E86" s="32">
        <f>IF([1]調査データ一覧!M84="","",[1]調査データ一覧!M84)</f>
        <v>35.433616666666666</v>
      </c>
      <c r="F86" s="32">
        <f>IF([1]調査データ一覧!N84="","",[1]調査データ一覧!N84)</f>
        <v>132.99261666666666</v>
      </c>
      <c r="G86" s="33" t="str">
        <f>IF([1]調査データ一覧!O84="","",[1]調査データ一覧!O84)</f>
        <v>砂泥</v>
      </c>
      <c r="H86" s="34">
        <f>IF([1]調査データ一覧!AK84="","",[1]調査データ一覧!AK84)</f>
        <v>2240</v>
      </c>
      <c r="I86" s="35">
        <f>IF([1]調査データ一覧!AL84="","",[1]調査データ一覧!AL84)</f>
        <v>2120</v>
      </c>
      <c r="J86" s="35">
        <f>IF([1]調査データ一覧!AM84="","",[1]調査データ一覧!AM84)</f>
        <v>1350</v>
      </c>
      <c r="K86" s="36">
        <f>IF([1]調査データ一覧!AN84="","",[1]調査データ一覧!AN84)</f>
        <v>5710</v>
      </c>
      <c r="L86" s="37">
        <f>IF([1]調査データ一覧!AP84="","",[1]調査データ一覧!AP84)</f>
        <v>3248</v>
      </c>
      <c r="M86" s="38">
        <f>IF([1]調査データ一覧!AQ84="","",[1]調査データ一覧!AQ84)</f>
        <v>444.4</v>
      </c>
      <c r="N86" s="38">
        <f>IF([1]調査データ一覧!AR84="","",[1]調査データ一覧!AR84)</f>
        <v>31.6</v>
      </c>
      <c r="O86" s="39">
        <f>IF([1]調査データ一覧!AS84="","",[1]調査データ一覧!AS84)</f>
        <v>3724</v>
      </c>
    </row>
    <row r="87" spans="1:15" x14ac:dyDescent="0.15">
      <c r="A87" s="28">
        <f>IF([1]調査データ一覧!B85="","",[1]調査データ一覧!B85)</f>
        <v>43273</v>
      </c>
      <c r="B87" s="29">
        <f>IF([1]調査データ一覧!F85="","",[1]調査データ一覧!F85)</f>
        <v>82</v>
      </c>
      <c r="C87" s="30" t="str">
        <f>IF([1]調査データ一覧!H85="","",[1]調査データ一覧!H85)</f>
        <v>玉湯</v>
      </c>
      <c r="D87" s="31">
        <f>IF([1]調査データ一覧!K85="","",[1]調査データ一覧!K85)</f>
        <v>3.6699999999999995</v>
      </c>
      <c r="E87" s="32">
        <f>IF([1]調査データ一覧!M85="","",[1]調査データ一覧!M85)</f>
        <v>35.43396666666667</v>
      </c>
      <c r="F87" s="32">
        <f>IF([1]調査データ一覧!N85="","",[1]調査データ一覧!N85)</f>
        <v>132.99246666666667</v>
      </c>
      <c r="G87" s="33" t="str">
        <f>IF([1]調査データ一覧!O85="","",[1]調査データ一覧!O85)</f>
        <v>泥</v>
      </c>
      <c r="H87" s="34">
        <f>IF([1]調査データ一覧!AK85="","",[1]調査データ一覧!AK85)</f>
        <v>1860</v>
      </c>
      <c r="I87" s="35">
        <f>IF([1]調査データ一覧!AL85="","",[1]調査データ一覧!AL85)</f>
        <v>2640</v>
      </c>
      <c r="J87" s="35">
        <f>IF([1]調査データ一覧!AM85="","",[1]調査データ一覧!AM85)</f>
        <v>4900</v>
      </c>
      <c r="K87" s="36">
        <f>IF([1]調査データ一覧!AN85="","",[1]調査データ一覧!AN85)</f>
        <v>9400</v>
      </c>
      <c r="L87" s="37">
        <f>IF([1]調査データ一覧!AP85="","",[1]調査データ一覧!AP85)</f>
        <v>2660.5</v>
      </c>
      <c r="M87" s="38">
        <f>IF([1]調査データ一覧!AQ85="","",[1]調査データ一覧!AQ85)</f>
        <v>494.90000000000003</v>
      </c>
      <c r="N87" s="38">
        <f>IF([1]調査データ一覧!AR85="","",[1]調査データ一覧!AR85)</f>
        <v>110.9</v>
      </c>
      <c r="O87" s="39">
        <f>IF([1]調査データ一覧!AS85="","",[1]調査データ一覧!AS85)</f>
        <v>3266.3</v>
      </c>
    </row>
    <row r="88" spans="1:15" x14ac:dyDescent="0.15">
      <c r="A88" s="28">
        <f>IF([1]調査データ一覧!B86="","",[1]調査データ一覧!B86)</f>
        <v>43273</v>
      </c>
      <c r="B88" s="29">
        <f>IF([1]調査データ一覧!F86="","",[1]調査データ一覧!F86)</f>
        <v>83</v>
      </c>
      <c r="C88" s="30" t="str">
        <f>IF([1]調査データ一覧!H86="","",[1]調査データ一覧!H86)</f>
        <v>玉湯</v>
      </c>
      <c r="D88" s="31">
        <f>IF([1]調査データ一覧!K86="","",[1]調査データ一覧!K86)</f>
        <v>1.7700000000000002</v>
      </c>
      <c r="E88" s="32">
        <f>IF([1]調査データ一覧!M86="","",[1]調査データ一覧!M86)</f>
        <v>35.439183333333332</v>
      </c>
      <c r="F88" s="32">
        <f>IF([1]調査データ一覧!N86="","",[1]調査データ一覧!N86)</f>
        <v>133.01435000000001</v>
      </c>
      <c r="G88" s="33" t="str">
        <f>IF([1]調査データ一覧!O86="","",[1]調査データ一覧!O86)</f>
        <v>砂</v>
      </c>
      <c r="H88" s="34">
        <f>IF([1]調査データ一覧!AK86="","",[1]調査データ一覧!AK86)</f>
        <v>3560</v>
      </c>
      <c r="I88" s="35">
        <f>IF([1]調査データ一覧!AL86="","",[1]調査データ一覧!AL86)</f>
        <v>940</v>
      </c>
      <c r="J88" s="35">
        <f>IF([1]調査データ一覧!AM86="","",[1]調査データ一覧!AM86)</f>
        <v>280</v>
      </c>
      <c r="K88" s="36">
        <f>IF([1]調査データ一覧!AN86="","",[1]調査データ一覧!AN86)</f>
        <v>4780</v>
      </c>
      <c r="L88" s="37">
        <f>IF([1]調査データ一覧!AP86="","",[1]調査データ一覧!AP86)</f>
        <v>5310</v>
      </c>
      <c r="M88" s="38">
        <f>IF([1]調査データ一覧!AQ86="","",[1]調査データ一覧!AQ86)</f>
        <v>236.8</v>
      </c>
      <c r="N88" s="38">
        <f>IF([1]調査データ一覧!AR86="","",[1]調査データ一覧!AR86)</f>
        <v>8.8000000000000007</v>
      </c>
      <c r="O88" s="39">
        <f>IF([1]調査データ一覧!AS86="","",[1]調査データ一覧!AS86)</f>
        <v>5555.6</v>
      </c>
    </row>
    <row r="89" spans="1:15" x14ac:dyDescent="0.15">
      <c r="A89" s="28">
        <f>IF([1]調査データ一覧!B87="","",[1]調査データ一覧!B87)</f>
        <v>43273</v>
      </c>
      <c r="B89" s="29">
        <f>IF([1]調査データ一覧!F87="","",[1]調査データ一覧!F87)</f>
        <v>84</v>
      </c>
      <c r="C89" s="30" t="str">
        <f>IF([1]調査データ一覧!H87="","",[1]調査データ一覧!H87)</f>
        <v>玉湯</v>
      </c>
      <c r="D89" s="31">
        <f>IF([1]調査データ一覧!K87="","",[1]調査データ一覧!K87)</f>
        <v>2.77</v>
      </c>
      <c r="E89" s="32">
        <f>IF([1]調査データ一覧!M87="","",[1]調査データ一覧!M87)</f>
        <v>35.440216666666664</v>
      </c>
      <c r="F89" s="32">
        <f>IF([1]調査データ一覧!N87="","",[1]調査データ一覧!N87)</f>
        <v>133.01453333333333</v>
      </c>
      <c r="G89" s="33" t="str">
        <f>IF([1]調査データ一覧!O87="","",[1]調査データ一覧!O87)</f>
        <v>泥</v>
      </c>
      <c r="H89" s="34">
        <f>IF([1]調査データ一覧!AK87="","",[1]調査データ一覧!AK87)</f>
        <v>1950</v>
      </c>
      <c r="I89" s="35">
        <f>IF([1]調査データ一覧!AL87="","",[1]調査データ一覧!AL87)</f>
        <v>1150</v>
      </c>
      <c r="J89" s="35">
        <f>IF([1]調査データ一覧!AM87="","",[1]調査データ一覧!AM87)</f>
        <v>1160</v>
      </c>
      <c r="K89" s="36">
        <f>IF([1]調査データ一覧!AN87="","",[1]調査データ一覧!AN87)</f>
        <v>4260</v>
      </c>
      <c r="L89" s="37">
        <f>IF([1]調査データ一覧!AP87="","",[1]調査データ一覧!AP87)</f>
        <v>3586</v>
      </c>
      <c r="M89" s="38">
        <f>IF([1]調査データ一覧!AQ87="","",[1]調査データ一覧!AQ87)</f>
        <v>249.89999999999998</v>
      </c>
      <c r="N89" s="38">
        <f>IF([1]調査データ一覧!AR87="","",[1]調査データ一覧!AR87)</f>
        <v>33.299999999999997</v>
      </c>
      <c r="O89" s="39">
        <f>IF([1]調査データ一覧!AS87="","",[1]調査データ一覧!AS87)</f>
        <v>3869.2000000000003</v>
      </c>
    </row>
    <row r="90" spans="1:15" x14ac:dyDescent="0.15">
      <c r="A90" s="28">
        <f>IF([1]調査データ一覧!B88="","",[1]調査データ一覧!B88)</f>
        <v>43273</v>
      </c>
      <c r="B90" s="29">
        <f>IF([1]調査データ一覧!F88="","",[1]調査データ一覧!F88)</f>
        <v>85</v>
      </c>
      <c r="C90" s="30" t="str">
        <f>IF([1]調査データ一覧!H88="","",[1]調査データ一覧!H88)</f>
        <v>玉湯</v>
      </c>
      <c r="D90" s="31">
        <f>IF([1]調査データ一覧!K88="","",[1]調査データ一覧!K88)</f>
        <v>3.3699999999999997</v>
      </c>
      <c r="E90" s="32">
        <f>IF([1]調査データ一覧!M88="","",[1]調査データ一覧!M88)</f>
        <v>35.440433333333331</v>
      </c>
      <c r="F90" s="32">
        <f>IF([1]調査データ一覧!N88="","",[1]調査データ一覧!N88)</f>
        <v>133.0147</v>
      </c>
      <c r="G90" s="33" t="str">
        <f>IF([1]調査データ一覧!O88="","",[1]調査データ一覧!O88)</f>
        <v>泥</v>
      </c>
      <c r="H90" s="34">
        <f>IF([1]調査データ一覧!AK88="","",[1]調査データ一覧!AK88)</f>
        <v>1340</v>
      </c>
      <c r="I90" s="35">
        <f>IF([1]調査データ一覧!AL88="","",[1]調査データ一覧!AL88)</f>
        <v>1100</v>
      </c>
      <c r="J90" s="35">
        <f>IF([1]調査データ一覧!AM88="","",[1]調査データ一覧!AM88)</f>
        <v>1410</v>
      </c>
      <c r="K90" s="36">
        <f>IF([1]調査データ一覧!AN88="","",[1]調査データ一覧!AN88)</f>
        <v>3850</v>
      </c>
      <c r="L90" s="37">
        <f>IF([1]調査データ一覧!AP88="","",[1]調査データ一覧!AP88)</f>
        <v>2792</v>
      </c>
      <c r="M90" s="38">
        <f>IF([1]調査データ一覧!AQ88="","",[1]調査データ一覧!AQ88)</f>
        <v>254.5</v>
      </c>
      <c r="N90" s="38">
        <f>IF([1]調査データ一覧!AR88="","",[1]調査データ一覧!AR88)</f>
        <v>29.900000000000002</v>
      </c>
      <c r="O90" s="39">
        <f>IF([1]調査データ一覧!AS88="","",[1]調査データ一覧!AS88)</f>
        <v>3076.4</v>
      </c>
    </row>
    <row r="91" spans="1:15" x14ac:dyDescent="0.15">
      <c r="A91" s="28">
        <f>IF([1]調査データ一覧!B89="","",[1]調査データ一覧!B89)</f>
        <v>43273</v>
      </c>
      <c r="B91" s="29">
        <f>IF([1]調査データ一覧!F89="","",[1]調査データ一覧!F89)</f>
        <v>86</v>
      </c>
      <c r="C91" s="30" t="str">
        <f>IF([1]調査データ一覧!H89="","",[1]調査データ一覧!H89)</f>
        <v>玉湯</v>
      </c>
      <c r="D91" s="31">
        <f>IF([1]調査データ一覧!K89="","",[1]調査データ一覧!K89)</f>
        <v>3.6699999999999995</v>
      </c>
      <c r="E91" s="32">
        <f>IF([1]調査データ一覧!M89="","",[1]調査データ一覧!M89)</f>
        <v>35.440733333333334</v>
      </c>
      <c r="F91" s="32">
        <f>IF([1]調査データ一覧!N89="","",[1]調査データ一覧!N89)</f>
        <v>133.01493333333335</v>
      </c>
      <c r="G91" s="33" t="str">
        <f>IF([1]調査データ一覧!O89="","",[1]調査データ一覧!O89)</f>
        <v>泥</v>
      </c>
      <c r="H91" s="34">
        <f>IF([1]調査データ一覧!AK89="","",[1]調査データ一覧!AK89)</f>
        <v>940</v>
      </c>
      <c r="I91" s="35">
        <f>IF([1]調査データ一覧!AL89="","",[1]調査データ一覧!AL89)</f>
        <v>1600</v>
      </c>
      <c r="J91" s="35">
        <f>IF([1]調査データ一覧!AM89="","",[1]調査データ一覧!AM89)</f>
        <v>1340</v>
      </c>
      <c r="K91" s="36">
        <f>IF([1]調査データ一覧!AN89="","",[1]調査データ一覧!AN89)</f>
        <v>3880</v>
      </c>
      <c r="L91" s="37">
        <f>IF([1]調査データ一覧!AP89="","",[1]調査データ一覧!AP89)</f>
        <v>2558.1</v>
      </c>
      <c r="M91" s="38">
        <f>IF([1]調査データ一覧!AQ89="","",[1]調査データ一覧!AQ89)</f>
        <v>306.5</v>
      </c>
      <c r="N91" s="38">
        <f>IF([1]調査データ一覧!AR89="","",[1]調査データ一覧!AR89)</f>
        <v>35.6</v>
      </c>
      <c r="O91" s="39">
        <f>IF([1]調査データ一覧!AS89="","",[1]調査データ一覧!AS89)</f>
        <v>2900.2</v>
      </c>
    </row>
    <row r="92" spans="1:15" x14ac:dyDescent="0.15">
      <c r="A92" s="28">
        <f>IF([1]調査データ一覧!B90="","",[1]調査データ一覧!B90)</f>
        <v>43273</v>
      </c>
      <c r="B92" s="29">
        <f>IF([1]調査データ一覧!F90="","",[1]調査データ一覧!F90)</f>
        <v>87</v>
      </c>
      <c r="C92" s="30" t="str">
        <f>IF([1]調査データ一覧!H90="","",[1]調査データ一覧!H90)</f>
        <v>玉湯</v>
      </c>
      <c r="D92" s="31" t="str">
        <f>IF([1]調査データ一覧!K90="","",[1]調査データ一覧!K90)</f>
        <v/>
      </c>
      <c r="E92" s="32" t="str">
        <f>IF([1]調査データ一覧!M90="","",[1]調査データ一覧!M90)</f>
        <v/>
      </c>
      <c r="F92" s="32" t="str">
        <f>IF([1]調査データ一覧!N90="","",[1]調査データ一覧!N90)</f>
        <v/>
      </c>
      <c r="G92" s="33" t="str">
        <f>IF([1]調査データ一覧!O90="","",[1]調査データ一覧!O90)</f>
        <v/>
      </c>
      <c r="H92" s="34" t="str">
        <f>IF([1]調査データ一覧!AK90="","",[1]調査データ一覧!AK90)</f>
        <v/>
      </c>
      <c r="I92" s="35" t="str">
        <f>IF([1]調査データ一覧!AL90="","",[1]調査データ一覧!AL90)</f>
        <v/>
      </c>
      <c r="J92" s="35" t="str">
        <f>IF([1]調査データ一覧!AM90="","",[1]調査データ一覧!AM90)</f>
        <v/>
      </c>
      <c r="K92" s="36" t="str">
        <f>IF([1]調査データ一覧!AN90="","",[1]調査データ一覧!AN90)</f>
        <v/>
      </c>
      <c r="L92" s="37" t="str">
        <f>IF([1]調査データ一覧!AP90="","",[1]調査データ一覧!AP90)</f>
        <v/>
      </c>
      <c r="M92" s="38" t="str">
        <f>IF([1]調査データ一覧!AQ90="","",[1]調査データ一覧!AQ90)</f>
        <v/>
      </c>
      <c r="N92" s="38" t="str">
        <f>IF([1]調査データ一覧!AR90="","",[1]調査データ一覧!AR90)</f>
        <v/>
      </c>
      <c r="O92" s="39" t="str">
        <f>IF([1]調査データ一覧!AS90="","",[1]調査データ一覧!AS90)</f>
        <v/>
      </c>
    </row>
    <row r="93" spans="1:15" x14ac:dyDescent="0.15">
      <c r="A93" s="28">
        <f>IF([1]調査データ一覧!B91="","",[1]調査データ一覧!B91)</f>
        <v>43273</v>
      </c>
      <c r="B93" s="29">
        <f>IF([1]調査データ一覧!F91="","",[1]調査データ一覧!F91)</f>
        <v>88</v>
      </c>
      <c r="C93" s="30" t="str">
        <f>IF([1]調査データ一覧!H91="","",[1]調査データ一覧!H91)</f>
        <v>玉湯</v>
      </c>
      <c r="D93" s="31">
        <f>IF([1]調査データ一覧!K91="","",[1]調査データ一覧!K91)</f>
        <v>2.77</v>
      </c>
      <c r="E93" s="32">
        <f>IF([1]調査データ一覧!M91="","",[1]調査データ一覧!M91)</f>
        <v>35.44</v>
      </c>
      <c r="F93" s="32">
        <f>IF([1]調査データ一覧!N91="","",[1]調査データ一覧!N91)</f>
        <v>133.03008333333332</v>
      </c>
      <c r="G93" s="33" t="str">
        <f>IF([1]調査データ一覧!O91="","",[1]調査データ一覧!O91)</f>
        <v>砂</v>
      </c>
      <c r="H93" s="34">
        <f>IF([1]調査データ一覧!AK91="","",[1]調査データ一覧!AK91)</f>
        <v>2590</v>
      </c>
      <c r="I93" s="35">
        <f>IF([1]調査データ一覧!AL91="","",[1]調査データ一覧!AL91)</f>
        <v>2470</v>
      </c>
      <c r="J93" s="35">
        <f>IF([1]調査データ一覧!AM91="","",[1]調査データ一覧!AM91)</f>
        <v>1190</v>
      </c>
      <c r="K93" s="36">
        <f>IF([1]調査データ一覧!AN91="","",[1]調査データ一覧!AN91)</f>
        <v>6250</v>
      </c>
      <c r="L93" s="37">
        <f>IF([1]調査データ一覧!AP91="","",[1]調査データ一覧!AP91)</f>
        <v>3844</v>
      </c>
      <c r="M93" s="38">
        <f>IF([1]調査データ一覧!AQ91="","",[1]調査データ一覧!AQ91)</f>
        <v>555</v>
      </c>
      <c r="N93" s="38">
        <f>IF([1]調査データ一覧!AR91="","",[1]調査データ一覧!AR91)</f>
        <v>27.400000000000002</v>
      </c>
      <c r="O93" s="39">
        <f>IF([1]調査データ一覧!AS91="","",[1]調査データ一覧!AS91)</f>
        <v>4426.3999999999996</v>
      </c>
    </row>
    <row r="94" spans="1:15" x14ac:dyDescent="0.15">
      <c r="A94" s="28">
        <f>IF([1]調査データ一覧!B92="","",[1]調査データ一覧!B92)</f>
        <v>43273</v>
      </c>
      <c r="B94" s="29">
        <f>IF([1]調査データ一覧!F92="","",[1]調査データ一覧!F92)</f>
        <v>89</v>
      </c>
      <c r="C94" s="30" t="str">
        <f>IF([1]調査データ一覧!H92="","",[1]調査データ一覧!H92)</f>
        <v>玉湯</v>
      </c>
      <c r="D94" s="31">
        <f>IF([1]調査データ一覧!K92="","",[1]調査データ一覧!K92)</f>
        <v>3.17</v>
      </c>
      <c r="E94" s="32">
        <f>IF([1]調査データ一覧!M92="","",[1]調査データ一覧!M92)</f>
        <v>35.440449999999998</v>
      </c>
      <c r="F94" s="32">
        <f>IF([1]調査データ一覧!N92="","",[1]調査データ一覧!N92)</f>
        <v>133.02998333333332</v>
      </c>
      <c r="G94" s="33" t="str">
        <f>IF([1]調査データ一覧!O92="","",[1]調査データ一覧!O92)</f>
        <v>砂泥</v>
      </c>
      <c r="H94" s="34">
        <f>IF([1]調査データ一覧!AK92="","",[1]調査データ一覧!AK92)</f>
        <v>870</v>
      </c>
      <c r="I94" s="35">
        <f>IF([1]調査データ一覧!AL92="","",[1]調査データ一覧!AL92)</f>
        <v>1800</v>
      </c>
      <c r="J94" s="35">
        <f>IF([1]調査データ一覧!AM92="","",[1]調査データ一覧!AM92)</f>
        <v>3100</v>
      </c>
      <c r="K94" s="36">
        <f>IF([1]調査データ一覧!AN92="","",[1]調査データ一覧!AN92)</f>
        <v>5770</v>
      </c>
      <c r="L94" s="37">
        <f>IF([1]調査データ一覧!AP92="","",[1]調査データ一覧!AP92)</f>
        <v>1480.5</v>
      </c>
      <c r="M94" s="38">
        <f>IF([1]調査データ一覧!AQ92="","",[1]調査データ一覧!AQ92)</f>
        <v>370.6</v>
      </c>
      <c r="N94" s="38">
        <f>IF([1]調査データ一覧!AR92="","",[1]調査データ一覧!AR92)</f>
        <v>68.3</v>
      </c>
      <c r="O94" s="39">
        <f>IF([1]調査データ一覧!AS92="","",[1]調査データ一覧!AS92)</f>
        <v>1919.3999999999999</v>
      </c>
    </row>
    <row r="95" spans="1:15" x14ac:dyDescent="0.15">
      <c r="A95" s="28">
        <f>IF([1]調査データ一覧!B93="","",[1]調査データ一覧!B93)</f>
        <v>43273</v>
      </c>
      <c r="B95" s="29">
        <f>IF([1]調査データ一覧!F93="","",[1]調査データ一覧!F93)</f>
        <v>90</v>
      </c>
      <c r="C95" s="30" t="str">
        <f>IF([1]調査データ一覧!H93="","",[1]調査データ一覧!H93)</f>
        <v>玉湯</v>
      </c>
      <c r="D95" s="31">
        <f>IF([1]調査データ一覧!K93="","",[1]調査データ一覧!K93)</f>
        <v>3.77</v>
      </c>
      <c r="E95" s="32">
        <f>IF([1]調査データ一覧!M93="","",[1]調査データ一覧!M93)</f>
        <v>35.442300000000003</v>
      </c>
      <c r="F95" s="32">
        <f>IF([1]調査データ一覧!N93="","",[1]調査データ一覧!N93)</f>
        <v>133.02966666666666</v>
      </c>
      <c r="G95" s="33" t="str">
        <f>IF([1]調査データ一覧!O93="","",[1]調査データ一覧!O93)</f>
        <v>泥</v>
      </c>
      <c r="H95" s="34">
        <f>IF([1]調査データ一覧!AK93="","",[1]調査データ一覧!AK93)</f>
        <v>210</v>
      </c>
      <c r="I95" s="35">
        <f>IF([1]調査データ一覧!AL93="","",[1]調査データ一覧!AL93)</f>
        <v>720</v>
      </c>
      <c r="J95" s="35">
        <f>IF([1]調査データ一覧!AM93="","",[1]調査データ一覧!AM93)</f>
        <v>560</v>
      </c>
      <c r="K95" s="36">
        <f>IF([1]調査データ一覧!AN93="","",[1]調査データ一覧!AN93)</f>
        <v>1490</v>
      </c>
      <c r="L95" s="37">
        <f>IF([1]調査データ一覧!AP93="","",[1]調査データ一覧!AP93)</f>
        <v>445.3</v>
      </c>
      <c r="M95" s="38">
        <f>IF([1]調査データ一覧!AQ93="","",[1]調査データ一覧!AQ93)</f>
        <v>136.5</v>
      </c>
      <c r="N95" s="38">
        <f>IF([1]調査データ一覧!AR93="","",[1]調査データ一覧!AR93)</f>
        <v>15.8</v>
      </c>
      <c r="O95" s="39">
        <f>IF([1]調査データ一覧!AS93="","",[1]調査データ一覧!AS93)</f>
        <v>597.59999999999991</v>
      </c>
    </row>
    <row r="96" spans="1:15" x14ac:dyDescent="0.15">
      <c r="A96" s="28">
        <f>IF([1]調査データ一覧!B94="","",[1]調査データ一覧!B94)</f>
        <v>43271</v>
      </c>
      <c r="B96" s="29" t="str">
        <f>IF([1]調査データ一覧!F94="","",[1]調査データ一覧!F94)</f>
        <v>A-1</v>
      </c>
      <c r="C96" s="30" t="str">
        <f>IF([1]調査データ一覧!H94="","",[1]調査データ一覧!H94)</f>
        <v>秋鹿・大野</v>
      </c>
      <c r="D96" s="31">
        <f>IF([1]調査データ一覧!K94="","",[1]調査データ一覧!K94)</f>
        <v>1.4</v>
      </c>
      <c r="E96" s="32">
        <f>IF([1]調査データ一覧!M94="","",[1]調査データ一覧!M94)</f>
        <v>35.474316666666667</v>
      </c>
      <c r="F96" s="32">
        <f>IF([1]調査データ一覧!N94="","",[1]調査データ一覧!N94)</f>
        <v>132.9486</v>
      </c>
      <c r="G96" s="33" t="str">
        <f>IF([1]調査データ一覧!O94="","",[1]調査データ一覧!O94)</f>
        <v>ナメラ</v>
      </c>
      <c r="H96" s="34">
        <f>IF([1]調査データ一覧!AK94="","",[1]調査データ一覧!AK94)</f>
        <v>150</v>
      </c>
      <c r="I96" s="35">
        <f>IF([1]調査データ一覧!AL94="","",[1]調査データ一覧!AL94)</f>
        <v>540</v>
      </c>
      <c r="J96" s="35">
        <f>IF([1]調査データ一覧!AM94="","",[1]調査データ一覧!AM94)</f>
        <v>1020</v>
      </c>
      <c r="K96" s="36">
        <f>IF([1]調査データ一覧!AN94="","",[1]調査データ一覧!AN94)</f>
        <v>1710</v>
      </c>
      <c r="L96" s="37">
        <f>IF([1]調査データ一覧!AP94="","",[1]調査データ一覧!AP94)</f>
        <v>99.399999999999991</v>
      </c>
      <c r="M96" s="38">
        <f>IF([1]調査データ一覧!AQ94="","",[1]調査データ一覧!AQ94)</f>
        <v>101</v>
      </c>
      <c r="N96" s="38">
        <f>IF([1]調査データ一覧!AR94="","",[1]調査データ一覧!AR94)</f>
        <v>21.9</v>
      </c>
      <c r="O96" s="39">
        <f>IF([1]調査データ一覧!AS94="","",[1]調査データ一覧!AS94)</f>
        <v>222.29999999999998</v>
      </c>
    </row>
    <row r="97" spans="1:15" x14ac:dyDescent="0.15">
      <c r="A97" s="28">
        <f>IF([1]調査データ一覧!B95="","",[1]調査データ一覧!B95)</f>
        <v>43271</v>
      </c>
      <c r="B97" s="29" t="str">
        <f>IF([1]調査データ一覧!F95="","",[1]調査データ一覧!F95)</f>
        <v>A-2</v>
      </c>
      <c r="C97" s="30" t="str">
        <f>IF([1]調査データ一覧!H95="","",[1]調査データ一覧!H95)</f>
        <v>秋鹿・大野</v>
      </c>
      <c r="D97" s="31">
        <f>IF([1]調査データ一覧!K95="","",[1]調査データ一覧!K95)</f>
        <v>2.8</v>
      </c>
      <c r="E97" s="32">
        <f>IF([1]調査データ一覧!M95="","",[1]調査データ一覧!M95)</f>
        <v>35.47058333333333</v>
      </c>
      <c r="F97" s="32">
        <f>IF([1]調査データ一覧!N95="","",[1]調査データ一覧!N95)</f>
        <v>132.94858333333335</v>
      </c>
      <c r="G97" s="33" t="str">
        <f>IF([1]調査データ一覧!O95="","",[1]調査データ一覧!O95)</f>
        <v>砂泥</v>
      </c>
      <c r="H97" s="34">
        <f>IF([1]調査データ一覧!AK95="","",[1]調査データ一覧!AK95)</f>
        <v>1520</v>
      </c>
      <c r="I97" s="35">
        <f>IF([1]調査データ一覧!AL95="","",[1]調査データ一覧!AL95)</f>
        <v>780</v>
      </c>
      <c r="J97" s="35">
        <f>IF([1]調査データ一覧!AM95="","",[1]調査データ一覧!AM95)</f>
        <v>1000</v>
      </c>
      <c r="K97" s="36">
        <f>IF([1]調査データ一覧!AN95="","",[1]調査データ一覧!AN95)</f>
        <v>3300</v>
      </c>
      <c r="L97" s="37">
        <f>IF([1]調査データ一覧!AP95="","",[1]調査データ一覧!AP95)</f>
        <v>2094</v>
      </c>
      <c r="M97" s="38">
        <f>IF([1]調査データ一覧!AQ95="","",[1]調査データ一覧!AQ95)</f>
        <v>165.10000000000002</v>
      </c>
      <c r="N97" s="38">
        <f>IF([1]調査データ一覧!AR95="","",[1]調査データ一覧!AR95)</f>
        <v>26.099999999999998</v>
      </c>
      <c r="O97" s="39">
        <f>IF([1]調査データ一覧!AS95="","",[1]調査データ一覧!AS95)</f>
        <v>2285.1999999999998</v>
      </c>
    </row>
    <row r="98" spans="1:15" x14ac:dyDescent="0.15">
      <c r="A98" s="28">
        <f>IF([1]調査データ一覧!B96="","",[1]調査データ一覧!B96)</f>
        <v>43271</v>
      </c>
      <c r="B98" s="29" t="str">
        <f>IF([1]調査データ一覧!F96="","",[1]調査データ一覧!F96)</f>
        <v>A-3</v>
      </c>
      <c r="C98" s="30" t="str">
        <f>IF([1]調査データ一覧!H96="","",[1]調査データ一覧!H96)</f>
        <v>秋鹿・大野</v>
      </c>
      <c r="D98" s="31">
        <f>IF([1]調査データ一覧!K96="","",[1]調査データ一覧!K96)</f>
        <v>3.2</v>
      </c>
      <c r="E98" s="32">
        <f>IF([1]調査データ一覧!M96="","",[1]調査データ一覧!M96)</f>
        <v>35.47045</v>
      </c>
      <c r="F98" s="32">
        <f>IF([1]調査データ一覧!N96="","",[1]調査データ一覧!N96)</f>
        <v>132.94868333333332</v>
      </c>
      <c r="G98" s="33" t="str">
        <f>IF([1]調査データ一覧!O96="","",[1]調査データ一覧!O96)</f>
        <v>泥</v>
      </c>
      <c r="H98" s="34">
        <f>IF([1]調査データ一覧!AK96="","",[1]調査データ一覧!AK96)</f>
        <v>1250</v>
      </c>
      <c r="I98" s="35">
        <f>IF([1]調査データ一覧!AL96="","",[1]調査データ一覧!AL96)</f>
        <v>880</v>
      </c>
      <c r="J98" s="35">
        <f>IF([1]調査データ一覧!AM96="","",[1]調査データ一覧!AM96)</f>
        <v>1260</v>
      </c>
      <c r="K98" s="36">
        <f>IF([1]調査データ一覧!AN96="","",[1]調査データ一覧!AN96)</f>
        <v>3390</v>
      </c>
      <c r="L98" s="37">
        <f>IF([1]調査データ一覧!AP96="","",[1]調査データ一覧!AP96)</f>
        <v>1602</v>
      </c>
      <c r="M98" s="38">
        <f>IF([1]調査データ一覧!AQ96="","",[1]調査データ一覧!AQ96)</f>
        <v>195.3</v>
      </c>
      <c r="N98" s="38">
        <f>IF([1]調査データ一覧!AR96="","",[1]調査データ一覧!AR96)</f>
        <v>25.4</v>
      </c>
      <c r="O98" s="39">
        <f>IF([1]調査データ一覧!AS96="","",[1]調査データ一覧!AS96)</f>
        <v>1822.7</v>
      </c>
    </row>
    <row r="99" spans="1:15" x14ac:dyDescent="0.15">
      <c r="A99" s="28">
        <f>IF([1]調査データ一覧!B97="","",[1]調査データ一覧!B97)</f>
        <v>43271</v>
      </c>
      <c r="B99" s="29" t="str">
        <f>IF([1]調査データ一覧!F97="","",[1]調査データ一覧!F97)</f>
        <v>A-4</v>
      </c>
      <c r="C99" s="30" t="str">
        <f>IF([1]調査データ一覧!H97="","",[1]調査データ一覧!H97)</f>
        <v>秋鹿・大野</v>
      </c>
      <c r="D99" s="31">
        <f>IF([1]調査データ一覧!K97="","",[1]調査データ一覧!K97)</f>
        <v>3.9000000000000004</v>
      </c>
      <c r="E99" s="32">
        <f>IF([1]調査データ一覧!M97="","",[1]調査データ一覧!M97)</f>
        <v>35.470050000000001</v>
      </c>
      <c r="F99" s="32">
        <f>IF([1]調査データ一覧!N97="","",[1]調査データ一覧!N97)</f>
        <v>132.94876666666667</v>
      </c>
      <c r="G99" s="33" t="str">
        <f>IF([1]調査データ一覧!O97="","",[1]調査データ一覧!O97)</f>
        <v>泥</v>
      </c>
      <c r="H99" s="34">
        <f>IF([1]調査データ一覧!AK97="","",[1]調査データ一覧!AK97)</f>
        <v>520</v>
      </c>
      <c r="I99" s="35">
        <f>IF([1]調査データ一覧!AL97="","",[1]調査データ一覧!AL97)</f>
        <v>1550</v>
      </c>
      <c r="J99" s="35">
        <f>IF([1]調査データ一覧!AM97="","",[1]調査データ一覧!AM97)</f>
        <v>2880</v>
      </c>
      <c r="K99" s="36">
        <f>IF([1]調査データ一覧!AN97="","",[1]調査データ一覧!AN97)</f>
        <v>4950</v>
      </c>
      <c r="L99" s="37">
        <f>IF([1]調査データ一覧!AP97="","",[1]調査データ一覧!AP97)</f>
        <v>640.69999999999993</v>
      </c>
      <c r="M99" s="38">
        <f>IF([1]調査データ一覧!AQ97="","",[1]調査データ一覧!AQ97)</f>
        <v>245.9</v>
      </c>
      <c r="N99" s="38">
        <f>IF([1]調査データ一覧!AR97="","",[1]調査データ一覧!AR97)</f>
        <v>66.7</v>
      </c>
      <c r="O99" s="39">
        <f>IF([1]調査データ一覧!AS97="","",[1]調査データ一覧!AS97)</f>
        <v>953.3</v>
      </c>
    </row>
    <row r="100" spans="1:15" x14ac:dyDescent="0.15">
      <c r="A100" s="28">
        <f>IF([1]調査データ一覧!B98="","",[1]調査データ一覧!B98)</f>
        <v>43273</v>
      </c>
      <c r="B100" s="29" t="str">
        <f>IF([1]調査データ一覧!F98="","",[1]調査データ一覧!F98)</f>
        <v>Hk-1</v>
      </c>
      <c r="C100" s="30" t="str">
        <f>IF([1]調査データ一覧!H98="","",[1]調査データ一覧!H98)</f>
        <v>斐川</v>
      </c>
      <c r="D100" s="31">
        <f>IF([1]調査データ一覧!K98="","",[1]調査データ一覧!K98)</f>
        <v>1.27</v>
      </c>
      <c r="E100" s="32">
        <f>IF([1]調査データ一覧!M98="","",[1]調査データ一覧!M98)</f>
        <v>35.418199999999999</v>
      </c>
      <c r="F100" s="32">
        <f>IF([1]調査データ一覧!N98="","",[1]調査データ一覧!N98)</f>
        <v>132.89343333333332</v>
      </c>
      <c r="G100" s="33" t="str">
        <f>IF([1]調査データ一覧!O98="","",[1]調査データ一覧!O98)</f>
        <v>砂</v>
      </c>
      <c r="H100" s="34">
        <f>IF([1]調査データ一覧!AK98="","",[1]調査データ一覧!AK98)</f>
        <v>1860</v>
      </c>
      <c r="I100" s="35">
        <f>IF([1]調査データ一覧!AL98="","",[1]調査データ一覧!AL98)</f>
        <v>2170</v>
      </c>
      <c r="J100" s="35">
        <f>IF([1]調査データ一覧!AM98="","",[1]調査データ一覧!AM98)</f>
        <v>1650</v>
      </c>
      <c r="K100" s="36">
        <f>IF([1]調査データ一覧!AN98="","",[1]調査データ一覧!AN98)</f>
        <v>5680</v>
      </c>
      <c r="L100" s="37">
        <f>IF([1]調査データ一覧!AP98="","",[1]調査データ一覧!AP98)</f>
        <v>2307</v>
      </c>
      <c r="M100" s="38">
        <f>IF([1]調査データ一覧!AQ98="","",[1]調査データ一覧!AQ98)</f>
        <v>458.5</v>
      </c>
      <c r="N100" s="38">
        <f>IF([1]調査データ一覧!AR98="","",[1]調査データ一覧!AR98)</f>
        <v>47.800000000000004</v>
      </c>
      <c r="O100" s="39">
        <f>IF([1]調査データ一覧!AS98="","",[1]調査データ一覧!AS98)</f>
        <v>2813.3</v>
      </c>
    </row>
    <row r="101" spans="1:15" x14ac:dyDescent="0.15">
      <c r="A101" s="28">
        <f>IF([1]調査データ一覧!B99="","",[1]調査データ一覧!B99)</f>
        <v>43273</v>
      </c>
      <c r="B101" s="29" t="str">
        <f>IF([1]調査データ一覧!F99="","",[1]調査データ一覧!F99)</f>
        <v>Hk-2</v>
      </c>
      <c r="C101" s="30" t="str">
        <f>IF([1]調査データ一覧!H99="","",[1]調査データ一覧!H99)</f>
        <v>斐川</v>
      </c>
      <c r="D101" s="31">
        <f>IF([1]調査データ一覧!K99="","",[1]調査データ一覧!K99)</f>
        <v>2.27</v>
      </c>
      <c r="E101" s="32">
        <f>IF([1]調査データ一覧!M99="","",[1]調査データ一覧!M99)</f>
        <v>35.418566666666663</v>
      </c>
      <c r="F101" s="32">
        <f>IF([1]調査データ一覧!N99="","",[1]調査データ一覧!N99)</f>
        <v>132.89355</v>
      </c>
      <c r="G101" s="33" t="str">
        <f>IF([1]調査データ一覧!O99="","",[1]調査データ一覧!O99)</f>
        <v>砂泥</v>
      </c>
      <c r="H101" s="34">
        <f>IF([1]調査データ一覧!AK99="","",[1]調査データ一覧!AK99)</f>
        <v>2140</v>
      </c>
      <c r="I101" s="35">
        <f>IF([1]調査データ一覧!AL99="","",[1]調査データ一覧!AL99)</f>
        <v>1010</v>
      </c>
      <c r="J101" s="35">
        <f>IF([1]調査データ一覧!AM99="","",[1]調査データ一覧!AM99)</f>
        <v>1240</v>
      </c>
      <c r="K101" s="36">
        <f>IF([1]調査データ一覧!AN99="","",[1]調査データ一覧!AN99)</f>
        <v>4390</v>
      </c>
      <c r="L101" s="37">
        <f>IF([1]調査データ一覧!AP99="","",[1]調査データ一覧!AP99)</f>
        <v>3021</v>
      </c>
      <c r="M101" s="38">
        <f>IF([1]調査データ一覧!AQ99="","",[1]調査データ一覧!AQ99)</f>
        <v>187.10000000000002</v>
      </c>
      <c r="N101" s="38">
        <f>IF([1]調査データ一覧!AR99="","",[1]調査データ一覧!AR99)</f>
        <v>36.9</v>
      </c>
      <c r="O101" s="39">
        <f>IF([1]調査データ一覧!AS99="","",[1]調査データ一覧!AS99)</f>
        <v>3245</v>
      </c>
    </row>
    <row r="102" spans="1:15" x14ac:dyDescent="0.15">
      <c r="A102" s="28">
        <f>IF([1]調査データ一覧!B100="","",[1]調査データ一覧!B100)</f>
        <v>43273</v>
      </c>
      <c r="B102" s="29" t="str">
        <f>IF([1]調査データ一覧!F100="","",[1]調査データ一覧!F100)</f>
        <v>Hk-3</v>
      </c>
      <c r="C102" s="30" t="str">
        <f>IF([1]調査データ一覧!H100="","",[1]調査データ一覧!H100)</f>
        <v>斐川</v>
      </c>
      <c r="D102" s="31">
        <f>IF([1]調査データ一覧!K100="","",[1]調査データ一覧!K100)</f>
        <v>3.17</v>
      </c>
      <c r="E102" s="32">
        <f>IF([1]調査データ一覧!M100="","",[1]調査データ一覧!M100)</f>
        <v>35.420450000000002</v>
      </c>
      <c r="F102" s="32">
        <f>IF([1]調査データ一覧!N100="","",[1]調査データ一覧!N100)</f>
        <v>132.89561666666665</v>
      </c>
      <c r="G102" s="33" t="str">
        <f>IF([1]調査データ一覧!O100="","",[1]調査データ一覧!O100)</f>
        <v>砂泥</v>
      </c>
      <c r="H102" s="34">
        <f>IF([1]調査データ一覧!AK100="","",[1]調査データ一覧!AK100)</f>
        <v>800</v>
      </c>
      <c r="I102" s="35">
        <f>IF([1]調査データ一覧!AL100="","",[1]調査データ一覧!AL100)</f>
        <v>830</v>
      </c>
      <c r="J102" s="35">
        <f>IF([1]調査データ一覧!AM100="","",[1]調査データ一覧!AM100)</f>
        <v>770</v>
      </c>
      <c r="K102" s="36">
        <f>IF([1]調査データ一覧!AN100="","",[1]調査データ一覧!AN100)</f>
        <v>2400</v>
      </c>
      <c r="L102" s="37">
        <f>IF([1]調査データ一覧!AP100="","",[1]調査データ一覧!AP100)</f>
        <v>1364.4</v>
      </c>
      <c r="M102" s="38">
        <f>IF([1]調査データ一覧!AQ100="","",[1]調査データ一覧!AQ100)</f>
        <v>154.9</v>
      </c>
      <c r="N102" s="38">
        <f>IF([1]調査データ一覧!AR100="","",[1]調査データ一覧!AR100)</f>
        <v>22.799999999999997</v>
      </c>
      <c r="O102" s="39">
        <f>IF([1]調査データ一覧!AS100="","",[1]調査データ一覧!AS100)</f>
        <v>1542.1000000000001</v>
      </c>
    </row>
    <row r="103" spans="1:15" x14ac:dyDescent="0.15">
      <c r="A103" s="28">
        <f>IF([1]調査データ一覧!B101="","",[1]調査データ一覧!B101)</f>
        <v>43273</v>
      </c>
      <c r="B103" s="29" t="str">
        <f>IF([1]調査データ一覧!F101="","",[1]調査データ一覧!F101)</f>
        <v>Hk-4</v>
      </c>
      <c r="C103" s="30" t="str">
        <f>IF([1]調査データ一覧!H101="","",[1]調査データ一覧!H101)</f>
        <v>斐川</v>
      </c>
      <c r="D103" s="31">
        <f>IF([1]調査データ一覧!K101="","",[1]調査データ一覧!K101)</f>
        <v>3.6699999999999995</v>
      </c>
      <c r="E103" s="32">
        <f>IF([1]調査データ一覧!M101="","",[1]調査データ一覧!M101)</f>
        <v>35.421066666666668</v>
      </c>
      <c r="F103" s="32">
        <f>IF([1]調査データ一覧!N101="","",[1]調査データ一覧!N101)</f>
        <v>132.89685</v>
      </c>
      <c r="G103" s="33" t="str">
        <f>IF([1]調査データ一覧!O101="","",[1]調査データ一覧!O101)</f>
        <v>泥</v>
      </c>
      <c r="H103" s="34">
        <f>IF([1]調査データ一覧!AK101="","",[1]調査データ一覧!AK101)</f>
        <v>60</v>
      </c>
      <c r="I103" s="35">
        <f>IF([1]調査データ一覧!AL101="","",[1]調査データ一覧!AL101)</f>
        <v>30</v>
      </c>
      <c r="J103" s="35">
        <f>IF([1]調査データ一覧!AM101="","",[1]調査データ一覧!AM101)</f>
        <v>100</v>
      </c>
      <c r="K103" s="36">
        <f>IF([1]調査データ一覧!AN101="","",[1]調査データ一覧!AN101)</f>
        <v>190</v>
      </c>
      <c r="L103" s="37">
        <f>IF([1]調査データ一覧!AP101="","",[1]調査データ一覧!AP101)</f>
        <v>113.10000000000001</v>
      </c>
      <c r="M103" s="38">
        <f>IF([1]調査データ一覧!AQ101="","",[1]調査データ一覧!AQ101)</f>
        <v>5.4</v>
      </c>
      <c r="N103" s="38">
        <f>IF([1]調査データ一覧!AR101="","",[1]調査データ一覧!AR101)</f>
        <v>1.6</v>
      </c>
      <c r="O103" s="39">
        <f>IF([1]調査データ一覧!AS101="","",[1]調査データ一覧!AS101)</f>
        <v>120.10000000000001</v>
      </c>
    </row>
    <row r="104" spans="1:15" x14ac:dyDescent="0.15">
      <c r="A104" s="28">
        <f>IF([1]調査データ一覧!B102="","",[1]調査データ一覧!B102)</f>
        <v>43271</v>
      </c>
      <c r="B104" s="29" t="str">
        <f>IF([1]調査データ一覧!F102="","",[1]調査データ一覧!F102)</f>
        <v>Hm-1</v>
      </c>
      <c r="C104" s="30" t="str">
        <f>IF([1]調査データ一覧!H102="","",[1]調査データ一覧!H102)</f>
        <v>浜佐陀</v>
      </c>
      <c r="D104" s="31" t="str">
        <f>IF([1]調査データ一覧!K102="","",[1]調査データ一覧!K102)</f>
        <v/>
      </c>
      <c r="E104" s="32" t="str">
        <f>IF([1]調査データ一覧!M102="","",[1]調査データ一覧!M102)</f>
        <v/>
      </c>
      <c r="F104" s="32" t="str">
        <f>IF([1]調査データ一覧!N102="","",[1]調査データ一覧!N102)</f>
        <v/>
      </c>
      <c r="G104" s="33" t="str">
        <f>IF([1]調査データ一覧!O102="","",[1]調査データ一覧!O102)</f>
        <v/>
      </c>
      <c r="H104" s="34" t="str">
        <f>IF([1]調査データ一覧!AK102="","",[1]調査データ一覧!AK102)</f>
        <v/>
      </c>
      <c r="I104" s="35" t="str">
        <f>IF([1]調査データ一覧!AL102="","",[1]調査データ一覧!AL102)</f>
        <v/>
      </c>
      <c r="J104" s="35" t="str">
        <f>IF([1]調査データ一覧!AM102="","",[1]調査データ一覧!AM102)</f>
        <v/>
      </c>
      <c r="K104" s="36" t="str">
        <f>IF([1]調査データ一覧!AN102="","",[1]調査データ一覧!AN102)</f>
        <v/>
      </c>
      <c r="L104" s="37" t="str">
        <f>IF([1]調査データ一覧!AP102="","",[1]調査データ一覧!AP102)</f>
        <v/>
      </c>
      <c r="M104" s="38" t="str">
        <f>IF([1]調査データ一覧!AQ102="","",[1]調査データ一覧!AQ102)</f>
        <v/>
      </c>
      <c r="N104" s="38" t="str">
        <f>IF([1]調査データ一覧!AR102="","",[1]調査データ一覧!AR102)</f>
        <v/>
      </c>
      <c r="O104" s="39" t="str">
        <f>IF([1]調査データ一覧!AS102="","",[1]調査データ一覧!AS102)</f>
        <v/>
      </c>
    </row>
    <row r="105" spans="1:15" x14ac:dyDescent="0.15">
      <c r="A105" s="28">
        <f>IF([1]調査データ一覧!B103="","",[1]調査データ一覧!B103)</f>
        <v>43271</v>
      </c>
      <c r="B105" s="29" t="str">
        <f>IF([1]調査データ一覧!F103="","",[1]調査データ一覧!F103)</f>
        <v>Hm-2</v>
      </c>
      <c r="C105" s="30" t="str">
        <f>IF([1]調査データ一覧!H103="","",[1]調査データ一覧!H103)</f>
        <v>浜佐陀</v>
      </c>
      <c r="D105" s="31" t="str">
        <f>IF([1]調査データ一覧!K103="","",[1]調査データ一覧!K103)</f>
        <v/>
      </c>
      <c r="E105" s="32" t="str">
        <f>IF([1]調査データ一覧!M103="","",[1]調査データ一覧!M103)</f>
        <v/>
      </c>
      <c r="F105" s="32" t="str">
        <f>IF([1]調査データ一覧!N103="","",[1]調査データ一覧!N103)</f>
        <v/>
      </c>
      <c r="G105" s="33" t="str">
        <f>IF([1]調査データ一覧!O103="","",[1]調査データ一覧!O103)</f>
        <v/>
      </c>
      <c r="H105" s="34" t="str">
        <f>IF([1]調査データ一覧!AK103="","",[1]調査データ一覧!AK103)</f>
        <v/>
      </c>
      <c r="I105" s="35" t="str">
        <f>IF([1]調査データ一覧!AL103="","",[1]調査データ一覧!AL103)</f>
        <v/>
      </c>
      <c r="J105" s="35" t="str">
        <f>IF([1]調査データ一覧!AM103="","",[1]調査データ一覧!AM103)</f>
        <v/>
      </c>
      <c r="K105" s="36" t="str">
        <f>IF([1]調査データ一覧!AN103="","",[1]調査データ一覧!AN103)</f>
        <v/>
      </c>
      <c r="L105" s="37" t="str">
        <f>IF([1]調査データ一覧!AP103="","",[1]調査データ一覧!AP103)</f>
        <v/>
      </c>
      <c r="M105" s="38" t="str">
        <f>IF([1]調査データ一覧!AQ103="","",[1]調査データ一覧!AQ103)</f>
        <v/>
      </c>
      <c r="N105" s="38" t="str">
        <f>IF([1]調査データ一覧!AR103="","",[1]調査データ一覧!AR103)</f>
        <v/>
      </c>
      <c r="O105" s="39" t="str">
        <f>IF([1]調査データ一覧!AS103="","",[1]調査データ一覧!AS103)</f>
        <v/>
      </c>
    </row>
    <row r="106" spans="1:15" x14ac:dyDescent="0.15">
      <c r="A106" s="28">
        <f>IF([1]調査データ一覧!B104="","",[1]調査データ一覧!B104)</f>
        <v>43271</v>
      </c>
      <c r="B106" s="29" t="str">
        <f>IF([1]調査データ一覧!F104="","",[1]調査データ一覧!F104)</f>
        <v>Hm-3</v>
      </c>
      <c r="C106" s="30" t="str">
        <f>IF([1]調査データ一覧!H104="","",[1]調査データ一覧!H104)</f>
        <v>浜佐陀</v>
      </c>
      <c r="D106" s="31">
        <f>IF([1]調査データ一覧!K104="","",[1]調査データ一覧!K104)</f>
        <v>3.2</v>
      </c>
      <c r="E106" s="32">
        <f>IF([1]調査データ一覧!M104="","",[1]調査データ一覧!M104)</f>
        <v>35.47528333333333</v>
      </c>
      <c r="F106" s="32">
        <f>IF([1]調査データ一覧!N104="","",[1]調査データ一覧!N104)</f>
        <v>132.98525000000001</v>
      </c>
      <c r="G106" s="33" t="str">
        <f>IF([1]調査データ一覧!O104="","",[1]調査データ一覧!O104)</f>
        <v>泥</v>
      </c>
      <c r="H106" s="34">
        <f>IF([1]調査データ一覧!AK104="","",[1]調査データ一覧!AK104)</f>
        <v>2480</v>
      </c>
      <c r="I106" s="35">
        <f>IF([1]調査データ一覧!AL104="","",[1]調査データ一覧!AL104)</f>
        <v>920</v>
      </c>
      <c r="J106" s="35">
        <f>IF([1]調査データ一覧!AM104="","",[1]調査データ一覧!AM104)</f>
        <v>1250</v>
      </c>
      <c r="K106" s="36">
        <f>IF([1]調査データ一覧!AN104="","",[1]調査データ一覧!AN104)</f>
        <v>4650</v>
      </c>
      <c r="L106" s="37">
        <f>IF([1]調査データ一覧!AP104="","",[1]調査データ一覧!AP104)</f>
        <v>3656</v>
      </c>
      <c r="M106" s="38">
        <f>IF([1]調査データ一覧!AQ104="","",[1]調査データ一覧!AQ104)</f>
        <v>205.7</v>
      </c>
      <c r="N106" s="38">
        <f>IF([1]調査データ一覧!AR104="","",[1]調査データ一覧!AR104)</f>
        <v>35</v>
      </c>
      <c r="O106" s="39">
        <f>IF([1]調査データ一覧!AS104="","",[1]調査データ一覧!AS104)</f>
        <v>3896.7</v>
      </c>
    </row>
    <row r="107" spans="1:15" x14ac:dyDescent="0.15">
      <c r="A107" s="28">
        <f>IF([1]調査データ一覧!B105="","",[1]調査データ一覧!B105)</f>
        <v>43271</v>
      </c>
      <c r="B107" s="29" t="str">
        <f>IF([1]調査データ一覧!F105="","",[1]調査データ一覧!F105)</f>
        <v>Hm-4</v>
      </c>
      <c r="C107" s="30" t="str">
        <f>IF([1]調査データ一覧!H105="","",[1]調査データ一覧!H105)</f>
        <v>浜佐陀</v>
      </c>
      <c r="D107" s="31">
        <f>IF([1]調査データ一覧!K105="","",[1]調査データ一覧!K105)</f>
        <v>4</v>
      </c>
      <c r="E107" s="32">
        <f>IF([1]調査データ一覧!M105="","",[1]調査データ一覧!M105)</f>
        <v>35.473533333333336</v>
      </c>
      <c r="F107" s="32">
        <f>IF([1]調査データ一覧!N105="","",[1]調査データ一覧!N105)</f>
        <v>132.98560000000001</v>
      </c>
      <c r="G107" s="33" t="str">
        <f>IF([1]調査データ一覧!O105="","",[1]調査データ一覧!O105)</f>
        <v>泥</v>
      </c>
      <c r="H107" s="34">
        <f>IF([1]調査データ一覧!AK105="","",[1]調査データ一覧!AK105)</f>
        <v>290</v>
      </c>
      <c r="I107" s="35">
        <f>IF([1]調査データ一覧!AL105="","",[1]調査データ一覧!AL105)</f>
        <v>500</v>
      </c>
      <c r="J107" s="35">
        <f>IF([1]調査データ一覧!AM105="","",[1]調査データ一覧!AM105)</f>
        <v>380</v>
      </c>
      <c r="K107" s="36">
        <f>IF([1]調査データ一覧!AN105="","",[1]調査データ一覧!AN105)</f>
        <v>1170</v>
      </c>
      <c r="L107" s="37">
        <f>IF([1]調査データ一覧!AP105="","",[1]調査データ一覧!AP105)</f>
        <v>350.5</v>
      </c>
      <c r="M107" s="38">
        <f>IF([1]調査データ一覧!AQ105="","",[1]調査データ一覧!AQ105)</f>
        <v>91.7</v>
      </c>
      <c r="N107" s="38">
        <f>IF([1]調査データ一覧!AR105="","",[1]調査データ一覧!AR105)</f>
        <v>11.200000000000001</v>
      </c>
      <c r="O107" s="39">
        <f>IF([1]調査データ一覧!AS105="","",[1]調査データ一覧!AS105)</f>
        <v>453.4</v>
      </c>
    </row>
    <row r="108" spans="1:15" x14ac:dyDescent="0.15">
      <c r="A108" s="28">
        <f>IF([1]調査データ一覧!B106="","",[1]調査データ一覧!B106)</f>
        <v>43271</v>
      </c>
      <c r="B108" s="29" t="str">
        <f>IF([1]調査データ一覧!F106="","",[1]調査データ一覧!F106)</f>
        <v>Hr1-1</v>
      </c>
      <c r="C108" s="30" t="str">
        <f>IF([1]調査データ一覧!H106="","",[1]調査データ一覧!H106)</f>
        <v>平田</v>
      </c>
      <c r="D108" s="31">
        <f>IF([1]調査データ一覧!K106="","",[1]調査データ一覧!K106)</f>
        <v>1.7000000000000002</v>
      </c>
      <c r="E108" s="32">
        <f>IF([1]調査データ一覧!M106="","",[1]調査データ一覧!M106)</f>
        <v>35.458750000000002</v>
      </c>
      <c r="F108" s="32">
        <f>IF([1]調査データ一覧!N106="","",[1]調査データ一覧!N106)</f>
        <v>132.87983333333332</v>
      </c>
      <c r="G108" s="33" t="str">
        <f>IF([1]調査データ一覧!O106="","",[1]調査データ一覧!O106)</f>
        <v>砂泥</v>
      </c>
      <c r="H108" s="34">
        <f>IF([1]調査データ一覧!AK106="","",[1]調査データ一覧!AK106)</f>
        <v>30</v>
      </c>
      <c r="I108" s="35">
        <f>IF([1]調査データ一覧!AL106="","",[1]調査データ一覧!AL106)</f>
        <v>120</v>
      </c>
      <c r="J108" s="35">
        <f>IF([1]調査データ一覧!AM106="","",[1]調査データ一覧!AM106)</f>
        <v>200</v>
      </c>
      <c r="K108" s="36">
        <f>IF([1]調査データ一覧!AN106="","",[1]調査データ一覧!AN106)</f>
        <v>350</v>
      </c>
      <c r="L108" s="37">
        <f>IF([1]調査データ一覧!AP106="","",[1]調査データ一覧!AP106)</f>
        <v>38.6</v>
      </c>
      <c r="M108" s="38">
        <f>IF([1]調査データ一覧!AQ106="","",[1]調査データ一覧!AQ106)</f>
        <v>29.3</v>
      </c>
      <c r="N108" s="38">
        <f>IF([1]調査データ一覧!AR106="","",[1]調査データ一覧!AR106)</f>
        <v>6.2</v>
      </c>
      <c r="O108" s="39">
        <f>IF([1]調査データ一覧!AS106="","",[1]調査データ一覧!AS106)</f>
        <v>74.100000000000009</v>
      </c>
    </row>
    <row r="109" spans="1:15" x14ac:dyDescent="0.15">
      <c r="A109" s="28">
        <f>IF([1]調査データ一覧!B107="","",[1]調査データ一覧!B107)</f>
        <v>43271</v>
      </c>
      <c r="B109" s="29" t="str">
        <f>IF([1]調査データ一覧!F107="","",[1]調査データ一覧!F107)</f>
        <v>Hr1-2</v>
      </c>
      <c r="C109" s="30" t="str">
        <f>IF([1]調査データ一覧!H107="","",[1]調査データ一覧!H107)</f>
        <v>平田</v>
      </c>
      <c r="D109" s="31">
        <f>IF([1]調査データ一覧!K107="","",[1]調査データ一覧!K107)</f>
        <v>2.8</v>
      </c>
      <c r="E109" s="32">
        <f>IF([1]調査データ一覧!M107="","",[1]調査データ一覧!M107)</f>
        <v>35.457133333333331</v>
      </c>
      <c r="F109" s="32">
        <f>IF([1]調査データ一覧!N107="","",[1]調査データ一覧!N107)</f>
        <v>132.88093333333333</v>
      </c>
      <c r="G109" s="33" t="str">
        <f>IF([1]調査データ一覧!O107="","",[1]調査データ一覧!O107)</f>
        <v>泥</v>
      </c>
      <c r="H109" s="34">
        <f>IF([1]調査データ一覧!AK107="","",[1]調査データ一覧!AK107)</f>
        <v>160</v>
      </c>
      <c r="I109" s="35">
        <f>IF([1]調査データ一覧!AL107="","",[1]調査データ一覧!AL107)</f>
        <v>300</v>
      </c>
      <c r="J109" s="35">
        <f>IF([1]調査データ一覧!AM107="","",[1]調査データ一覧!AM107)</f>
        <v>190</v>
      </c>
      <c r="K109" s="36">
        <f>IF([1]調査データ一覧!AN107="","",[1]調査データ一覧!AN107)</f>
        <v>650</v>
      </c>
      <c r="L109" s="37">
        <f>IF([1]調査データ一覧!AP107="","",[1]調査データ一覧!AP107)</f>
        <v>393</v>
      </c>
      <c r="M109" s="38">
        <f>IF([1]調査データ一覧!AQ107="","",[1]調査データ一覧!AQ107)</f>
        <v>50.4</v>
      </c>
      <c r="N109" s="38">
        <f>IF([1]調査データ一覧!AR107="","",[1]調査データ一覧!AR107)</f>
        <v>5.5</v>
      </c>
      <c r="O109" s="39">
        <f>IF([1]調査データ一覧!AS107="","",[1]調査データ一覧!AS107)</f>
        <v>448.9</v>
      </c>
    </row>
    <row r="110" spans="1:15" x14ac:dyDescent="0.15">
      <c r="A110" s="28">
        <f>IF([1]調査データ一覧!B108="","",[1]調査データ一覧!B108)</f>
        <v>43271</v>
      </c>
      <c r="B110" s="29" t="str">
        <f>IF([1]調査データ一覧!F108="","",[1]調査データ一覧!F108)</f>
        <v>Hr1-3</v>
      </c>
      <c r="C110" s="30" t="str">
        <f>IF([1]調査データ一覧!H108="","",[1]調査データ一覧!H108)</f>
        <v>平田</v>
      </c>
      <c r="D110" s="31">
        <f>IF([1]調査データ一覧!K108="","",[1]調査データ一覧!K108)</f>
        <v>3.4</v>
      </c>
      <c r="E110" s="32">
        <f>IF([1]調査データ一覧!M108="","",[1]調査データ一覧!M108)</f>
        <v>35.450066666666665</v>
      </c>
      <c r="F110" s="32">
        <f>IF([1]調査データ一覧!N108="","",[1]調査データ一覧!N108)</f>
        <v>132.88460000000001</v>
      </c>
      <c r="G110" s="33" t="str">
        <f>IF([1]調査データ一覧!O108="","",[1]調査データ一覧!O108)</f>
        <v>泥</v>
      </c>
      <c r="H110" s="34">
        <f>IF([1]調査データ一覧!AK108="","",[1]調査データ一覧!AK108)</f>
        <v>380</v>
      </c>
      <c r="I110" s="35">
        <f>IF([1]調査データ一覧!AL108="","",[1]調査データ一覧!AL108)</f>
        <v>310</v>
      </c>
      <c r="J110" s="35">
        <f>IF([1]調査データ一覧!AM108="","",[1]調査データ一覧!AM108)</f>
        <v>160</v>
      </c>
      <c r="K110" s="36">
        <f>IF([1]調査データ一覧!AN108="","",[1]調査データ一覧!AN108)</f>
        <v>850</v>
      </c>
      <c r="L110" s="37">
        <f>IF([1]調査データ一覧!AP108="","",[1]調査データ一覧!AP108)</f>
        <v>475.3</v>
      </c>
      <c r="M110" s="38">
        <f>IF([1]調査データ一覧!AQ108="","",[1]調査データ一覧!AQ108)</f>
        <v>58.2</v>
      </c>
      <c r="N110" s="38">
        <f>IF([1]調査データ一覧!AR108="","",[1]調査データ一覧!AR108)</f>
        <v>3.9000000000000004</v>
      </c>
      <c r="O110" s="39">
        <f>IF([1]調査データ一覧!AS108="","",[1]調査データ一覧!AS108)</f>
        <v>537.4</v>
      </c>
    </row>
    <row r="111" spans="1:15" x14ac:dyDescent="0.15">
      <c r="A111" s="28">
        <f>IF([1]調査データ一覧!B109="","",[1]調査データ一覧!B109)</f>
        <v>43271</v>
      </c>
      <c r="B111" s="29" t="str">
        <f>IF([1]調査データ一覧!F109="","",[1]調査データ一覧!F109)</f>
        <v>Hr1-4</v>
      </c>
      <c r="C111" s="30" t="str">
        <f>IF([1]調査データ一覧!H109="","",[1]調査データ一覧!H109)</f>
        <v>平田</v>
      </c>
      <c r="D111" s="31">
        <f>IF([1]調査データ一覧!K109="","",[1]調査データ一覧!K109)</f>
        <v>3.5999999999999996</v>
      </c>
      <c r="E111" s="32">
        <f>IF([1]調査データ一覧!M109="","",[1]調査データ一覧!M109)</f>
        <v>35.446100000000001</v>
      </c>
      <c r="F111" s="32">
        <f>IF([1]調査データ一覧!N109="","",[1]調査データ一覧!N109)</f>
        <v>132.88833333333332</v>
      </c>
      <c r="G111" s="33" t="str">
        <f>IF([1]調査データ一覧!O109="","",[1]調査データ一覧!O109)</f>
        <v>泥</v>
      </c>
      <c r="H111" s="34">
        <f>IF([1]調査データ一覧!AK109="","",[1]調査データ一覧!AK109)</f>
        <v>770</v>
      </c>
      <c r="I111" s="35">
        <f>IF([1]調査データ一覧!AL109="","",[1]調査データ一覧!AL109)</f>
        <v>1420</v>
      </c>
      <c r="J111" s="35">
        <f>IF([1]調査データ一覧!AM109="","",[1]調査データ一覧!AM109)</f>
        <v>2230</v>
      </c>
      <c r="K111" s="36">
        <f>IF([1]調査データ一覧!AN109="","",[1]調査データ一覧!AN109)</f>
        <v>4420</v>
      </c>
      <c r="L111" s="37">
        <f>IF([1]調査データ一覧!AP109="","",[1]調査データ一覧!AP109)</f>
        <v>815.69999999999993</v>
      </c>
      <c r="M111" s="38">
        <f>IF([1]調査データ一覧!AQ109="","",[1]調査データ一覧!AQ109)</f>
        <v>236.4</v>
      </c>
      <c r="N111" s="38">
        <f>IF([1]調査データ一覧!AR109="","",[1]調査データ一覧!AR109)</f>
        <v>60.599999999999994</v>
      </c>
      <c r="O111" s="39">
        <f>IF([1]調査データ一覧!AS109="","",[1]調査データ一覧!AS109)</f>
        <v>1112.6999999999998</v>
      </c>
    </row>
    <row r="112" spans="1:15" x14ac:dyDescent="0.15">
      <c r="A112" s="28">
        <f>IF([1]調査データ一覧!B110="","",[1]調査データ一覧!B110)</f>
        <v>43273</v>
      </c>
      <c r="B112" s="29" t="str">
        <f>IF([1]調査データ一覧!F110="","",[1]調査データ一覧!F110)</f>
        <v>Hr2-1</v>
      </c>
      <c r="C112" s="30" t="str">
        <f>IF([1]調査データ一覧!H110="","",[1]調査データ一覧!H110)</f>
        <v>平田</v>
      </c>
      <c r="D112" s="31">
        <f>IF([1]調査データ一覧!K110="","",[1]調査データ一覧!K110)</f>
        <v>1.27</v>
      </c>
      <c r="E112" s="32">
        <f>IF([1]調査データ一覧!M110="","",[1]調査データ一覧!M110)</f>
        <v>35.434399999999997</v>
      </c>
      <c r="F112" s="32">
        <f>IF([1]調査データ一覧!N110="","",[1]調査データ一覧!N110)</f>
        <v>132.88316666666665</v>
      </c>
      <c r="G112" s="33" t="str">
        <f>IF([1]調査データ一覧!O110="","",[1]調査データ一覧!O110)</f>
        <v>砂</v>
      </c>
      <c r="H112" s="34">
        <f>IF([1]調査データ一覧!AK110="","",[1]調査データ一覧!AK110)</f>
        <v>3130</v>
      </c>
      <c r="I112" s="35">
        <f>IF([1]調査データ一覧!AL110="","",[1]調査データ一覧!AL110)</f>
        <v>940</v>
      </c>
      <c r="J112" s="35">
        <f>IF([1]調査データ一覧!AM110="","",[1]調査データ一覧!AM110)</f>
        <v>1110</v>
      </c>
      <c r="K112" s="36">
        <f>IF([1]調査データ一覧!AN110="","",[1]調査データ一覧!AN110)</f>
        <v>5180</v>
      </c>
      <c r="L112" s="37">
        <f>IF([1]調査データ一覧!AP110="","",[1]調査データ一覧!AP110)</f>
        <v>5436</v>
      </c>
      <c r="M112" s="38">
        <f>IF([1]調査データ一覧!AQ110="","",[1]調査データ一覧!AQ110)</f>
        <v>240.39999999999998</v>
      </c>
      <c r="N112" s="38">
        <f>IF([1]調査データ一覧!AR110="","",[1]調査データ一覧!AR110)</f>
        <v>24.5</v>
      </c>
      <c r="O112" s="39">
        <f>IF([1]調査データ一覧!AS110="","",[1]調査データ一覧!AS110)</f>
        <v>5700.9</v>
      </c>
    </row>
    <row r="113" spans="1:15" x14ac:dyDescent="0.15">
      <c r="A113" s="28">
        <f>IF([1]調査データ一覧!B111="","",[1]調査データ一覧!B111)</f>
        <v>43273</v>
      </c>
      <c r="B113" s="29" t="str">
        <f>IF([1]調査データ一覧!F111="","",[1]調査データ一覧!F111)</f>
        <v>Hr2-2</v>
      </c>
      <c r="C113" s="30" t="str">
        <f>IF([1]調査データ一覧!H111="","",[1]調査データ一覧!H111)</f>
        <v>平田</v>
      </c>
      <c r="D113" s="31">
        <f>IF([1]調査データ一覧!K111="","",[1]調査データ一覧!K111)</f>
        <v>2.77</v>
      </c>
      <c r="E113" s="32">
        <f>IF([1]調査データ一覧!M111="","",[1]調査データ一覧!M111)</f>
        <v>35.434699999999999</v>
      </c>
      <c r="F113" s="32">
        <f>IF([1]調査データ一覧!N111="","",[1]調査データ一覧!N111)</f>
        <v>132.88593333333333</v>
      </c>
      <c r="G113" s="33" t="str">
        <f>IF([1]調査データ一覧!O111="","",[1]調査データ一覧!O111)</f>
        <v>泥</v>
      </c>
      <c r="H113" s="34">
        <f>IF([1]調査データ一覧!AK111="","",[1]調査データ一覧!AK111)</f>
        <v>240</v>
      </c>
      <c r="I113" s="35">
        <f>IF([1]調査データ一覧!AL111="","",[1]調査データ一覧!AL111)</f>
        <v>170</v>
      </c>
      <c r="J113" s="35">
        <f>IF([1]調査データ一覧!AM111="","",[1]調査データ一覧!AM111)</f>
        <v>420</v>
      </c>
      <c r="K113" s="36">
        <f>IF([1]調査データ一覧!AN111="","",[1]調査データ一覧!AN111)</f>
        <v>830</v>
      </c>
      <c r="L113" s="37">
        <f>IF([1]調査データ一覧!AP111="","",[1]調査データ一覧!AP111)</f>
        <v>332.70000000000005</v>
      </c>
      <c r="M113" s="38">
        <f>IF([1]調査データ一覧!AQ111="","",[1]調査データ一覧!AQ111)</f>
        <v>36.700000000000003</v>
      </c>
      <c r="N113" s="38">
        <f>IF([1]調査データ一覧!AR111="","",[1]調査データ一覧!AR111)</f>
        <v>8.5</v>
      </c>
      <c r="O113" s="39">
        <f>IF([1]調査データ一覧!AS111="","",[1]調査データ一覧!AS111)</f>
        <v>377.90000000000003</v>
      </c>
    </row>
    <row r="114" spans="1:15" x14ac:dyDescent="0.15">
      <c r="A114" s="28">
        <f>IF([1]調査データ一覧!B112="","",[1]調査データ一覧!B112)</f>
        <v>43273</v>
      </c>
      <c r="B114" s="29" t="str">
        <f>IF([1]調査データ一覧!F112="","",[1]調査データ一覧!F112)</f>
        <v>Hr2-3</v>
      </c>
      <c r="C114" s="30" t="str">
        <f>IF([1]調査データ一覧!H112="","",[1]調査データ一覧!H112)</f>
        <v>平田</v>
      </c>
      <c r="D114" s="31">
        <f>IF([1]調査データ一覧!K112="","",[1]調査データ一覧!K112)</f>
        <v>3.17</v>
      </c>
      <c r="E114" s="32">
        <f>IF([1]調査データ一覧!M112="","",[1]調査データ一覧!M112)</f>
        <v>35.43483333333333</v>
      </c>
      <c r="F114" s="32">
        <f>IF([1]調査データ一覧!N112="","",[1]調査データ一覧!N112)</f>
        <v>132.88733333333334</v>
      </c>
      <c r="G114" s="33" t="str">
        <f>IF([1]調査データ一覧!O112="","",[1]調査データ一覧!O112)</f>
        <v>泥</v>
      </c>
      <c r="H114" s="34">
        <f>IF([1]調査データ一覧!AK112="","",[1]調査データ一覧!AK112)</f>
        <v>530</v>
      </c>
      <c r="I114" s="35">
        <f>IF([1]調査データ一覧!AL112="","",[1]調査データ一覧!AL112)</f>
        <v>150</v>
      </c>
      <c r="J114" s="35">
        <f>IF([1]調査データ一覧!AM112="","",[1]調査データ一覧!AM112)</f>
        <v>760</v>
      </c>
      <c r="K114" s="36">
        <f>IF([1]調査データ一覧!AN112="","",[1]調査データ一覧!AN112)</f>
        <v>1440</v>
      </c>
      <c r="L114" s="37">
        <f>IF([1]調査データ一覧!AP112="","",[1]調査データ一覧!AP112)</f>
        <v>963.19999999999993</v>
      </c>
      <c r="M114" s="38">
        <f>IF([1]調査データ一覧!AQ112="","",[1]調査データ一覧!AQ112)</f>
        <v>34.900000000000006</v>
      </c>
      <c r="N114" s="38">
        <f>IF([1]調査データ一覧!AR112="","",[1]調査データ一覧!AR112)</f>
        <v>19.3</v>
      </c>
      <c r="O114" s="39">
        <f>IF([1]調査データ一覧!AS112="","",[1]調査データ一覧!AS112)</f>
        <v>1017.3999999999999</v>
      </c>
    </row>
    <row r="115" spans="1:15" x14ac:dyDescent="0.15">
      <c r="A115" s="28">
        <f>IF([1]調査データ一覧!B113="","",[1]調査データ一覧!B113)</f>
        <v>43273</v>
      </c>
      <c r="B115" s="29" t="str">
        <f>IF([1]調査データ一覧!F113="","",[1]調査データ一覧!F113)</f>
        <v>Hr2-4</v>
      </c>
      <c r="C115" s="30" t="str">
        <f>IF([1]調査データ一覧!H113="","",[1]調査データ一覧!H113)</f>
        <v>平田</v>
      </c>
      <c r="D115" s="31">
        <f>IF([1]調査データ一覧!K113="","",[1]調査データ一覧!K113)</f>
        <v>3.6699999999999995</v>
      </c>
      <c r="E115" s="32">
        <f>IF([1]調査データ一覧!M113="","",[1]調査データ一覧!M113)</f>
        <v>35.434783333333336</v>
      </c>
      <c r="F115" s="32">
        <f>IF([1]調査データ一覧!N113="","",[1]調査データ一覧!N113)</f>
        <v>132.8905</v>
      </c>
      <c r="G115" s="33" t="str">
        <f>IF([1]調査データ一覧!O113="","",[1]調査データ一覧!O113)</f>
        <v>泥</v>
      </c>
      <c r="H115" s="34">
        <f>IF([1]調査データ一覧!AK113="","",[1]調査データ一覧!AK113)</f>
        <v>60</v>
      </c>
      <c r="I115" s="35">
        <f>IF([1]調査データ一覧!AL113="","",[1]調査データ一覧!AL113)</f>
        <v>100</v>
      </c>
      <c r="J115" s="35">
        <f>IF([1]調査データ一覧!AM113="","",[1]調査データ一覧!AM113)</f>
        <v>60</v>
      </c>
      <c r="K115" s="36">
        <f>IF([1]調査データ一覧!AN113="","",[1]調査データ一覧!AN113)</f>
        <v>220</v>
      </c>
      <c r="L115" s="37">
        <f>IF([1]調査データ一覧!AP113="","",[1]調査データ一覧!AP113)</f>
        <v>57.5</v>
      </c>
      <c r="M115" s="38">
        <f>IF([1]調査データ一覧!AQ113="","",[1]調査データ一覧!AQ113)</f>
        <v>21.6</v>
      </c>
      <c r="N115" s="38">
        <f>IF([1]調査データ一覧!AR113="","",[1]調査データ一覧!AR113)</f>
        <v>0.70000000000000007</v>
      </c>
      <c r="O115" s="39">
        <f>IF([1]調査データ一覧!AS113="","",[1]調査データ一覧!AS113)</f>
        <v>79.8</v>
      </c>
    </row>
    <row r="116" spans="1:15" x14ac:dyDescent="0.15">
      <c r="A116" s="28">
        <f>IF([1]調査データ一覧!B114="","",[1]調査データ一覧!B114)</f>
        <v>43273</v>
      </c>
      <c r="B116" s="29" t="str">
        <f>IF([1]調査データ一覧!F114="","",[1]調査データ一覧!F114)</f>
        <v>K-1</v>
      </c>
      <c r="C116" s="30" t="str">
        <f>IF([1]調査データ一覧!H114="","",[1]調査データ一覧!H114)</f>
        <v>来待</v>
      </c>
      <c r="D116" s="31">
        <f>IF([1]調査データ一覧!K114="","",[1]調査データ一覧!K114)</f>
        <v>1.7700000000000002</v>
      </c>
      <c r="E116" s="32">
        <f>IF([1]調査データ一覧!M114="","",[1]調査データ一覧!M114)</f>
        <v>35.425366666666669</v>
      </c>
      <c r="F116" s="32">
        <f>IF([1]調査データ一覧!N114="","",[1]調査データ一覧!N114)</f>
        <v>132.97120000000001</v>
      </c>
      <c r="G116" s="33" t="str">
        <f>IF([1]調査データ一覧!O114="","",[1]調査データ一覧!O114)</f>
        <v>砂</v>
      </c>
      <c r="H116" s="34">
        <f>IF([1]調査データ一覧!AK114="","",[1]調査データ一覧!AK114)</f>
        <v>10</v>
      </c>
      <c r="I116" s="35">
        <f>IF([1]調査データ一覧!AL114="","",[1]調査データ一覧!AL114)</f>
        <v>1320</v>
      </c>
      <c r="J116" s="35">
        <f>IF([1]調査データ一覧!AM114="","",[1]調査データ一覧!AM114)</f>
        <v>1900</v>
      </c>
      <c r="K116" s="36">
        <f>IF([1]調査データ一覧!AN114="","",[1]調査データ一覧!AN114)</f>
        <v>3230</v>
      </c>
      <c r="L116" s="37">
        <f>IF([1]調査データ一覧!AP114="","",[1]調査データ一覧!AP114)</f>
        <v>5.6000000000000005</v>
      </c>
      <c r="M116" s="38">
        <f>IF([1]調査データ一覧!AQ114="","",[1]調査データ一覧!AQ114)</f>
        <v>173.70000000000002</v>
      </c>
      <c r="N116" s="38">
        <f>IF([1]調査データ一覧!AR114="","",[1]調査データ一覧!AR114)</f>
        <v>47.800000000000004</v>
      </c>
      <c r="O116" s="39">
        <f>IF([1]調査データ一覧!AS114="","",[1]調査データ一覧!AS114)</f>
        <v>227.10000000000002</v>
      </c>
    </row>
    <row r="117" spans="1:15" x14ac:dyDescent="0.15">
      <c r="A117" s="28">
        <f>IF([1]調査データ一覧!B115="","",[1]調査データ一覧!B115)</f>
        <v>43273</v>
      </c>
      <c r="B117" s="29" t="str">
        <f>IF([1]調査データ一覧!F115="","",[1]調査データ一覧!F115)</f>
        <v>K-2</v>
      </c>
      <c r="C117" s="30" t="str">
        <f>IF([1]調査データ一覧!H115="","",[1]調査データ一覧!H115)</f>
        <v>来待</v>
      </c>
      <c r="D117" s="31">
        <f>IF([1]調査データ一覧!K115="","",[1]調査データ一覧!K115)</f>
        <v>2.77</v>
      </c>
      <c r="E117" s="32">
        <f>IF([1]調査データ一覧!M115="","",[1]調査データ一覧!M115)</f>
        <v>35.426933333333331</v>
      </c>
      <c r="F117" s="32">
        <f>IF([1]調査データ一覧!N115="","",[1]調査データ一覧!N115)</f>
        <v>132.97111666666666</v>
      </c>
      <c r="G117" s="33" t="str">
        <f>IF([1]調査データ一覧!O115="","",[1]調査データ一覧!O115)</f>
        <v>砂</v>
      </c>
      <c r="H117" s="34">
        <f>IF([1]調査データ一覧!AK115="","",[1]調査データ一覧!AK115)</f>
        <v>2580</v>
      </c>
      <c r="I117" s="35">
        <f>IF([1]調査データ一覧!AL115="","",[1]調査データ一覧!AL115)</f>
        <v>1590</v>
      </c>
      <c r="J117" s="35">
        <f>IF([1]調査データ一覧!AM115="","",[1]調査データ一覧!AM115)</f>
        <v>2120</v>
      </c>
      <c r="K117" s="36">
        <f>IF([1]調査データ一覧!AN115="","",[1]調査データ一覧!AN115)</f>
        <v>6290</v>
      </c>
      <c r="L117" s="37">
        <f>IF([1]調査データ一覧!AP115="","",[1]調査データ一覧!AP115)</f>
        <v>3754</v>
      </c>
      <c r="M117" s="38">
        <f>IF([1]調査データ一覧!AQ115="","",[1]調査データ一覧!AQ115)</f>
        <v>363.2</v>
      </c>
      <c r="N117" s="38">
        <f>IF([1]調査データ一覧!AR115="","",[1]調査データ一覧!AR115)</f>
        <v>50</v>
      </c>
      <c r="O117" s="39">
        <f>IF([1]調査データ一覧!AS115="","",[1]調査データ一覧!AS115)</f>
        <v>4167.2</v>
      </c>
    </row>
    <row r="118" spans="1:15" x14ac:dyDescent="0.15">
      <c r="A118" s="28">
        <f>IF([1]調査データ一覧!B116="","",[1]調査データ一覧!B116)</f>
        <v>43273</v>
      </c>
      <c r="B118" s="29" t="str">
        <f>IF([1]調査データ一覧!F116="","",[1]調査データ一覧!F116)</f>
        <v>K-3</v>
      </c>
      <c r="C118" s="30" t="str">
        <f>IF([1]調査データ一覧!H116="","",[1]調査データ一覧!H116)</f>
        <v>来待</v>
      </c>
      <c r="D118" s="31">
        <f>IF([1]調査データ一覧!K116="","",[1]調査データ一覧!K116)</f>
        <v>3.17</v>
      </c>
      <c r="E118" s="32">
        <f>IF([1]調査データ一覧!M116="","",[1]調査データ一覧!M116)</f>
        <v>35.427183333333332</v>
      </c>
      <c r="F118" s="32">
        <f>IF([1]調査データ一覧!N116="","",[1]調査データ一覧!N116)</f>
        <v>132.97113333333334</v>
      </c>
      <c r="G118" s="33" t="str">
        <f>IF([1]調査データ一覧!O116="","",[1]調査データ一覧!O116)</f>
        <v>砂</v>
      </c>
      <c r="H118" s="34">
        <f>IF([1]調査データ一覧!AK116="","",[1]調査データ一覧!AK116)</f>
        <v>2050</v>
      </c>
      <c r="I118" s="35">
        <f>IF([1]調査データ一覧!AL116="","",[1]調査データ一覧!AL116)</f>
        <v>1240</v>
      </c>
      <c r="J118" s="35">
        <f>IF([1]調査データ一覧!AM116="","",[1]調査データ一覧!AM116)</f>
        <v>1500</v>
      </c>
      <c r="K118" s="36">
        <f>IF([1]調査データ一覧!AN116="","",[1]調査データ一覧!AN116)</f>
        <v>4790</v>
      </c>
      <c r="L118" s="37">
        <f>IF([1]調査データ一覧!AP116="","",[1]調査データ一覧!AP116)</f>
        <v>3198</v>
      </c>
      <c r="M118" s="38">
        <f>IF([1]調査データ一覧!AQ116="","",[1]調査データ一覧!AQ116)</f>
        <v>261.90000000000003</v>
      </c>
      <c r="N118" s="38">
        <f>IF([1]調査データ一覧!AR116="","",[1]調査データ一覧!AR116)</f>
        <v>41.4</v>
      </c>
      <c r="O118" s="39">
        <f>IF([1]調査データ一覧!AS116="","",[1]調査データ一覧!AS116)</f>
        <v>3501.3</v>
      </c>
    </row>
    <row r="119" spans="1:15" x14ac:dyDescent="0.15">
      <c r="A119" s="28">
        <f>IF([1]調査データ一覧!B117="","",[1]調査データ一覧!B117)</f>
        <v>43273</v>
      </c>
      <c r="B119" s="29" t="str">
        <f>IF([1]調査データ一覧!F117="","",[1]調査データ一覧!F117)</f>
        <v>K-4</v>
      </c>
      <c r="C119" s="30" t="str">
        <f>IF([1]調査データ一覧!H117="","",[1]調査データ一覧!H117)</f>
        <v>来待</v>
      </c>
      <c r="D119" s="31">
        <f>IF([1]調査データ一覧!K117="","",[1]調査データ一覧!K117)</f>
        <v>3.8699999999999997</v>
      </c>
      <c r="E119" s="32">
        <f>IF([1]調査データ一覧!M117="","",[1]調査データ一覧!M117)</f>
        <v>35.427366666666664</v>
      </c>
      <c r="F119" s="32">
        <f>IF([1]調査データ一覧!N117="","",[1]調査データ一覧!N117)</f>
        <v>132.97113333333334</v>
      </c>
      <c r="G119" s="33" t="str">
        <f>IF([1]調査データ一覧!O117="","",[1]調査データ一覧!O117)</f>
        <v>砂泥</v>
      </c>
      <c r="H119" s="34">
        <f>IF([1]調査データ一覧!AK117="","",[1]調査データ一覧!AK117)</f>
        <v>2280</v>
      </c>
      <c r="I119" s="35">
        <f>IF([1]調査データ一覧!AL117="","",[1]調査データ一覧!AL117)</f>
        <v>1930</v>
      </c>
      <c r="J119" s="35">
        <f>IF([1]調査データ一覧!AM117="","",[1]調査データ一覧!AM117)</f>
        <v>1250</v>
      </c>
      <c r="K119" s="36">
        <f>IF([1]調査データ一覧!AN117="","",[1]調査データ一覧!AN117)</f>
        <v>5460</v>
      </c>
      <c r="L119" s="37">
        <f>IF([1]調査データ一覧!AP117="","",[1]調査データ一覧!AP117)</f>
        <v>3400</v>
      </c>
      <c r="M119" s="38">
        <f>IF([1]調査データ一覧!AQ117="","",[1]調査データ一覧!AQ117)</f>
        <v>423.6</v>
      </c>
      <c r="N119" s="38">
        <f>IF([1]調査データ一覧!AR117="","",[1]調査データ一覧!AR117)</f>
        <v>32.700000000000003</v>
      </c>
      <c r="O119" s="39">
        <f>IF([1]調査データ一覧!AS117="","",[1]調査データ一覧!AS117)</f>
        <v>3856.2999999999997</v>
      </c>
    </row>
    <row r="120" spans="1:15" x14ac:dyDescent="0.15">
      <c r="A120" s="28">
        <f>IF([1]調査データ一覧!B118="","",[1]調査データ一覧!B118)</f>
        <v>43271</v>
      </c>
      <c r="B120" s="29" t="str">
        <f>IF([1]調査データ一覧!F118="","",[1]調査データ一覧!F118)</f>
        <v>M-1</v>
      </c>
      <c r="C120" s="30" t="str">
        <f>IF([1]調査データ一覧!H118="","",[1]調査データ一覧!H118)</f>
        <v>松江</v>
      </c>
      <c r="D120" s="31">
        <f>IF([1]調査データ一覧!K118="","",[1]調査データ一覧!K118)</f>
        <v>1.4</v>
      </c>
      <c r="E120" s="32">
        <f>IF([1]調査データ一覧!M118="","",[1]調査データ一覧!M118)</f>
        <v>35.472116666666665</v>
      </c>
      <c r="F120" s="32">
        <f>IF([1]調査データ一覧!N118="","",[1]調査データ一覧!N118)</f>
        <v>133.02141666666665</v>
      </c>
      <c r="G120" s="33" t="str">
        <f>IF([1]調査データ一覧!O118="","",[1]調査データ一覧!O118)</f>
        <v>砂</v>
      </c>
      <c r="H120" s="34">
        <f>IF([1]調査データ一覧!AK118="","",[1]調査データ一覧!AK118)</f>
        <v>2540</v>
      </c>
      <c r="I120" s="35">
        <f>IF([1]調査データ一覧!AL118="","",[1]調査データ一覧!AL118)</f>
        <v>1220</v>
      </c>
      <c r="J120" s="35">
        <f>IF([1]調査データ一覧!AM118="","",[1]調査データ一覧!AM118)</f>
        <v>360</v>
      </c>
      <c r="K120" s="36">
        <f>IF([1]調査データ一覧!AN118="","",[1]調査データ一覧!AN118)</f>
        <v>4120</v>
      </c>
      <c r="L120" s="37">
        <f>IF([1]調査データ一覧!AP118="","",[1]調査データ一覧!AP118)</f>
        <v>4141</v>
      </c>
      <c r="M120" s="38">
        <f>IF([1]調査データ一覧!AQ118="","",[1]調査データ一覧!AQ118)</f>
        <v>302.2</v>
      </c>
      <c r="N120" s="38">
        <f>IF([1]調査データ一覧!AR118="","",[1]調査データ一覧!AR118)</f>
        <v>11.100000000000001</v>
      </c>
      <c r="O120" s="39">
        <f>IF([1]調査データ一覧!AS118="","",[1]調査データ一覧!AS118)</f>
        <v>4454.3</v>
      </c>
    </row>
    <row r="121" spans="1:15" x14ac:dyDescent="0.15">
      <c r="A121" s="28">
        <f>IF([1]調査データ一覧!B119="","",[1]調査データ一覧!B119)</f>
        <v>43271</v>
      </c>
      <c r="B121" s="29" t="str">
        <f>IF([1]調査データ一覧!F119="","",[1]調査データ一覧!F119)</f>
        <v>M-2</v>
      </c>
      <c r="C121" s="30" t="str">
        <f>IF([1]調査データ一覧!H119="","",[1]調査データ一覧!H119)</f>
        <v>松江</v>
      </c>
      <c r="D121" s="31">
        <f>IF([1]調査データ一覧!K119="","",[1]調査データ一覧!K119)</f>
        <v>2.8</v>
      </c>
      <c r="E121" s="32">
        <f>IF([1]調査データ一覧!M119="","",[1]調査データ一覧!M119)</f>
        <v>35.468699999999998</v>
      </c>
      <c r="F121" s="32">
        <f>IF([1]調査データ一覧!N119="","",[1]調査データ一覧!N119)</f>
        <v>133.02188333333334</v>
      </c>
      <c r="G121" s="33" t="str">
        <f>IF([1]調査データ一覧!O119="","",[1]調査データ一覧!O119)</f>
        <v>泥</v>
      </c>
      <c r="H121" s="34">
        <f>IF([1]調査データ一覧!AK119="","",[1]調査データ一覧!AK119)</f>
        <v>1660</v>
      </c>
      <c r="I121" s="35">
        <f>IF([1]調査データ一覧!AL119="","",[1]調査データ一覧!AL119)</f>
        <v>2370</v>
      </c>
      <c r="J121" s="35">
        <f>IF([1]調査データ一覧!AM119="","",[1]調査データ一覧!AM119)</f>
        <v>1540</v>
      </c>
      <c r="K121" s="36">
        <f>IF([1]調査データ一覧!AN119="","",[1]調査データ一覧!AN119)</f>
        <v>5570</v>
      </c>
      <c r="L121" s="37">
        <f>IF([1]調査データ一覧!AP119="","",[1]調査データ一覧!AP119)</f>
        <v>2069</v>
      </c>
      <c r="M121" s="38">
        <f>IF([1]調査データ一覧!AQ119="","",[1]調査データ一覧!AQ119)</f>
        <v>428.8</v>
      </c>
      <c r="N121" s="38">
        <f>IF([1]調査データ一覧!AR119="","",[1]調査データ一覧!AR119)</f>
        <v>57.1</v>
      </c>
      <c r="O121" s="39">
        <f>IF([1]調査データ一覧!AS119="","",[1]調査データ一覧!AS119)</f>
        <v>2554.9</v>
      </c>
    </row>
    <row r="122" spans="1:15" x14ac:dyDescent="0.15">
      <c r="A122" s="28">
        <f>IF([1]調査データ一覧!B120="","",[1]調査データ一覧!B120)</f>
        <v>43271</v>
      </c>
      <c r="B122" s="29" t="str">
        <f>IF([1]調査データ一覧!F120="","",[1]調査データ一覧!F120)</f>
        <v>M-3</v>
      </c>
      <c r="C122" s="30" t="str">
        <f>IF([1]調査データ一覧!H120="","",[1]調査データ一覧!H120)</f>
        <v>松江</v>
      </c>
      <c r="D122" s="31">
        <f>IF([1]調査データ一覧!K120="","",[1]調査データ一覧!K120)</f>
        <v>3.2</v>
      </c>
      <c r="E122" s="32">
        <f>IF([1]調査データ一覧!M120="","",[1]調査データ一覧!M120)</f>
        <v>35.467316666666669</v>
      </c>
      <c r="F122" s="32">
        <f>IF([1]調査データ一覧!N120="","",[1]調査データ一覧!N120)</f>
        <v>133.02228333333332</v>
      </c>
      <c r="G122" s="33" t="str">
        <f>IF([1]調査データ一覧!O120="","",[1]調査データ一覧!O120)</f>
        <v>砂</v>
      </c>
      <c r="H122" s="34">
        <f>IF([1]調査データ一覧!AK120="","",[1]調査データ一覧!AK120)</f>
        <v>1310</v>
      </c>
      <c r="I122" s="35">
        <f>IF([1]調査データ一覧!AL120="","",[1]調査データ一覧!AL120)</f>
        <v>2300</v>
      </c>
      <c r="J122" s="35">
        <f>IF([1]調査データ一覧!AM120="","",[1]調査データ一覧!AM120)</f>
        <v>1480</v>
      </c>
      <c r="K122" s="36">
        <f>IF([1]調査データ一覧!AN120="","",[1]調査データ一覧!AN120)</f>
        <v>5090</v>
      </c>
      <c r="L122" s="37">
        <f>IF([1]調査データ一覧!AP120="","",[1]調査データ一覧!AP120)</f>
        <v>1849.4</v>
      </c>
      <c r="M122" s="38">
        <f>IF([1]調査データ一覧!AQ120="","",[1]調査データ一覧!AQ120)</f>
        <v>413</v>
      </c>
      <c r="N122" s="38">
        <f>IF([1]調査データ一覧!AR120="","",[1]調査データ一覧!AR120)</f>
        <v>45.4</v>
      </c>
      <c r="O122" s="39">
        <f>IF([1]調査データ一覧!AS120="","",[1]調査データ一覧!AS120)</f>
        <v>2307.8000000000002</v>
      </c>
    </row>
    <row r="123" spans="1:15" x14ac:dyDescent="0.15">
      <c r="A123" s="28">
        <f>IF([1]調査データ一覧!B121="","",[1]調査データ一覧!B121)</f>
        <v>43271</v>
      </c>
      <c r="B123" s="29" t="str">
        <f>IF([1]調査データ一覧!F121="","",[1]調査データ一覧!F121)</f>
        <v>M-4</v>
      </c>
      <c r="C123" s="30" t="str">
        <f>IF([1]調査データ一覧!H121="","",[1]調査データ一覧!H121)</f>
        <v>松江</v>
      </c>
      <c r="D123" s="31">
        <f>IF([1]調査データ一覧!K121="","",[1]調査データ一覧!K121)</f>
        <v>3.8</v>
      </c>
      <c r="E123" s="32">
        <f>IF([1]調査データ一覧!M121="","",[1]調査データ一覧!M121)</f>
        <v>35.464399999999998</v>
      </c>
      <c r="F123" s="32">
        <f>IF([1]調査データ一覧!N121="","",[1]調査データ一覧!N121)</f>
        <v>133.02188333333334</v>
      </c>
      <c r="G123" s="33" t="str">
        <f>IF([1]調査データ一覧!O121="","",[1]調査データ一覧!O121)</f>
        <v>泥</v>
      </c>
      <c r="H123" s="34">
        <f>IF([1]調査データ一覧!AK121="","",[1]調査データ一覧!AK121)</f>
        <v>130</v>
      </c>
      <c r="I123" s="35">
        <f>IF([1]調査データ一覧!AL121="","",[1]調査データ一覧!AL121)</f>
        <v>360</v>
      </c>
      <c r="J123" s="35">
        <f>IF([1]調査データ一覧!AM121="","",[1]調査データ一覧!AM121)</f>
        <v>150</v>
      </c>
      <c r="K123" s="36">
        <f>IF([1]調査データ一覧!AN121="","",[1]調査データ一覧!AN121)</f>
        <v>640</v>
      </c>
      <c r="L123" s="37">
        <f>IF([1]調査データ一覧!AP121="","",[1]調査データ一覧!AP121)</f>
        <v>291.2</v>
      </c>
      <c r="M123" s="38">
        <f>IF([1]調査データ一覧!AQ121="","",[1]調査データ一覧!AQ121)</f>
        <v>68.899999999999991</v>
      </c>
      <c r="N123" s="38">
        <f>IF([1]調査データ一覧!AR121="","",[1]調査データ一覧!AR121)</f>
        <v>3.5</v>
      </c>
      <c r="O123" s="39">
        <f>IF([1]調査データ一覧!AS121="","",[1]調査データ一覧!AS121)</f>
        <v>363.59999999999997</v>
      </c>
    </row>
    <row r="124" spans="1:15" x14ac:dyDescent="0.15">
      <c r="A124" s="28">
        <f>IF([1]調査データ一覧!B122="","",[1]調査データ一覧!B122)</f>
        <v>43273</v>
      </c>
      <c r="B124" s="29" t="str">
        <f>IF([1]調査データ一覧!F122="","",[1]調査データ一覧!F122)</f>
        <v>S-1</v>
      </c>
      <c r="C124" s="30" t="str">
        <f>IF([1]調査データ一覧!H122="","",[1]調査データ一覧!H122)</f>
        <v>宍道</v>
      </c>
      <c r="D124" s="31">
        <f>IF([1]調査データ一覧!K122="","",[1]調査データ一覧!K122)</f>
        <v>1.27</v>
      </c>
      <c r="E124" s="32">
        <f>IF([1]調査データ一覧!M122="","",[1]調査データ一覧!M122)</f>
        <v>35.415683333333334</v>
      </c>
      <c r="F124" s="32">
        <f>IF([1]調査データ一覧!N122="","",[1]調査データ一覧!N122)</f>
        <v>132.92556666666667</v>
      </c>
      <c r="G124" s="33" t="str">
        <f>IF([1]調査データ一覧!O122="","",[1]調査データ一覧!O122)</f>
        <v>砂</v>
      </c>
      <c r="H124" s="34">
        <f>IF([1]調査データ一覧!AK122="","",[1]調査データ一覧!AK122)</f>
        <v>1650</v>
      </c>
      <c r="I124" s="35">
        <f>IF([1]調査データ一覧!AL122="","",[1]調査データ一覧!AL122)</f>
        <v>1420</v>
      </c>
      <c r="J124" s="35">
        <f>IF([1]調査データ一覧!AM122="","",[1]調査データ一覧!AM122)</f>
        <v>2170</v>
      </c>
      <c r="K124" s="36">
        <f>IF([1]調査データ一覧!AN122="","",[1]調査データ一覧!AN122)</f>
        <v>5240</v>
      </c>
      <c r="L124" s="37">
        <f>IF([1]調査データ一覧!AP122="","",[1]調査データ一覧!AP122)</f>
        <v>2283</v>
      </c>
      <c r="M124" s="38">
        <f>IF([1]調査データ一覧!AQ122="","",[1]調査データ一覧!AQ122)</f>
        <v>285.79999999999995</v>
      </c>
      <c r="N124" s="38">
        <f>IF([1]調査データ一覧!AR122="","",[1]調査データ一覧!AR122)</f>
        <v>60</v>
      </c>
      <c r="O124" s="39">
        <f>IF([1]調査データ一覧!AS122="","",[1]調査データ一覧!AS122)</f>
        <v>2628.8</v>
      </c>
    </row>
    <row r="125" spans="1:15" x14ac:dyDescent="0.15">
      <c r="A125" s="28">
        <f>IF([1]調査データ一覧!B123="","",[1]調査データ一覧!B123)</f>
        <v>43273</v>
      </c>
      <c r="B125" s="29" t="str">
        <f>IF([1]調査データ一覧!F123="","",[1]調査データ一覧!F123)</f>
        <v>S-2</v>
      </c>
      <c r="C125" s="30" t="str">
        <f>IF([1]調査データ一覧!H123="","",[1]調査データ一覧!H123)</f>
        <v>宍道</v>
      </c>
      <c r="D125" s="31">
        <f>IF([1]調査データ一覧!K123="","",[1]調査データ一覧!K123)</f>
        <v>2.27</v>
      </c>
      <c r="E125" s="32">
        <f>IF([1]調査データ一覧!M123="","",[1]調査データ一覧!M123)</f>
        <v>35.415966666666669</v>
      </c>
      <c r="F125" s="32">
        <f>IF([1]調査データ一覧!N123="","",[1]調査データ一覧!N123)</f>
        <v>132.92545000000001</v>
      </c>
      <c r="G125" s="33" t="str">
        <f>IF([1]調査データ一覧!O123="","",[1]調査データ一覧!O123)</f>
        <v>砂</v>
      </c>
      <c r="H125" s="34">
        <f>IF([1]調査データ一覧!AK123="","",[1]調査データ一覧!AK123)</f>
        <v>1560</v>
      </c>
      <c r="I125" s="35">
        <f>IF([1]調査データ一覧!AL123="","",[1]調査データ一覧!AL123)</f>
        <v>1050</v>
      </c>
      <c r="J125" s="35">
        <f>IF([1]調査データ一覧!AM123="","",[1]調査データ一覧!AM123)</f>
        <v>1370</v>
      </c>
      <c r="K125" s="36">
        <f>IF([1]調査データ一覧!AN123="","",[1]調査データ一覧!AN123)</f>
        <v>3980</v>
      </c>
      <c r="L125" s="37">
        <f>IF([1]調査データ一覧!AP123="","",[1]調査データ一覧!AP123)</f>
        <v>2026</v>
      </c>
      <c r="M125" s="38">
        <f>IF([1]調査データ一覧!AQ123="","",[1]調査データ一覧!AQ123)</f>
        <v>236</v>
      </c>
      <c r="N125" s="38">
        <f>IF([1]調査データ一覧!AR123="","",[1]調査データ一覧!AR123)</f>
        <v>38.799999999999997</v>
      </c>
      <c r="O125" s="39">
        <f>IF([1]調査データ一覧!AS123="","",[1]調査データ一覧!AS123)</f>
        <v>2300.8000000000002</v>
      </c>
    </row>
    <row r="126" spans="1:15" x14ac:dyDescent="0.15">
      <c r="A126" s="28">
        <f>IF([1]調査データ一覧!B124="","",[1]調査データ一覧!B124)</f>
        <v>43273</v>
      </c>
      <c r="B126" s="29" t="str">
        <f>IF([1]調査データ一覧!F124="","",[1]調査データ一覧!F124)</f>
        <v>S-3</v>
      </c>
      <c r="C126" s="30" t="str">
        <f>IF([1]調査データ一覧!H124="","",[1]調査データ一覧!H124)</f>
        <v>宍道</v>
      </c>
      <c r="D126" s="31">
        <f>IF([1]調査データ一覧!K124="","",[1]調査データ一覧!K124)</f>
        <v>3.17</v>
      </c>
      <c r="E126" s="32">
        <f>IF([1]調査データ一覧!M124="","",[1]調査データ一覧!M124)</f>
        <v>35.416683333333332</v>
      </c>
      <c r="F126" s="32">
        <f>IF([1]調査データ一覧!N124="","",[1]調査データ一覧!N124)</f>
        <v>132.92509999999999</v>
      </c>
      <c r="G126" s="33" t="str">
        <f>IF([1]調査データ一覧!O124="","",[1]調査データ一覧!O124)</f>
        <v>砂泥</v>
      </c>
      <c r="H126" s="34">
        <f>IF([1]調査データ一覧!AK124="","",[1]調査データ一覧!AK124)</f>
        <v>1380</v>
      </c>
      <c r="I126" s="35">
        <f>IF([1]調査データ一覧!AL124="","",[1]調査データ一覧!AL124)</f>
        <v>1250</v>
      </c>
      <c r="J126" s="35">
        <f>IF([1]調査データ一覧!AM124="","",[1]調査データ一覧!AM124)</f>
        <v>970</v>
      </c>
      <c r="K126" s="36">
        <f>IF([1]調査データ一覧!AN124="","",[1]調査データ一覧!AN124)</f>
        <v>3600</v>
      </c>
      <c r="L126" s="37">
        <f>IF([1]調査データ一覧!AP124="","",[1]調査データ一覧!AP124)</f>
        <v>1933.8</v>
      </c>
      <c r="M126" s="38">
        <f>IF([1]調査データ一覧!AQ124="","",[1]調査データ一覧!AQ124)</f>
        <v>266.10000000000002</v>
      </c>
      <c r="N126" s="38">
        <f>IF([1]調査データ一覧!AR124="","",[1]調査データ一覧!AR124)</f>
        <v>22.9</v>
      </c>
      <c r="O126" s="39">
        <f>IF([1]調査データ一覧!AS124="","",[1]調査データ一覧!AS124)</f>
        <v>2222.8000000000002</v>
      </c>
    </row>
    <row r="127" spans="1:15" x14ac:dyDescent="0.15">
      <c r="A127" s="28">
        <f>IF([1]調査データ一覧!B125="","",[1]調査データ一覧!B125)</f>
        <v>43273</v>
      </c>
      <c r="B127" s="29" t="str">
        <f>IF([1]調査データ一覧!F125="","",[1]調査データ一覧!F125)</f>
        <v>S-4</v>
      </c>
      <c r="C127" s="30" t="str">
        <f>IF([1]調査データ一覧!H125="","",[1]調査データ一覧!H125)</f>
        <v>宍道</v>
      </c>
      <c r="D127" s="31">
        <f>IF([1]調査データ一覧!K125="","",[1]調査データ一覧!K125)</f>
        <v>3.6699999999999995</v>
      </c>
      <c r="E127" s="32">
        <f>IF([1]調査データ一覧!M125="","",[1]調査データ一覧!M125)</f>
        <v>35.417033333333336</v>
      </c>
      <c r="F127" s="32">
        <f>IF([1]調査データ一覧!N125="","",[1]調査データ一覧!N125)</f>
        <v>132.92486666666667</v>
      </c>
      <c r="G127" s="33" t="str">
        <f>IF([1]調査データ一覧!O125="","",[1]調査データ一覧!O125)</f>
        <v>砂泥</v>
      </c>
      <c r="H127" s="34">
        <f>IF([1]調査データ一覧!AK125="","",[1]調査データ一覧!AK125)</f>
        <v>1350</v>
      </c>
      <c r="I127" s="35">
        <f>IF([1]調査データ一覧!AL125="","",[1]調査データ一覧!AL125)</f>
        <v>2000</v>
      </c>
      <c r="J127" s="35">
        <f>IF([1]調査データ一覧!AM125="","",[1]調査データ一覧!AM125)</f>
        <v>2490</v>
      </c>
      <c r="K127" s="36">
        <f>IF([1]調査データ一覧!AN125="","",[1]調査データ一覧!AN125)</f>
        <v>5840</v>
      </c>
      <c r="L127" s="37">
        <f>IF([1]調査データ一覧!AP125="","",[1]調査データ一覧!AP125)</f>
        <v>1836.5</v>
      </c>
      <c r="M127" s="38">
        <f>IF([1]調査データ一覧!AQ125="","",[1]調査データ一覧!AQ125)</f>
        <v>400.6</v>
      </c>
      <c r="N127" s="38">
        <f>IF([1]調査データ一覧!AR125="","",[1]調査データ一覧!AR125)</f>
        <v>65.099999999999994</v>
      </c>
      <c r="O127" s="39">
        <f>IF([1]調査データ一覧!AS125="","",[1]調査データ一覧!AS125)</f>
        <v>2302.1999999999998</v>
      </c>
    </row>
    <row r="128" spans="1:15" x14ac:dyDescent="0.15">
      <c r="A128" s="28">
        <f>IF([1]調査データ一覧!B126="","",[1]調査データ一覧!B126)</f>
        <v>43273</v>
      </c>
      <c r="B128" s="29" t="str">
        <f>IF([1]調査データ一覧!F126="","",[1]調査データ一覧!F126)</f>
        <v>T-1</v>
      </c>
      <c r="C128" s="30" t="str">
        <f>IF([1]調査データ一覧!H126="","",[1]調査データ一覧!H126)</f>
        <v>玉湯</v>
      </c>
      <c r="D128" s="31">
        <f>IF([1]調査データ一覧!K126="","",[1]調査データ一覧!K126)</f>
        <v>1.7700000000000002</v>
      </c>
      <c r="E128" s="32">
        <f>IF([1]調査データ一覧!M126="","",[1]調査データ一覧!M126)</f>
        <v>35.434516666666667</v>
      </c>
      <c r="F128" s="32">
        <f>IF([1]調査データ一覧!N126="","",[1]調査データ一覧!N126)</f>
        <v>133.00661666666667</v>
      </c>
      <c r="G128" s="33" t="str">
        <f>IF([1]調査データ一覧!O126="","",[1]調査データ一覧!O126)</f>
        <v>砂</v>
      </c>
      <c r="H128" s="34">
        <f>IF([1]調査データ一覧!AK126="","",[1]調査データ一覧!AK126)</f>
        <v>490</v>
      </c>
      <c r="I128" s="35">
        <f>IF([1]調査データ一覧!AL126="","",[1]調査データ一覧!AL126)</f>
        <v>610</v>
      </c>
      <c r="J128" s="35">
        <f>IF([1]調査データ一覧!AM126="","",[1]調査データ一覧!AM126)</f>
        <v>740</v>
      </c>
      <c r="K128" s="36">
        <f>IF([1]調査データ一覧!AN126="","",[1]調査データ一覧!AN126)</f>
        <v>1840</v>
      </c>
      <c r="L128" s="37">
        <f>IF([1]調査データ一覧!AP126="","",[1]調査データ一覧!AP126)</f>
        <v>849.7</v>
      </c>
      <c r="M128" s="38">
        <f>IF([1]調査データ一覧!AQ126="","",[1]調査データ一覧!AQ126)</f>
        <v>141.19999999999999</v>
      </c>
      <c r="N128" s="38">
        <f>IF([1]調査データ一覧!AR126="","",[1]調査データ一覧!AR126)</f>
        <v>17.3</v>
      </c>
      <c r="O128" s="39">
        <f>IF([1]調査データ一覧!AS126="","",[1]調査データ一覧!AS126)</f>
        <v>1008.2</v>
      </c>
    </row>
    <row r="129" spans="1:15" x14ac:dyDescent="0.15">
      <c r="A129" s="28">
        <f>IF([1]調査データ一覧!B127="","",[1]調査データ一覧!B127)</f>
        <v>43273</v>
      </c>
      <c r="B129" s="29" t="str">
        <f>IF([1]調査データ一覧!F127="","",[1]調査データ一覧!F127)</f>
        <v>T-2</v>
      </c>
      <c r="C129" s="30" t="str">
        <f>IF([1]調査データ一覧!H127="","",[1]調査データ一覧!H127)</f>
        <v>玉湯</v>
      </c>
      <c r="D129" s="31">
        <f>IF([1]調査データ一覧!K127="","",[1]調査データ一覧!K127)</f>
        <v>2.77</v>
      </c>
      <c r="E129" s="32">
        <f>IF([1]調査データ一覧!M127="","",[1]調査データ一覧!M127)</f>
        <v>35.435216666666669</v>
      </c>
      <c r="F129" s="32">
        <f>IF([1]調査データ一覧!N127="","",[1]調査データ一覧!N127)</f>
        <v>133.00559999999999</v>
      </c>
      <c r="G129" s="33" t="str">
        <f>IF([1]調査データ一覧!O127="","",[1]調査データ一覧!O127)</f>
        <v>砂</v>
      </c>
      <c r="H129" s="34">
        <f>IF([1]調査データ一覧!AK127="","",[1]調査データ一覧!AK127)</f>
        <v>2020</v>
      </c>
      <c r="I129" s="35">
        <f>IF([1]調査データ一覧!AL127="","",[1]調査データ一覧!AL127)</f>
        <v>1990</v>
      </c>
      <c r="J129" s="35">
        <f>IF([1]調査データ一覧!AM127="","",[1]調査データ一覧!AM127)</f>
        <v>740</v>
      </c>
      <c r="K129" s="36">
        <f>IF([1]調査データ一覧!AN127="","",[1]調査データ一覧!AN127)</f>
        <v>4750</v>
      </c>
      <c r="L129" s="37">
        <f>IF([1]調査データ一覧!AP127="","",[1]調査データ一覧!AP127)</f>
        <v>3110</v>
      </c>
      <c r="M129" s="38">
        <f>IF([1]調査データ一覧!AQ127="","",[1]調査データ一覧!AQ127)</f>
        <v>399.5</v>
      </c>
      <c r="N129" s="38">
        <f>IF([1]調査データ一覧!AR127="","",[1]調査データ一覧!AR127)</f>
        <v>27</v>
      </c>
      <c r="O129" s="39">
        <f>IF([1]調査データ一覧!AS127="","",[1]調査データ一覧!AS127)</f>
        <v>3536.5</v>
      </c>
    </row>
    <row r="130" spans="1:15" x14ac:dyDescent="0.15">
      <c r="A130" s="28">
        <f>IF([1]調査データ一覧!B128="","",[1]調査データ一覧!B128)</f>
        <v>43273</v>
      </c>
      <c r="B130" s="29" t="str">
        <f>IF([1]調査データ一覧!F128="","",[1]調査データ一覧!F128)</f>
        <v>T-3</v>
      </c>
      <c r="C130" s="30" t="str">
        <f>IF([1]調査データ一覧!H128="","",[1]調査データ一覧!H128)</f>
        <v>玉湯</v>
      </c>
      <c r="D130" s="31">
        <f>IF([1]調査データ一覧!K128="","",[1]調査データ一覧!K128)</f>
        <v>3.17</v>
      </c>
      <c r="E130" s="32">
        <f>IF([1]調査データ一覧!M128="","",[1]調査データ一覧!M128)</f>
        <v>35.435533333333332</v>
      </c>
      <c r="F130" s="32">
        <f>IF([1]調査データ一覧!N128="","",[1]調査データ一覧!N128)</f>
        <v>133.00550000000001</v>
      </c>
      <c r="G130" s="33" t="str">
        <f>IF([1]調査データ一覧!O128="","",[1]調査データ一覧!O128)</f>
        <v>砂</v>
      </c>
      <c r="H130" s="34">
        <f>IF([1]調査データ一覧!AK128="","",[1]調査データ一覧!AK128)</f>
        <v>2000</v>
      </c>
      <c r="I130" s="35">
        <f>IF([1]調査データ一覧!AL128="","",[1]調査データ一覧!AL128)</f>
        <v>3900</v>
      </c>
      <c r="J130" s="35">
        <f>IF([1]調査データ一覧!AM128="","",[1]調査データ一覧!AM128)</f>
        <v>920</v>
      </c>
      <c r="K130" s="36">
        <f>IF([1]調査データ一覧!AN128="","",[1]調査データ一覧!AN128)</f>
        <v>6820</v>
      </c>
      <c r="L130" s="37">
        <f>IF([1]調査データ一覧!AP128="","",[1]調査データ一覧!AP128)</f>
        <v>2632</v>
      </c>
      <c r="M130" s="38">
        <f>IF([1]調査データ一覧!AQ128="","",[1]調査データ一覧!AQ128)</f>
        <v>702</v>
      </c>
      <c r="N130" s="38">
        <f>IF([1]調査データ一覧!AR128="","",[1]調査データ一覧!AR128)</f>
        <v>35.9</v>
      </c>
      <c r="O130" s="39">
        <f>IF([1]調査データ一覧!AS128="","",[1]調査データ一覧!AS128)</f>
        <v>3369.9</v>
      </c>
    </row>
    <row r="131" spans="1:15" ht="12.75" thickBot="1" x14ac:dyDescent="0.2">
      <c r="A131" s="40">
        <f>IF([1]調査データ一覧!B129="","",[1]調査データ一覧!B129)</f>
        <v>43273</v>
      </c>
      <c r="B131" s="41" t="str">
        <f>IF([1]調査データ一覧!F129="","",[1]調査データ一覧!F129)</f>
        <v>T-4</v>
      </c>
      <c r="C131" s="42" t="str">
        <f>IF([1]調査データ一覧!H129="","",[1]調査データ一覧!H129)</f>
        <v>玉湯</v>
      </c>
      <c r="D131" s="43">
        <f>IF([1]調査データ一覧!K129="","",[1]調査データ一覧!K129)</f>
        <v>3.6699999999999995</v>
      </c>
      <c r="E131" s="44">
        <f>IF([1]調査データ一覧!M129="","",[1]調査データ一覧!M129)</f>
        <v>35.436416666666666</v>
      </c>
      <c r="F131" s="44">
        <f>IF([1]調査データ一覧!N129="","",[1]調査データ一覧!N129)</f>
        <v>133.00463333333335</v>
      </c>
      <c r="G131" s="45" t="str">
        <f>IF([1]調査データ一覧!O129="","",[1]調査データ一覧!O129)</f>
        <v>砂</v>
      </c>
      <c r="H131" s="46">
        <f>IF([1]調査データ一覧!AK129="","",[1]調査データ一覧!AK129)</f>
        <v>1420</v>
      </c>
      <c r="I131" s="47">
        <f>IF([1]調査データ一覧!AL129="","",[1]調査データ一覧!AL129)</f>
        <v>4090</v>
      </c>
      <c r="J131" s="47">
        <f>IF([1]調査データ一覧!AM129="","",[1]調査データ一覧!AM129)</f>
        <v>2070</v>
      </c>
      <c r="K131" s="48">
        <f>IF([1]調査データ一覧!AN129="","",[1]調査データ一覧!AN129)</f>
        <v>7580</v>
      </c>
      <c r="L131" s="49">
        <f>IF([1]調査データ一覧!AP129="","",[1]調査データ一覧!AP129)</f>
        <v>2142</v>
      </c>
      <c r="M131" s="50">
        <f>IF([1]調査データ一覧!AQ129="","",[1]調査データ一覧!AQ129)</f>
        <v>688.9</v>
      </c>
      <c r="N131" s="50">
        <f>IF([1]調査データ一覧!AR129="","",[1]調査データ一覧!AR129)</f>
        <v>70.599999999999994</v>
      </c>
      <c r="O131" s="51">
        <f>IF([1]調査データ一覧!AS129="","",[1]調査データ一覧!AS129)</f>
        <v>2901.5</v>
      </c>
    </row>
  </sheetData>
  <mergeCells count="5">
    <mergeCell ref="A4:A5"/>
    <mergeCell ref="C4:C5"/>
    <mergeCell ref="G4:G5"/>
    <mergeCell ref="H4:K4"/>
    <mergeCell ref="L4:O4"/>
  </mergeCells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1"/>
  <sheetViews>
    <sheetView topLeftCell="A34" workbookViewId="0">
      <selection activeCell="G18" sqref="G18"/>
    </sheetView>
  </sheetViews>
  <sheetFormatPr defaultRowHeight="12" x14ac:dyDescent="0.15"/>
  <cols>
    <col min="1" max="1" width="11.125" style="54" customWidth="1"/>
    <col min="2" max="2" width="7.375" style="55" customWidth="1"/>
    <col min="3" max="3" width="11.125" style="56" customWidth="1"/>
    <col min="4" max="4" width="7.875" style="57" customWidth="1"/>
    <col min="5" max="5" width="11.125" style="58" customWidth="1"/>
    <col min="6" max="6" width="10.75" style="58" customWidth="1"/>
    <col min="7" max="7" width="11.125" style="55" customWidth="1"/>
    <col min="8" max="8" width="10" style="59" customWidth="1"/>
    <col min="9" max="10" width="9" style="59"/>
    <col min="11" max="11" width="11.25" style="60" customWidth="1"/>
    <col min="12" max="12" width="10" style="59" customWidth="1"/>
    <col min="13" max="14" width="9" style="59"/>
    <col min="15" max="15" width="11.25" style="60" customWidth="1"/>
    <col min="16" max="256" width="9" style="60"/>
    <col min="257" max="257" width="11.125" style="60" customWidth="1"/>
    <col min="258" max="258" width="7.375" style="60" customWidth="1"/>
    <col min="259" max="259" width="11.125" style="60" customWidth="1"/>
    <col min="260" max="260" width="7.875" style="60" customWidth="1"/>
    <col min="261" max="261" width="11.125" style="60" customWidth="1"/>
    <col min="262" max="262" width="10.75" style="60" customWidth="1"/>
    <col min="263" max="263" width="11.125" style="60" customWidth="1"/>
    <col min="264" max="264" width="10" style="60" customWidth="1"/>
    <col min="265" max="266" width="9" style="60"/>
    <col min="267" max="267" width="11.25" style="60" customWidth="1"/>
    <col min="268" max="268" width="10" style="60" customWidth="1"/>
    <col min="269" max="270" width="9" style="60"/>
    <col min="271" max="271" width="11.25" style="60" customWidth="1"/>
    <col min="272" max="512" width="9" style="60"/>
    <col min="513" max="513" width="11.125" style="60" customWidth="1"/>
    <col min="514" max="514" width="7.375" style="60" customWidth="1"/>
    <col min="515" max="515" width="11.125" style="60" customWidth="1"/>
    <col min="516" max="516" width="7.875" style="60" customWidth="1"/>
    <col min="517" max="517" width="11.125" style="60" customWidth="1"/>
    <col min="518" max="518" width="10.75" style="60" customWidth="1"/>
    <col min="519" max="519" width="11.125" style="60" customWidth="1"/>
    <col min="520" max="520" width="10" style="60" customWidth="1"/>
    <col min="521" max="522" width="9" style="60"/>
    <col min="523" max="523" width="11.25" style="60" customWidth="1"/>
    <col min="524" max="524" width="10" style="60" customWidth="1"/>
    <col min="525" max="526" width="9" style="60"/>
    <col min="527" max="527" width="11.25" style="60" customWidth="1"/>
    <col min="528" max="768" width="9" style="60"/>
    <col min="769" max="769" width="11.125" style="60" customWidth="1"/>
    <col min="770" max="770" width="7.375" style="60" customWidth="1"/>
    <col min="771" max="771" width="11.125" style="60" customWidth="1"/>
    <col min="772" max="772" width="7.875" style="60" customWidth="1"/>
    <col min="773" max="773" width="11.125" style="60" customWidth="1"/>
    <col min="774" max="774" width="10.75" style="60" customWidth="1"/>
    <col min="775" max="775" width="11.125" style="60" customWidth="1"/>
    <col min="776" max="776" width="10" style="60" customWidth="1"/>
    <col min="777" max="778" width="9" style="60"/>
    <col min="779" max="779" width="11.25" style="60" customWidth="1"/>
    <col min="780" max="780" width="10" style="60" customWidth="1"/>
    <col min="781" max="782" width="9" style="60"/>
    <col min="783" max="783" width="11.25" style="60" customWidth="1"/>
    <col min="784" max="1024" width="9" style="60"/>
    <col min="1025" max="1025" width="11.125" style="60" customWidth="1"/>
    <col min="1026" max="1026" width="7.375" style="60" customWidth="1"/>
    <col min="1027" max="1027" width="11.125" style="60" customWidth="1"/>
    <col min="1028" max="1028" width="7.875" style="60" customWidth="1"/>
    <col min="1029" max="1029" width="11.125" style="60" customWidth="1"/>
    <col min="1030" max="1030" width="10.75" style="60" customWidth="1"/>
    <col min="1031" max="1031" width="11.125" style="60" customWidth="1"/>
    <col min="1032" max="1032" width="10" style="60" customWidth="1"/>
    <col min="1033" max="1034" width="9" style="60"/>
    <col min="1035" max="1035" width="11.25" style="60" customWidth="1"/>
    <col min="1036" max="1036" width="10" style="60" customWidth="1"/>
    <col min="1037" max="1038" width="9" style="60"/>
    <col min="1039" max="1039" width="11.25" style="60" customWidth="1"/>
    <col min="1040" max="1280" width="9" style="60"/>
    <col min="1281" max="1281" width="11.125" style="60" customWidth="1"/>
    <col min="1282" max="1282" width="7.375" style="60" customWidth="1"/>
    <col min="1283" max="1283" width="11.125" style="60" customWidth="1"/>
    <col min="1284" max="1284" width="7.875" style="60" customWidth="1"/>
    <col min="1285" max="1285" width="11.125" style="60" customWidth="1"/>
    <col min="1286" max="1286" width="10.75" style="60" customWidth="1"/>
    <col min="1287" max="1287" width="11.125" style="60" customWidth="1"/>
    <col min="1288" max="1288" width="10" style="60" customWidth="1"/>
    <col min="1289" max="1290" width="9" style="60"/>
    <col min="1291" max="1291" width="11.25" style="60" customWidth="1"/>
    <col min="1292" max="1292" width="10" style="60" customWidth="1"/>
    <col min="1293" max="1294" width="9" style="60"/>
    <col min="1295" max="1295" width="11.25" style="60" customWidth="1"/>
    <col min="1296" max="1536" width="9" style="60"/>
    <col min="1537" max="1537" width="11.125" style="60" customWidth="1"/>
    <col min="1538" max="1538" width="7.375" style="60" customWidth="1"/>
    <col min="1539" max="1539" width="11.125" style="60" customWidth="1"/>
    <col min="1540" max="1540" width="7.875" style="60" customWidth="1"/>
    <col min="1541" max="1541" width="11.125" style="60" customWidth="1"/>
    <col min="1542" max="1542" width="10.75" style="60" customWidth="1"/>
    <col min="1543" max="1543" width="11.125" style="60" customWidth="1"/>
    <col min="1544" max="1544" width="10" style="60" customWidth="1"/>
    <col min="1545" max="1546" width="9" style="60"/>
    <col min="1547" max="1547" width="11.25" style="60" customWidth="1"/>
    <col min="1548" max="1548" width="10" style="60" customWidth="1"/>
    <col min="1549" max="1550" width="9" style="60"/>
    <col min="1551" max="1551" width="11.25" style="60" customWidth="1"/>
    <col min="1552" max="1792" width="9" style="60"/>
    <col min="1793" max="1793" width="11.125" style="60" customWidth="1"/>
    <col min="1794" max="1794" width="7.375" style="60" customWidth="1"/>
    <col min="1795" max="1795" width="11.125" style="60" customWidth="1"/>
    <col min="1796" max="1796" width="7.875" style="60" customWidth="1"/>
    <col min="1797" max="1797" width="11.125" style="60" customWidth="1"/>
    <col min="1798" max="1798" width="10.75" style="60" customWidth="1"/>
    <col min="1799" max="1799" width="11.125" style="60" customWidth="1"/>
    <col min="1800" max="1800" width="10" style="60" customWidth="1"/>
    <col min="1801" max="1802" width="9" style="60"/>
    <col min="1803" max="1803" width="11.25" style="60" customWidth="1"/>
    <col min="1804" max="1804" width="10" style="60" customWidth="1"/>
    <col min="1805" max="1806" width="9" style="60"/>
    <col min="1807" max="1807" width="11.25" style="60" customWidth="1"/>
    <col min="1808" max="2048" width="9" style="60"/>
    <col min="2049" max="2049" width="11.125" style="60" customWidth="1"/>
    <col min="2050" max="2050" width="7.375" style="60" customWidth="1"/>
    <col min="2051" max="2051" width="11.125" style="60" customWidth="1"/>
    <col min="2052" max="2052" width="7.875" style="60" customWidth="1"/>
    <col min="2053" max="2053" width="11.125" style="60" customWidth="1"/>
    <col min="2054" max="2054" width="10.75" style="60" customWidth="1"/>
    <col min="2055" max="2055" width="11.125" style="60" customWidth="1"/>
    <col min="2056" max="2056" width="10" style="60" customWidth="1"/>
    <col min="2057" max="2058" width="9" style="60"/>
    <col min="2059" max="2059" width="11.25" style="60" customWidth="1"/>
    <col min="2060" max="2060" width="10" style="60" customWidth="1"/>
    <col min="2061" max="2062" width="9" style="60"/>
    <col min="2063" max="2063" width="11.25" style="60" customWidth="1"/>
    <col min="2064" max="2304" width="9" style="60"/>
    <col min="2305" max="2305" width="11.125" style="60" customWidth="1"/>
    <col min="2306" max="2306" width="7.375" style="60" customWidth="1"/>
    <col min="2307" max="2307" width="11.125" style="60" customWidth="1"/>
    <col min="2308" max="2308" width="7.875" style="60" customWidth="1"/>
    <col min="2309" max="2309" width="11.125" style="60" customWidth="1"/>
    <col min="2310" max="2310" width="10.75" style="60" customWidth="1"/>
    <col min="2311" max="2311" width="11.125" style="60" customWidth="1"/>
    <col min="2312" max="2312" width="10" style="60" customWidth="1"/>
    <col min="2313" max="2314" width="9" style="60"/>
    <col min="2315" max="2315" width="11.25" style="60" customWidth="1"/>
    <col min="2316" max="2316" width="10" style="60" customWidth="1"/>
    <col min="2317" max="2318" width="9" style="60"/>
    <col min="2319" max="2319" width="11.25" style="60" customWidth="1"/>
    <col min="2320" max="2560" width="9" style="60"/>
    <col min="2561" max="2561" width="11.125" style="60" customWidth="1"/>
    <col min="2562" max="2562" width="7.375" style="60" customWidth="1"/>
    <col min="2563" max="2563" width="11.125" style="60" customWidth="1"/>
    <col min="2564" max="2564" width="7.875" style="60" customWidth="1"/>
    <col min="2565" max="2565" width="11.125" style="60" customWidth="1"/>
    <col min="2566" max="2566" width="10.75" style="60" customWidth="1"/>
    <col min="2567" max="2567" width="11.125" style="60" customWidth="1"/>
    <col min="2568" max="2568" width="10" style="60" customWidth="1"/>
    <col min="2569" max="2570" width="9" style="60"/>
    <col min="2571" max="2571" width="11.25" style="60" customWidth="1"/>
    <col min="2572" max="2572" width="10" style="60" customWidth="1"/>
    <col min="2573" max="2574" width="9" style="60"/>
    <col min="2575" max="2575" width="11.25" style="60" customWidth="1"/>
    <col min="2576" max="2816" width="9" style="60"/>
    <col min="2817" max="2817" width="11.125" style="60" customWidth="1"/>
    <col min="2818" max="2818" width="7.375" style="60" customWidth="1"/>
    <col min="2819" max="2819" width="11.125" style="60" customWidth="1"/>
    <col min="2820" max="2820" width="7.875" style="60" customWidth="1"/>
    <col min="2821" max="2821" width="11.125" style="60" customWidth="1"/>
    <col min="2822" max="2822" width="10.75" style="60" customWidth="1"/>
    <col min="2823" max="2823" width="11.125" style="60" customWidth="1"/>
    <col min="2824" max="2824" width="10" style="60" customWidth="1"/>
    <col min="2825" max="2826" width="9" style="60"/>
    <col min="2827" max="2827" width="11.25" style="60" customWidth="1"/>
    <col min="2828" max="2828" width="10" style="60" customWidth="1"/>
    <col min="2829" max="2830" width="9" style="60"/>
    <col min="2831" max="2831" width="11.25" style="60" customWidth="1"/>
    <col min="2832" max="3072" width="9" style="60"/>
    <col min="3073" max="3073" width="11.125" style="60" customWidth="1"/>
    <col min="3074" max="3074" width="7.375" style="60" customWidth="1"/>
    <col min="3075" max="3075" width="11.125" style="60" customWidth="1"/>
    <col min="3076" max="3076" width="7.875" style="60" customWidth="1"/>
    <col min="3077" max="3077" width="11.125" style="60" customWidth="1"/>
    <col min="3078" max="3078" width="10.75" style="60" customWidth="1"/>
    <col min="3079" max="3079" width="11.125" style="60" customWidth="1"/>
    <col min="3080" max="3080" width="10" style="60" customWidth="1"/>
    <col min="3081" max="3082" width="9" style="60"/>
    <col min="3083" max="3083" width="11.25" style="60" customWidth="1"/>
    <col min="3084" max="3084" width="10" style="60" customWidth="1"/>
    <col min="3085" max="3086" width="9" style="60"/>
    <col min="3087" max="3087" width="11.25" style="60" customWidth="1"/>
    <col min="3088" max="3328" width="9" style="60"/>
    <col min="3329" max="3329" width="11.125" style="60" customWidth="1"/>
    <col min="3330" max="3330" width="7.375" style="60" customWidth="1"/>
    <col min="3331" max="3331" width="11.125" style="60" customWidth="1"/>
    <col min="3332" max="3332" width="7.875" style="60" customWidth="1"/>
    <col min="3333" max="3333" width="11.125" style="60" customWidth="1"/>
    <col min="3334" max="3334" width="10.75" style="60" customWidth="1"/>
    <col min="3335" max="3335" width="11.125" style="60" customWidth="1"/>
    <col min="3336" max="3336" width="10" style="60" customWidth="1"/>
    <col min="3337" max="3338" width="9" style="60"/>
    <col min="3339" max="3339" width="11.25" style="60" customWidth="1"/>
    <col min="3340" max="3340" width="10" style="60" customWidth="1"/>
    <col min="3341" max="3342" width="9" style="60"/>
    <col min="3343" max="3343" width="11.25" style="60" customWidth="1"/>
    <col min="3344" max="3584" width="9" style="60"/>
    <col min="3585" max="3585" width="11.125" style="60" customWidth="1"/>
    <col min="3586" max="3586" width="7.375" style="60" customWidth="1"/>
    <col min="3587" max="3587" width="11.125" style="60" customWidth="1"/>
    <col min="3588" max="3588" width="7.875" style="60" customWidth="1"/>
    <col min="3589" max="3589" width="11.125" style="60" customWidth="1"/>
    <col min="3590" max="3590" width="10.75" style="60" customWidth="1"/>
    <col min="3591" max="3591" width="11.125" style="60" customWidth="1"/>
    <col min="3592" max="3592" width="10" style="60" customWidth="1"/>
    <col min="3593" max="3594" width="9" style="60"/>
    <col min="3595" max="3595" width="11.25" style="60" customWidth="1"/>
    <col min="3596" max="3596" width="10" style="60" customWidth="1"/>
    <col min="3597" max="3598" width="9" style="60"/>
    <col min="3599" max="3599" width="11.25" style="60" customWidth="1"/>
    <col min="3600" max="3840" width="9" style="60"/>
    <col min="3841" max="3841" width="11.125" style="60" customWidth="1"/>
    <col min="3842" max="3842" width="7.375" style="60" customWidth="1"/>
    <col min="3843" max="3843" width="11.125" style="60" customWidth="1"/>
    <col min="3844" max="3844" width="7.875" style="60" customWidth="1"/>
    <col min="3845" max="3845" width="11.125" style="60" customWidth="1"/>
    <col min="3846" max="3846" width="10.75" style="60" customWidth="1"/>
    <col min="3847" max="3847" width="11.125" style="60" customWidth="1"/>
    <col min="3848" max="3848" width="10" style="60" customWidth="1"/>
    <col min="3849" max="3850" width="9" style="60"/>
    <col min="3851" max="3851" width="11.25" style="60" customWidth="1"/>
    <col min="3852" max="3852" width="10" style="60" customWidth="1"/>
    <col min="3853" max="3854" width="9" style="60"/>
    <col min="3855" max="3855" width="11.25" style="60" customWidth="1"/>
    <col min="3856" max="4096" width="9" style="60"/>
    <col min="4097" max="4097" width="11.125" style="60" customWidth="1"/>
    <col min="4098" max="4098" width="7.375" style="60" customWidth="1"/>
    <col min="4099" max="4099" width="11.125" style="60" customWidth="1"/>
    <col min="4100" max="4100" width="7.875" style="60" customWidth="1"/>
    <col min="4101" max="4101" width="11.125" style="60" customWidth="1"/>
    <col min="4102" max="4102" width="10.75" style="60" customWidth="1"/>
    <col min="4103" max="4103" width="11.125" style="60" customWidth="1"/>
    <col min="4104" max="4104" width="10" style="60" customWidth="1"/>
    <col min="4105" max="4106" width="9" style="60"/>
    <col min="4107" max="4107" width="11.25" style="60" customWidth="1"/>
    <col min="4108" max="4108" width="10" style="60" customWidth="1"/>
    <col min="4109" max="4110" width="9" style="60"/>
    <col min="4111" max="4111" width="11.25" style="60" customWidth="1"/>
    <col min="4112" max="4352" width="9" style="60"/>
    <col min="4353" max="4353" width="11.125" style="60" customWidth="1"/>
    <col min="4354" max="4354" width="7.375" style="60" customWidth="1"/>
    <col min="4355" max="4355" width="11.125" style="60" customWidth="1"/>
    <col min="4356" max="4356" width="7.875" style="60" customWidth="1"/>
    <col min="4357" max="4357" width="11.125" style="60" customWidth="1"/>
    <col min="4358" max="4358" width="10.75" style="60" customWidth="1"/>
    <col min="4359" max="4359" width="11.125" style="60" customWidth="1"/>
    <col min="4360" max="4360" width="10" style="60" customWidth="1"/>
    <col min="4361" max="4362" width="9" style="60"/>
    <col min="4363" max="4363" width="11.25" style="60" customWidth="1"/>
    <col min="4364" max="4364" width="10" style="60" customWidth="1"/>
    <col min="4365" max="4366" width="9" style="60"/>
    <col min="4367" max="4367" width="11.25" style="60" customWidth="1"/>
    <col min="4368" max="4608" width="9" style="60"/>
    <col min="4609" max="4609" width="11.125" style="60" customWidth="1"/>
    <col min="4610" max="4610" width="7.375" style="60" customWidth="1"/>
    <col min="4611" max="4611" width="11.125" style="60" customWidth="1"/>
    <col min="4612" max="4612" width="7.875" style="60" customWidth="1"/>
    <col min="4613" max="4613" width="11.125" style="60" customWidth="1"/>
    <col min="4614" max="4614" width="10.75" style="60" customWidth="1"/>
    <col min="4615" max="4615" width="11.125" style="60" customWidth="1"/>
    <col min="4616" max="4616" width="10" style="60" customWidth="1"/>
    <col min="4617" max="4618" width="9" style="60"/>
    <col min="4619" max="4619" width="11.25" style="60" customWidth="1"/>
    <col min="4620" max="4620" width="10" style="60" customWidth="1"/>
    <col min="4621" max="4622" width="9" style="60"/>
    <col min="4623" max="4623" width="11.25" style="60" customWidth="1"/>
    <col min="4624" max="4864" width="9" style="60"/>
    <col min="4865" max="4865" width="11.125" style="60" customWidth="1"/>
    <col min="4866" max="4866" width="7.375" style="60" customWidth="1"/>
    <col min="4867" max="4867" width="11.125" style="60" customWidth="1"/>
    <col min="4868" max="4868" width="7.875" style="60" customWidth="1"/>
    <col min="4869" max="4869" width="11.125" style="60" customWidth="1"/>
    <col min="4870" max="4870" width="10.75" style="60" customWidth="1"/>
    <col min="4871" max="4871" width="11.125" style="60" customWidth="1"/>
    <col min="4872" max="4872" width="10" style="60" customWidth="1"/>
    <col min="4873" max="4874" width="9" style="60"/>
    <col min="4875" max="4875" width="11.25" style="60" customWidth="1"/>
    <col min="4876" max="4876" width="10" style="60" customWidth="1"/>
    <col min="4877" max="4878" width="9" style="60"/>
    <col min="4879" max="4879" width="11.25" style="60" customWidth="1"/>
    <col min="4880" max="5120" width="9" style="60"/>
    <col min="5121" max="5121" width="11.125" style="60" customWidth="1"/>
    <col min="5122" max="5122" width="7.375" style="60" customWidth="1"/>
    <col min="5123" max="5123" width="11.125" style="60" customWidth="1"/>
    <col min="5124" max="5124" width="7.875" style="60" customWidth="1"/>
    <col min="5125" max="5125" width="11.125" style="60" customWidth="1"/>
    <col min="5126" max="5126" width="10.75" style="60" customWidth="1"/>
    <col min="5127" max="5127" width="11.125" style="60" customWidth="1"/>
    <col min="5128" max="5128" width="10" style="60" customWidth="1"/>
    <col min="5129" max="5130" width="9" style="60"/>
    <col min="5131" max="5131" width="11.25" style="60" customWidth="1"/>
    <col min="5132" max="5132" width="10" style="60" customWidth="1"/>
    <col min="5133" max="5134" width="9" style="60"/>
    <col min="5135" max="5135" width="11.25" style="60" customWidth="1"/>
    <col min="5136" max="5376" width="9" style="60"/>
    <col min="5377" max="5377" width="11.125" style="60" customWidth="1"/>
    <col min="5378" max="5378" width="7.375" style="60" customWidth="1"/>
    <col min="5379" max="5379" width="11.125" style="60" customWidth="1"/>
    <col min="5380" max="5380" width="7.875" style="60" customWidth="1"/>
    <col min="5381" max="5381" width="11.125" style="60" customWidth="1"/>
    <col min="5382" max="5382" width="10.75" style="60" customWidth="1"/>
    <col min="5383" max="5383" width="11.125" style="60" customWidth="1"/>
    <col min="5384" max="5384" width="10" style="60" customWidth="1"/>
    <col min="5385" max="5386" width="9" style="60"/>
    <col min="5387" max="5387" width="11.25" style="60" customWidth="1"/>
    <col min="5388" max="5388" width="10" style="60" customWidth="1"/>
    <col min="5389" max="5390" width="9" style="60"/>
    <col min="5391" max="5391" width="11.25" style="60" customWidth="1"/>
    <col min="5392" max="5632" width="9" style="60"/>
    <col min="5633" max="5633" width="11.125" style="60" customWidth="1"/>
    <col min="5634" max="5634" width="7.375" style="60" customWidth="1"/>
    <col min="5635" max="5635" width="11.125" style="60" customWidth="1"/>
    <col min="5636" max="5636" width="7.875" style="60" customWidth="1"/>
    <col min="5637" max="5637" width="11.125" style="60" customWidth="1"/>
    <col min="5638" max="5638" width="10.75" style="60" customWidth="1"/>
    <col min="5639" max="5639" width="11.125" style="60" customWidth="1"/>
    <col min="5640" max="5640" width="10" style="60" customWidth="1"/>
    <col min="5641" max="5642" width="9" style="60"/>
    <col min="5643" max="5643" width="11.25" style="60" customWidth="1"/>
    <col min="5644" max="5644" width="10" style="60" customWidth="1"/>
    <col min="5645" max="5646" width="9" style="60"/>
    <col min="5647" max="5647" width="11.25" style="60" customWidth="1"/>
    <col min="5648" max="5888" width="9" style="60"/>
    <col min="5889" max="5889" width="11.125" style="60" customWidth="1"/>
    <col min="5890" max="5890" width="7.375" style="60" customWidth="1"/>
    <col min="5891" max="5891" width="11.125" style="60" customWidth="1"/>
    <col min="5892" max="5892" width="7.875" style="60" customWidth="1"/>
    <col min="5893" max="5893" width="11.125" style="60" customWidth="1"/>
    <col min="5894" max="5894" width="10.75" style="60" customWidth="1"/>
    <col min="5895" max="5895" width="11.125" style="60" customWidth="1"/>
    <col min="5896" max="5896" width="10" style="60" customWidth="1"/>
    <col min="5897" max="5898" width="9" style="60"/>
    <col min="5899" max="5899" width="11.25" style="60" customWidth="1"/>
    <col min="5900" max="5900" width="10" style="60" customWidth="1"/>
    <col min="5901" max="5902" width="9" style="60"/>
    <col min="5903" max="5903" width="11.25" style="60" customWidth="1"/>
    <col min="5904" max="6144" width="9" style="60"/>
    <col min="6145" max="6145" width="11.125" style="60" customWidth="1"/>
    <col min="6146" max="6146" width="7.375" style="60" customWidth="1"/>
    <col min="6147" max="6147" width="11.125" style="60" customWidth="1"/>
    <col min="6148" max="6148" width="7.875" style="60" customWidth="1"/>
    <col min="6149" max="6149" width="11.125" style="60" customWidth="1"/>
    <col min="6150" max="6150" width="10.75" style="60" customWidth="1"/>
    <col min="6151" max="6151" width="11.125" style="60" customWidth="1"/>
    <col min="6152" max="6152" width="10" style="60" customWidth="1"/>
    <col min="6153" max="6154" width="9" style="60"/>
    <col min="6155" max="6155" width="11.25" style="60" customWidth="1"/>
    <col min="6156" max="6156" width="10" style="60" customWidth="1"/>
    <col min="6157" max="6158" width="9" style="60"/>
    <col min="6159" max="6159" width="11.25" style="60" customWidth="1"/>
    <col min="6160" max="6400" width="9" style="60"/>
    <col min="6401" max="6401" width="11.125" style="60" customWidth="1"/>
    <col min="6402" max="6402" width="7.375" style="60" customWidth="1"/>
    <col min="6403" max="6403" width="11.125" style="60" customWidth="1"/>
    <col min="6404" max="6404" width="7.875" style="60" customWidth="1"/>
    <col min="6405" max="6405" width="11.125" style="60" customWidth="1"/>
    <col min="6406" max="6406" width="10.75" style="60" customWidth="1"/>
    <col min="6407" max="6407" width="11.125" style="60" customWidth="1"/>
    <col min="6408" max="6408" width="10" style="60" customWidth="1"/>
    <col min="6409" max="6410" width="9" style="60"/>
    <col min="6411" max="6411" width="11.25" style="60" customWidth="1"/>
    <col min="6412" max="6412" width="10" style="60" customWidth="1"/>
    <col min="6413" max="6414" width="9" style="60"/>
    <col min="6415" max="6415" width="11.25" style="60" customWidth="1"/>
    <col min="6416" max="6656" width="9" style="60"/>
    <col min="6657" max="6657" width="11.125" style="60" customWidth="1"/>
    <col min="6658" max="6658" width="7.375" style="60" customWidth="1"/>
    <col min="6659" max="6659" width="11.125" style="60" customWidth="1"/>
    <col min="6660" max="6660" width="7.875" style="60" customWidth="1"/>
    <col min="6661" max="6661" width="11.125" style="60" customWidth="1"/>
    <col min="6662" max="6662" width="10.75" style="60" customWidth="1"/>
    <col min="6663" max="6663" width="11.125" style="60" customWidth="1"/>
    <col min="6664" max="6664" width="10" style="60" customWidth="1"/>
    <col min="6665" max="6666" width="9" style="60"/>
    <col min="6667" max="6667" width="11.25" style="60" customWidth="1"/>
    <col min="6668" max="6668" width="10" style="60" customWidth="1"/>
    <col min="6669" max="6670" width="9" style="60"/>
    <col min="6671" max="6671" width="11.25" style="60" customWidth="1"/>
    <col min="6672" max="6912" width="9" style="60"/>
    <col min="6913" max="6913" width="11.125" style="60" customWidth="1"/>
    <col min="6914" max="6914" width="7.375" style="60" customWidth="1"/>
    <col min="6915" max="6915" width="11.125" style="60" customWidth="1"/>
    <col min="6916" max="6916" width="7.875" style="60" customWidth="1"/>
    <col min="6917" max="6917" width="11.125" style="60" customWidth="1"/>
    <col min="6918" max="6918" width="10.75" style="60" customWidth="1"/>
    <col min="6919" max="6919" width="11.125" style="60" customWidth="1"/>
    <col min="6920" max="6920" width="10" style="60" customWidth="1"/>
    <col min="6921" max="6922" width="9" style="60"/>
    <col min="6923" max="6923" width="11.25" style="60" customWidth="1"/>
    <col min="6924" max="6924" width="10" style="60" customWidth="1"/>
    <col min="6925" max="6926" width="9" style="60"/>
    <col min="6927" max="6927" width="11.25" style="60" customWidth="1"/>
    <col min="6928" max="7168" width="9" style="60"/>
    <col min="7169" max="7169" width="11.125" style="60" customWidth="1"/>
    <col min="7170" max="7170" width="7.375" style="60" customWidth="1"/>
    <col min="7171" max="7171" width="11.125" style="60" customWidth="1"/>
    <col min="7172" max="7172" width="7.875" style="60" customWidth="1"/>
    <col min="7173" max="7173" width="11.125" style="60" customWidth="1"/>
    <col min="7174" max="7174" width="10.75" style="60" customWidth="1"/>
    <col min="7175" max="7175" width="11.125" style="60" customWidth="1"/>
    <col min="7176" max="7176" width="10" style="60" customWidth="1"/>
    <col min="7177" max="7178" width="9" style="60"/>
    <col min="7179" max="7179" width="11.25" style="60" customWidth="1"/>
    <col min="7180" max="7180" width="10" style="60" customWidth="1"/>
    <col min="7181" max="7182" width="9" style="60"/>
    <col min="7183" max="7183" width="11.25" style="60" customWidth="1"/>
    <col min="7184" max="7424" width="9" style="60"/>
    <col min="7425" max="7425" width="11.125" style="60" customWidth="1"/>
    <col min="7426" max="7426" width="7.375" style="60" customWidth="1"/>
    <col min="7427" max="7427" width="11.125" style="60" customWidth="1"/>
    <col min="7428" max="7428" width="7.875" style="60" customWidth="1"/>
    <col min="7429" max="7429" width="11.125" style="60" customWidth="1"/>
    <col min="7430" max="7430" width="10.75" style="60" customWidth="1"/>
    <col min="7431" max="7431" width="11.125" style="60" customWidth="1"/>
    <col min="7432" max="7432" width="10" style="60" customWidth="1"/>
    <col min="7433" max="7434" width="9" style="60"/>
    <col min="7435" max="7435" width="11.25" style="60" customWidth="1"/>
    <col min="7436" max="7436" width="10" style="60" customWidth="1"/>
    <col min="7437" max="7438" width="9" style="60"/>
    <col min="7439" max="7439" width="11.25" style="60" customWidth="1"/>
    <col min="7440" max="7680" width="9" style="60"/>
    <col min="7681" max="7681" width="11.125" style="60" customWidth="1"/>
    <col min="7682" max="7682" width="7.375" style="60" customWidth="1"/>
    <col min="7683" max="7683" width="11.125" style="60" customWidth="1"/>
    <col min="7684" max="7684" width="7.875" style="60" customWidth="1"/>
    <col min="7685" max="7685" width="11.125" style="60" customWidth="1"/>
    <col min="7686" max="7686" width="10.75" style="60" customWidth="1"/>
    <col min="7687" max="7687" width="11.125" style="60" customWidth="1"/>
    <col min="7688" max="7688" width="10" style="60" customWidth="1"/>
    <col min="7689" max="7690" width="9" style="60"/>
    <col min="7691" max="7691" width="11.25" style="60" customWidth="1"/>
    <col min="7692" max="7692" width="10" style="60" customWidth="1"/>
    <col min="7693" max="7694" width="9" style="60"/>
    <col min="7695" max="7695" width="11.25" style="60" customWidth="1"/>
    <col min="7696" max="7936" width="9" style="60"/>
    <col min="7937" max="7937" width="11.125" style="60" customWidth="1"/>
    <col min="7938" max="7938" width="7.375" style="60" customWidth="1"/>
    <col min="7939" max="7939" width="11.125" style="60" customWidth="1"/>
    <col min="7940" max="7940" width="7.875" style="60" customWidth="1"/>
    <col min="7941" max="7941" width="11.125" style="60" customWidth="1"/>
    <col min="7942" max="7942" width="10.75" style="60" customWidth="1"/>
    <col min="7943" max="7943" width="11.125" style="60" customWidth="1"/>
    <col min="7944" max="7944" width="10" style="60" customWidth="1"/>
    <col min="7945" max="7946" width="9" style="60"/>
    <col min="7947" max="7947" width="11.25" style="60" customWidth="1"/>
    <col min="7948" max="7948" width="10" style="60" customWidth="1"/>
    <col min="7949" max="7950" width="9" style="60"/>
    <col min="7951" max="7951" width="11.25" style="60" customWidth="1"/>
    <col min="7952" max="8192" width="9" style="60"/>
    <col min="8193" max="8193" width="11.125" style="60" customWidth="1"/>
    <col min="8194" max="8194" width="7.375" style="60" customWidth="1"/>
    <col min="8195" max="8195" width="11.125" style="60" customWidth="1"/>
    <col min="8196" max="8196" width="7.875" style="60" customWidth="1"/>
    <col min="8197" max="8197" width="11.125" style="60" customWidth="1"/>
    <col min="8198" max="8198" width="10.75" style="60" customWidth="1"/>
    <col min="8199" max="8199" width="11.125" style="60" customWidth="1"/>
    <col min="8200" max="8200" width="10" style="60" customWidth="1"/>
    <col min="8201" max="8202" width="9" style="60"/>
    <col min="8203" max="8203" width="11.25" style="60" customWidth="1"/>
    <col min="8204" max="8204" width="10" style="60" customWidth="1"/>
    <col min="8205" max="8206" width="9" style="60"/>
    <col min="8207" max="8207" width="11.25" style="60" customWidth="1"/>
    <col min="8208" max="8448" width="9" style="60"/>
    <col min="8449" max="8449" width="11.125" style="60" customWidth="1"/>
    <col min="8450" max="8450" width="7.375" style="60" customWidth="1"/>
    <col min="8451" max="8451" width="11.125" style="60" customWidth="1"/>
    <col min="8452" max="8452" width="7.875" style="60" customWidth="1"/>
    <col min="8453" max="8453" width="11.125" style="60" customWidth="1"/>
    <col min="8454" max="8454" width="10.75" style="60" customWidth="1"/>
    <col min="8455" max="8455" width="11.125" style="60" customWidth="1"/>
    <col min="8456" max="8456" width="10" style="60" customWidth="1"/>
    <col min="8457" max="8458" width="9" style="60"/>
    <col min="8459" max="8459" width="11.25" style="60" customWidth="1"/>
    <col min="8460" max="8460" width="10" style="60" customWidth="1"/>
    <col min="8461" max="8462" width="9" style="60"/>
    <col min="8463" max="8463" width="11.25" style="60" customWidth="1"/>
    <col min="8464" max="8704" width="9" style="60"/>
    <col min="8705" max="8705" width="11.125" style="60" customWidth="1"/>
    <col min="8706" max="8706" width="7.375" style="60" customWidth="1"/>
    <col min="8707" max="8707" width="11.125" style="60" customWidth="1"/>
    <col min="8708" max="8708" width="7.875" style="60" customWidth="1"/>
    <col min="8709" max="8709" width="11.125" style="60" customWidth="1"/>
    <col min="8710" max="8710" width="10.75" style="60" customWidth="1"/>
    <col min="8711" max="8711" width="11.125" style="60" customWidth="1"/>
    <col min="8712" max="8712" width="10" style="60" customWidth="1"/>
    <col min="8713" max="8714" width="9" style="60"/>
    <col min="8715" max="8715" width="11.25" style="60" customWidth="1"/>
    <col min="8716" max="8716" width="10" style="60" customWidth="1"/>
    <col min="8717" max="8718" width="9" style="60"/>
    <col min="8719" max="8719" width="11.25" style="60" customWidth="1"/>
    <col min="8720" max="8960" width="9" style="60"/>
    <col min="8961" max="8961" width="11.125" style="60" customWidth="1"/>
    <col min="8962" max="8962" width="7.375" style="60" customWidth="1"/>
    <col min="8963" max="8963" width="11.125" style="60" customWidth="1"/>
    <col min="8964" max="8964" width="7.875" style="60" customWidth="1"/>
    <col min="8965" max="8965" width="11.125" style="60" customWidth="1"/>
    <col min="8966" max="8966" width="10.75" style="60" customWidth="1"/>
    <col min="8967" max="8967" width="11.125" style="60" customWidth="1"/>
    <col min="8968" max="8968" width="10" style="60" customWidth="1"/>
    <col min="8969" max="8970" width="9" style="60"/>
    <col min="8971" max="8971" width="11.25" style="60" customWidth="1"/>
    <col min="8972" max="8972" width="10" style="60" customWidth="1"/>
    <col min="8973" max="8974" width="9" style="60"/>
    <col min="8975" max="8975" width="11.25" style="60" customWidth="1"/>
    <col min="8976" max="9216" width="9" style="60"/>
    <col min="9217" max="9217" width="11.125" style="60" customWidth="1"/>
    <col min="9218" max="9218" width="7.375" style="60" customWidth="1"/>
    <col min="9219" max="9219" width="11.125" style="60" customWidth="1"/>
    <col min="9220" max="9220" width="7.875" style="60" customWidth="1"/>
    <col min="9221" max="9221" width="11.125" style="60" customWidth="1"/>
    <col min="9222" max="9222" width="10.75" style="60" customWidth="1"/>
    <col min="9223" max="9223" width="11.125" style="60" customWidth="1"/>
    <col min="9224" max="9224" width="10" style="60" customWidth="1"/>
    <col min="9225" max="9226" width="9" style="60"/>
    <col min="9227" max="9227" width="11.25" style="60" customWidth="1"/>
    <col min="9228" max="9228" width="10" style="60" customWidth="1"/>
    <col min="9229" max="9230" width="9" style="60"/>
    <col min="9231" max="9231" width="11.25" style="60" customWidth="1"/>
    <col min="9232" max="9472" width="9" style="60"/>
    <col min="9473" max="9473" width="11.125" style="60" customWidth="1"/>
    <col min="9474" max="9474" width="7.375" style="60" customWidth="1"/>
    <col min="9475" max="9475" width="11.125" style="60" customWidth="1"/>
    <col min="9476" max="9476" width="7.875" style="60" customWidth="1"/>
    <col min="9477" max="9477" width="11.125" style="60" customWidth="1"/>
    <col min="9478" max="9478" width="10.75" style="60" customWidth="1"/>
    <col min="9479" max="9479" width="11.125" style="60" customWidth="1"/>
    <col min="9480" max="9480" width="10" style="60" customWidth="1"/>
    <col min="9481" max="9482" width="9" style="60"/>
    <col min="9483" max="9483" width="11.25" style="60" customWidth="1"/>
    <col min="9484" max="9484" width="10" style="60" customWidth="1"/>
    <col min="9485" max="9486" width="9" style="60"/>
    <col min="9487" max="9487" width="11.25" style="60" customWidth="1"/>
    <col min="9488" max="9728" width="9" style="60"/>
    <col min="9729" max="9729" width="11.125" style="60" customWidth="1"/>
    <col min="9730" max="9730" width="7.375" style="60" customWidth="1"/>
    <col min="9731" max="9731" width="11.125" style="60" customWidth="1"/>
    <col min="9732" max="9732" width="7.875" style="60" customWidth="1"/>
    <col min="9733" max="9733" width="11.125" style="60" customWidth="1"/>
    <col min="9734" max="9734" width="10.75" style="60" customWidth="1"/>
    <col min="9735" max="9735" width="11.125" style="60" customWidth="1"/>
    <col min="9736" max="9736" width="10" style="60" customWidth="1"/>
    <col min="9737" max="9738" width="9" style="60"/>
    <col min="9739" max="9739" width="11.25" style="60" customWidth="1"/>
    <col min="9740" max="9740" width="10" style="60" customWidth="1"/>
    <col min="9741" max="9742" width="9" style="60"/>
    <col min="9743" max="9743" width="11.25" style="60" customWidth="1"/>
    <col min="9744" max="9984" width="9" style="60"/>
    <col min="9985" max="9985" width="11.125" style="60" customWidth="1"/>
    <col min="9986" max="9986" width="7.375" style="60" customWidth="1"/>
    <col min="9987" max="9987" width="11.125" style="60" customWidth="1"/>
    <col min="9988" max="9988" width="7.875" style="60" customWidth="1"/>
    <col min="9989" max="9989" width="11.125" style="60" customWidth="1"/>
    <col min="9990" max="9990" width="10.75" style="60" customWidth="1"/>
    <col min="9991" max="9991" width="11.125" style="60" customWidth="1"/>
    <col min="9992" max="9992" width="10" style="60" customWidth="1"/>
    <col min="9993" max="9994" width="9" style="60"/>
    <col min="9995" max="9995" width="11.25" style="60" customWidth="1"/>
    <col min="9996" max="9996" width="10" style="60" customWidth="1"/>
    <col min="9997" max="9998" width="9" style="60"/>
    <col min="9999" max="9999" width="11.25" style="60" customWidth="1"/>
    <col min="10000" max="10240" width="9" style="60"/>
    <col min="10241" max="10241" width="11.125" style="60" customWidth="1"/>
    <col min="10242" max="10242" width="7.375" style="60" customWidth="1"/>
    <col min="10243" max="10243" width="11.125" style="60" customWidth="1"/>
    <col min="10244" max="10244" width="7.875" style="60" customWidth="1"/>
    <col min="10245" max="10245" width="11.125" style="60" customWidth="1"/>
    <col min="10246" max="10246" width="10.75" style="60" customWidth="1"/>
    <col min="10247" max="10247" width="11.125" style="60" customWidth="1"/>
    <col min="10248" max="10248" width="10" style="60" customWidth="1"/>
    <col min="10249" max="10250" width="9" style="60"/>
    <col min="10251" max="10251" width="11.25" style="60" customWidth="1"/>
    <col min="10252" max="10252" width="10" style="60" customWidth="1"/>
    <col min="10253" max="10254" width="9" style="60"/>
    <col min="10255" max="10255" width="11.25" style="60" customWidth="1"/>
    <col min="10256" max="10496" width="9" style="60"/>
    <col min="10497" max="10497" width="11.125" style="60" customWidth="1"/>
    <col min="10498" max="10498" width="7.375" style="60" customWidth="1"/>
    <col min="10499" max="10499" width="11.125" style="60" customWidth="1"/>
    <col min="10500" max="10500" width="7.875" style="60" customWidth="1"/>
    <col min="10501" max="10501" width="11.125" style="60" customWidth="1"/>
    <col min="10502" max="10502" width="10.75" style="60" customWidth="1"/>
    <col min="10503" max="10503" width="11.125" style="60" customWidth="1"/>
    <col min="10504" max="10504" width="10" style="60" customWidth="1"/>
    <col min="10505" max="10506" width="9" style="60"/>
    <col min="10507" max="10507" width="11.25" style="60" customWidth="1"/>
    <col min="10508" max="10508" width="10" style="60" customWidth="1"/>
    <col min="10509" max="10510" width="9" style="60"/>
    <col min="10511" max="10511" width="11.25" style="60" customWidth="1"/>
    <col min="10512" max="10752" width="9" style="60"/>
    <col min="10753" max="10753" width="11.125" style="60" customWidth="1"/>
    <col min="10754" max="10754" width="7.375" style="60" customWidth="1"/>
    <col min="10755" max="10755" width="11.125" style="60" customWidth="1"/>
    <col min="10756" max="10756" width="7.875" style="60" customWidth="1"/>
    <col min="10757" max="10757" width="11.125" style="60" customWidth="1"/>
    <col min="10758" max="10758" width="10.75" style="60" customWidth="1"/>
    <col min="10759" max="10759" width="11.125" style="60" customWidth="1"/>
    <col min="10760" max="10760" width="10" style="60" customWidth="1"/>
    <col min="10761" max="10762" width="9" style="60"/>
    <col min="10763" max="10763" width="11.25" style="60" customWidth="1"/>
    <col min="10764" max="10764" width="10" style="60" customWidth="1"/>
    <col min="10765" max="10766" width="9" style="60"/>
    <col min="10767" max="10767" width="11.25" style="60" customWidth="1"/>
    <col min="10768" max="11008" width="9" style="60"/>
    <col min="11009" max="11009" width="11.125" style="60" customWidth="1"/>
    <col min="11010" max="11010" width="7.375" style="60" customWidth="1"/>
    <col min="11011" max="11011" width="11.125" style="60" customWidth="1"/>
    <col min="11012" max="11012" width="7.875" style="60" customWidth="1"/>
    <col min="11013" max="11013" width="11.125" style="60" customWidth="1"/>
    <col min="11014" max="11014" width="10.75" style="60" customWidth="1"/>
    <col min="11015" max="11015" width="11.125" style="60" customWidth="1"/>
    <col min="11016" max="11016" width="10" style="60" customWidth="1"/>
    <col min="11017" max="11018" width="9" style="60"/>
    <col min="11019" max="11019" width="11.25" style="60" customWidth="1"/>
    <col min="11020" max="11020" width="10" style="60" customWidth="1"/>
    <col min="11021" max="11022" width="9" style="60"/>
    <col min="11023" max="11023" width="11.25" style="60" customWidth="1"/>
    <col min="11024" max="11264" width="9" style="60"/>
    <col min="11265" max="11265" width="11.125" style="60" customWidth="1"/>
    <col min="11266" max="11266" width="7.375" style="60" customWidth="1"/>
    <col min="11267" max="11267" width="11.125" style="60" customWidth="1"/>
    <col min="11268" max="11268" width="7.875" style="60" customWidth="1"/>
    <col min="11269" max="11269" width="11.125" style="60" customWidth="1"/>
    <col min="11270" max="11270" width="10.75" style="60" customWidth="1"/>
    <col min="11271" max="11271" width="11.125" style="60" customWidth="1"/>
    <col min="11272" max="11272" width="10" style="60" customWidth="1"/>
    <col min="11273" max="11274" width="9" style="60"/>
    <col min="11275" max="11275" width="11.25" style="60" customWidth="1"/>
    <col min="11276" max="11276" width="10" style="60" customWidth="1"/>
    <col min="11277" max="11278" width="9" style="60"/>
    <col min="11279" max="11279" width="11.25" style="60" customWidth="1"/>
    <col min="11280" max="11520" width="9" style="60"/>
    <col min="11521" max="11521" width="11.125" style="60" customWidth="1"/>
    <col min="11522" max="11522" width="7.375" style="60" customWidth="1"/>
    <col min="11523" max="11523" width="11.125" style="60" customWidth="1"/>
    <col min="11524" max="11524" width="7.875" style="60" customWidth="1"/>
    <col min="11525" max="11525" width="11.125" style="60" customWidth="1"/>
    <col min="11526" max="11526" width="10.75" style="60" customWidth="1"/>
    <col min="11527" max="11527" width="11.125" style="60" customWidth="1"/>
    <col min="11528" max="11528" width="10" style="60" customWidth="1"/>
    <col min="11529" max="11530" width="9" style="60"/>
    <col min="11531" max="11531" width="11.25" style="60" customWidth="1"/>
    <col min="11532" max="11532" width="10" style="60" customWidth="1"/>
    <col min="11533" max="11534" width="9" style="60"/>
    <col min="11535" max="11535" width="11.25" style="60" customWidth="1"/>
    <col min="11536" max="11776" width="9" style="60"/>
    <col min="11777" max="11777" width="11.125" style="60" customWidth="1"/>
    <col min="11778" max="11778" width="7.375" style="60" customWidth="1"/>
    <col min="11779" max="11779" width="11.125" style="60" customWidth="1"/>
    <col min="11780" max="11780" width="7.875" style="60" customWidth="1"/>
    <col min="11781" max="11781" width="11.125" style="60" customWidth="1"/>
    <col min="11782" max="11782" width="10.75" style="60" customWidth="1"/>
    <col min="11783" max="11783" width="11.125" style="60" customWidth="1"/>
    <col min="11784" max="11784" width="10" style="60" customWidth="1"/>
    <col min="11785" max="11786" width="9" style="60"/>
    <col min="11787" max="11787" width="11.25" style="60" customWidth="1"/>
    <col min="11788" max="11788" width="10" style="60" customWidth="1"/>
    <col min="11789" max="11790" width="9" style="60"/>
    <col min="11791" max="11791" width="11.25" style="60" customWidth="1"/>
    <col min="11792" max="12032" width="9" style="60"/>
    <col min="12033" max="12033" width="11.125" style="60" customWidth="1"/>
    <col min="12034" max="12034" width="7.375" style="60" customWidth="1"/>
    <col min="12035" max="12035" width="11.125" style="60" customWidth="1"/>
    <col min="12036" max="12036" width="7.875" style="60" customWidth="1"/>
    <col min="12037" max="12037" width="11.125" style="60" customWidth="1"/>
    <col min="12038" max="12038" width="10.75" style="60" customWidth="1"/>
    <col min="12039" max="12039" width="11.125" style="60" customWidth="1"/>
    <col min="12040" max="12040" width="10" style="60" customWidth="1"/>
    <col min="12041" max="12042" width="9" style="60"/>
    <col min="12043" max="12043" width="11.25" style="60" customWidth="1"/>
    <col min="12044" max="12044" width="10" style="60" customWidth="1"/>
    <col min="12045" max="12046" width="9" style="60"/>
    <col min="12047" max="12047" width="11.25" style="60" customWidth="1"/>
    <col min="12048" max="12288" width="9" style="60"/>
    <col min="12289" max="12289" width="11.125" style="60" customWidth="1"/>
    <col min="12290" max="12290" width="7.375" style="60" customWidth="1"/>
    <col min="12291" max="12291" width="11.125" style="60" customWidth="1"/>
    <col min="12292" max="12292" width="7.875" style="60" customWidth="1"/>
    <col min="12293" max="12293" width="11.125" style="60" customWidth="1"/>
    <col min="12294" max="12294" width="10.75" style="60" customWidth="1"/>
    <col min="12295" max="12295" width="11.125" style="60" customWidth="1"/>
    <col min="12296" max="12296" width="10" style="60" customWidth="1"/>
    <col min="12297" max="12298" width="9" style="60"/>
    <col min="12299" max="12299" width="11.25" style="60" customWidth="1"/>
    <col min="12300" max="12300" width="10" style="60" customWidth="1"/>
    <col min="12301" max="12302" width="9" style="60"/>
    <col min="12303" max="12303" width="11.25" style="60" customWidth="1"/>
    <col min="12304" max="12544" width="9" style="60"/>
    <col min="12545" max="12545" width="11.125" style="60" customWidth="1"/>
    <col min="12546" max="12546" width="7.375" style="60" customWidth="1"/>
    <col min="12547" max="12547" width="11.125" style="60" customWidth="1"/>
    <col min="12548" max="12548" width="7.875" style="60" customWidth="1"/>
    <col min="12549" max="12549" width="11.125" style="60" customWidth="1"/>
    <col min="12550" max="12550" width="10.75" style="60" customWidth="1"/>
    <col min="12551" max="12551" width="11.125" style="60" customWidth="1"/>
    <col min="12552" max="12552" width="10" style="60" customWidth="1"/>
    <col min="12553" max="12554" width="9" style="60"/>
    <col min="12555" max="12555" width="11.25" style="60" customWidth="1"/>
    <col min="12556" max="12556" width="10" style="60" customWidth="1"/>
    <col min="12557" max="12558" width="9" style="60"/>
    <col min="12559" max="12559" width="11.25" style="60" customWidth="1"/>
    <col min="12560" max="12800" width="9" style="60"/>
    <col min="12801" max="12801" width="11.125" style="60" customWidth="1"/>
    <col min="12802" max="12802" width="7.375" style="60" customWidth="1"/>
    <col min="12803" max="12803" width="11.125" style="60" customWidth="1"/>
    <col min="12804" max="12804" width="7.875" style="60" customWidth="1"/>
    <col min="12805" max="12805" width="11.125" style="60" customWidth="1"/>
    <col min="12806" max="12806" width="10.75" style="60" customWidth="1"/>
    <col min="12807" max="12807" width="11.125" style="60" customWidth="1"/>
    <col min="12808" max="12808" width="10" style="60" customWidth="1"/>
    <col min="12809" max="12810" width="9" style="60"/>
    <col min="12811" max="12811" width="11.25" style="60" customWidth="1"/>
    <col min="12812" max="12812" width="10" style="60" customWidth="1"/>
    <col min="12813" max="12814" width="9" style="60"/>
    <col min="12815" max="12815" width="11.25" style="60" customWidth="1"/>
    <col min="12816" max="13056" width="9" style="60"/>
    <col min="13057" max="13057" width="11.125" style="60" customWidth="1"/>
    <col min="13058" max="13058" width="7.375" style="60" customWidth="1"/>
    <col min="13059" max="13059" width="11.125" style="60" customWidth="1"/>
    <col min="13060" max="13060" width="7.875" style="60" customWidth="1"/>
    <col min="13061" max="13061" width="11.125" style="60" customWidth="1"/>
    <col min="13062" max="13062" width="10.75" style="60" customWidth="1"/>
    <col min="13063" max="13063" width="11.125" style="60" customWidth="1"/>
    <col min="13064" max="13064" width="10" style="60" customWidth="1"/>
    <col min="13065" max="13066" width="9" style="60"/>
    <col min="13067" max="13067" width="11.25" style="60" customWidth="1"/>
    <col min="13068" max="13068" width="10" style="60" customWidth="1"/>
    <col min="13069" max="13070" width="9" style="60"/>
    <col min="13071" max="13071" width="11.25" style="60" customWidth="1"/>
    <col min="13072" max="13312" width="9" style="60"/>
    <col min="13313" max="13313" width="11.125" style="60" customWidth="1"/>
    <col min="13314" max="13314" width="7.375" style="60" customWidth="1"/>
    <col min="13315" max="13315" width="11.125" style="60" customWidth="1"/>
    <col min="13316" max="13316" width="7.875" style="60" customWidth="1"/>
    <col min="13317" max="13317" width="11.125" style="60" customWidth="1"/>
    <col min="13318" max="13318" width="10.75" style="60" customWidth="1"/>
    <col min="13319" max="13319" width="11.125" style="60" customWidth="1"/>
    <col min="13320" max="13320" width="10" style="60" customWidth="1"/>
    <col min="13321" max="13322" width="9" style="60"/>
    <col min="13323" max="13323" width="11.25" style="60" customWidth="1"/>
    <col min="13324" max="13324" width="10" style="60" customWidth="1"/>
    <col min="13325" max="13326" width="9" style="60"/>
    <col min="13327" max="13327" width="11.25" style="60" customWidth="1"/>
    <col min="13328" max="13568" width="9" style="60"/>
    <col min="13569" max="13569" width="11.125" style="60" customWidth="1"/>
    <col min="13570" max="13570" width="7.375" style="60" customWidth="1"/>
    <col min="13571" max="13571" width="11.125" style="60" customWidth="1"/>
    <col min="13572" max="13572" width="7.875" style="60" customWidth="1"/>
    <col min="13573" max="13573" width="11.125" style="60" customWidth="1"/>
    <col min="13574" max="13574" width="10.75" style="60" customWidth="1"/>
    <col min="13575" max="13575" width="11.125" style="60" customWidth="1"/>
    <col min="13576" max="13576" width="10" style="60" customWidth="1"/>
    <col min="13577" max="13578" width="9" style="60"/>
    <col min="13579" max="13579" width="11.25" style="60" customWidth="1"/>
    <col min="13580" max="13580" width="10" style="60" customWidth="1"/>
    <col min="13581" max="13582" width="9" style="60"/>
    <col min="13583" max="13583" width="11.25" style="60" customWidth="1"/>
    <col min="13584" max="13824" width="9" style="60"/>
    <col min="13825" max="13825" width="11.125" style="60" customWidth="1"/>
    <col min="13826" max="13826" width="7.375" style="60" customWidth="1"/>
    <col min="13827" max="13827" width="11.125" style="60" customWidth="1"/>
    <col min="13828" max="13828" width="7.875" style="60" customWidth="1"/>
    <col min="13829" max="13829" width="11.125" style="60" customWidth="1"/>
    <col min="13830" max="13830" width="10.75" style="60" customWidth="1"/>
    <col min="13831" max="13831" width="11.125" style="60" customWidth="1"/>
    <col min="13832" max="13832" width="10" style="60" customWidth="1"/>
    <col min="13833" max="13834" width="9" style="60"/>
    <col min="13835" max="13835" width="11.25" style="60" customWidth="1"/>
    <col min="13836" max="13836" width="10" style="60" customWidth="1"/>
    <col min="13837" max="13838" width="9" style="60"/>
    <col min="13839" max="13839" width="11.25" style="60" customWidth="1"/>
    <col min="13840" max="14080" width="9" style="60"/>
    <col min="14081" max="14081" width="11.125" style="60" customWidth="1"/>
    <col min="14082" max="14082" width="7.375" style="60" customWidth="1"/>
    <col min="14083" max="14083" width="11.125" style="60" customWidth="1"/>
    <col min="14084" max="14084" width="7.875" style="60" customWidth="1"/>
    <col min="14085" max="14085" width="11.125" style="60" customWidth="1"/>
    <col min="14086" max="14086" width="10.75" style="60" customWidth="1"/>
    <col min="14087" max="14087" width="11.125" style="60" customWidth="1"/>
    <col min="14088" max="14088" width="10" style="60" customWidth="1"/>
    <col min="14089" max="14090" width="9" style="60"/>
    <col min="14091" max="14091" width="11.25" style="60" customWidth="1"/>
    <col min="14092" max="14092" width="10" style="60" customWidth="1"/>
    <col min="14093" max="14094" width="9" style="60"/>
    <col min="14095" max="14095" width="11.25" style="60" customWidth="1"/>
    <col min="14096" max="14336" width="9" style="60"/>
    <col min="14337" max="14337" width="11.125" style="60" customWidth="1"/>
    <col min="14338" max="14338" width="7.375" style="60" customWidth="1"/>
    <col min="14339" max="14339" width="11.125" style="60" customWidth="1"/>
    <col min="14340" max="14340" width="7.875" style="60" customWidth="1"/>
    <col min="14341" max="14341" width="11.125" style="60" customWidth="1"/>
    <col min="14342" max="14342" width="10.75" style="60" customWidth="1"/>
    <col min="14343" max="14343" width="11.125" style="60" customWidth="1"/>
    <col min="14344" max="14344" width="10" style="60" customWidth="1"/>
    <col min="14345" max="14346" width="9" style="60"/>
    <col min="14347" max="14347" width="11.25" style="60" customWidth="1"/>
    <col min="14348" max="14348" width="10" style="60" customWidth="1"/>
    <col min="14349" max="14350" width="9" style="60"/>
    <col min="14351" max="14351" width="11.25" style="60" customWidth="1"/>
    <col min="14352" max="14592" width="9" style="60"/>
    <col min="14593" max="14593" width="11.125" style="60" customWidth="1"/>
    <col min="14594" max="14594" width="7.375" style="60" customWidth="1"/>
    <col min="14595" max="14595" width="11.125" style="60" customWidth="1"/>
    <col min="14596" max="14596" width="7.875" style="60" customWidth="1"/>
    <col min="14597" max="14597" width="11.125" style="60" customWidth="1"/>
    <col min="14598" max="14598" width="10.75" style="60" customWidth="1"/>
    <col min="14599" max="14599" width="11.125" style="60" customWidth="1"/>
    <col min="14600" max="14600" width="10" style="60" customWidth="1"/>
    <col min="14601" max="14602" width="9" style="60"/>
    <col min="14603" max="14603" width="11.25" style="60" customWidth="1"/>
    <col min="14604" max="14604" width="10" style="60" customWidth="1"/>
    <col min="14605" max="14606" width="9" style="60"/>
    <col min="14607" max="14607" width="11.25" style="60" customWidth="1"/>
    <col min="14608" max="14848" width="9" style="60"/>
    <col min="14849" max="14849" width="11.125" style="60" customWidth="1"/>
    <col min="14850" max="14850" width="7.375" style="60" customWidth="1"/>
    <col min="14851" max="14851" width="11.125" style="60" customWidth="1"/>
    <col min="14852" max="14852" width="7.875" style="60" customWidth="1"/>
    <col min="14853" max="14853" width="11.125" style="60" customWidth="1"/>
    <col min="14854" max="14854" width="10.75" style="60" customWidth="1"/>
    <col min="14855" max="14855" width="11.125" style="60" customWidth="1"/>
    <col min="14856" max="14856" width="10" style="60" customWidth="1"/>
    <col min="14857" max="14858" width="9" style="60"/>
    <col min="14859" max="14859" width="11.25" style="60" customWidth="1"/>
    <col min="14860" max="14860" width="10" style="60" customWidth="1"/>
    <col min="14861" max="14862" width="9" style="60"/>
    <col min="14863" max="14863" width="11.25" style="60" customWidth="1"/>
    <col min="14864" max="15104" width="9" style="60"/>
    <col min="15105" max="15105" width="11.125" style="60" customWidth="1"/>
    <col min="15106" max="15106" width="7.375" style="60" customWidth="1"/>
    <col min="15107" max="15107" width="11.125" style="60" customWidth="1"/>
    <col min="15108" max="15108" width="7.875" style="60" customWidth="1"/>
    <col min="15109" max="15109" width="11.125" style="60" customWidth="1"/>
    <col min="15110" max="15110" width="10.75" style="60" customWidth="1"/>
    <col min="15111" max="15111" width="11.125" style="60" customWidth="1"/>
    <col min="15112" max="15112" width="10" style="60" customWidth="1"/>
    <col min="15113" max="15114" width="9" style="60"/>
    <col min="15115" max="15115" width="11.25" style="60" customWidth="1"/>
    <col min="15116" max="15116" width="10" style="60" customWidth="1"/>
    <col min="15117" max="15118" width="9" style="60"/>
    <col min="15119" max="15119" width="11.25" style="60" customWidth="1"/>
    <col min="15120" max="15360" width="9" style="60"/>
    <col min="15361" max="15361" width="11.125" style="60" customWidth="1"/>
    <col min="15362" max="15362" width="7.375" style="60" customWidth="1"/>
    <col min="15363" max="15363" width="11.125" style="60" customWidth="1"/>
    <col min="15364" max="15364" width="7.875" style="60" customWidth="1"/>
    <col min="15365" max="15365" width="11.125" style="60" customWidth="1"/>
    <col min="15366" max="15366" width="10.75" style="60" customWidth="1"/>
    <col min="15367" max="15367" width="11.125" style="60" customWidth="1"/>
    <col min="15368" max="15368" width="10" style="60" customWidth="1"/>
    <col min="15369" max="15370" width="9" style="60"/>
    <col min="15371" max="15371" width="11.25" style="60" customWidth="1"/>
    <col min="15372" max="15372" width="10" style="60" customWidth="1"/>
    <col min="15373" max="15374" width="9" style="60"/>
    <col min="15375" max="15375" width="11.25" style="60" customWidth="1"/>
    <col min="15376" max="15616" width="9" style="60"/>
    <col min="15617" max="15617" width="11.125" style="60" customWidth="1"/>
    <col min="15618" max="15618" width="7.375" style="60" customWidth="1"/>
    <col min="15619" max="15619" width="11.125" style="60" customWidth="1"/>
    <col min="15620" max="15620" width="7.875" style="60" customWidth="1"/>
    <col min="15621" max="15621" width="11.125" style="60" customWidth="1"/>
    <col min="15622" max="15622" width="10.75" style="60" customWidth="1"/>
    <col min="15623" max="15623" width="11.125" style="60" customWidth="1"/>
    <col min="15624" max="15624" width="10" style="60" customWidth="1"/>
    <col min="15625" max="15626" width="9" style="60"/>
    <col min="15627" max="15627" width="11.25" style="60" customWidth="1"/>
    <col min="15628" max="15628" width="10" style="60" customWidth="1"/>
    <col min="15629" max="15630" width="9" style="60"/>
    <col min="15631" max="15631" width="11.25" style="60" customWidth="1"/>
    <col min="15632" max="15872" width="9" style="60"/>
    <col min="15873" max="15873" width="11.125" style="60" customWidth="1"/>
    <col min="15874" max="15874" width="7.375" style="60" customWidth="1"/>
    <col min="15875" max="15875" width="11.125" style="60" customWidth="1"/>
    <col min="15876" max="15876" width="7.875" style="60" customWidth="1"/>
    <col min="15877" max="15877" width="11.125" style="60" customWidth="1"/>
    <col min="15878" max="15878" width="10.75" style="60" customWidth="1"/>
    <col min="15879" max="15879" width="11.125" style="60" customWidth="1"/>
    <col min="15880" max="15880" width="10" style="60" customWidth="1"/>
    <col min="15881" max="15882" width="9" style="60"/>
    <col min="15883" max="15883" width="11.25" style="60" customWidth="1"/>
    <col min="15884" max="15884" width="10" style="60" customWidth="1"/>
    <col min="15885" max="15886" width="9" style="60"/>
    <col min="15887" max="15887" width="11.25" style="60" customWidth="1"/>
    <col min="15888" max="16128" width="9" style="60"/>
    <col min="16129" max="16129" width="11.125" style="60" customWidth="1"/>
    <col min="16130" max="16130" width="7.375" style="60" customWidth="1"/>
    <col min="16131" max="16131" width="11.125" style="60" customWidth="1"/>
    <col min="16132" max="16132" width="7.875" style="60" customWidth="1"/>
    <col min="16133" max="16133" width="11.125" style="60" customWidth="1"/>
    <col min="16134" max="16134" width="10.75" style="60" customWidth="1"/>
    <col min="16135" max="16135" width="11.125" style="60" customWidth="1"/>
    <col min="16136" max="16136" width="10" style="60" customWidth="1"/>
    <col min="16137" max="16138" width="9" style="60"/>
    <col min="16139" max="16139" width="11.25" style="60" customWidth="1"/>
    <col min="16140" max="16140" width="10" style="60" customWidth="1"/>
    <col min="16141" max="16142" width="9" style="60"/>
    <col min="16143" max="16143" width="11.25" style="60" customWidth="1"/>
    <col min="16144" max="16384" width="9" style="60"/>
  </cols>
  <sheetData>
    <row r="1" spans="1:15" s="53" customFormat="1" ht="13.5" x14ac:dyDescent="0.15">
      <c r="A1" s="52" t="s">
        <v>53</v>
      </c>
      <c r="B1" s="52"/>
      <c r="C1" s="52"/>
      <c r="D1" s="52"/>
    </row>
    <row r="3" spans="1:15" ht="12.75" thickBot="1" x14ac:dyDescent="0.2">
      <c r="A3" s="61"/>
      <c r="B3" s="62"/>
      <c r="E3" s="63"/>
      <c r="H3" s="59" t="s">
        <v>24</v>
      </c>
    </row>
    <row r="4" spans="1:15" x14ac:dyDescent="0.15">
      <c r="A4" s="89" t="s">
        <v>25</v>
      </c>
      <c r="B4" s="64" t="s">
        <v>26</v>
      </c>
      <c r="C4" s="91" t="s">
        <v>27</v>
      </c>
      <c r="D4" s="65" t="s">
        <v>28</v>
      </c>
      <c r="E4" s="66" t="s">
        <v>29</v>
      </c>
      <c r="F4" s="66" t="s">
        <v>30</v>
      </c>
      <c r="G4" s="93" t="s">
        <v>31</v>
      </c>
      <c r="H4" s="95" t="s">
        <v>32</v>
      </c>
      <c r="I4" s="96"/>
      <c r="J4" s="96"/>
      <c r="K4" s="97"/>
      <c r="L4" s="98" t="s">
        <v>33</v>
      </c>
      <c r="M4" s="96"/>
      <c r="N4" s="96"/>
      <c r="O4" s="97"/>
    </row>
    <row r="5" spans="1:15" ht="12.75" thickBot="1" x14ac:dyDescent="0.2">
      <c r="A5" s="90"/>
      <c r="B5" s="67" t="s">
        <v>34</v>
      </c>
      <c r="C5" s="92"/>
      <c r="D5" s="68" t="s">
        <v>47</v>
      </c>
      <c r="E5" s="69" t="s">
        <v>35</v>
      </c>
      <c r="F5" s="69" t="s">
        <v>35</v>
      </c>
      <c r="G5" s="94"/>
      <c r="H5" s="70" t="s">
        <v>48</v>
      </c>
      <c r="I5" s="71" t="s">
        <v>41</v>
      </c>
      <c r="J5" s="71" t="s">
        <v>49</v>
      </c>
      <c r="K5" s="72" t="s">
        <v>36</v>
      </c>
      <c r="L5" s="73" t="s">
        <v>50</v>
      </c>
      <c r="M5" s="71" t="s">
        <v>51</v>
      </c>
      <c r="N5" s="71" t="s">
        <v>52</v>
      </c>
      <c r="O5" s="72" t="s">
        <v>36</v>
      </c>
    </row>
    <row r="6" spans="1:15" ht="12.75" thickTop="1" x14ac:dyDescent="0.15">
      <c r="A6" s="18">
        <f>IF([2]調査データ一覧!B4="","",[2]調査データ一覧!B4)</f>
        <v>43388</v>
      </c>
      <c r="B6" s="19">
        <f>IF([2]調査データ一覧!F4="","",[2]調査データ一覧!F4)</f>
        <v>1</v>
      </c>
      <c r="C6" s="19" t="str">
        <f>IF([2]調査データ一覧!H4="","",[2]調査データ一覧!H4)</f>
        <v>松江</v>
      </c>
      <c r="D6" s="20">
        <f>IF([2]調査データ一覧!K4="","",[2]調査データ一覧!K4)</f>
        <v>1.32</v>
      </c>
      <c r="E6" s="21">
        <f>IF([2]調査データ一覧!M4="","",[2]調査データ一覧!M4)</f>
        <v>35.452950000000001</v>
      </c>
      <c r="F6" s="21">
        <f>IF([2]調査データ一覧!N4="","",[2]調査データ一覧!N4)</f>
        <v>133.04631666666666</v>
      </c>
      <c r="G6" s="21" t="str">
        <f>IF([2]調査データ一覧!O4="","",[2]調査データ一覧!O4)</f>
        <v>砂</v>
      </c>
      <c r="H6" s="22">
        <f>IF([2]調査データ一覧!AK4="","",[2]調査データ一覧!AK4)</f>
        <v>380</v>
      </c>
      <c r="I6" s="23">
        <f>IF([2]調査データ一覧!AL4="","",[2]調査データ一覧!AL4)</f>
        <v>500</v>
      </c>
      <c r="J6" s="23">
        <f>IF([2]調査データ一覧!AM4="","",[2]調査データ一覧!AM4)</f>
        <v>790</v>
      </c>
      <c r="K6" s="24">
        <f>IF([2]調査データ一覧!AN4="","",[2]調査データ一覧!AN4)</f>
        <v>1670</v>
      </c>
      <c r="L6" s="25">
        <f>IF([2]調査データ一覧!AP4="","",[2]調査データ一覧!AP4)</f>
        <v>568.1</v>
      </c>
      <c r="M6" s="26">
        <f>IF([2]調査データ一覧!AQ4="","",[2]調査データ一覧!AQ4)</f>
        <v>91.6</v>
      </c>
      <c r="N6" s="26">
        <f>IF([2]調査データ一覧!AR4="","",[2]調査データ一覧!AR4)</f>
        <v>23.3</v>
      </c>
      <c r="O6" s="27">
        <f>IF([2]調査データ一覧!AS4="","",[2]調査データ一覧!AS4)</f>
        <v>683</v>
      </c>
    </row>
    <row r="7" spans="1:15" x14ac:dyDescent="0.15">
      <c r="A7" s="28">
        <f>IF([2]調査データ一覧!B5="","",[2]調査データ一覧!B5)</f>
        <v>43388</v>
      </c>
      <c r="B7" s="29">
        <f>IF([2]調査データ一覧!F5="","",[2]調査データ一覧!F5)</f>
        <v>2</v>
      </c>
      <c r="C7" s="30" t="str">
        <f>IF([2]調査データ一覧!H5="","",[2]調査データ一覧!H5)</f>
        <v>松江</v>
      </c>
      <c r="D7" s="31">
        <f>IF([2]調査データ一覧!K5="","",[2]調査データ一覧!K5)</f>
        <v>2.82</v>
      </c>
      <c r="E7" s="32">
        <f>IF([2]調査データ一覧!M5="","",[2]調査データ一覧!M5)</f>
        <v>35.452950000000001</v>
      </c>
      <c r="F7" s="32">
        <f>IF([2]調査データ一覧!N5="","",[2]調査データ一覧!N5)</f>
        <v>133.04488333333333</v>
      </c>
      <c r="G7" s="33" t="str">
        <f>IF([2]調査データ一覧!O5="","",[2]調査データ一覧!O5)</f>
        <v>砂</v>
      </c>
      <c r="H7" s="34">
        <f>IF([2]調査データ一覧!AK5="","",[2]調査データ一覧!AK5)</f>
        <v>0</v>
      </c>
      <c r="I7" s="35">
        <f>IF([2]調査データ一覧!AL5="","",[2]調査データ一覧!AL5)</f>
        <v>0</v>
      </c>
      <c r="J7" s="35">
        <f>IF([2]調査データ一覧!AM5="","",[2]調査データ一覧!AM5)</f>
        <v>20</v>
      </c>
      <c r="K7" s="36">
        <f>IF([2]調査データ一覧!AN5="","",[2]調査データ一覧!AN5)</f>
        <v>20</v>
      </c>
      <c r="L7" s="37">
        <f>IF([2]調査データ一覧!AP5="","",[2]調査データ一覧!AP5)</f>
        <v>0</v>
      </c>
      <c r="M7" s="38">
        <f>IF([2]調査データ一覧!AQ5="","",[2]調査データ一覧!AQ5)</f>
        <v>0</v>
      </c>
      <c r="N7" s="38">
        <f>IF([2]調査データ一覧!AR5="","",[2]調査データ一覧!AR5)</f>
        <v>0.5</v>
      </c>
      <c r="O7" s="39">
        <f>IF([2]調査データ一覧!AS5="","",[2]調査データ一覧!AS5)</f>
        <v>0.5</v>
      </c>
    </row>
    <row r="8" spans="1:15" x14ac:dyDescent="0.15">
      <c r="A8" s="28">
        <f>IF([2]調査データ一覧!B6="","",[2]調査データ一覧!B6)</f>
        <v>43388</v>
      </c>
      <c r="B8" s="29">
        <f>IF([2]調査データ一覧!F6="","",[2]調査データ一覧!F6)</f>
        <v>3</v>
      </c>
      <c r="C8" s="30" t="str">
        <f>IF([2]調査データ一覧!H6="","",[2]調査データ一覧!H6)</f>
        <v>松江</v>
      </c>
      <c r="D8" s="31">
        <f>IF([2]調査データ一覧!K6="","",[2]調査データ一覧!K6)</f>
        <v>3.22</v>
      </c>
      <c r="E8" s="32">
        <f>IF([2]調査データ一覧!M6="","",[2]調査データ一覧!M6)</f>
        <v>35.4527</v>
      </c>
      <c r="F8" s="32">
        <f>IF([2]調査データ一覧!N6="","",[2]調査データ一覧!N6)</f>
        <v>133.03876666666667</v>
      </c>
      <c r="G8" s="33" t="str">
        <f>IF([2]調査データ一覧!O6="","",[2]調査データ一覧!O6)</f>
        <v>砂泥</v>
      </c>
      <c r="H8" s="34">
        <f>IF([2]調査データ一覧!AK6="","",[2]調査データ一覧!AK6)</f>
        <v>510</v>
      </c>
      <c r="I8" s="35">
        <f>IF([2]調査データ一覧!AL6="","",[2]調査データ一覧!AL6)</f>
        <v>710</v>
      </c>
      <c r="J8" s="35">
        <f>IF([2]調査データ一覧!AM6="","",[2]調査データ一覧!AM6)</f>
        <v>790</v>
      </c>
      <c r="K8" s="36">
        <f>IF([2]調査データ一覧!AN6="","",[2]調査データ一覧!AN6)</f>
        <v>2010</v>
      </c>
      <c r="L8" s="37">
        <f>IF([2]調査データ一覧!AP6="","",[2]調査データ一覧!AP6)</f>
        <v>619.4</v>
      </c>
      <c r="M8" s="38">
        <f>IF([2]調査データ一覧!AQ6="","",[2]調査データ一覧!AQ6)</f>
        <v>136.80000000000001</v>
      </c>
      <c r="N8" s="38">
        <f>IF([2]調査データ一覧!AR6="","",[2]調査データ一覧!AR6)</f>
        <v>32.1</v>
      </c>
      <c r="O8" s="39">
        <f>IF([2]調査データ一覧!AS6="","",[2]調査データ一覧!AS6)</f>
        <v>788.30000000000007</v>
      </c>
    </row>
    <row r="9" spans="1:15" x14ac:dyDescent="0.15">
      <c r="A9" s="28">
        <f>IF([2]調査データ一覧!B7="","",[2]調査データ一覧!B7)</f>
        <v>43388</v>
      </c>
      <c r="B9" s="29">
        <f>IF([2]調査データ一覧!F7="","",[2]調査データ一覧!F7)</f>
        <v>4</v>
      </c>
      <c r="C9" s="30" t="str">
        <f>IF([2]調査データ一覧!H7="","",[2]調査データ一覧!H7)</f>
        <v>松江</v>
      </c>
      <c r="D9" s="31">
        <f>IF([2]調査データ一覧!K7="","",[2]調査データ一覧!K7)</f>
        <v>3.72</v>
      </c>
      <c r="E9" s="32">
        <f>IF([2]調査データ一覧!M7="","",[2]調査データ一覧!M7)</f>
        <v>35.4527</v>
      </c>
      <c r="F9" s="32">
        <f>IF([2]調査データ一覧!N7="","",[2]調査データ一覧!N7)</f>
        <v>133.03635</v>
      </c>
      <c r="G9" s="33" t="str">
        <f>IF([2]調査データ一覧!O7="","",[2]調査データ一覧!O7)</f>
        <v>泥</v>
      </c>
      <c r="H9" s="34">
        <f>IF([2]調査データ一覧!AK7="","",[2]調査データ一覧!AK7)</f>
        <v>270</v>
      </c>
      <c r="I9" s="35">
        <f>IF([2]調査データ一覧!AL7="","",[2]調査データ一覧!AL7)</f>
        <v>490</v>
      </c>
      <c r="J9" s="35">
        <f>IF([2]調査データ一覧!AM7="","",[2]調査データ一覧!AM7)</f>
        <v>390</v>
      </c>
      <c r="K9" s="36">
        <f>IF([2]調査データ一覧!AN7="","",[2]調査データ一覧!AN7)</f>
        <v>1150</v>
      </c>
      <c r="L9" s="37">
        <f>IF([2]調査データ一覧!AP7="","",[2]調査データ一覧!AP7)</f>
        <v>394.90000000000003</v>
      </c>
      <c r="M9" s="38">
        <f>IF([2]調査データ一覧!AQ7="","",[2]調査データ一覧!AQ7)</f>
        <v>97.4</v>
      </c>
      <c r="N9" s="38">
        <f>IF([2]調査データ一覧!AR7="","",[2]調査データ一覧!AR7)</f>
        <v>14.5</v>
      </c>
      <c r="O9" s="39">
        <f>IF([2]調査データ一覧!AS7="","",[2]調査データ一覧!AS7)</f>
        <v>506.80000000000007</v>
      </c>
    </row>
    <row r="10" spans="1:15" x14ac:dyDescent="0.15">
      <c r="A10" s="28">
        <f>IF([2]調査データ一覧!B8="","",[2]調査データ一覧!B8)</f>
        <v>43388</v>
      </c>
      <c r="B10" s="29">
        <f>IF([2]調査データ一覧!F8="","",[2]調査データ一覧!F8)</f>
        <v>5</v>
      </c>
      <c r="C10" s="30" t="str">
        <f>IF([2]調査データ一覧!H8="","",[2]調査データ一覧!H8)</f>
        <v>松江</v>
      </c>
      <c r="D10" s="31">
        <f>IF([2]調査データ一覧!K8="","",[2]調査データ一覧!K8)</f>
        <v>1.8199999999999998</v>
      </c>
      <c r="E10" s="32">
        <f>IF([2]調査データ一覧!M8="","",[2]調査データ一覧!M8)</f>
        <v>35.466666666666669</v>
      </c>
      <c r="F10" s="32">
        <f>IF([2]調査データ一覧!N8="","",[2]調査データ一覧!N8)</f>
        <v>133.05255</v>
      </c>
      <c r="G10" s="33" t="str">
        <f>IF([2]調査データ一覧!O8="","",[2]調査データ一覧!O8)</f>
        <v>砂</v>
      </c>
      <c r="H10" s="34">
        <f>IF([2]調査データ一覧!AK8="","",[2]調査データ一覧!AK8)</f>
        <v>2660</v>
      </c>
      <c r="I10" s="35">
        <f>IF([2]調査データ一覧!AL8="","",[2]調査データ一覧!AL8)</f>
        <v>1570</v>
      </c>
      <c r="J10" s="35">
        <f>IF([2]調査データ一覧!AM8="","",[2]調査データ一覧!AM8)</f>
        <v>1890</v>
      </c>
      <c r="K10" s="36">
        <f>IF([2]調査データ一覧!AN8="","",[2]調査データ一覧!AN8)</f>
        <v>6120</v>
      </c>
      <c r="L10" s="37">
        <f>IF([2]調査データ一覧!AP8="","",[2]調査データ一覧!AP8)</f>
        <v>3667</v>
      </c>
      <c r="M10" s="38">
        <f>IF([2]調査データ一覧!AQ8="","",[2]調査データ一覧!AQ8)</f>
        <v>354</v>
      </c>
      <c r="N10" s="38">
        <f>IF([2]調査データ一覧!AR8="","",[2]調査データ一覧!AR8)</f>
        <v>63.8</v>
      </c>
      <c r="O10" s="39">
        <f>IF([2]調査データ一覧!AS8="","",[2]調査データ一覧!AS8)</f>
        <v>4084.8</v>
      </c>
    </row>
    <row r="11" spans="1:15" x14ac:dyDescent="0.15">
      <c r="A11" s="28">
        <f>IF([2]調査データ一覧!B9="","",[2]調査データ一覧!B9)</f>
        <v>43388</v>
      </c>
      <c r="B11" s="29">
        <f>IF([2]調査データ一覧!F9="","",[2]調査データ一覧!F9)</f>
        <v>6</v>
      </c>
      <c r="C11" s="30" t="str">
        <f>IF([2]調査データ一覧!H9="","",[2]調査データ一覧!H9)</f>
        <v>松江</v>
      </c>
      <c r="D11" s="31">
        <f>IF([2]調査データ一覧!K9="","",[2]調査データ一覧!K9)</f>
        <v>2.3199999999999998</v>
      </c>
      <c r="E11" s="32">
        <f>IF([2]調査データ一覧!M9="","",[2]調査データ一覧!M9)</f>
        <v>35.465566666666668</v>
      </c>
      <c r="F11" s="32">
        <f>IF([2]調査データ一覧!N9="","",[2]調査データ一覧!N9)</f>
        <v>133.05158333333333</v>
      </c>
      <c r="G11" s="33" t="str">
        <f>IF([2]調査データ一覧!O9="","",[2]調査データ一覧!O9)</f>
        <v>砂</v>
      </c>
      <c r="H11" s="34">
        <f>IF([2]調査データ一覧!AK9="","",[2]調査データ一覧!AK9)</f>
        <v>1700</v>
      </c>
      <c r="I11" s="35">
        <f>IF([2]調査データ一覧!AL9="","",[2]調査データ一覧!AL9)</f>
        <v>2850</v>
      </c>
      <c r="J11" s="35">
        <f>IF([2]調査データ一覧!AM9="","",[2]調査データ一覧!AM9)</f>
        <v>3090</v>
      </c>
      <c r="K11" s="36">
        <f>IF([2]調査データ一覧!AN9="","",[2]調査データ一覧!AN9)</f>
        <v>7640</v>
      </c>
      <c r="L11" s="37">
        <f>IF([2]調査データ一覧!AP9="","",[2]調査データ一覧!AP9)</f>
        <v>2043</v>
      </c>
      <c r="M11" s="38">
        <f>IF([2]調査データ一覧!AQ9="","",[2]調査データ一覧!AQ9)</f>
        <v>647.5</v>
      </c>
      <c r="N11" s="38">
        <f>IF([2]調査データ一覧!AR9="","",[2]調査データ一覧!AR9)</f>
        <v>100.39999999999999</v>
      </c>
      <c r="O11" s="39">
        <f>IF([2]調査データ一覧!AS9="","",[2]調査データ一覧!AS9)</f>
        <v>2790.9</v>
      </c>
    </row>
    <row r="12" spans="1:15" x14ac:dyDescent="0.15">
      <c r="A12" s="28">
        <f>IF([2]調査データ一覧!B10="","",[2]調査データ一覧!B10)</f>
        <v>43388</v>
      </c>
      <c r="B12" s="29">
        <f>IF([2]調査データ一覧!F10="","",[2]調査データ一覧!F10)</f>
        <v>7</v>
      </c>
      <c r="C12" s="30" t="str">
        <f>IF([2]調査データ一覧!H10="","",[2]調査データ一覧!H10)</f>
        <v>松江</v>
      </c>
      <c r="D12" s="31">
        <f>IF([2]調査データ一覧!K10="","",[2]調査データ一覧!K10)</f>
        <v>3.42</v>
      </c>
      <c r="E12" s="32">
        <f>IF([2]調査データ一覧!M10="","",[2]調査データ一覧!M10)</f>
        <v>35.464283333333334</v>
      </c>
      <c r="F12" s="32">
        <f>IF([2]調査データ一覧!N10="","",[2]調査データ一覧!N10)</f>
        <v>133.05170000000001</v>
      </c>
      <c r="G12" s="33" t="str">
        <f>IF([2]調査データ一覧!O10="","",[2]調査データ一覧!O10)</f>
        <v>砂</v>
      </c>
      <c r="H12" s="34">
        <f>IF([2]調査データ一覧!AK10="","",[2]調査データ一覧!AK10)</f>
        <v>2580</v>
      </c>
      <c r="I12" s="35">
        <f>IF([2]調査データ一覧!AL10="","",[2]調査データ一覧!AL10)</f>
        <v>3890</v>
      </c>
      <c r="J12" s="35">
        <f>IF([2]調査データ一覧!AM10="","",[2]調査データ一覧!AM10)</f>
        <v>4210</v>
      </c>
      <c r="K12" s="36">
        <f>IF([2]調査データ一覧!AN10="","",[2]調査データ一覧!AN10)</f>
        <v>10680</v>
      </c>
      <c r="L12" s="37">
        <f>IF([2]調査データ一覧!AP10="","",[2]調査データ一覧!AP10)</f>
        <v>3759</v>
      </c>
      <c r="M12" s="38">
        <f>IF([2]調査データ一覧!AQ10="","",[2]調査データ一覧!AQ10)</f>
        <v>666.2</v>
      </c>
      <c r="N12" s="38">
        <f>IF([2]調査データ一覧!AR10="","",[2]調査データ一覧!AR10)</f>
        <v>145.5</v>
      </c>
      <c r="O12" s="39">
        <f>IF([2]調査データ一覧!AS10="","",[2]調査データ一覧!AS10)</f>
        <v>4570.7</v>
      </c>
    </row>
    <row r="13" spans="1:15" x14ac:dyDescent="0.15">
      <c r="A13" s="28">
        <f>IF([2]調査データ一覧!B11="","",[2]調査データ一覧!B11)</f>
        <v>43388</v>
      </c>
      <c r="B13" s="29">
        <f>IF([2]調査データ一覧!F11="","",[2]調査データ一覧!F11)</f>
        <v>8</v>
      </c>
      <c r="C13" s="30" t="str">
        <f>IF([2]調査データ一覧!H11="","",[2]調査データ一覧!H11)</f>
        <v>松江</v>
      </c>
      <c r="D13" s="31">
        <f>IF([2]調査データ一覧!K11="","",[2]調査データ一覧!K11)</f>
        <v>3.72</v>
      </c>
      <c r="E13" s="32">
        <f>IF([2]調査データ一覧!M11="","",[2]調査データ一覧!M11)</f>
        <v>35.462933333333332</v>
      </c>
      <c r="F13" s="32">
        <f>IF([2]調査データ一覧!N11="","",[2]調査データ一覧!N11)</f>
        <v>133.05158333333333</v>
      </c>
      <c r="G13" s="33" t="str">
        <f>IF([2]調査データ一覧!O11="","",[2]調査データ一覧!O11)</f>
        <v>泥</v>
      </c>
      <c r="H13" s="34">
        <f>IF([2]調査データ一覧!AK11="","",[2]調査データ一覧!AK11)</f>
        <v>980</v>
      </c>
      <c r="I13" s="35">
        <f>IF([2]調査データ一覧!AL11="","",[2]調査データ一覧!AL11)</f>
        <v>870</v>
      </c>
      <c r="J13" s="35">
        <f>IF([2]調査データ一覧!AM11="","",[2]調査データ一覧!AM11)</f>
        <v>910</v>
      </c>
      <c r="K13" s="36">
        <f>IF([2]調査データ一覧!AN11="","",[2]調査データ一覧!AN11)</f>
        <v>2760</v>
      </c>
      <c r="L13" s="37">
        <f>IF([2]調査データ一覧!AP11="","",[2]調査データ一覧!AP11)</f>
        <v>1248.8</v>
      </c>
      <c r="M13" s="38">
        <f>IF([2]調査データ一覧!AQ11="","",[2]調査データ一覧!AQ11)</f>
        <v>197.7</v>
      </c>
      <c r="N13" s="38">
        <f>IF([2]調査データ一覧!AR11="","",[2]調査データ一覧!AR11)</f>
        <v>28.799999999999997</v>
      </c>
      <c r="O13" s="39">
        <f>IF([2]調査データ一覧!AS11="","",[2]調査データ一覧!AS11)</f>
        <v>1475.3</v>
      </c>
    </row>
    <row r="14" spans="1:15" x14ac:dyDescent="0.15">
      <c r="A14" s="28">
        <f>IF([2]調査データ一覧!B12="","",[2]調査データ一覧!B12)</f>
        <v>43388</v>
      </c>
      <c r="B14" s="29">
        <f>IF([2]調査データ一覧!F12="","",[2]調査データ一覧!F12)</f>
        <v>9</v>
      </c>
      <c r="C14" s="30" t="str">
        <f>IF([2]調査データ一覧!H12="","",[2]調査データ一覧!H12)</f>
        <v>松江</v>
      </c>
      <c r="D14" s="31">
        <f>IF([2]調査データ一覧!K12="","",[2]調査データ一覧!K12)</f>
        <v>1.32</v>
      </c>
      <c r="E14" s="32">
        <f>IF([2]調査データ一覧!M12="","",[2]調査データ一覧!M12)</f>
        <v>35.461616666666664</v>
      </c>
      <c r="F14" s="32">
        <f>IF([2]調査データ一覧!N12="","",[2]調査データ一覧!N12)</f>
        <v>133.04533333333333</v>
      </c>
      <c r="G14" s="33" t="str">
        <f>IF([2]調査データ一覧!O12="","",[2]調査データ一覧!O12)</f>
        <v>砂</v>
      </c>
      <c r="H14" s="34">
        <f>IF([2]調査データ一覧!AK12="","",[2]調査データ一覧!AK12)</f>
        <v>250</v>
      </c>
      <c r="I14" s="35">
        <f>IF([2]調査データ一覧!AL12="","",[2]調査データ一覧!AL12)</f>
        <v>330</v>
      </c>
      <c r="J14" s="35">
        <f>IF([2]調査データ一覧!AM12="","",[2]調査データ一覧!AM12)</f>
        <v>780</v>
      </c>
      <c r="K14" s="36">
        <f>IF([2]調査データ一覧!AN12="","",[2]調査データ一覧!AN12)</f>
        <v>1360</v>
      </c>
      <c r="L14" s="37">
        <f>IF([2]調査データ一覧!AP12="","",[2]調査データ一覧!AP12)</f>
        <v>394.09999999999997</v>
      </c>
      <c r="M14" s="38">
        <f>IF([2]調査データ一覧!AQ12="","",[2]調査データ一覧!AQ12)</f>
        <v>58.9</v>
      </c>
      <c r="N14" s="38">
        <f>IF([2]調査データ一覧!AR12="","",[2]調査データ一覧!AR12)</f>
        <v>21.099999999999998</v>
      </c>
      <c r="O14" s="39">
        <f>IF([2]調査データ一覧!AS12="","",[2]調査データ一覧!AS12)</f>
        <v>474.09999999999997</v>
      </c>
    </row>
    <row r="15" spans="1:15" x14ac:dyDescent="0.15">
      <c r="A15" s="28">
        <f>IF([2]調査データ一覧!B13="","",[2]調査データ一覧!B13)</f>
        <v>43388</v>
      </c>
      <c r="B15" s="29">
        <f>IF([2]調査データ一覧!F13="","",[2]調査データ一覧!F13)</f>
        <v>10</v>
      </c>
      <c r="C15" s="30" t="str">
        <f>IF([2]調査データ一覧!H13="","",[2]調査データ一覧!H13)</f>
        <v>松江</v>
      </c>
      <c r="D15" s="31">
        <f>IF([2]調査データ一覧!K13="","",[2]調査データ一覧!K13)</f>
        <v>2.3199999999999998</v>
      </c>
      <c r="E15" s="32">
        <f>IF([2]調査データ一覧!M13="","",[2]調査データ一覧!M13)</f>
        <v>35.460816666666666</v>
      </c>
      <c r="F15" s="32">
        <f>IF([2]調査データ一覧!N13="","",[2]調査データ一覧!N13)</f>
        <v>133.04511666666667</v>
      </c>
      <c r="G15" s="33" t="str">
        <f>IF([2]調査データ一覧!O13="","",[2]調査データ一覧!O13)</f>
        <v>砂</v>
      </c>
      <c r="H15" s="34">
        <f>IF([2]調査データ一覧!AK13="","",[2]調査データ一覧!AK13)</f>
        <v>490</v>
      </c>
      <c r="I15" s="35">
        <f>IF([2]調査データ一覧!AL13="","",[2]調査データ一覧!AL13)</f>
        <v>680</v>
      </c>
      <c r="J15" s="35">
        <f>IF([2]調査データ一覧!AM13="","",[2]調査データ一覧!AM13)</f>
        <v>850</v>
      </c>
      <c r="K15" s="36">
        <f>IF([2]調査データ一覧!AN13="","",[2]調査データ一覧!AN13)</f>
        <v>2020</v>
      </c>
      <c r="L15" s="37">
        <f>IF([2]調査データ一覧!AP13="","",[2]調査データ一覧!AP13)</f>
        <v>936.4</v>
      </c>
      <c r="M15" s="38">
        <f>IF([2]調査データ一覧!AQ13="","",[2]調査データ一覧!AQ13)</f>
        <v>138.6</v>
      </c>
      <c r="N15" s="38">
        <f>IF([2]調査データ一覧!AR13="","",[2]調査データ一覧!AR13)</f>
        <v>27.3</v>
      </c>
      <c r="O15" s="39">
        <f>IF([2]調査データ一覧!AS13="","",[2]調査データ一覧!AS13)</f>
        <v>1102.3</v>
      </c>
    </row>
    <row r="16" spans="1:15" x14ac:dyDescent="0.15">
      <c r="A16" s="28">
        <f>IF([2]調査データ一覧!B14="","",[2]調査データ一覧!B14)</f>
        <v>43388</v>
      </c>
      <c r="B16" s="29">
        <f>IF([2]調査データ一覧!F14="","",[2]調査データ一覧!F14)</f>
        <v>11</v>
      </c>
      <c r="C16" s="30" t="str">
        <f>IF([2]調査データ一覧!H14="","",[2]調査データ一覧!H14)</f>
        <v>松江</v>
      </c>
      <c r="D16" s="31">
        <f>IF([2]調査データ一覧!K14="","",[2]調査データ一覧!K14)</f>
        <v>1.8199999999999998</v>
      </c>
      <c r="E16" s="32">
        <f>IF([2]調査データ一覧!M14="","",[2]調査データ一覧!M14)</f>
        <v>35.463133333333332</v>
      </c>
      <c r="F16" s="32">
        <f>IF([2]調査データ一覧!N14="","",[2]調査データ一覧!N14)</f>
        <v>133.04041666666666</v>
      </c>
      <c r="G16" s="33" t="str">
        <f>IF([2]調査データ一覧!O14="","",[2]調査データ一覧!O14)</f>
        <v>砂</v>
      </c>
      <c r="H16" s="34">
        <f>IF([2]調査データ一覧!AK14="","",[2]調査データ一覧!AK14)</f>
        <v>430</v>
      </c>
      <c r="I16" s="35">
        <f>IF([2]調査データ一覧!AL14="","",[2]調査データ一覧!AL14)</f>
        <v>1090</v>
      </c>
      <c r="J16" s="35">
        <f>IF([2]調査データ一覧!AM14="","",[2]調査データ一覧!AM14)</f>
        <v>1470</v>
      </c>
      <c r="K16" s="36">
        <f>IF([2]調査データ一覧!AN14="","",[2]調査データ一覧!AN14)</f>
        <v>2990</v>
      </c>
      <c r="L16" s="37">
        <f>IF([2]調査データ一覧!AP14="","",[2]調査データ一覧!AP14)</f>
        <v>570.6</v>
      </c>
      <c r="M16" s="38">
        <f>IF([2]調査データ一覧!AQ14="","",[2]調査データ一覧!AQ14)</f>
        <v>217.3</v>
      </c>
      <c r="N16" s="38">
        <f>IF([2]調査データ一覧!AR14="","",[2]調査データ一覧!AR14)</f>
        <v>48</v>
      </c>
      <c r="O16" s="39">
        <f>IF([2]調査データ一覧!AS14="","",[2]調査データ一覧!AS14)</f>
        <v>835.90000000000009</v>
      </c>
    </row>
    <row r="17" spans="1:15" x14ac:dyDescent="0.15">
      <c r="A17" s="28">
        <f>IF([2]調査データ一覧!B15="","",[2]調査データ一覧!B15)</f>
        <v>43388</v>
      </c>
      <c r="B17" s="29">
        <f>IF([2]調査データ一覧!F15="","",[2]調査データ一覧!F15)</f>
        <v>12</v>
      </c>
      <c r="C17" s="30" t="str">
        <f>IF([2]調査データ一覧!H15="","",[2]調査データ一覧!H15)</f>
        <v>松江</v>
      </c>
      <c r="D17" s="31">
        <f>IF([2]調査データ一覧!K15="","",[2]調査データ一覧!K15)</f>
        <v>2.82</v>
      </c>
      <c r="E17" s="32">
        <f>IF([2]調査データ一覧!M15="","",[2]調査データ一覧!M15)</f>
        <v>35.462449999999997</v>
      </c>
      <c r="F17" s="32">
        <f>IF([2]調査データ一覧!N15="","",[2]調査データ一覧!N15)</f>
        <v>133.04031666666666</v>
      </c>
      <c r="G17" s="33" t="str">
        <f>IF([2]調査データ一覧!O15="","",[2]調査データ一覧!O15)</f>
        <v>砂泥</v>
      </c>
      <c r="H17" s="34">
        <f>IF([2]調査データ一覧!AK15="","",[2]調査データ一覧!AK15)</f>
        <v>470</v>
      </c>
      <c r="I17" s="35">
        <f>IF([2]調査データ一覧!AL15="","",[2]調査データ一覧!AL15)</f>
        <v>600</v>
      </c>
      <c r="J17" s="35">
        <f>IF([2]調査データ一覧!AM15="","",[2]調査データ一覧!AM15)</f>
        <v>810</v>
      </c>
      <c r="K17" s="36">
        <f>IF([2]調査データ一覧!AN15="","",[2]調査データ一覧!AN15)</f>
        <v>1880</v>
      </c>
      <c r="L17" s="37">
        <f>IF([2]調査データ一覧!AP15="","",[2]調査データ一覧!AP15)</f>
        <v>620.1</v>
      </c>
      <c r="M17" s="38">
        <f>IF([2]調査データ一覧!AQ15="","",[2]調査データ一覧!AQ15)</f>
        <v>137.79999999999998</v>
      </c>
      <c r="N17" s="38">
        <f>IF([2]調査データ一覧!AR15="","",[2]調査データ一覧!AR15)</f>
        <v>28.4</v>
      </c>
      <c r="O17" s="39">
        <f>IF([2]調査データ一覧!AS15="","",[2]調査データ一覧!AS15)</f>
        <v>786.3</v>
      </c>
    </row>
    <row r="18" spans="1:15" x14ac:dyDescent="0.15">
      <c r="A18" s="28">
        <f>IF([2]調査データ一覧!B16="","",[2]調査データ一覧!B16)</f>
        <v>43388</v>
      </c>
      <c r="B18" s="29">
        <f>IF([2]調査データ一覧!F16="","",[2]調査データ一覧!F16)</f>
        <v>13</v>
      </c>
      <c r="C18" s="30" t="str">
        <f>IF([2]調査データ一覧!H16="","",[2]調査データ一覧!H16)</f>
        <v>松江</v>
      </c>
      <c r="D18" s="31">
        <f>IF([2]調査データ一覧!K16="","",[2]調査データ一覧!K16)</f>
        <v>3.42</v>
      </c>
      <c r="E18" s="32">
        <f>IF([2]調査データ一覧!M16="","",[2]調査データ一覧!M16)</f>
        <v>35.459666666666664</v>
      </c>
      <c r="F18" s="32">
        <f>IF([2]調査データ一覧!N16="","",[2]調査データ一覧!N16)</f>
        <v>133.03964999999999</v>
      </c>
      <c r="G18" s="33" t="str">
        <f>IF([2]調査データ一覧!O16="","",[2]調査データ一覧!O16)</f>
        <v>泥</v>
      </c>
      <c r="H18" s="34">
        <f>IF([2]調査データ一覧!AK16="","",[2]調査データ一覧!AK16)</f>
        <v>280</v>
      </c>
      <c r="I18" s="35">
        <f>IF([2]調査データ一覧!AL16="","",[2]調査データ一覧!AL16)</f>
        <v>420</v>
      </c>
      <c r="J18" s="35">
        <f>IF([2]調査データ一覧!AM16="","",[2]調査データ一覧!AM16)</f>
        <v>320</v>
      </c>
      <c r="K18" s="36">
        <f>IF([2]調査データ一覧!AN16="","",[2]調査データ一覧!AN16)</f>
        <v>1020</v>
      </c>
      <c r="L18" s="37">
        <f>IF([2]調査データ一覧!AP16="","",[2]調査データ一覧!AP16)</f>
        <v>398.5</v>
      </c>
      <c r="M18" s="38">
        <f>IF([2]調査データ一覧!AQ16="","",[2]調査データ一覧!AQ16)</f>
        <v>55.199999999999996</v>
      </c>
      <c r="N18" s="38">
        <f>IF([2]調査データ一覧!AR16="","",[2]調査データ一覧!AR16)</f>
        <v>12.3</v>
      </c>
      <c r="O18" s="39">
        <f>IF([2]調査データ一覧!AS16="","",[2]調査データ一覧!AS16)</f>
        <v>466</v>
      </c>
    </row>
    <row r="19" spans="1:15" x14ac:dyDescent="0.15">
      <c r="A19" s="28">
        <f>IF([2]調査データ一覧!B17="","",[2]調査データ一覧!B17)</f>
        <v>43388</v>
      </c>
      <c r="B19" s="29">
        <f>IF([2]調査データ一覧!F17="","",[2]調査データ一覧!F17)</f>
        <v>14</v>
      </c>
      <c r="C19" s="30" t="str">
        <f>IF([2]調査データ一覧!H17="","",[2]調査データ一覧!H17)</f>
        <v>松江</v>
      </c>
      <c r="D19" s="31">
        <f>IF([2]調査データ一覧!K17="","",[2]調査データ一覧!K17)</f>
        <v>1.8199999999999998</v>
      </c>
      <c r="E19" s="32">
        <f>IF([2]調査データ一覧!M17="","",[2]調査データ一覧!M17)</f>
        <v>35.469900000000003</v>
      </c>
      <c r="F19" s="32">
        <f>IF([2]調査データ一覧!N17="","",[2]調査データ一覧!N17)</f>
        <v>133.02611666666667</v>
      </c>
      <c r="G19" s="33" t="str">
        <f>IF([2]調査データ一覧!O17="","",[2]調査データ一覧!O17)</f>
        <v>砂</v>
      </c>
      <c r="H19" s="34">
        <f>IF([2]調査データ一覧!AK17="","",[2]調査データ一覧!AK17)</f>
        <v>1810</v>
      </c>
      <c r="I19" s="35">
        <f>IF([2]調査データ一覧!AL17="","",[2]調査データ一覧!AL17)</f>
        <v>580</v>
      </c>
      <c r="J19" s="35">
        <f>IF([2]調査データ一覧!AM17="","",[2]調査データ一覧!AM17)</f>
        <v>660</v>
      </c>
      <c r="K19" s="36">
        <f>IF([2]調査データ一覧!AN17="","",[2]調査データ一覧!AN17)</f>
        <v>3050</v>
      </c>
      <c r="L19" s="37">
        <f>IF([2]調査データ一覧!AP17="","",[2]調査データ一覧!AP17)</f>
        <v>2302</v>
      </c>
      <c r="M19" s="38">
        <f>IF([2]調査データ一覧!AQ17="","",[2]調査データ一覧!AQ17)</f>
        <v>162.89999999999998</v>
      </c>
      <c r="N19" s="38">
        <f>IF([2]調査データ一覧!AR17="","",[2]調査データ一覧!AR17)</f>
        <v>20</v>
      </c>
      <c r="O19" s="39">
        <f>IF([2]調査データ一覧!AS17="","",[2]調査データ一覧!AS17)</f>
        <v>2484.9</v>
      </c>
    </row>
    <row r="20" spans="1:15" x14ac:dyDescent="0.15">
      <c r="A20" s="28">
        <f>IF([2]調査データ一覧!B18="","",[2]調査データ一覧!B18)</f>
        <v>43388</v>
      </c>
      <c r="B20" s="29">
        <f>IF([2]調査データ一覧!F18="","",[2]調査データ一覧!F18)</f>
        <v>15</v>
      </c>
      <c r="C20" s="30" t="str">
        <f>IF([2]調査データ一覧!H18="","",[2]調査データ一覧!H18)</f>
        <v>松江</v>
      </c>
      <c r="D20" s="31">
        <f>IF([2]調査データ一覧!K18="","",[2]調査データ一覧!K18)</f>
        <v>2.82</v>
      </c>
      <c r="E20" s="32">
        <f>IF([2]調査データ一覧!M18="","",[2]調査データ一覧!M18)</f>
        <v>35.467216666666666</v>
      </c>
      <c r="F20" s="32">
        <f>IF([2]調査データ一覧!N18="","",[2]調査データ一覧!N18)</f>
        <v>133.02531666666667</v>
      </c>
      <c r="G20" s="33" t="str">
        <f>IF([2]調査データ一覧!O18="","",[2]調査データ一覧!O18)</f>
        <v>砂</v>
      </c>
      <c r="H20" s="34">
        <f>IF([2]調査データ一覧!AK18="","",[2]調査データ一覧!AK18)</f>
        <v>180</v>
      </c>
      <c r="I20" s="35">
        <f>IF([2]調査データ一覧!AL18="","",[2]調査データ一覧!AL18)</f>
        <v>310</v>
      </c>
      <c r="J20" s="35">
        <f>IF([2]調査データ一覧!AM18="","",[2]調査データ一覧!AM18)</f>
        <v>110</v>
      </c>
      <c r="K20" s="36">
        <f>IF([2]調査データ一覧!AN18="","",[2]調査データ一覧!AN18)</f>
        <v>600</v>
      </c>
      <c r="L20" s="37">
        <f>IF([2]調査データ一覧!AP18="","",[2]調査データ一覧!AP18)</f>
        <v>215.2</v>
      </c>
      <c r="M20" s="38">
        <f>IF([2]調査データ一覧!AQ18="","",[2]調査データ一覧!AQ18)</f>
        <v>69.2</v>
      </c>
      <c r="N20" s="38">
        <f>IF([2]調査データ一覧!AR18="","",[2]調査データ一覧!AR18)</f>
        <v>4.5</v>
      </c>
      <c r="O20" s="39">
        <f>IF([2]調査データ一覧!AS18="","",[2]調査データ一覧!AS18)</f>
        <v>288.89999999999998</v>
      </c>
    </row>
    <row r="21" spans="1:15" x14ac:dyDescent="0.15">
      <c r="A21" s="28">
        <f>IF([2]調査データ一覧!B19="","",[2]調査データ一覧!B19)</f>
        <v>43388</v>
      </c>
      <c r="B21" s="29">
        <f>IF([2]調査データ一覧!F19="","",[2]調査データ一覧!F19)</f>
        <v>16</v>
      </c>
      <c r="C21" s="30" t="str">
        <f>IF([2]調査データ一覧!H19="","",[2]調査データ一覧!H19)</f>
        <v>松江</v>
      </c>
      <c r="D21" s="31">
        <f>IF([2]調査データ一覧!K19="","",[2]調査データ一覧!K19)</f>
        <v>3.42</v>
      </c>
      <c r="E21" s="32">
        <f>IF([2]調査データ一覧!M19="","",[2]調査データ一覧!M19)</f>
        <v>35.466266666666669</v>
      </c>
      <c r="F21" s="32">
        <f>IF([2]調査データ一覧!N19="","",[2]調査データ一覧!N19)</f>
        <v>133.02446666666665</v>
      </c>
      <c r="G21" s="33" t="str">
        <f>IF([2]調査データ一覧!O19="","",[2]調査データ一覧!O19)</f>
        <v>泥</v>
      </c>
      <c r="H21" s="34">
        <f>IF([2]調査データ一覧!AK19="","",[2]調査データ一覧!AK19)</f>
        <v>800</v>
      </c>
      <c r="I21" s="35">
        <f>IF([2]調査データ一覧!AL19="","",[2]調査データ一覧!AL19)</f>
        <v>1730</v>
      </c>
      <c r="J21" s="35">
        <f>IF([2]調査データ一覧!AM19="","",[2]調査データ一覧!AM19)</f>
        <v>990</v>
      </c>
      <c r="K21" s="36">
        <f>IF([2]調査データ一覧!AN19="","",[2]調査データ一覧!AN19)</f>
        <v>3520</v>
      </c>
      <c r="L21" s="37">
        <f>IF([2]調査データ一覧!AP19="","",[2]調査データ一覧!AP19)</f>
        <v>1218.8</v>
      </c>
      <c r="M21" s="38">
        <f>IF([2]調査データ一覧!AQ19="","",[2]調査データ一覧!AQ19)</f>
        <v>346.1</v>
      </c>
      <c r="N21" s="38">
        <f>IF([2]調査データ一覧!AR19="","",[2]調査データ一覧!AR19)</f>
        <v>36.200000000000003</v>
      </c>
      <c r="O21" s="39">
        <f>IF([2]調査データ一覧!AS19="","",[2]調査データ一覧!AS19)</f>
        <v>1601.1000000000001</v>
      </c>
    </row>
    <row r="22" spans="1:15" x14ac:dyDescent="0.15">
      <c r="A22" s="28">
        <f>IF([2]調査データ一覧!B20="","",[2]調査データ一覧!B20)</f>
        <v>43388</v>
      </c>
      <c r="B22" s="29">
        <f>IF([2]調査データ一覧!F20="","",[2]調査データ一覧!F20)</f>
        <v>17</v>
      </c>
      <c r="C22" s="30" t="str">
        <f>IF([2]調査データ一覧!H20="","",[2]調査データ一覧!H20)</f>
        <v>浜佐陀</v>
      </c>
      <c r="D22" s="31">
        <f>IF([2]調査データ一覧!K20="","",[2]調査データ一覧!K20)</f>
        <v>1.8199999999999998</v>
      </c>
      <c r="E22" s="32">
        <f>IF([2]調査データ一覧!M20="","",[2]調査データ一覧!M20)</f>
        <v>35.472833333333334</v>
      </c>
      <c r="F22" s="32">
        <f>IF([2]調査データ一覧!N20="","",[2]調査データ一覧!N20)</f>
        <v>133.00616666666667</v>
      </c>
      <c r="G22" s="33" t="str">
        <f>IF([2]調査データ一覧!O20="","",[2]調査データ一覧!O20)</f>
        <v>砂</v>
      </c>
      <c r="H22" s="34">
        <f>IF([2]調査データ一覧!AK20="","",[2]調査データ一覧!AK20)</f>
        <v>1500</v>
      </c>
      <c r="I22" s="35">
        <f>IF([2]調査データ一覧!AL20="","",[2]調査データ一覧!AL20)</f>
        <v>1340</v>
      </c>
      <c r="J22" s="35">
        <f>IF([2]調査データ一覧!AM20="","",[2]調査データ一覧!AM20)</f>
        <v>1020</v>
      </c>
      <c r="K22" s="36">
        <f>IF([2]調査データ一覧!AN20="","",[2]調査データ一覧!AN20)</f>
        <v>3860</v>
      </c>
      <c r="L22" s="37">
        <f>IF([2]調査データ一覧!AP20="","",[2]調査データ一覧!AP20)</f>
        <v>1800.3</v>
      </c>
      <c r="M22" s="38">
        <f>IF([2]調査データ一覧!AQ20="","",[2]調査データ一覧!AQ20)</f>
        <v>266.10000000000002</v>
      </c>
      <c r="N22" s="38">
        <f>IF([2]調査データ一覧!AR20="","",[2]調査データ一覧!AR20)</f>
        <v>34.700000000000003</v>
      </c>
      <c r="O22" s="39">
        <f>IF([2]調査データ一覧!AS20="","",[2]調査データ一覧!AS20)</f>
        <v>2101.1</v>
      </c>
    </row>
    <row r="23" spans="1:15" x14ac:dyDescent="0.15">
      <c r="A23" s="28">
        <f>IF([2]調査データ一覧!B21="","",[2]調査データ一覧!B21)</f>
        <v>43388</v>
      </c>
      <c r="B23" s="29">
        <f>IF([2]調査データ一覧!F21="","",[2]調査データ一覧!F21)</f>
        <v>18</v>
      </c>
      <c r="C23" s="30" t="str">
        <f>IF([2]調査データ一覧!H21="","",[2]調査データ一覧!H21)</f>
        <v>浜佐陀</v>
      </c>
      <c r="D23" s="31">
        <f>IF([2]調査データ一覧!K21="","",[2]調査データ一覧!K21)</f>
        <v>2.3199999999999998</v>
      </c>
      <c r="E23" s="32">
        <f>IF([2]調査データ一覧!M21="","",[2]調査データ一覧!M21)</f>
        <v>35.472466666666669</v>
      </c>
      <c r="F23" s="32">
        <f>IF([2]調査データ一覧!N21="","",[2]調査データ一覧!N21)</f>
        <v>133.00598333333335</v>
      </c>
      <c r="G23" s="33" t="str">
        <f>IF([2]調査データ一覧!O21="","",[2]調査データ一覧!O21)</f>
        <v>砂</v>
      </c>
      <c r="H23" s="34">
        <f>IF([2]調査データ一覧!AK21="","",[2]調査データ一覧!AK21)</f>
        <v>1160</v>
      </c>
      <c r="I23" s="35">
        <f>IF([2]調査データ一覧!AL21="","",[2]調査データ一覧!AL21)</f>
        <v>2030</v>
      </c>
      <c r="J23" s="35">
        <f>IF([2]調査データ一覧!AM21="","",[2]調査データ一覧!AM21)</f>
        <v>1350</v>
      </c>
      <c r="K23" s="36">
        <f>IF([2]調査データ一覧!AN21="","",[2]調査データ一覧!AN21)</f>
        <v>4540</v>
      </c>
      <c r="L23" s="37">
        <f>IF([2]調査データ一覧!AP21="","",[2]調査データ一覧!AP21)</f>
        <v>1695.3999999999999</v>
      </c>
      <c r="M23" s="38">
        <f>IF([2]調査データ一覧!AQ21="","",[2]調査データ一覧!AQ21)</f>
        <v>395.4</v>
      </c>
      <c r="N23" s="38">
        <f>IF([2]調査データ一覧!AR21="","",[2]調査データ一覧!AR21)</f>
        <v>44.2</v>
      </c>
      <c r="O23" s="39">
        <f>IF([2]調査データ一覧!AS21="","",[2]調査データ一覧!AS21)</f>
        <v>2134.9999999999995</v>
      </c>
    </row>
    <row r="24" spans="1:15" x14ac:dyDescent="0.15">
      <c r="A24" s="28">
        <f>IF([2]調査データ一覧!B22="","",[2]調査データ一覧!B22)</f>
        <v>43388</v>
      </c>
      <c r="B24" s="29">
        <f>IF([2]調査データ一覧!F22="","",[2]調査データ一覧!F22)</f>
        <v>19</v>
      </c>
      <c r="C24" s="30" t="str">
        <f>IF([2]調査データ一覧!H22="","",[2]調査データ一覧!H22)</f>
        <v>浜佐陀</v>
      </c>
      <c r="D24" s="31">
        <f>IF([2]調査データ一覧!K22="","",[2]調査データ一覧!K22)</f>
        <v>3.22</v>
      </c>
      <c r="E24" s="32">
        <f>IF([2]調査データ一覧!M22="","",[2]調査データ一覧!M22)</f>
        <v>35.470950000000002</v>
      </c>
      <c r="F24" s="32">
        <f>IF([2]調査データ一覧!N22="","",[2]調査データ一覧!N22)</f>
        <v>133.00601666666665</v>
      </c>
      <c r="G24" s="33" t="str">
        <f>IF([2]調査データ一覧!O22="","",[2]調査データ一覧!O22)</f>
        <v>砂</v>
      </c>
      <c r="H24" s="34">
        <f>IF([2]調査データ一覧!AK22="","",[2]調査データ一覧!AK22)</f>
        <v>1990</v>
      </c>
      <c r="I24" s="35">
        <f>IF([2]調査データ一覧!AL22="","",[2]調査データ一覧!AL22)</f>
        <v>1920</v>
      </c>
      <c r="J24" s="35">
        <f>IF([2]調査データ一覧!AM22="","",[2]調査データ一覧!AM22)</f>
        <v>490</v>
      </c>
      <c r="K24" s="36">
        <f>IF([2]調査データ一覧!AN22="","",[2]調査データ一覧!AN22)</f>
        <v>4400</v>
      </c>
      <c r="L24" s="37">
        <f>IF([2]調査データ一覧!AP22="","",[2]調査データ一覧!AP22)</f>
        <v>2640</v>
      </c>
      <c r="M24" s="38">
        <f>IF([2]調査データ一覧!AQ22="","",[2]調査データ一覧!AQ22)</f>
        <v>440.20000000000005</v>
      </c>
      <c r="N24" s="38">
        <f>IF([2]調査データ一覧!AR22="","",[2]調査データ一覧!AR22)</f>
        <v>19.399999999999999</v>
      </c>
      <c r="O24" s="39">
        <f>IF([2]調査データ一覧!AS22="","",[2]調査データ一覧!AS22)</f>
        <v>3099.6</v>
      </c>
    </row>
    <row r="25" spans="1:15" x14ac:dyDescent="0.15">
      <c r="A25" s="28">
        <f>IF([2]調査データ一覧!B23="","",[2]調査データ一覧!B23)</f>
        <v>43388</v>
      </c>
      <c r="B25" s="29">
        <f>IF([2]調査データ一覧!F23="","",[2]調査データ一覧!F23)</f>
        <v>20</v>
      </c>
      <c r="C25" s="30" t="str">
        <f>IF([2]調査データ一覧!H23="","",[2]調査データ一覧!H23)</f>
        <v>浜佐陀</v>
      </c>
      <c r="D25" s="31">
        <f>IF([2]調査データ一覧!K23="","",[2]調査データ一覧!K23)</f>
        <v>3.72</v>
      </c>
      <c r="E25" s="32">
        <f>IF([2]調査データ一覧!M23="","",[2]調査データ一覧!M23)</f>
        <v>35.470500000000001</v>
      </c>
      <c r="F25" s="32">
        <f>IF([2]調査データ一覧!N23="","",[2]調査データ一覧!N23)</f>
        <v>133.00581666666668</v>
      </c>
      <c r="G25" s="33" t="str">
        <f>IF([2]調査データ一覧!O23="","",[2]調査データ一覧!O23)</f>
        <v>泥</v>
      </c>
      <c r="H25" s="34">
        <f>IF([2]調査データ一覧!AK23="","",[2]調査データ一覧!AK23)</f>
        <v>560</v>
      </c>
      <c r="I25" s="35">
        <f>IF([2]調査データ一覧!AL23="","",[2]調査データ一覧!AL23)</f>
        <v>1720</v>
      </c>
      <c r="J25" s="35">
        <f>IF([2]調査データ一覧!AM23="","",[2]調査データ一覧!AM23)</f>
        <v>710</v>
      </c>
      <c r="K25" s="36">
        <f>IF([2]調査データ一覧!AN23="","",[2]調査データ一覧!AN23)</f>
        <v>2990</v>
      </c>
      <c r="L25" s="37">
        <f>IF([2]調査データ一覧!AP23="","",[2]調査データ一覧!AP23)</f>
        <v>737.8</v>
      </c>
      <c r="M25" s="38">
        <f>IF([2]調査データ一覧!AQ23="","",[2]調査データ一覧!AQ23)</f>
        <v>312</v>
      </c>
      <c r="N25" s="38">
        <f>IF([2]調査データ一覧!AR23="","",[2]調査データ一覧!AR23)</f>
        <v>29</v>
      </c>
      <c r="O25" s="39">
        <f>IF([2]調査データ一覧!AS23="","",[2]調査データ一覧!AS23)</f>
        <v>1078.8</v>
      </c>
    </row>
    <row r="26" spans="1:15" x14ac:dyDescent="0.15">
      <c r="A26" s="28">
        <f>IF([2]調査データ一覧!B24="","",[2]調査データ一覧!B24)</f>
        <v>43388</v>
      </c>
      <c r="B26" s="29">
        <f>IF([2]調査データ一覧!F24="","",[2]調査データ一覧!F24)</f>
        <v>21</v>
      </c>
      <c r="C26" s="30" t="str">
        <f>IF([2]調査データ一覧!H24="","",[2]調査データ一覧!H24)</f>
        <v>浜佐陀</v>
      </c>
      <c r="D26" s="31">
        <f>IF([2]調査データ一覧!K24="","",[2]調査データ一覧!K24)</f>
        <v>1.32</v>
      </c>
      <c r="E26" s="32">
        <f>IF([2]調査データ一覧!M24="","",[2]調査データ一覧!M24)</f>
        <v>35.476566666666663</v>
      </c>
      <c r="F26" s="32">
        <f>IF([2]調査データ一覧!N24="","",[2]調査データ一覧!N24)</f>
        <v>132.96270000000001</v>
      </c>
      <c r="G26" s="33" t="str">
        <f>IF([2]調査データ一覧!O24="","",[2]調査データ一覧!O24)</f>
        <v>砂</v>
      </c>
      <c r="H26" s="34">
        <f>IF([2]調査データ一覧!AK24="","",[2]調査データ一覧!AK24)</f>
        <v>20</v>
      </c>
      <c r="I26" s="35">
        <f>IF([2]調査データ一覧!AL24="","",[2]調査データ一覧!AL24)</f>
        <v>0</v>
      </c>
      <c r="J26" s="35">
        <f>IF([2]調査データ一覧!AM24="","",[2]調査データ一覧!AM24)</f>
        <v>20</v>
      </c>
      <c r="K26" s="36">
        <f>IF([2]調査データ一覧!AN24="","",[2]調査データ一覧!AN24)</f>
        <v>40</v>
      </c>
      <c r="L26" s="37">
        <f>IF([2]調査データ一覧!AP24="","",[2]調査データ一覧!AP24)</f>
        <v>11.7</v>
      </c>
      <c r="M26" s="38">
        <f>IF([2]調査データ一覧!AQ24="","",[2]調査データ一覧!AQ24)</f>
        <v>0</v>
      </c>
      <c r="N26" s="38">
        <f>IF([2]調査データ一覧!AR24="","",[2]調査データ一覧!AR24)</f>
        <v>0.3</v>
      </c>
      <c r="O26" s="39">
        <f>IF([2]調査データ一覧!AS24="","",[2]調査データ一覧!AS24)</f>
        <v>12</v>
      </c>
    </row>
    <row r="27" spans="1:15" x14ac:dyDescent="0.15">
      <c r="A27" s="28">
        <f>IF([2]調査データ一覧!B25="","",[2]調査データ一覧!B25)</f>
        <v>43388</v>
      </c>
      <c r="B27" s="29">
        <f>IF([2]調査データ一覧!F25="","",[2]調査データ一覧!F25)</f>
        <v>22</v>
      </c>
      <c r="C27" s="30" t="str">
        <f>IF([2]調査データ一覧!H25="","",[2]調査データ一覧!H25)</f>
        <v>浜佐陀</v>
      </c>
      <c r="D27" s="31">
        <f>IF([2]調査データ一覧!K25="","",[2]調査データ一覧!K25)</f>
        <v>2.3199999999999998</v>
      </c>
      <c r="E27" s="32">
        <f>IF([2]調査データ一覧!M25="","",[2]調査データ一覧!M25)</f>
        <v>35.476233333333333</v>
      </c>
      <c r="F27" s="32">
        <f>IF([2]調査データ一覧!N25="","",[2]調査データ一覧!N25)</f>
        <v>132.96278333333333</v>
      </c>
      <c r="G27" s="33" t="str">
        <f>IF([2]調査データ一覧!O25="","",[2]調査データ一覧!O25)</f>
        <v>泥</v>
      </c>
      <c r="H27" s="34">
        <f>IF([2]調査データ一覧!AK25="","",[2]調査データ一覧!AK25)</f>
        <v>0</v>
      </c>
      <c r="I27" s="35">
        <f>IF([2]調査データ一覧!AL25="","",[2]調査データ一覧!AL25)</f>
        <v>0</v>
      </c>
      <c r="J27" s="35">
        <f>IF([2]調査データ一覧!AM25="","",[2]調査データ一覧!AM25)</f>
        <v>0</v>
      </c>
      <c r="K27" s="36">
        <f>IF([2]調査データ一覧!AN25="","",[2]調査データ一覧!AN25)</f>
        <v>0</v>
      </c>
      <c r="L27" s="37">
        <f>IF([2]調査データ一覧!AP25="","",[2]調査データ一覧!AP25)</f>
        <v>0</v>
      </c>
      <c r="M27" s="38">
        <f>IF([2]調査データ一覧!AQ25="","",[2]調査データ一覧!AQ25)</f>
        <v>0</v>
      </c>
      <c r="N27" s="38">
        <f>IF([2]調査データ一覧!AR25="","",[2]調査データ一覧!AR25)</f>
        <v>0</v>
      </c>
      <c r="O27" s="39">
        <f>IF([2]調査データ一覧!AS25="","",[2]調査データ一覧!AS25)</f>
        <v>0</v>
      </c>
    </row>
    <row r="28" spans="1:15" x14ac:dyDescent="0.15">
      <c r="A28" s="28">
        <f>IF([2]調査データ一覧!B26="","",[2]調査データ一覧!B26)</f>
        <v>43388</v>
      </c>
      <c r="B28" s="29">
        <f>IF([2]調査データ一覧!F26="","",[2]調査データ一覧!F26)</f>
        <v>23</v>
      </c>
      <c r="C28" s="30" t="str">
        <f>IF([2]調査データ一覧!H26="","",[2]調査データ一覧!H26)</f>
        <v>浜佐陀</v>
      </c>
      <c r="D28" s="31">
        <f>IF([2]調査データ一覧!K26="","",[2]調査データ一覧!K26)</f>
        <v>3.42</v>
      </c>
      <c r="E28" s="32">
        <f>IF([2]調査データ一覧!M26="","",[2]調査データ一覧!M26)</f>
        <v>35.475183333333334</v>
      </c>
      <c r="F28" s="32">
        <f>IF([2]調査データ一覧!N26="","",[2]調査データ一覧!N26)</f>
        <v>132.96458333333334</v>
      </c>
      <c r="G28" s="33" t="str">
        <f>IF([2]調査データ一覧!O26="","",[2]調査データ一覧!O26)</f>
        <v>泥</v>
      </c>
      <c r="H28" s="34">
        <f>IF([2]調査データ一覧!AK26="","",[2]調査データ一覧!AK26)</f>
        <v>150</v>
      </c>
      <c r="I28" s="35">
        <f>IF([2]調査データ一覧!AL26="","",[2]調査データ一覧!AL26)</f>
        <v>80</v>
      </c>
      <c r="J28" s="35">
        <f>IF([2]調査データ一覧!AM26="","",[2]調査データ一覧!AM26)</f>
        <v>10</v>
      </c>
      <c r="K28" s="36">
        <f>IF([2]調査データ一覧!AN26="","",[2]調査データ一覧!AN26)</f>
        <v>240</v>
      </c>
      <c r="L28" s="37">
        <f>IF([2]調査データ一覧!AP26="","",[2]調査データ一覧!AP26)</f>
        <v>213.79999999999998</v>
      </c>
      <c r="M28" s="38">
        <f>IF([2]調査データ一覧!AQ26="","",[2]調査データ一覧!AQ26)</f>
        <v>26.7</v>
      </c>
      <c r="N28" s="38">
        <f>IF([2]調査データ一覧!AR26="","",[2]調査データ一覧!AR26)</f>
        <v>0.1</v>
      </c>
      <c r="O28" s="39">
        <f>IF([2]調査データ一覧!AS26="","",[2]調査データ一覧!AS26)</f>
        <v>240.59999999999997</v>
      </c>
    </row>
    <row r="29" spans="1:15" x14ac:dyDescent="0.15">
      <c r="A29" s="28">
        <f>IF([2]調査データ一覧!B27="","",[2]調査データ一覧!B27)</f>
        <v>43388</v>
      </c>
      <c r="B29" s="29">
        <f>IF([2]調査データ一覧!F27="","",[2]調査データ一覧!F27)</f>
        <v>24</v>
      </c>
      <c r="C29" s="30" t="str">
        <f>IF([2]調査データ一覧!H27="","",[2]調査データ一覧!H27)</f>
        <v>浜佐陀</v>
      </c>
      <c r="D29" s="31">
        <f>IF([2]調査データ一覧!K27="","",[2]調査データ一覧!K27)</f>
        <v>3.72</v>
      </c>
      <c r="E29" s="32">
        <f>IF([2]調査データ一覧!M27="","",[2]調査データ一覧!M27)</f>
        <v>35.474766666666667</v>
      </c>
      <c r="F29" s="32">
        <f>IF([2]調査データ一覧!N27="","",[2]調査データ一覧!N27)</f>
        <v>132.96600000000001</v>
      </c>
      <c r="G29" s="33" t="str">
        <f>IF([2]調査データ一覧!O27="","",[2]調査データ一覧!O27)</f>
        <v>泥</v>
      </c>
      <c r="H29" s="34">
        <f>IF([2]調査データ一覧!AK27="","",[2]調査データ一覧!AK27)</f>
        <v>0</v>
      </c>
      <c r="I29" s="35">
        <f>IF([2]調査データ一覧!AL27="","",[2]調査データ一覧!AL27)</f>
        <v>0</v>
      </c>
      <c r="J29" s="35">
        <f>IF([2]調査データ一覧!AM27="","",[2]調査データ一覧!AM27)</f>
        <v>0</v>
      </c>
      <c r="K29" s="36">
        <f>IF([2]調査データ一覧!AN27="","",[2]調査データ一覧!AN27)</f>
        <v>0</v>
      </c>
      <c r="L29" s="37">
        <f>IF([2]調査データ一覧!AP27="","",[2]調査データ一覧!AP27)</f>
        <v>0</v>
      </c>
      <c r="M29" s="38">
        <f>IF([2]調査データ一覧!AQ27="","",[2]調査データ一覧!AQ27)</f>
        <v>0</v>
      </c>
      <c r="N29" s="38">
        <f>IF([2]調査データ一覧!AR27="","",[2]調査データ一覧!AR27)</f>
        <v>0</v>
      </c>
      <c r="O29" s="39">
        <f>IF([2]調査データ一覧!AS27="","",[2]調査データ一覧!AS27)</f>
        <v>0</v>
      </c>
    </row>
    <row r="30" spans="1:15" x14ac:dyDescent="0.15">
      <c r="A30" s="28">
        <f>IF([2]調査データ一覧!B28="","",[2]調査データ一覧!B28)</f>
        <v>43388</v>
      </c>
      <c r="B30" s="29">
        <f>IF([2]調査データ一覧!F28="","",[2]調査データ一覧!F28)</f>
        <v>25</v>
      </c>
      <c r="C30" s="30" t="str">
        <f>IF([2]調査データ一覧!H28="","",[2]調査データ一覧!H28)</f>
        <v>秋鹿・大野</v>
      </c>
      <c r="D30" s="31">
        <f>IF([2]調査データ一覧!K28="","",[2]調査データ一覧!K28)</f>
        <v>1.8199999999999998</v>
      </c>
      <c r="E30" s="32">
        <f>IF([2]調査データ一覧!M28="","",[2]調査データ一覧!M28)</f>
        <v>35.472799999999999</v>
      </c>
      <c r="F30" s="32">
        <f>IF([2]調査データ一覧!N28="","",[2]調査データ一覧!N28)</f>
        <v>132.95498333333333</v>
      </c>
      <c r="G30" s="33" t="str">
        <f>IF([2]調査データ一覧!O28="","",[2]調査データ一覧!O28)</f>
        <v>砂</v>
      </c>
      <c r="H30" s="34">
        <f>IF([2]調査データ一覧!AK28="","",[2]調査データ一覧!AK28)</f>
        <v>470</v>
      </c>
      <c r="I30" s="35">
        <f>IF([2]調査データ一覧!AL28="","",[2]調査データ一覧!AL28)</f>
        <v>600</v>
      </c>
      <c r="J30" s="35">
        <f>IF([2]調査データ一覧!AM28="","",[2]調査データ一覧!AM28)</f>
        <v>310</v>
      </c>
      <c r="K30" s="36">
        <f>IF([2]調査データ一覧!AN28="","",[2]調査データ一覧!AN28)</f>
        <v>1380</v>
      </c>
      <c r="L30" s="37">
        <f>IF([2]調査データ一覧!AP28="","",[2]調査データ一覧!AP28)</f>
        <v>722.69999999999993</v>
      </c>
      <c r="M30" s="38">
        <f>IF([2]調査データ一覧!AQ28="","",[2]調査データ一覧!AQ28)</f>
        <v>120</v>
      </c>
      <c r="N30" s="38">
        <f>IF([2]調査データ一覧!AR28="","",[2]調査データ一覧!AR28)</f>
        <v>7.6</v>
      </c>
      <c r="O30" s="39">
        <f>IF([2]調査データ一覧!AS28="","",[2]調査データ一覧!AS28)</f>
        <v>850.3</v>
      </c>
    </row>
    <row r="31" spans="1:15" x14ac:dyDescent="0.15">
      <c r="A31" s="28">
        <f>IF([2]調査データ一覧!B29="","",[2]調査データ一覧!B29)</f>
        <v>43388</v>
      </c>
      <c r="B31" s="29">
        <f>IF([2]調査データ一覧!F29="","",[2]調査データ一覧!F29)</f>
        <v>26</v>
      </c>
      <c r="C31" s="30" t="str">
        <f>IF([2]調査データ一覧!H29="","",[2]調査データ一覧!H29)</f>
        <v>秋鹿・大野</v>
      </c>
      <c r="D31" s="31">
        <f>IF([2]調査データ一覧!K29="","",[2]調査データ一覧!K29)</f>
        <v>2.82</v>
      </c>
      <c r="E31" s="32">
        <f>IF([2]調査データ一覧!M29="","",[2]調査データ一覧!M29)</f>
        <v>35.472216666666668</v>
      </c>
      <c r="F31" s="32">
        <f>IF([2]調査データ一覧!N29="","",[2]調査データ一覧!N29)</f>
        <v>132.95586666666668</v>
      </c>
      <c r="G31" s="33" t="str">
        <f>IF([2]調査データ一覧!O29="","",[2]調査データ一覧!O29)</f>
        <v>泥</v>
      </c>
      <c r="H31" s="34">
        <f>IF([2]調査データ一覧!AK29="","",[2]調査データ一覧!AK29)</f>
        <v>560</v>
      </c>
      <c r="I31" s="35">
        <f>IF([2]調査データ一覧!AL29="","",[2]調査データ一覧!AL29)</f>
        <v>500</v>
      </c>
      <c r="J31" s="35">
        <f>IF([2]調査データ一覧!AM29="","",[2]調査データ一覧!AM29)</f>
        <v>240</v>
      </c>
      <c r="K31" s="36">
        <f>IF([2]調査データ一覧!AN29="","",[2]調査データ一覧!AN29)</f>
        <v>1300</v>
      </c>
      <c r="L31" s="37">
        <f>IF([2]調査データ一覧!AP29="","",[2]調査データ一覧!AP29)</f>
        <v>908.7</v>
      </c>
      <c r="M31" s="38">
        <f>IF([2]調査データ一覧!AQ29="","",[2]調査データ一覧!AQ29)</f>
        <v>88.699999999999989</v>
      </c>
      <c r="N31" s="38">
        <f>IF([2]調査データ一覧!AR29="","",[2]調査データ一覧!AR29)</f>
        <v>8.1999999999999993</v>
      </c>
      <c r="O31" s="39">
        <f>IF([2]調査データ一覧!AS29="","",[2]調査データ一覧!AS29)</f>
        <v>1005.6000000000001</v>
      </c>
    </row>
    <row r="32" spans="1:15" x14ac:dyDescent="0.15">
      <c r="A32" s="28">
        <f>IF([2]調査データ一覧!B30="","",[2]調査データ一覧!B30)</f>
        <v>43388</v>
      </c>
      <c r="B32" s="29">
        <f>IF([2]調査データ一覧!F30="","",[2]調査データ一覧!F30)</f>
        <v>27</v>
      </c>
      <c r="C32" s="30" t="str">
        <f>IF([2]調査データ一覧!H30="","",[2]調査データ一覧!H30)</f>
        <v>秋鹿・大野</v>
      </c>
      <c r="D32" s="31">
        <f>IF([2]調査データ一覧!K30="","",[2]調査データ一覧!K30)</f>
        <v>3.22</v>
      </c>
      <c r="E32" s="32">
        <f>IF([2]調査データ一覧!M30="","",[2]調査データ一覧!M30)</f>
        <v>35.472016666666669</v>
      </c>
      <c r="F32" s="32">
        <f>IF([2]調査データ一覧!N30="","",[2]調査データ一覧!N30)</f>
        <v>132.95581666666666</v>
      </c>
      <c r="G32" s="33" t="str">
        <f>IF([2]調査データ一覧!O30="","",[2]調査データ一覧!O30)</f>
        <v>泥</v>
      </c>
      <c r="H32" s="34">
        <f>IF([2]調査データ一覧!AK30="","",[2]調査データ一覧!AK30)</f>
        <v>570</v>
      </c>
      <c r="I32" s="35">
        <f>IF([2]調査データ一覧!AL30="","",[2]調査データ一覧!AL30)</f>
        <v>740</v>
      </c>
      <c r="J32" s="35">
        <f>IF([2]調査データ一覧!AM30="","",[2]調査データ一覧!AM30)</f>
        <v>200</v>
      </c>
      <c r="K32" s="36">
        <f>IF([2]調査データ一覧!AN30="","",[2]調査データ一覧!AN30)</f>
        <v>1510</v>
      </c>
      <c r="L32" s="37">
        <f>IF([2]調査データ一覧!AP30="","",[2]調査データ一覧!AP30)</f>
        <v>804.9</v>
      </c>
      <c r="M32" s="38">
        <f>IF([2]調査データ一覧!AQ30="","",[2]調査データ一覧!AQ30)</f>
        <v>164.89999999999998</v>
      </c>
      <c r="N32" s="38">
        <f>IF([2]調査データ一覧!AR30="","",[2]調査データ一覧!AR30)</f>
        <v>7.9</v>
      </c>
      <c r="O32" s="39">
        <f>IF([2]調査データ一覧!AS30="","",[2]調査データ一覧!AS30)</f>
        <v>977.69999999999993</v>
      </c>
    </row>
    <row r="33" spans="1:15" x14ac:dyDescent="0.15">
      <c r="A33" s="28">
        <f>IF([2]調査データ一覧!B31="","",[2]調査データ一覧!B31)</f>
        <v>43388</v>
      </c>
      <c r="B33" s="29">
        <f>IF([2]調査データ一覧!F31="","",[2]調査データ一覧!F31)</f>
        <v>28</v>
      </c>
      <c r="C33" s="30" t="str">
        <f>IF([2]調査データ一覧!H31="","",[2]調査データ一覧!H31)</f>
        <v>秋鹿・大野</v>
      </c>
      <c r="D33" s="31">
        <f>IF([2]調査データ一覧!K31="","",[2]調査データ一覧!K31)</f>
        <v>3.9200000000000004</v>
      </c>
      <c r="E33" s="32">
        <f>IF([2]調査データ一覧!M31="","",[2]調査データ一覧!M31)</f>
        <v>35.471400000000003</v>
      </c>
      <c r="F33" s="32">
        <f>IF([2]調査データ一覧!N31="","",[2]調査データ一覧!N31)</f>
        <v>132.95728333333332</v>
      </c>
      <c r="G33" s="33" t="str">
        <f>IF([2]調査データ一覧!O31="","",[2]調査データ一覧!O31)</f>
        <v>泥</v>
      </c>
      <c r="H33" s="34">
        <f>IF([2]調査データ一覧!AK31="","",[2]調査データ一覧!AK31)</f>
        <v>0</v>
      </c>
      <c r="I33" s="35">
        <f>IF([2]調査データ一覧!AL31="","",[2]調査データ一覧!AL31)</f>
        <v>0</v>
      </c>
      <c r="J33" s="35">
        <f>IF([2]調査データ一覧!AM31="","",[2]調査データ一覧!AM31)</f>
        <v>0</v>
      </c>
      <c r="K33" s="36">
        <f>IF([2]調査データ一覧!AN31="","",[2]調査データ一覧!AN31)</f>
        <v>0</v>
      </c>
      <c r="L33" s="37">
        <f>IF([2]調査データ一覧!AP31="","",[2]調査データ一覧!AP31)</f>
        <v>0</v>
      </c>
      <c r="M33" s="38">
        <f>IF([2]調査データ一覧!AQ31="","",[2]調査データ一覧!AQ31)</f>
        <v>0</v>
      </c>
      <c r="N33" s="38">
        <f>IF([2]調査データ一覧!AR31="","",[2]調査データ一覧!AR31)</f>
        <v>0</v>
      </c>
      <c r="O33" s="39">
        <f>IF([2]調査データ一覧!AS31="","",[2]調査データ一覧!AS31)</f>
        <v>0</v>
      </c>
    </row>
    <row r="34" spans="1:15" x14ac:dyDescent="0.15">
      <c r="A34" s="28">
        <f>IF([2]調査データ一覧!B32="","",[2]調査データ一覧!B32)</f>
        <v>43388</v>
      </c>
      <c r="B34" s="29">
        <f>IF([2]調査データ一覧!F32="","",[2]調査データ一覧!F32)</f>
        <v>29</v>
      </c>
      <c r="C34" s="30" t="str">
        <f>IF([2]調査データ一覧!H32="","",[2]調査データ一覧!H32)</f>
        <v>秋鹿・大野</v>
      </c>
      <c r="D34" s="31">
        <f>IF([2]調査データ一覧!K32="","",[2]調査データ一覧!K32)</f>
        <v>1.8199999999999998</v>
      </c>
      <c r="E34" s="32">
        <f>IF([2]調査データ一覧!M32="","",[2]調査データ一覧!M32)</f>
        <v>35.471350000000001</v>
      </c>
      <c r="F34" s="32">
        <f>IF([2]調査データ一覧!N32="","",[2]調査データ一覧!N32)</f>
        <v>132.93835000000001</v>
      </c>
      <c r="G34" s="33" t="str">
        <f>IF([2]調査データ一覧!O32="","",[2]調査データ一覧!O32)</f>
        <v>砂泥</v>
      </c>
      <c r="H34" s="34">
        <f>IF([2]調査データ一覧!AK32="","",[2]調査データ一覧!AK32)</f>
        <v>20</v>
      </c>
      <c r="I34" s="35">
        <f>IF([2]調査データ一覧!AL32="","",[2]調査データ一覧!AL32)</f>
        <v>40</v>
      </c>
      <c r="J34" s="35">
        <f>IF([2]調査データ一覧!AM32="","",[2]調査データ一覧!AM32)</f>
        <v>0</v>
      </c>
      <c r="K34" s="36">
        <f>IF([2]調査データ一覧!AN32="","",[2]調査データ一覧!AN32)</f>
        <v>60</v>
      </c>
      <c r="L34" s="37">
        <f>IF([2]調査データ一覧!AP32="","",[2]調査データ一覧!AP32)</f>
        <v>23.900000000000002</v>
      </c>
      <c r="M34" s="38">
        <f>IF([2]調査データ一覧!AQ32="","",[2]調査データ一覧!AQ32)</f>
        <v>10.5</v>
      </c>
      <c r="N34" s="38">
        <f>IF([2]調査データ一覧!AR32="","",[2]調査データ一覧!AR32)</f>
        <v>0</v>
      </c>
      <c r="O34" s="39">
        <f>IF([2]調査データ一覧!AS32="","",[2]調査データ一覧!AS32)</f>
        <v>34.400000000000006</v>
      </c>
    </row>
    <row r="35" spans="1:15" x14ac:dyDescent="0.15">
      <c r="A35" s="28">
        <f>IF([2]調査データ一覧!B33="","",[2]調査データ一覧!B33)</f>
        <v>43388</v>
      </c>
      <c r="B35" s="29">
        <f>IF([2]調査データ一覧!F33="","",[2]調査データ一覧!F33)</f>
        <v>30</v>
      </c>
      <c r="C35" s="30" t="str">
        <f>IF([2]調査データ一覧!H33="","",[2]調査データ一覧!H33)</f>
        <v>秋鹿・大野</v>
      </c>
      <c r="D35" s="31">
        <f>IF([2]調査データ一覧!K33="","",[2]調査データ一覧!K33)</f>
        <v>2.82</v>
      </c>
      <c r="E35" s="32">
        <f>IF([2]調査データ一覧!M33="","",[2]調査データ一覧!M33)</f>
        <v>35.468600000000002</v>
      </c>
      <c r="F35" s="32">
        <f>IF([2]調査データ一覧!N33="","",[2]調査データ一覧!N33)</f>
        <v>132.93868333333333</v>
      </c>
      <c r="G35" s="33" t="str">
        <f>IF([2]調査データ一覧!O33="","",[2]調査データ一覧!O33)</f>
        <v>砂泥</v>
      </c>
      <c r="H35" s="34">
        <f>IF([2]調査データ一覧!AK33="","",[2]調査データ一覧!AK33)</f>
        <v>50</v>
      </c>
      <c r="I35" s="35">
        <f>IF([2]調査データ一覧!AL33="","",[2]調査データ一覧!AL33)</f>
        <v>50</v>
      </c>
      <c r="J35" s="35">
        <f>IF([2]調査データ一覧!AM33="","",[2]調査データ一覧!AM33)</f>
        <v>20</v>
      </c>
      <c r="K35" s="36">
        <f>IF([2]調査データ一覧!AN33="","",[2]調査データ一覧!AN33)</f>
        <v>120</v>
      </c>
      <c r="L35" s="37">
        <f>IF([2]調査データ一覧!AP33="","",[2]調査データ一覧!AP33)</f>
        <v>72.099999999999994</v>
      </c>
      <c r="M35" s="38">
        <f>IF([2]調査データ一覧!AQ33="","",[2]調査データ一覧!AQ33)</f>
        <v>11.200000000000001</v>
      </c>
      <c r="N35" s="38">
        <f>IF([2]調査データ一覧!AR33="","",[2]調査データ一覧!AR33)</f>
        <v>0.89999999999999991</v>
      </c>
      <c r="O35" s="39">
        <f>IF([2]調査データ一覧!AS33="","",[2]調査データ一覧!AS33)</f>
        <v>84.2</v>
      </c>
    </row>
    <row r="36" spans="1:15" x14ac:dyDescent="0.15">
      <c r="A36" s="28">
        <f>IF([2]調査データ一覧!B34="","",[2]調査データ一覧!B34)</f>
        <v>43388</v>
      </c>
      <c r="B36" s="29">
        <f>IF([2]調査データ一覧!F34="","",[2]調査データ一覧!F34)</f>
        <v>31</v>
      </c>
      <c r="C36" s="30" t="str">
        <f>IF([2]調査データ一覧!H34="","",[2]調査データ一覧!H34)</f>
        <v>秋鹿・大野</v>
      </c>
      <c r="D36" s="31">
        <f>IF([2]調査データ一覧!K34="","",[2]調査データ一覧!K34)</f>
        <v>3.22</v>
      </c>
      <c r="E36" s="32">
        <f>IF([2]調査データ一覧!M34="","",[2]調査データ一覧!M34)</f>
        <v>35.468200000000003</v>
      </c>
      <c r="F36" s="32">
        <f>IF([2]調査データ一覧!N34="","",[2]調査データ一覧!N34)</f>
        <v>132.93870000000001</v>
      </c>
      <c r="G36" s="33" t="str">
        <f>IF([2]調査データ一覧!O34="","",[2]調査データ一覧!O34)</f>
        <v>泥</v>
      </c>
      <c r="H36" s="34">
        <f>IF([2]調査データ一覧!AK34="","",[2]調査データ一覧!AK34)</f>
        <v>310</v>
      </c>
      <c r="I36" s="35">
        <f>IF([2]調査データ一覧!AL34="","",[2]調査データ一覧!AL34)</f>
        <v>350</v>
      </c>
      <c r="J36" s="35">
        <f>IF([2]調査データ一覧!AM34="","",[2]調査データ一覧!AM34)</f>
        <v>60</v>
      </c>
      <c r="K36" s="36">
        <f>IF([2]調査データ一覧!AN34="","",[2]調査データ一覧!AN34)</f>
        <v>720</v>
      </c>
      <c r="L36" s="37">
        <f>IF([2]調査データ一覧!AP34="","",[2]調査データ一覧!AP34)</f>
        <v>457.70000000000005</v>
      </c>
      <c r="M36" s="38">
        <f>IF([2]調査データ一覧!AQ34="","",[2]調査データ一覧!AQ34)</f>
        <v>80.3</v>
      </c>
      <c r="N36" s="38">
        <f>IF([2]調査データ一覧!AR34="","",[2]調査データ一覧!AR34)</f>
        <v>2.5</v>
      </c>
      <c r="O36" s="39">
        <f>IF([2]調査データ一覧!AS34="","",[2]調査データ一覧!AS34)</f>
        <v>540.5</v>
      </c>
    </row>
    <row r="37" spans="1:15" x14ac:dyDescent="0.15">
      <c r="A37" s="28">
        <f>IF([2]調査データ一覧!B35="","",[2]調査データ一覧!B35)</f>
        <v>43388</v>
      </c>
      <c r="B37" s="29">
        <f>IF([2]調査データ一覧!F35="","",[2]調査データ一覧!F35)</f>
        <v>32</v>
      </c>
      <c r="C37" s="30" t="str">
        <f>IF([2]調査データ一覧!H35="","",[2]調査データ一覧!H35)</f>
        <v>秋鹿・大野</v>
      </c>
      <c r="D37" s="31">
        <f>IF([2]調査データ一覧!K35="","",[2]調査データ一覧!K35)</f>
        <v>3.72</v>
      </c>
      <c r="E37" s="32">
        <f>IF([2]調査データ一覧!M35="","",[2]調査データ一覧!M35)</f>
        <v>35.467633333333332</v>
      </c>
      <c r="F37" s="32">
        <f>IF([2]調査データ一覧!N35="","",[2]調査データ一覧!N35)</f>
        <v>132.93896666666666</v>
      </c>
      <c r="G37" s="33" t="str">
        <f>IF([2]調査データ一覧!O35="","",[2]調査データ一覧!O35)</f>
        <v>泥</v>
      </c>
      <c r="H37" s="34">
        <f>IF([2]調査データ一覧!AK35="","",[2]調査データ一覧!AK35)</f>
        <v>300</v>
      </c>
      <c r="I37" s="35">
        <f>IF([2]調査データ一覧!AL35="","",[2]調査データ一覧!AL35)</f>
        <v>400</v>
      </c>
      <c r="J37" s="35">
        <f>IF([2]調査データ一覧!AM35="","",[2]調査データ一覧!AM35)</f>
        <v>50</v>
      </c>
      <c r="K37" s="36">
        <f>IF([2]調査データ一覧!AN35="","",[2]調査データ一覧!AN35)</f>
        <v>750</v>
      </c>
      <c r="L37" s="37">
        <f>IF([2]調査データ一覧!AP35="","",[2]調査データ一覧!AP35)</f>
        <v>384.7</v>
      </c>
      <c r="M37" s="38">
        <f>IF([2]調査データ一覧!AQ35="","",[2]調査データ一覧!AQ35)</f>
        <v>90.7</v>
      </c>
      <c r="N37" s="38">
        <f>IF([2]調査データ一覧!AR35="","",[2]調査データ一覧!AR35)</f>
        <v>2.9</v>
      </c>
      <c r="O37" s="39">
        <f>IF([2]調査データ一覧!AS35="","",[2]調査データ一覧!AS35)</f>
        <v>478.29999999999995</v>
      </c>
    </row>
    <row r="38" spans="1:15" x14ac:dyDescent="0.15">
      <c r="A38" s="28">
        <f>IF([2]調査データ一覧!B36="","",[2]調査データ一覧!B36)</f>
        <v>43388</v>
      </c>
      <c r="B38" s="29">
        <f>IF([2]調査データ一覧!F36="","",[2]調査データ一覧!F36)</f>
        <v>33</v>
      </c>
      <c r="C38" s="30" t="str">
        <f>IF([2]調査データ一覧!H36="","",[2]調査データ一覧!H36)</f>
        <v>秋鹿・大野</v>
      </c>
      <c r="D38" s="31">
        <f>IF([2]調査データ一覧!K36="","",[2]調査データ一覧!K36)</f>
        <v>1.8199999999999998</v>
      </c>
      <c r="E38" s="32">
        <f>IF([2]調査データ一覧!M36="","",[2]調査データ一覧!M36)</f>
        <v>35.466483333333336</v>
      </c>
      <c r="F38" s="32">
        <f>IF([2]調査データ一覧!N36="","",[2]調査データ一覧!N36)</f>
        <v>132.92571666666666</v>
      </c>
      <c r="G38" s="33" t="str">
        <f>IF([2]調査データ一覧!O36="","",[2]調査データ一覧!O36)</f>
        <v>砂泥</v>
      </c>
      <c r="H38" s="34">
        <f>IF([2]調査データ一覧!AK36="","",[2]調査データ一覧!AK36)</f>
        <v>0</v>
      </c>
      <c r="I38" s="35">
        <f>IF([2]調査データ一覧!AL36="","",[2]調査データ一覧!AL36)</f>
        <v>10</v>
      </c>
      <c r="J38" s="35">
        <f>IF([2]調査データ一覧!AM36="","",[2]調査データ一覧!AM36)</f>
        <v>0</v>
      </c>
      <c r="K38" s="36">
        <f>IF([2]調査データ一覧!AN36="","",[2]調査データ一覧!AN36)</f>
        <v>10</v>
      </c>
      <c r="L38" s="37">
        <f>IF([2]調査データ一覧!AP36="","",[2]調査データ一覧!AP36)</f>
        <v>0</v>
      </c>
      <c r="M38" s="38">
        <f>IF([2]調査データ一覧!AQ36="","",[2]調査データ一覧!AQ36)</f>
        <v>2.4</v>
      </c>
      <c r="N38" s="38">
        <f>IF([2]調査データ一覧!AR36="","",[2]調査データ一覧!AR36)</f>
        <v>0</v>
      </c>
      <c r="O38" s="39">
        <f>IF([2]調査データ一覧!AS36="","",[2]調査データ一覧!AS36)</f>
        <v>2.4</v>
      </c>
    </row>
    <row r="39" spans="1:15" x14ac:dyDescent="0.15">
      <c r="A39" s="28">
        <f>IF([2]調査データ一覧!B37="","",[2]調査データ一覧!B37)</f>
        <v>43388</v>
      </c>
      <c r="B39" s="29">
        <f>IF([2]調査データ一覧!F37="","",[2]調査データ一覧!F37)</f>
        <v>34</v>
      </c>
      <c r="C39" s="30" t="str">
        <f>IF([2]調査データ一覧!H37="","",[2]調査データ一覧!H37)</f>
        <v>秋鹿・大野</v>
      </c>
      <c r="D39" s="31">
        <f>IF([2]調査データ一覧!K37="","",[2]調査データ一覧!K37)</f>
        <v>2.82</v>
      </c>
      <c r="E39" s="32">
        <f>IF([2]調査データ一覧!M37="","",[2]調査データ一覧!M37)</f>
        <v>35.464933333333335</v>
      </c>
      <c r="F39" s="32">
        <f>IF([2]調査データ一覧!N37="","",[2]調査データ一覧!N37)</f>
        <v>132.92716666666666</v>
      </c>
      <c r="G39" s="33" t="str">
        <f>IF([2]調査データ一覧!O37="","",[2]調査データ一覧!O37)</f>
        <v>砂</v>
      </c>
      <c r="H39" s="34">
        <f>IF([2]調査データ一覧!AK37="","",[2]調査データ一覧!AK37)</f>
        <v>850</v>
      </c>
      <c r="I39" s="35">
        <f>IF([2]調査データ一覧!AL37="","",[2]調査データ一覧!AL37)</f>
        <v>630</v>
      </c>
      <c r="J39" s="35">
        <f>IF([2]調査データ一覧!AM37="","",[2]調査データ一覧!AM37)</f>
        <v>380</v>
      </c>
      <c r="K39" s="36">
        <f>IF([2]調査データ一覧!AN37="","",[2]調査データ一覧!AN37)</f>
        <v>1860</v>
      </c>
      <c r="L39" s="37">
        <f>IF([2]調査データ一覧!AP37="","",[2]調査データ一覧!AP37)</f>
        <v>1252.6000000000001</v>
      </c>
      <c r="M39" s="38">
        <f>IF([2]調査データ一覧!AQ37="","",[2]調査データ一覧!AQ37)</f>
        <v>117.2</v>
      </c>
      <c r="N39" s="38">
        <f>IF([2]調査データ一覧!AR37="","",[2]調査データ一覧!AR37)</f>
        <v>15.9</v>
      </c>
      <c r="O39" s="39">
        <f>IF([2]調査データ一覧!AS37="","",[2]調査データ一覧!AS37)</f>
        <v>1385.7000000000003</v>
      </c>
    </row>
    <row r="40" spans="1:15" x14ac:dyDescent="0.15">
      <c r="A40" s="28">
        <f>IF([2]調査データ一覧!B38="","",[2]調査データ一覧!B38)</f>
        <v>43388</v>
      </c>
      <c r="B40" s="29">
        <f>IF([2]調査データ一覧!F38="","",[2]調査データ一覧!F38)</f>
        <v>35</v>
      </c>
      <c r="C40" s="30" t="str">
        <f>IF([2]調査データ一覧!H38="","",[2]調査データ一覧!H38)</f>
        <v>秋鹿・大野</v>
      </c>
      <c r="D40" s="31">
        <f>IF([2]調査データ一覧!K38="","",[2]調査データ一覧!K38)</f>
        <v>3.22</v>
      </c>
      <c r="E40" s="32">
        <f>IF([2]調査データ一覧!M38="","",[2]調査データ一覧!M38)</f>
        <v>35.464649999999999</v>
      </c>
      <c r="F40" s="32">
        <f>IF([2]調査データ一覧!N38="","",[2]調査データ一覧!N38)</f>
        <v>132.92773333333332</v>
      </c>
      <c r="G40" s="33" t="str">
        <f>IF([2]調査データ一覧!O38="","",[2]調査データ一覧!O38)</f>
        <v>砂泥</v>
      </c>
      <c r="H40" s="34">
        <f>IF([2]調査データ一覧!AK38="","",[2]調査データ一覧!AK38)</f>
        <v>860</v>
      </c>
      <c r="I40" s="35">
        <f>IF([2]調査データ一覧!AL38="","",[2]調査データ一覧!AL38)</f>
        <v>1100</v>
      </c>
      <c r="J40" s="35">
        <f>IF([2]調査データ一覧!AM38="","",[2]調査データ一覧!AM38)</f>
        <v>390</v>
      </c>
      <c r="K40" s="36">
        <f>IF([2]調査データ一覧!AN38="","",[2]調査データ一覧!AN38)</f>
        <v>2350</v>
      </c>
      <c r="L40" s="37">
        <f>IF([2]調査データ一覧!AP38="","",[2]調査データ一覧!AP38)</f>
        <v>1357.8999999999999</v>
      </c>
      <c r="M40" s="38">
        <f>IF([2]調査データ一覧!AQ38="","",[2]調査データ一覧!AQ38)</f>
        <v>193.9</v>
      </c>
      <c r="N40" s="38">
        <f>IF([2]調査データ一覧!AR38="","",[2]調査データ一覧!AR38)</f>
        <v>17.100000000000001</v>
      </c>
      <c r="O40" s="39">
        <f>IF([2]調査データ一覧!AS38="","",[2]調査データ一覧!AS38)</f>
        <v>1568.8999999999999</v>
      </c>
    </row>
    <row r="41" spans="1:15" x14ac:dyDescent="0.15">
      <c r="A41" s="28">
        <f>IF([2]調査データ一覧!B39="","",[2]調査データ一覧!B39)</f>
        <v>43388</v>
      </c>
      <c r="B41" s="29">
        <f>IF([2]調査データ一覧!F39="","",[2]調査データ一覧!F39)</f>
        <v>36</v>
      </c>
      <c r="C41" s="30" t="str">
        <f>IF([2]調査データ一覧!H39="","",[2]調査データ一覧!H39)</f>
        <v>秋鹿・大野</v>
      </c>
      <c r="D41" s="31">
        <f>IF([2]調査データ一覧!K39="","",[2]調査データ一覧!K39)</f>
        <v>3.72</v>
      </c>
      <c r="E41" s="32">
        <f>IF([2]調査データ一覧!M39="","",[2]調査データ一覧!M39)</f>
        <v>35.464449999999999</v>
      </c>
      <c r="F41" s="32">
        <f>IF([2]調査データ一覧!N39="","",[2]調査データ一覧!N39)</f>
        <v>132.92763333333335</v>
      </c>
      <c r="G41" s="33" t="str">
        <f>IF([2]調査データ一覧!O39="","",[2]調査データ一覧!O39)</f>
        <v>砂泥</v>
      </c>
      <c r="H41" s="34">
        <f>IF([2]調査データ一覧!AK39="","",[2]調査データ一覧!AK39)</f>
        <v>600</v>
      </c>
      <c r="I41" s="35">
        <f>IF([2]調査データ一覧!AL39="","",[2]調査データ一覧!AL39)</f>
        <v>1300</v>
      </c>
      <c r="J41" s="35">
        <f>IF([2]調査データ一覧!AM39="","",[2]調査データ一覧!AM39)</f>
        <v>320</v>
      </c>
      <c r="K41" s="36">
        <f>IF([2]調査データ一覧!AN39="","",[2]調査データ一覧!AN39)</f>
        <v>2220</v>
      </c>
      <c r="L41" s="37">
        <f>IF([2]調査データ一覧!AP39="","",[2]調査データ一覧!AP39)</f>
        <v>690.1</v>
      </c>
      <c r="M41" s="38">
        <f>IF([2]調査データ一覧!AQ39="","",[2]調査データ一覧!AQ39)</f>
        <v>249.5</v>
      </c>
      <c r="N41" s="38">
        <f>IF([2]調査データ一覧!AR39="","",[2]調査データ一覧!AR39)</f>
        <v>14.299999999999999</v>
      </c>
      <c r="O41" s="39">
        <f>IF([2]調査データ一覧!AS39="","",[2]調査データ一覧!AS39)</f>
        <v>953.9</v>
      </c>
    </row>
    <row r="42" spans="1:15" x14ac:dyDescent="0.15">
      <c r="A42" s="28">
        <f>IF([2]調査データ一覧!B40="","",[2]調査データ一覧!B40)</f>
        <v>43388</v>
      </c>
      <c r="B42" s="29">
        <f>IF([2]調査データ一覧!F40="","",[2]調査データ一覧!F40)</f>
        <v>37</v>
      </c>
      <c r="C42" s="30" t="str">
        <f>IF([2]調査データ一覧!H40="","",[2]調査データ一覧!H40)</f>
        <v>秋鹿・大野</v>
      </c>
      <c r="D42" s="31">
        <f>IF([2]調査データ一覧!K40="","",[2]調査データ一覧!K40)</f>
        <v>1.8199999999999998</v>
      </c>
      <c r="E42" s="32">
        <f>IF([2]調査データ一覧!M40="","",[2]調査データ一覧!M40)</f>
        <v>35.460483333333336</v>
      </c>
      <c r="F42" s="32">
        <f>IF([2]調査データ一覧!N40="","",[2]調査データ一覧!N40)</f>
        <v>132.90818333333334</v>
      </c>
      <c r="G42" s="33" t="str">
        <f>IF([2]調査データ一覧!O40="","",[2]調査データ一覧!O40)</f>
        <v>砂泥</v>
      </c>
      <c r="H42" s="34">
        <f>IF([2]調査データ一覧!AK40="","",[2]調査データ一覧!AK40)</f>
        <v>10</v>
      </c>
      <c r="I42" s="35">
        <f>IF([2]調査データ一覧!AL40="","",[2]調査データ一覧!AL40)</f>
        <v>10</v>
      </c>
      <c r="J42" s="35">
        <f>IF([2]調査データ一覧!AM40="","",[2]調査データ一覧!AM40)</f>
        <v>50</v>
      </c>
      <c r="K42" s="36">
        <f>IF([2]調査データ一覧!AN40="","",[2]調査データ一覧!AN40)</f>
        <v>70</v>
      </c>
      <c r="L42" s="37">
        <f>IF([2]調査データ一覧!AP40="","",[2]調査データ一覧!AP40)</f>
        <v>6</v>
      </c>
      <c r="M42" s="38">
        <f>IF([2]調査データ一覧!AQ40="","",[2]調査データ一覧!AQ40)</f>
        <v>0.89999999999999991</v>
      </c>
      <c r="N42" s="38">
        <f>IF([2]調査データ一覧!AR40="","",[2]調査データ一覧!AR40)</f>
        <v>1</v>
      </c>
      <c r="O42" s="39">
        <f>IF([2]調査データ一覧!AS40="","",[2]調査データ一覧!AS40)</f>
        <v>7.9</v>
      </c>
    </row>
    <row r="43" spans="1:15" x14ac:dyDescent="0.15">
      <c r="A43" s="28">
        <f>IF([2]調査データ一覧!B41="","",[2]調査データ一覧!B41)</f>
        <v>43388</v>
      </c>
      <c r="B43" s="29">
        <f>IF([2]調査データ一覧!F41="","",[2]調査データ一覧!F41)</f>
        <v>38</v>
      </c>
      <c r="C43" s="30" t="str">
        <f>IF([2]調査データ一覧!H41="","",[2]調査データ一覧!H41)</f>
        <v>秋鹿・大野</v>
      </c>
      <c r="D43" s="31">
        <f>IF([2]調査データ一覧!K41="","",[2]調査データ一覧!K41)</f>
        <v>2.82</v>
      </c>
      <c r="E43" s="32">
        <f>IF([2]調査データ一覧!M41="","",[2]調査データ一覧!M41)</f>
        <v>35.458583333333337</v>
      </c>
      <c r="F43" s="32">
        <f>IF([2]調査データ一覧!N41="","",[2]調査データ一覧!N41)</f>
        <v>132.9093</v>
      </c>
      <c r="G43" s="33" t="str">
        <f>IF([2]調査データ一覧!O41="","",[2]調査データ一覧!O41)</f>
        <v>砂</v>
      </c>
      <c r="H43" s="34">
        <f>IF([2]調査データ一覧!AK41="","",[2]調査データ一覧!AK41)</f>
        <v>1880</v>
      </c>
      <c r="I43" s="35">
        <f>IF([2]調査データ一覧!AL41="","",[2]調査データ一覧!AL41)</f>
        <v>1700</v>
      </c>
      <c r="J43" s="35">
        <f>IF([2]調査データ一覧!AM41="","",[2]調査データ一覧!AM41)</f>
        <v>780</v>
      </c>
      <c r="K43" s="36">
        <f>IF([2]調査データ一覧!AN41="","",[2]調査データ一覧!AN41)</f>
        <v>4360</v>
      </c>
      <c r="L43" s="37">
        <f>IF([2]調査データ一覧!AP41="","",[2]調査データ一覧!AP41)</f>
        <v>2691</v>
      </c>
      <c r="M43" s="38">
        <f>IF([2]調査データ一覧!AQ41="","",[2]調査データ一覧!AQ41)</f>
        <v>380.7</v>
      </c>
      <c r="N43" s="38">
        <f>IF([2]調査データ一覧!AR41="","",[2]調査データ一覧!AR41)</f>
        <v>27.9</v>
      </c>
      <c r="O43" s="39">
        <f>IF([2]調査データ一覧!AS41="","",[2]調査データ一覧!AS41)</f>
        <v>3099.6</v>
      </c>
    </row>
    <row r="44" spans="1:15" x14ac:dyDescent="0.15">
      <c r="A44" s="28">
        <f>IF([2]調査データ一覧!B42="","",[2]調査データ一覧!B42)</f>
        <v>43388</v>
      </c>
      <c r="B44" s="29">
        <f>IF([2]調査データ一覧!F42="","",[2]調査データ一覧!F42)</f>
        <v>39</v>
      </c>
      <c r="C44" s="30" t="str">
        <f>IF([2]調査データ一覧!H42="","",[2]調査データ一覧!H42)</f>
        <v>秋鹿・大野</v>
      </c>
      <c r="D44" s="31">
        <f>IF([2]調査データ一覧!K42="","",[2]調査データ一覧!K42)</f>
        <v>3.22</v>
      </c>
      <c r="E44" s="32">
        <f>IF([2]調査データ一覧!M42="","",[2]調査データ一覧!M42)</f>
        <v>35.457633333333334</v>
      </c>
      <c r="F44" s="32">
        <f>IF([2]調査データ一覧!N42="","",[2]調査データ一覧!N42)</f>
        <v>132.90976666666666</v>
      </c>
      <c r="G44" s="33" t="str">
        <f>IF([2]調査データ一覧!O42="","",[2]調査データ一覧!O42)</f>
        <v>砂</v>
      </c>
      <c r="H44" s="34">
        <f>IF([2]調査データ一覧!AK42="","",[2]調査データ一覧!AK42)</f>
        <v>2430</v>
      </c>
      <c r="I44" s="35">
        <f>IF([2]調査データ一覧!AL42="","",[2]調査データ一覧!AL42)</f>
        <v>1800</v>
      </c>
      <c r="J44" s="35">
        <f>IF([2]調査データ一覧!AM42="","",[2]調査データ一覧!AM42)</f>
        <v>800</v>
      </c>
      <c r="K44" s="36">
        <f>IF([2]調査データ一覧!AN42="","",[2]調査データ一覧!AN42)</f>
        <v>5030</v>
      </c>
      <c r="L44" s="37">
        <f>IF([2]調査データ一覧!AP42="","",[2]調査データ一覧!AP42)</f>
        <v>3515</v>
      </c>
      <c r="M44" s="38">
        <f>IF([2]調査データ一覧!AQ42="","",[2]調査データ一覧!AQ42)</f>
        <v>370.09999999999997</v>
      </c>
      <c r="N44" s="38">
        <f>IF([2]調査データ一覧!AR42="","",[2]調査データ一覧!AR42)</f>
        <v>30.6</v>
      </c>
      <c r="O44" s="39">
        <f>IF([2]調査データ一覧!AS42="","",[2]調査データ一覧!AS42)</f>
        <v>3915.7</v>
      </c>
    </row>
    <row r="45" spans="1:15" x14ac:dyDescent="0.15">
      <c r="A45" s="28">
        <f>IF([2]調査データ一覧!B43="","",[2]調査データ一覧!B43)</f>
        <v>43388</v>
      </c>
      <c r="B45" s="29">
        <f>IF([2]調査データ一覧!F43="","",[2]調査データ一覧!F43)</f>
        <v>40</v>
      </c>
      <c r="C45" s="30" t="str">
        <f>IF([2]調査データ一覧!H43="","",[2]調査データ一覧!H43)</f>
        <v>秋鹿・大野</v>
      </c>
      <c r="D45" s="31">
        <f>IF([2]調査データ一覧!K43="","",[2]調査データ一覧!K43)</f>
        <v>3.9200000000000004</v>
      </c>
      <c r="E45" s="32">
        <f>IF([2]調査データ一覧!M43="","",[2]調査データ一覧!M43)</f>
        <v>35.456800000000001</v>
      </c>
      <c r="F45" s="32">
        <f>IF([2]調査データ一覧!N43="","",[2]調査データ一覧!N43)</f>
        <v>132.91011666666665</v>
      </c>
      <c r="G45" s="33" t="str">
        <f>IF([2]調査データ一覧!O43="","",[2]調査データ一覧!O43)</f>
        <v>砂泥</v>
      </c>
      <c r="H45" s="34">
        <f>IF([2]調査データ一覧!AK43="","",[2]調査データ一覧!AK43)</f>
        <v>1130</v>
      </c>
      <c r="I45" s="35">
        <f>IF([2]調査データ一覧!AL43="","",[2]調査データ一覧!AL43)</f>
        <v>1690</v>
      </c>
      <c r="J45" s="35">
        <f>IF([2]調査データ一覧!AM43="","",[2]調査データ一覧!AM43)</f>
        <v>300</v>
      </c>
      <c r="K45" s="36">
        <f>IF([2]調査データ一覧!AN43="","",[2]調査データ一覧!AN43)</f>
        <v>3120</v>
      </c>
      <c r="L45" s="37">
        <f>IF([2]調査データ一覧!AP43="","",[2]調査データ一覧!AP43)</f>
        <v>1429.5</v>
      </c>
      <c r="M45" s="38">
        <f>IF([2]調査データ一覧!AQ43="","",[2]調査データ一覧!AQ43)</f>
        <v>332.8</v>
      </c>
      <c r="N45" s="38">
        <f>IF([2]調査データ一覧!AR43="","",[2]調査データ一覧!AR43)</f>
        <v>11.100000000000001</v>
      </c>
      <c r="O45" s="39">
        <f>IF([2]調査データ一覧!AS43="","",[2]調査データ一覧!AS43)</f>
        <v>1773.3999999999999</v>
      </c>
    </row>
    <row r="46" spans="1:15" x14ac:dyDescent="0.15">
      <c r="A46" s="28">
        <f>IF([2]調査データ一覧!B44="","",[2]調査データ一覧!B44)</f>
        <v>43388</v>
      </c>
      <c r="B46" s="29">
        <f>IF([2]調査データ一覧!F44="","",[2]調査データ一覧!F44)</f>
        <v>41</v>
      </c>
      <c r="C46" s="30" t="str">
        <f>IF([2]調査データ一覧!H44="","",[2]調査データ一覧!H44)</f>
        <v>平田</v>
      </c>
      <c r="D46" s="31">
        <f>IF([2]調査データ一覧!K44="","",[2]調査データ一覧!K44)</f>
        <v>1.32</v>
      </c>
      <c r="E46" s="32">
        <f>IF([2]調査データ一覧!M44="","",[2]調査データ一覧!M44)</f>
        <v>35.4602</v>
      </c>
      <c r="F46" s="32">
        <f>IF([2]調査データ一覧!N44="","",[2]調査データ一覧!N44)</f>
        <v>132.88634999999999</v>
      </c>
      <c r="G46" s="33" t="str">
        <f>IF([2]調査データ一覧!O44="","",[2]調査データ一覧!O44)</f>
        <v>泥</v>
      </c>
      <c r="H46" s="34">
        <f>IF([2]調査データ一覧!AK44="","",[2]調査データ一覧!AK44)</f>
        <v>70</v>
      </c>
      <c r="I46" s="35">
        <f>IF([2]調査データ一覧!AL44="","",[2]調査データ一覧!AL44)</f>
        <v>20</v>
      </c>
      <c r="J46" s="35">
        <f>IF([2]調査データ一覧!AM44="","",[2]調査データ一覧!AM44)</f>
        <v>0</v>
      </c>
      <c r="K46" s="36">
        <f>IF([2]調査データ一覧!AN44="","",[2]調査データ一覧!AN44)</f>
        <v>90</v>
      </c>
      <c r="L46" s="37">
        <f>IF([2]調査データ一覧!AP44="","",[2]調査データ一覧!AP44)</f>
        <v>90.600000000000009</v>
      </c>
      <c r="M46" s="38">
        <f>IF([2]調査データ一覧!AQ44="","",[2]調査データ一覧!AQ44)</f>
        <v>9.2000000000000011</v>
      </c>
      <c r="N46" s="38">
        <f>IF([2]調査データ一覧!AR44="","",[2]調査データ一覧!AR44)</f>
        <v>0</v>
      </c>
      <c r="O46" s="39">
        <f>IF([2]調査データ一覧!AS44="","",[2]調査データ一覧!AS44)</f>
        <v>99.800000000000011</v>
      </c>
    </row>
    <row r="47" spans="1:15" x14ac:dyDescent="0.15">
      <c r="A47" s="28">
        <f>IF([2]調査データ一覧!B45="","",[2]調査データ一覧!B45)</f>
        <v>43388</v>
      </c>
      <c r="B47" s="29">
        <f>IF([2]調査データ一覧!F45="","",[2]調査データ一覧!F45)</f>
        <v>42</v>
      </c>
      <c r="C47" s="30" t="str">
        <f>IF([2]調査データ一覧!H45="","",[2]調査データ一覧!H45)</f>
        <v>平田</v>
      </c>
      <c r="D47" s="31">
        <f>IF([2]調査データ一覧!K45="","",[2]調査データ一覧!K45)</f>
        <v>2.3199999999999998</v>
      </c>
      <c r="E47" s="32">
        <f>IF([2]調査データ一覧!M45="","",[2]調査データ一覧!M45)</f>
        <v>35.458783333333336</v>
      </c>
      <c r="F47" s="32">
        <f>IF([2]調査データ一覧!N45="","",[2]調査データ一覧!N45)</f>
        <v>132.88816666666668</v>
      </c>
      <c r="G47" s="33" t="str">
        <f>IF([2]調査データ一覧!O45="","",[2]調査データ一覧!O45)</f>
        <v>砂</v>
      </c>
      <c r="H47" s="34">
        <f>IF([2]調査データ一覧!AK45="","",[2]調査データ一覧!AK45)</f>
        <v>440</v>
      </c>
      <c r="I47" s="35">
        <f>IF([2]調査データ一覧!AL45="","",[2]調査データ一覧!AL45)</f>
        <v>410</v>
      </c>
      <c r="J47" s="35">
        <f>IF([2]調査データ一覧!AM45="","",[2]調査データ一覧!AM45)</f>
        <v>60</v>
      </c>
      <c r="K47" s="36">
        <f>IF([2]調査データ一覧!AN45="","",[2]調査データ一覧!AN45)</f>
        <v>910</v>
      </c>
      <c r="L47" s="37">
        <f>IF([2]調査データ一覧!AP45="","",[2]調査データ一覧!AP45)</f>
        <v>910</v>
      </c>
      <c r="M47" s="38">
        <f>IF([2]調査データ一覧!AQ45="","",[2]調査データ一覧!AQ45)</f>
        <v>81.599999999999994</v>
      </c>
      <c r="N47" s="38">
        <f>IF([2]調査データ一覧!AR45="","",[2]調査データ一覧!AR45)</f>
        <v>3.3000000000000003</v>
      </c>
      <c r="O47" s="39">
        <f>IF([2]調査データ一覧!AS45="","",[2]調査データ一覧!AS45)</f>
        <v>994.9</v>
      </c>
    </row>
    <row r="48" spans="1:15" x14ac:dyDescent="0.15">
      <c r="A48" s="28">
        <f>IF([2]調査データ一覧!B46="","",[2]調査データ一覧!B46)</f>
        <v>43388</v>
      </c>
      <c r="B48" s="29">
        <f>IF([2]調査データ一覧!F46="","",[2]調査データ一覧!F46)</f>
        <v>43</v>
      </c>
      <c r="C48" s="30" t="str">
        <f>IF([2]調査データ一覧!H46="","",[2]調査データ一覧!H46)</f>
        <v>平田</v>
      </c>
      <c r="D48" s="31">
        <f>IF([2]調査データ一覧!K46="","",[2]調査データ一覧!K46)</f>
        <v>3.22</v>
      </c>
      <c r="E48" s="32">
        <f>IF([2]調査データ一覧!M46="","",[2]調査データ一覧!M46)</f>
        <v>35.457183333333333</v>
      </c>
      <c r="F48" s="32">
        <f>IF([2]調査データ一覧!N46="","",[2]調査データ一覧!N46)</f>
        <v>132.88846666666666</v>
      </c>
      <c r="G48" s="33" t="str">
        <f>IF([2]調査データ一覧!O46="","",[2]調査データ一覧!O46)</f>
        <v>泥</v>
      </c>
      <c r="H48" s="34">
        <f>IF([2]調査データ一覧!AK46="","",[2]調査データ一覧!AK46)</f>
        <v>280</v>
      </c>
      <c r="I48" s="35">
        <f>IF([2]調査データ一覧!AL46="","",[2]調査データ一覧!AL46)</f>
        <v>400</v>
      </c>
      <c r="J48" s="35">
        <f>IF([2]調査データ一覧!AM46="","",[2]調査データ一覧!AM46)</f>
        <v>20</v>
      </c>
      <c r="K48" s="36">
        <f>IF([2]調査データ一覧!AN46="","",[2]調査データ一覧!AN46)</f>
        <v>700</v>
      </c>
      <c r="L48" s="37">
        <f>IF([2]調査データ一覧!AP46="","",[2]調査データ一覧!AP46)</f>
        <v>411.4</v>
      </c>
      <c r="M48" s="38">
        <f>IF([2]調査データ一覧!AQ46="","",[2]調査データ一覧!AQ46)</f>
        <v>114.2</v>
      </c>
      <c r="N48" s="38">
        <f>IF([2]調査データ一覧!AR46="","",[2]調査データ一覧!AR46)</f>
        <v>0.89999999999999991</v>
      </c>
      <c r="O48" s="39">
        <f>IF([2]調査データ一覧!AS46="","",[2]調査データ一覧!AS46)</f>
        <v>526.5</v>
      </c>
    </row>
    <row r="49" spans="1:15" x14ac:dyDescent="0.15">
      <c r="A49" s="28">
        <f>IF([2]調査データ一覧!B47="","",[2]調査データ一覧!B47)</f>
        <v>43388</v>
      </c>
      <c r="B49" s="29">
        <f>IF([2]調査データ一覧!F47="","",[2]調査データ一覧!F47)</f>
        <v>44</v>
      </c>
      <c r="C49" s="30" t="str">
        <f>IF([2]調査データ一覧!H47="","",[2]調査データ一覧!H47)</f>
        <v>平田</v>
      </c>
      <c r="D49" s="31">
        <f>IF([2]調査データ一覧!K47="","",[2]調査データ一覧!K47)</f>
        <v>3.9200000000000004</v>
      </c>
      <c r="E49" s="32">
        <f>IF([2]調査データ一覧!M47="","",[2]調査データ一覧!M47)</f>
        <v>35.448349999999998</v>
      </c>
      <c r="F49" s="32">
        <f>IF([2]調査データ一覧!N47="","",[2]調査データ一覧!N47)</f>
        <v>132.89236666666667</v>
      </c>
      <c r="G49" s="33" t="str">
        <f>IF([2]調査データ一覧!O47="","",[2]調査データ一覧!O47)</f>
        <v>泥</v>
      </c>
      <c r="H49" s="34">
        <f>IF([2]調査データ一覧!AK47="","",[2]調査データ一覧!AK47)</f>
        <v>30</v>
      </c>
      <c r="I49" s="35">
        <f>IF([2]調査データ一覧!AL47="","",[2]調査データ一覧!AL47)</f>
        <v>40</v>
      </c>
      <c r="J49" s="35">
        <f>IF([2]調査データ一覧!AM47="","",[2]調査データ一覧!AM47)</f>
        <v>0</v>
      </c>
      <c r="K49" s="36">
        <f>IF([2]調査データ一覧!AN47="","",[2]調査データ一覧!AN47)</f>
        <v>70</v>
      </c>
      <c r="L49" s="37">
        <f>IF([2]調査データ一覧!AP47="","",[2]調査データ一覧!AP47)</f>
        <v>63.3</v>
      </c>
      <c r="M49" s="38">
        <f>IF([2]調査データ一覧!AQ47="","",[2]調査データ一覧!AQ47)</f>
        <v>12.7</v>
      </c>
      <c r="N49" s="38">
        <f>IF([2]調査データ一覧!AR47="","",[2]調査データ一覧!AR47)</f>
        <v>0</v>
      </c>
      <c r="O49" s="39">
        <f>IF([2]調査データ一覧!AS47="","",[2]調査データ一覧!AS47)</f>
        <v>76</v>
      </c>
    </row>
    <row r="50" spans="1:15" x14ac:dyDescent="0.15">
      <c r="A50" s="28">
        <f>IF([2]調査データ一覧!B48="","",[2]調査データ一覧!B48)</f>
        <v>43388</v>
      </c>
      <c r="B50" s="29">
        <f>IF([2]調査データ一覧!F48="","",[2]調査データ一覧!F48)</f>
        <v>45</v>
      </c>
      <c r="C50" s="30" t="str">
        <f>IF([2]調査データ一覧!H48="","",[2]調査データ一覧!H48)</f>
        <v>平田</v>
      </c>
      <c r="D50" s="31">
        <f>IF([2]調査データ一覧!K48="","",[2]調査データ一覧!K48)</f>
        <v>1.8199999999999998</v>
      </c>
      <c r="E50" s="32">
        <f>IF([2]調査データ一覧!M48="","",[2]調査データ一覧!M48)</f>
        <v>35.447466666666664</v>
      </c>
      <c r="F50" s="32">
        <f>IF([2]調査データ一覧!N48="","",[2]調査データ一覧!N48)</f>
        <v>132.87115</v>
      </c>
      <c r="G50" s="33" t="str">
        <f>IF([2]調査データ一覧!O48="","",[2]調査データ一覧!O48)</f>
        <v>泥</v>
      </c>
      <c r="H50" s="34">
        <f>IF([2]調査データ一覧!AK48="","",[2]調査データ一覧!AK48)</f>
        <v>590</v>
      </c>
      <c r="I50" s="35">
        <f>IF([2]調査データ一覧!AL48="","",[2]調査データ一覧!AL48)</f>
        <v>510</v>
      </c>
      <c r="J50" s="35">
        <f>IF([2]調査データ一覧!AM48="","",[2]調査データ一覧!AM48)</f>
        <v>40</v>
      </c>
      <c r="K50" s="36">
        <f>IF([2]調査データ一覧!AN48="","",[2]調査データ一覧!AN48)</f>
        <v>1140</v>
      </c>
      <c r="L50" s="37">
        <f>IF([2]調査データ一覧!AP48="","",[2]調査データ一覧!AP48)</f>
        <v>884.7</v>
      </c>
      <c r="M50" s="38">
        <f>IF([2]調査データ一覧!AQ48="","",[2]調査データ一覧!AQ48)</f>
        <v>117.69999999999999</v>
      </c>
      <c r="N50" s="38">
        <f>IF([2]調査データ一覧!AR48="","",[2]調査データ一覧!AR48)</f>
        <v>0.89999999999999991</v>
      </c>
      <c r="O50" s="39">
        <f>IF([2]調査データ一覧!AS48="","",[2]調査データ一覧!AS48)</f>
        <v>1003.3000000000001</v>
      </c>
    </row>
    <row r="51" spans="1:15" x14ac:dyDescent="0.15">
      <c r="A51" s="28">
        <f>IF([2]調査データ一覧!B49="","",[2]調査データ一覧!B49)</f>
        <v>43388</v>
      </c>
      <c r="B51" s="29">
        <f>IF([2]調査データ一覧!F49="","",[2]調査データ一覧!F49)</f>
        <v>46</v>
      </c>
      <c r="C51" s="30" t="str">
        <f>IF([2]調査データ一覧!H49="","",[2]調査データ一覧!H49)</f>
        <v>平田</v>
      </c>
      <c r="D51" s="31">
        <f>IF([2]調査データ一覧!K49="","",[2]調査データ一覧!K49)</f>
        <v>2.82</v>
      </c>
      <c r="E51" s="32">
        <f>IF([2]調査データ一覧!M49="","",[2]調査データ一覧!M49)</f>
        <v>35.447533333333332</v>
      </c>
      <c r="F51" s="32">
        <f>IF([2]調査データ一覧!N49="","",[2]調査データ一覧!N49)</f>
        <v>132.87819999999999</v>
      </c>
      <c r="G51" s="33" t="str">
        <f>IF([2]調査データ一覧!O49="","",[2]調査データ一覧!O49)</f>
        <v>泥</v>
      </c>
      <c r="H51" s="34">
        <f>IF([2]調査データ一覧!AK49="","",[2]調査データ一覧!AK49)</f>
        <v>60</v>
      </c>
      <c r="I51" s="35">
        <f>IF([2]調査データ一覧!AL49="","",[2]調査データ一覧!AL49)</f>
        <v>120</v>
      </c>
      <c r="J51" s="35">
        <f>IF([2]調査データ一覧!AM49="","",[2]調査データ一覧!AM49)</f>
        <v>40</v>
      </c>
      <c r="K51" s="36">
        <f>IF([2]調査データ一覧!AN49="","",[2]調査データ一覧!AN49)</f>
        <v>220</v>
      </c>
      <c r="L51" s="37">
        <f>IF([2]調査データ一覧!AP49="","",[2]調査データ一覧!AP49)</f>
        <v>83.9</v>
      </c>
      <c r="M51" s="38">
        <f>IF([2]調査データ一覧!AQ49="","",[2]調査データ一覧!AQ49)</f>
        <v>20.9</v>
      </c>
      <c r="N51" s="38">
        <f>IF([2]調査データ一覧!AR49="","",[2]調査データ一覧!AR49)</f>
        <v>1.9</v>
      </c>
      <c r="O51" s="39">
        <f>IF([2]調査データ一覧!AS49="","",[2]調査データ一覧!AS49)</f>
        <v>106.70000000000002</v>
      </c>
    </row>
    <row r="52" spans="1:15" x14ac:dyDescent="0.15">
      <c r="A52" s="28">
        <f>IF([2]調査データ一覧!B50="","",[2]調査データ一覧!B50)</f>
        <v>43388</v>
      </c>
      <c r="B52" s="29">
        <f>IF([2]調査データ一覧!F50="","",[2]調査データ一覧!F50)</f>
        <v>47</v>
      </c>
      <c r="C52" s="30" t="str">
        <f>IF([2]調査データ一覧!H50="","",[2]調査データ一覧!H50)</f>
        <v>平田</v>
      </c>
      <c r="D52" s="31">
        <f>IF([2]調査データ一覧!K50="","",[2]調査データ一覧!K50)</f>
        <v>3.22</v>
      </c>
      <c r="E52" s="32">
        <f>IF([2]調査データ一覧!M50="","",[2]調査データ一覧!M50)</f>
        <v>35.447600000000001</v>
      </c>
      <c r="F52" s="32">
        <f>IF([2]調査データ一覧!N50="","",[2]調査データ一覧!N50)</f>
        <v>132.88140000000001</v>
      </c>
      <c r="G52" s="33" t="str">
        <f>IF([2]調査データ一覧!O50="","",[2]調査データ一覧!O50)</f>
        <v>泥</v>
      </c>
      <c r="H52" s="34">
        <f>IF([2]調査データ一覧!AK50="","",[2]調査データ一覧!AK50)</f>
        <v>100</v>
      </c>
      <c r="I52" s="35">
        <f>IF([2]調査データ一覧!AL50="","",[2]調査データ一覧!AL50)</f>
        <v>200</v>
      </c>
      <c r="J52" s="35">
        <f>IF([2]調査データ一覧!AM50="","",[2]調査データ一覧!AM50)</f>
        <v>10</v>
      </c>
      <c r="K52" s="36">
        <f>IF([2]調査データ一覧!AN50="","",[2]調査データ一覧!AN50)</f>
        <v>310</v>
      </c>
      <c r="L52" s="37">
        <f>IF([2]調査データ一覧!AP50="","",[2]調査データ一覧!AP50)</f>
        <v>250</v>
      </c>
      <c r="M52" s="38">
        <f>IF([2]調査データ一覧!AQ50="","",[2]調査データ一覧!AQ50)</f>
        <v>36.700000000000003</v>
      </c>
      <c r="N52" s="38">
        <f>IF([2]調査データ一覧!AR50="","",[2]調査データ一覧!AR50)</f>
        <v>0.2</v>
      </c>
      <c r="O52" s="39">
        <f>IF([2]調査データ一覧!AS50="","",[2]調査データ一覧!AS50)</f>
        <v>286.89999999999998</v>
      </c>
    </row>
    <row r="53" spans="1:15" x14ac:dyDescent="0.15">
      <c r="A53" s="28">
        <f>IF([2]調査データ一覧!B51="","",[2]調査データ一覧!B51)</f>
        <v>43389</v>
      </c>
      <c r="B53" s="29">
        <f>IF([2]調査データ一覧!F51="","",[2]調査データ一覧!F51)</f>
        <v>48</v>
      </c>
      <c r="C53" s="30" t="str">
        <f>IF([2]調査データ一覧!H51="","",[2]調査データ一覧!H51)</f>
        <v>平田</v>
      </c>
      <c r="D53" s="31">
        <f>IF([2]調査データ一覧!K51="","",[2]調査データ一覧!K51)</f>
        <v>1.27</v>
      </c>
      <c r="E53" s="32">
        <f>IF([2]調査データ一覧!M51="","",[2]調査データ一覧!M51)</f>
        <v>35.442450000000001</v>
      </c>
      <c r="F53" s="32">
        <f>IF([2]調査データ一覧!N51="","",[2]調査データ一覧!N51)</f>
        <v>132.88124999999999</v>
      </c>
      <c r="G53" s="33" t="str">
        <f>IF([2]調査データ一覧!O51="","",[2]調査データ一覧!O51)</f>
        <v>砂泥</v>
      </c>
      <c r="H53" s="34">
        <f>IF([2]調査データ一覧!AK51="","",[2]調査データ一覧!AK51)</f>
        <v>130</v>
      </c>
      <c r="I53" s="35">
        <f>IF([2]調査データ一覧!AL51="","",[2]調査データ一覧!AL51)</f>
        <v>170</v>
      </c>
      <c r="J53" s="35">
        <f>IF([2]調査データ一覧!AM51="","",[2]調査データ一覧!AM51)</f>
        <v>10</v>
      </c>
      <c r="K53" s="36">
        <f>IF([2]調査データ一覧!AN51="","",[2]調査データ一覧!AN51)</f>
        <v>310</v>
      </c>
      <c r="L53" s="37">
        <f>IF([2]調査データ一覧!AP51="","",[2]調査データ一覧!AP51)</f>
        <v>231.9</v>
      </c>
      <c r="M53" s="38">
        <f>IF([2]調査データ一覧!AQ51="","",[2]調査データ一覧!AQ51)</f>
        <v>28.1</v>
      </c>
      <c r="N53" s="38">
        <f>IF([2]調査データ一覧!AR51="","",[2]調査データ一覧!AR51)</f>
        <v>0.70000000000000007</v>
      </c>
      <c r="O53" s="39">
        <f>IF([2]調査データ一覧!AS51="","",[2]調査データ一覧!AS51)</f>
        <v>260.7</v>
      </c>
    </row>
    <row r="54" spans="1:15" x14ac:dyDescent="0.15">
      <c r="A54" s="28">
        <f>IF([2]調査データ一覧!B52="","",[2]調査データ一覧!B52)</f>
        <v>43389</v>
      </c>
      <c r="B54" s="29">
        <f>IF([2]調査データ一覧!F52="","",[2]調査データ一覧!F52)</f>
        <v>49</v>
      </c>
      <c r="C54" s="30" t="str">
        <f>IF([2]調査データ一覧!H52="","",[2]調査データ一覧!H52)</f>
        <v>平田</v>
      </c>
      <c r="D54" s="31">
        <f>IF([2]調査データ一覧!K52="","",[2]調査データ一覧!K52)</f>
        <v>2.7699999999999996</v>
      </c>
      <c r="E54" s="32">
        <f>IF([2]調査データ一覧!M52="","",[2]調査データ一覧!M52)</f>
        <v>35.443199999999997</v>
      </c>
      <c r="F54" s="32">
        <f>IF([2]調査データ一覧!N52="","",[2]調査データ一覧!N52)</f>
        <v>132.88311666666667</v>
      </c>
      <c r="G54" s="33" t="str">
        <f>IF([2]調査データ一覧!O52="","",[2]調査データ一覧!O52)</f>
        <v>泥</v>
      </c>
      <c r="H54" s="34">
        <f>IF([2]調査データ一覧!AK52="","",[2]調査データ一覧!AK52)</f>
        <v>140</v>
      </c>
      <c r="I54" s="35">
        <f>IF([2]調査データ一覧!AL52="","",[2]調査データ一覧!AL52)</f>
        <v>230</v>
      </c>
      <c r="J54" s="35">
        <f>IF([2]調査データ一覧!AM52="","",[2]調査データ一覧!AM52)</f>
        <v>20</v>
      </c>
      <c r="K54" s="36">
        <f>IF([2]調査データ一覧!AN52="","",[2]調査データ一覧!AN52)</f>
        <v>390</v>
      </c>
      <c r="L54" s="37">
        <f>IF([2]調査データ一覧!AP52="","",[2]調査データ一覧!AP52)</f>
        <v>339.3</v>
      </c>
      <c r="M54" s="38">
        <f>IF([2]調査データ一覧!AQ52="","",[2]調査データ一覧!AQ52)</f>
        <v>36.700000000000003</v>
      </c>
      <c r="N54" s="38">
        <f>IF([2]調査データ一覧!AR52="","",[2]調査データ一覧!AR52)</f>
        <v>1.1000000000000001</v>
      </c>
      <c r="O54" s="39">
        <f>IF([2]調査データ一覧!AS52="","",[2]調査データ一覧!AS52)</f>
        <v>377.1</v>
      </c>
    </row>
    <row r="55" spans="1:15" x14ac:dyDescent="0.15">
      <c r="A55" s="28">
        <f>IF([2]調査データ一覧!B53="","",[2]調査データ一覧!B53)</f>
        <v>43389</v>
      </c>
      <c r="B55" s="29">
        <f>IF([2]調査データ一覧!F53="","",[2]調査データ一覧!F53)</f>
        <v>50</v>
      </c>
      <c r="C55" s="30" t="str">
        <f>IF([2]調査データ一覧!H53="","",[2]調査データ一覧!H53)</f>
        <v>平田</v>
      </c>
      <c r="D55" s="31">
        <f>IF([2]調査データ一覧!K53="","",[2]調査データ一覧!K53)</f>
        <v>3.17</v>
      </c>
      <c r="E55" s="32">
        <f>IF([2]調査データ一覧!M53="","",[2]調査データ一覧!M53)</f>
        <v>35.443950000000001</v>
      </c>
      <c r="F55" s="32">
        <f>IF([2]調査データ一覧!N53="","",[2]調査データ一覧!N53)</f>
        <v>132.88485</v>
      </c>
      <c r="G55" s="33" t="str">
        <f>IF([2]調査データ一覧!O53="","",[2]調査データ一覧!O53)</f>
        <v>泥</v>
      </c>
      <c r="H55" s="34">
        <f>IF([2]調査データ一覧!AK53="","",[2]調査データ一覧!AK53)</f>
        <v>40</v>
      </c>
      <c r="I55" s="35">
        <f>IF([2]調査データ一覧!AL53="","",[2]調査データ一覧!AL53)</f>
        <v>40</v>
      </c>
      <c r="J55" s="35">
        <f>IF([2]調査データ一覧!AM53="","",[2]調査データ一覧!AM53)</f>
        <v>10</v>
      </c>
      <c r="K55" s="36">
        <f>IF([2]調査データ一覧!AN53="","",[2]調査データ一覧!AN53)</f>
        <v>90</v>
      </c>
      <c r="L55" s="37">
        <f>IF([2]調査データ一覧!AP53="","",[2]調査データ一覧!AP53)</f>
        <v>41.900000000000006</v>
      </c>
      <c r="M55" s="38">
        <f>IF([2]調査データ一覧!AQ53="","",[2]調査データ一覧!AQ53)</f>
        <v>4.0999999999999996</v>
      </c>
      <c r="N55" s="38">
        <f>IF([2]調査データ一覧!AR53="","",[2]調査データ一覧!AR53)</f>
        <v>0.5</v>
      </c>
      <c r="O55" s="39">
        <f>IF([2]調査データ一覧!AS53="","",[2]調査データ一覧!AS53)</f>
        <v>46.500000000000007</v>
      </c>
    </row>
    <row r="56" spans="1:15" x14ac:dyDescent="0.15">
      <c r="A56" s="28">
        <f>IF([2]調査データ一覧!B54="","",[2]調査データ一覧!B54)</f>
        <v>43389</v>
      </c>
      <c r="B56" s="29">
        <f>IF([2]調査データ一覧!F54="","",[2]調査データ一覧!F54)</f>
        <v>51</v>
      </c>
      <c r="C56" s="30" t="str">
        <f>IF([2]調査データ一覧!H54="","",[2]調査データ一覧!H54)</f>
        <v>平田</v>
      </c>
      <c r="D56" s="31">
        <f>IF([2]調査データ一覧!K54="","",[2]調査データ一覧!K54)</f>
        <v>3.87</v>
      </c>
      <c r="E56" s="32">
        <f>IF([2]調査データ一覧!M54="","",[2]調査データ一覧!M54)</f>
        <v>35.44468333333333</v>
      </c>
      <c r="F56" s="32">
        <f>IF([2]調査データ一覧!N54="","",[2]調査データ一覧!N54)</f>
        <v>132.89338333333333</v>
      </c>
      <c r="G56" s="33" t="str">
        <f>IF([2]調査データ一覧!O54="","",[2]調査データ一覧!O54)</f>
        <v>泥</v>
      </c>
      <c r="H56" s="34">
        <f>IF([2]調査データ一覧!AK54="","",[2]調査データ一覧!AK54)</f>
        <v>150</v>
      </c>
      <c r="I56" s="35">
        <f>IF([2]調査データ一覧!AL54="","",[2]調査データ一覧!AL54)</f>
        <v>1200</v>
      </c>
      <c r="J56" s="35">
        <f>IF([2]調査データ一覧!AM54="","",[2]調査データ一覧!AM54)</f>
        <v>270</v>
      </c>
      <c r="K56" s="36">
        <f>IF([2]調査データ一覧!AN54="","",[2]調査データ一覧!AN54)</f>
        <v>1620</v>
      </c>
      <c r="L56" s="37">
        <f>IF([2]調査データ一覧!AP54="","",[2]調査データ一覧!AP54)</f>
        <v>241.4</v>
      </c>
      <c r="M56" s="38">
        <f>IF([2]調査データ一覧!AQ54="","",[2]調査データ一覧!AQ54)</f>
        <v>209.1</v>
      </c>
      <c r="N56" s="38">
        <f>IF([2]調査データ一覧!AR54="","",[2]調査データ一覧!AR54)</f>
        <v>10.700000000000001</v>
      </c>
      <c r="O56" s="39">
        <f>IF([2]調査データ一覧!AS54="","",[2]調査データ一覧!AS54)</f>
        <v>461.2</v>
      </c>
    </row>
    <row r="57" spans="1:15" x14ac:dyDescent="0.15">
      <c r="A57" s="28">
        <f>IF([2]調査データ一覧!B55="","",[2]調査データ一覧!B55)</f>
        <v>43389</v>
      </c>
      <c r="B57" s="29">
        <f>IF([2]調査データ一覧!F55="","",[2]調査データ一覧!F55)</f>
        <v>52</v>
      </c>
      <c r="C57" s="30" t="str">
        <f>IF([2]調査データ一覧!H55="","",[2]調査データ一覧!H55)</f>
        <v>斐川</v>
      </c>
      <c r="D57" s="31">
        <f>IF([2]調査データ一覧!K55="","",[2]調査データ一覧!K55)</f>
        <v>1.7699999999999998</v>
      </c>
      <c r="E57" s="32">
        <f>IF([2]調査データ一覧!M55="","",[2]調査データ一覧!M55)</f>
        <v>35.429900000000004</v>
      </c>
      <c r="F57" s="32">
        <f>IF([2]調査データ一覧!N55="","",[2]調査データ一覧!N55)</f>
        <v>132.88071666666667</v>
      </c>
      <c r="G57" s="33" t="str">
        <f>IF([2]調査データ一覧!O55="","",[2]調査データ一覧!O55)</f>
        <v>泥</v>
      </c>
      <c r="H57" s="34">
        <f>IF([2]調査データ一覧!AK55="","",[2]調査データ一覧!AK55)</f>
        <v>1980</v>
      </c>
      <c r="I57" s="35">
        <f>IF([2]調査データ一覧!AL55="","",[2]調査データ一覧!AL55)</f>
        <v>1910</v>
      </c>
      <c r="J57" s="35">
        <f>IF([2]調査データ一覧!AM55="","",[2]調査データ一覧!AM55)</f>
        <v>250</v>
      </c>
      <c r="K57" s="36">
        <f>IF([2]調査データ一覧!AN55="","",[2]調査データ一覧!AN55)</f>
        <v>4140</v>
      </c>
      <c r="L57" s="37">
        <f>IF([2]調査データ一覧!AP55="","",[2]調査データ一覧!AP55)</f>
        <v>2805</v>
      </c>
      <c r="M57" s="38">
        <f>IF([2]調査データ一覧!AQ55="","",[2]調査データ一覧!AQ55)</f>
        <v>444.6</v>
      </c>
      <c r="N57" s="38">
        <f>IF([2]調査データ一覧!AR55="","",[2]調査データ一覧!AR55)</f>
        <v>11.5</v>
      </c>
      <c r="O57" s="39">
        <f>IF([2]調査データ一覧!AS55="","",[2]調査データ一覧!AS55)</f>
        <v>3261.1</v>
      </c>
    </row>
    <row r="58" spans="1:15" x14ac:dyDescent="0.15">
      <c r="A58" s="28">
        <f>IF([2]調査データ一覧!B56="","",[2]調査データ一覧!B56)</f>
        <v>43389</v>
      </c>
      <c r="B58" s="29">
        <f>IF([2]調査データ一覧!F56="","",[2]調査データ一覧!F56)</f>
        <v>53</v>
      </c>
      <c r="C58" s="30" t="str">
        <f>IF([2]調査データ一覧!H56="","",[2]調査データ一覧!H56)</f>
        <v>斐川</v>
      </c>
      <c r="D58" s="31">
        <f>IF([2]調査データ一覧!K56="","",[2]調査データ一覧!K56)</f>
        <v>2.2699999999999996</v>
      </c>
      <c r="E58" s="32">
        <f>IF([2]調査データ一覧!M56="","",[2]調査データ一覧!M56)</f>
        <v>35.430399999999999</v>
      </c>
      <c r="F58" s="32">
        <f>IF([2]調査データ一覧!N56="","",[2]調査データ一覧!N56)</f>
        <v>132.88140000000001</v>
      </c>
      <c r="G58" s="33" t="str">
        <f>IF([2]調査データ一覧!O56="","",[2]調査データ一覧!O56)</f>
        <v>泥</v>
      </c>
      <c r="H58" s="34">
        <f>IF([2]調査データ一覧!AK56="","",[2]調査データ一覧!AK56)</f>
        <v>270</v>
      </c>
      <c r="I58" s="35">
        <f>IF([2]調査データ一覧!AL56="","",[2]調査データ一覧!AL56)</f>
        <v>310</v>
      </c>
      <c r="J58" s="35">
        <f>IF([2]調査データ一覧!AM56="","",[2]調査データ一覧!AM56)</f>
        <v>20</v>
      </c>
      <c r="K58" s="36">
        <f>IF([2]調査データ一覧!AN56="","",[2]調査データ一覧!AN56)</f>
        <v>600</v>
      </c>
      <c r="L58" s="37">
        <f>IF([2]調査データ一覧!AP56="","",[2]調査データ一覧!AP56)</f>
        <v>422.59999999999997</v>
      </c>
      <c r="M58" s="38">
        <f>IF([2]調査データ一覧!AQ56="","",[2]調査データ一覧!AQ56)</f>
        <v>77</v>
      </c>
      <c r="N58" s="38">
        <f>IF([2]調査データ一覧!AR56="","",[2]調査データ一覧!AR56)</f>
        <v>0.70000000000000007</v>
      </c>
      <c r="O58" s="39">
        <f>IF([2]調査データ一覧!AS56="","",[2]調査データ一覧!AS56)</f>
        <v>500.29999999999995</v>
      </c>
    </row>
    <row r="59" spans="1:15" x14ac:dyDescent="0.15">
      <c r="A59" s="28">
        <f>IF([2]調査データ一覧!B57="","",[2]調査データ一覧!B57)</f>
        <v>43389</v>
      </c>
      <c r="B59" s="29">
        <f>IF([2]調査データ一覧!F57="","",[2]調査データ一覧!F57)</f>
        <v>54</v>
      </c>
      <c r="C59" s="30" t="str">
        <f>IF([2]調査データ一覧!H57="","",[2]調査データ一覧!H57)</f>
        <v>斐川</v>
      </c>
      <c r="D59" s="31">
        <f>IF([2]調査データ一覧!K57="","",[2]調査データ一覧!K57)</f>
        <v>3.17</v>
      </c>
      <c r="E59" s="32">
        <f>IF([2]調査データ一覧!M57="","",[2]調査データ一覧!M57)</f>
        <v>35.430250000000001</v>
      </c>
      <c r="F59" s="32">
        <f>IF([2]調査データ一覧!N57="","",[2]調査データ一覧!N57)</f>
        <v>132.88565</v>
      </c>
      <c r="G59" s="33" t="str">
        <f>IF([2]調査データ一覧!O57="","",[2]調査データ一覧!O57)</f>
        <v>泥</v>
      </c>
      <c r="H59" s="34">
        <f>IF([2]調査データ一覧!AK57="","",[2]調査データ一覧!AK57)</f>
        <v>90</v>
      </c>
      <c r="I59" s="35">
        <f>IF([2]調査データ一覧!AL57="","",[2]調査データ一覧!AL57)</f>
        <v>30</v>
      </c>
      <c r="J59" s="35">
        <f>IF([2]調査データ一覧!AM57="","",[2]調査データ一覧!AM57)</f>
        <v>0</v>
      </c>
      <c r="K59" s="36">
        <f>IF([2]調査データ一覧!AN57="","",[2]調査データ一覧!AN57)</f>
        <v>120</v>
      </c>
      <c r="L59" s="37">
        <f>IF([2]調査データ一覧!AP57="","",[2]調査データ一覧!AP57)</f>
        <v>128.30000000000001</v>
      </c>
      <c r="M59" s="38">
        <f>IF([2]調査データ一覧!AQ57="","",[2]調査データ一覧!AQ57)</f>
        <v>4.3</v>
      </c>
      <c r="N59" s="38">
        <f>IF([2]調査データ一覧!AR57="","",[2]調査データ一覧!AR57)</f>
        <v>0</v>
      </c>
      <c r="O59" s="39">
        <f>IF([2]調査データ一覧!AS57="","",[2]調査データ一覧!AS57)</f>
        <v>132.60000000000002</v>
      </c>
    </row>
    <row r="60" spans="1:15" x14ac:dyDescent="0.15">
      <c r="A60" s="28">
        <f>IF([2]調査データ一覧!B58="","",[2]調査データ一覧!B58)</f>
        <v>43389</v>
      </c>
      <c r="B60" s="29">
        <f>IF([2]調査データ一覧!F58="","",[2]調査データ一覧!F58)</f>
        <v>55</v>
      </c>
      <c r="C60" s="30" t="str">
        <f>IF([2]調査データ一覧!H58="","",[2]調査データ一覧!H58)</f>
        <v>斐川</v>
      </c>
      <c r="D60" s="31">
        <f>IF([2]調査データ一覧!K58="","",[2]調査データ一覧!K58)</f>
        <v>3.7699999999999996</v>
      </c>
      <c r="E60" s="32">
        <f>IF([2]調査データ一覧!M58="","",[2]調査データ一覧!M58)</f>
        <v>35.429916666666664</v>
      </c>
      <c r="F60" s="32">
        <f>IF([2]調査データ一覧!N58="","",[2]調査データ一覧!N58)</f>
        <v>132.88849999999999</v>
      </c>
      <c r="G60" s="33" t="str">
        <f>IF([2]調査データ一覧!O58="","",[2]調査データ一覧!O58)</f>
        <v>泥</v>
      </c>
      <c r="H60" s="34">
        <f>IF([2]調査データ一覧!AK58="","",[2]調査データ一覧!AK58)</f>
        <v>20</v>
      </c>
      <c r="I60" s="35">
        <f>IF([2]調査データ一覧!AL58="","",[2]調査データ一覧!AL58)</f>
        <v>100</v>
      </c>
      <c r="J60" s="35">
        <f>IF([2]調査データ一覧!AM58="","",[2]調査データ一覧!AM58)</f>
        <v>0</v>
      </c>
      <c r="K60" s="36">
        <f>IF([2]調査データ一覧!AN58="","",[2]調査データ一覧!AN58)</f>
        <v>120</v>
      </c>
      <c r="L60" s="37">
        <f>IF([2]調査データ一覧!AP58="","",[2]調査データ一覧!AP58)</f>
        <v>13</v>
      </c>
      <c r="M60" s="38">
        <f>IF([2]調査データ一覧!AQ58="","",[2]調査データ一覧!AQ58)</f>
        <v>18.899999999999999</v>
      </c>
      <c r="N60" s="38">
        <f>IF([2]調査データ一覧!AR58="","",[2]調査データ一覧!AR58)</f>
        <v>0</v>
      </c>
      <c r="O60" s="39">
        <f>IF([2]調査データ一覧!AS58="","",[2]調査データ一覧!AS58)</f>
        <v>31.9</v>
      </c>
    </row>
    <row r="61" spans="1:15" x14ac:dyDescent="0.15">
      <c r="A61" s="28">
        <f>IF([2]調査データ一覧!B59="","",[2]調査データ一覧!B59)</f>
        <v>43389</v>
      </c>
      <c r="B61" s="29">
        <f>IF([2]調査データ一覧!F59="","",[2]調査データ一覧!F59)</f>
        <v>56</v>
      </c>
      <c r="C61" s="30" t="str">
        <f>IF([2]調査データ一覧!H59="","",[2]調査データ一覧!H59)</f>
        <v>斐川</v>
      </c>
      <c r="D61" s="31">
        <f>IF([2]調査データ一覧!K59="","",[2]調査データ一覧!K59)</f>
        <v>1.47</v>
      </c>
      <c r="E61" s="32">
        <f>IF([2]調査データ一覧!M59="","",[2]調査データ一覧!M59)</f>
        <v>35.423216666666669</v>
      </c>
      <c r="F61" s="32">
        <f>IF([2]調査データ一覧!N59="","",[2]調査データ一覧!N59)</f>
        <v>132.88533333333334</v>
      </c>
      <c r="G61" s="33" t="str">
        <f>IF([2]調査データ一覧!O59="","",[2]調査データ一覧!O59)</f>
        <v>砂</v>
      </c>
      <c r="H61" s="34">
        <f>IF([2]調査データ一覧!AK59="","",[2]調査データ一覧!AK59)</f>
        <v>1530</v>
      </c>
      <c r="I61" s="35">
        <f>IF([2]調査データ一覧!AL59="","",[2]調査データ一覧!AL59)</f>
        <v>2040</v>
      </c>
      <c r="J61" s="35">
        <f>IF([2]調査データ一覧!AM59="","",[2]調査データ一覧!AM59)</f>
        <v>850</v>
      </c>
      <c r="K61" s="36">
        <f>IF([2]調査データ一覧!AN59="","",[2]調査データ一覧!AN59)</f>
        <v>4420</v>
      </c>
      <c r="L61" s="37">
        <f>IF([2]調査データ一覧!AP59="","",[2]調査データ一覧!AP59)</f>
        <v>2426</v>
      </c>
      <c r="M61" s="38">
        <f>IF([2]調査データ一覧!AQ59="","",[2]調査データ一覧!AQ59)</f>
        <v>397.40000000000003</v>
      </c>
      <c r="N61" s="38">
        <f>IF([2]調査データ一覧!AR59="","",[2]調査データ一覧!AR59)</f>
        <v>35.299999999999997</v>
      </c>
      <c r="O61" s="39">
        <f>IF([2]調査データ一覧!AS59="","",[2]調査データ一覧!AS59)</f>
        <v>2858.7000000000003</v>
      </c>
    </row>
    <row r="62" spans="1:15" x14ac:dyDescent="0.15">
      <c r="A62" s="28">
        <f>IF([2]調査データ一覧!B60="","",[2]調査データ一覧!B60)</f>
        <v>43389</v>
      </c>
      <c r="B62" s="29">
        <f>IF([2]調査データ一覧!F60="","",[2]調査データ一覧!F60)</f>
        <v>57</v>
      </c>
      <c r="C62" s="30" t="str">
        <f>IF([2]調査データ一覧!H60="","",[2]調査データ一覧!H60)</f>
        <v>斐川</v>
      </c>
      <c r="D62" s="31">
        <f>IF([2]調査データ一覧!K60="","",[2]調査データ一覧!K60)</f>
        <v>2.7699999999999996</v>
      </c>
      <c r="E62" s="32">
        <f>IF([2]調査データ一覧!M60="","",[2]調査データ一覧!M60)</f>
        <v>35.423633333333335</v>
      </c>
      <c r="F62" s="32">
        <f>IF([2]調査データ一覧!N60="","",[2]調査データ一覧!N60)</f>
        <v>132.88631666666666</v>
      </c>
      <c r="G62" s="33" t="str">
        <f>IF([2]調査データ一覧!O60="","",[2]調査データ一覧!O60)</f>
        <v>泥</v>
      </c>
      <c r="H62" s="34">
        <f>IF([2]調査データ一覧!AK60="","",[2]調査データ一覧!AK60)</f>
        <v>70</v>
      </c>
      <c r="I62" s="35">
        <f>IF([2]調査データ一覧!AL60="","",[2]調査データ一覧!AL60)</f>
        <v>70</v>
      </c>
      <c r="J62" s="35">
        <f>IF([2]調査データ一覧!AM60="","",[2]調査データ一覧!AM60)</f>
        <v>30</v>
      </c>
      <c r="K62" s="36">
        <f>IF([2]調査データ一覧!AN60="","",[2]調査データ一覧!AN60)</f>
        <v>170</v>
      </c>
      <c r="L62" s="37">
        <f>IF([2]調査データ一覧!AP60="","",[2]調査データ一覧!AP60)</f>
        <v>182.60000000000002</v>
      </c>
      <c r="M62" s="38">
        <f>IF([2]調査データ一覧!AQ60="","",[2]調査データ一覧!AQ60)</f>
        <v>17.2</v>
      </c>
      <c r="N62" s="38">
        <f>IF([2]調査データ一覧!AR60="","",[2]調査データ一覧!AR60)</f>
        <v>0.70000000000000007</v>
      </c>
      <c r="O62" s="39">
        <f>IF([2]調査データ一覧!AS60="","",[2]調査データ一覧!AS60)</f>
        <v>200.5</v>
      </c>
    </row>
    <row r="63" spans="1:15" x14ac:dyDescent="0.15">
      <c r="A63" s="28">
        <f>IF([2]調査データ一覧!B61="","",[2]調査データ一覧!B61)</f>
        <v>43389</v>
      </c>
      <c r="B63" s="29">
        <f>IF([2]調査データ一覧!F61="","",[2]調査データ一覧!F61)</f>
        <v>58</v>
      </c>
      <c r="C63" s="30" t="str">
        <f>IF([2]調査データ一覧!H61="","",[2]調査データ一覧!H61)</f>
        <v>斐川</v>
      </c>
      <c r="D63" s="31">
        <f>IF([2]調査データ一覧!K61="","",[2]調査データ一覧!K61)</f>
        <v>3.37</v>
      </c>
      <c r="E63" s="32">
        <f>IF([2]調査データ一覧!M61="","",[2]調査データ一覧!M61)</f>
        <v>35.424750000000003</v>
      </c>
      <c r="F63" s="32">
        <f>IF([2]調査データ一覧!N61="","",[2]調査データ一覧!N61)</f>
        <v>132.88896666666668</v>
      </c>
      <c r="G63" s="33" t="str">
        <f>IF([2]調査データ一覧!O61="","",[2]調査データ一覧!O61)</f>
        <v>泥</v>
      </c>
      <c r="H63" s="34">
        <f>IF([2]調査データ一覧!AK61="","",[2]調査データ一覧!AK61)</f>
        <v>20</v>
      </c>
      <c r="I63" s="35">
        <f>IF([2]調査データ一覧!AL61="","",[2]調査データ一覧!AL61)</f>
        <v>30</v>
      </c>
      <c r="J63" s="35">
        <f>IF([2]調査データ一覧!AM61="","",[2]調査データ一覧!AM61)</f>
        <v>0</v>
      </c>
      <c r="K63" s="36">
        <f>IF([2]調査データ一覧!AN61="","",[2]調査データ一覧!AN61)</f>
        <v>50</v>
      </c>
      <c r="L63" s="37">
        <f>IF([2]調査データ一覧!AP61="","",[2]調査データ一覧!AP61)</f>
        <v>50.599999999999994</v>
      </c>
      <c r="M63" s="38">
        <f>IF([2]調査データ一覧!AQ61="","",[2]調査データ一覧!AQ61)</f>
        <v>9.2000000000000011</v>
      </c>
      <c r="N63" s="38">
        <f>IF([2]調査データ一覧!AR61="","",[2]調査データ一覧!AR61)</f>
        <v>0</v>
      </c>
      <c r="O63" s="39">
        <f>IF([2]調査データ一覧!AS61="","",[2]調査データ一覧!AS61)</f>
        <v>59.8</v>
      </c>
    </row>
    <row r="64" spans="1:15" x14ac:dyDescent="0.15">
      <c r="A64" s="28">
        <f>IF([2]調査データ一覧!B62="","",[2]調査データ一覧!B62)</f>
        <v>43389</v>
      </c>
      <c r="B64" s="29">
        <f>IF([2]調査データ一覧!F62="","",[2]調査データ一覧!F62)</f>
        <v>59</v>
      </c>
      <c r="C64" s="30" t="str">
        <f>IF([2]調査データ一覧!H62="","",[2]調査データ一覧!H62)</f>
        <v>斐川</v>
      </c>
      <c r="D64" s="31" t="str">
        <f>IF([2]調査データ一覧!K62="","",[2]調査データ一覧!K62)</f>
        <v/>
      </c>
      <c r="E64" s="32" t="str">
        <f>IF([2]調査データ一覧!M62="","",[2]調査データ一覧!M62)</f>
        <v/>
      </c>
      <c r="F64" s="32" t="str">
        <f>IF([2]調査データ一覧!N62="","",[2]調査データ一覧!N62)</f>
        <v/>
      </c>
      <c r="G64" s="33" t="str">
        <f>IF([2]調査データ一覧!O62="","",[2]調査データ一覧!O62)</f>
        <v/>
      </c>
      <c r="H64" s="34" t="str">
        <f>IF([2]調査データ一覧!AK62="","",[2]調査データ一覧!AK62)</f>
        <v/>
      </c>
      <c r="I64" s="35">
        <f>IF([2]調査データ一覧!AL62="","",[2]調査データ一覧!AL62)</f>
        <v>0</v>
      </c>
      <c r="J64" s="35">
        <f>IF([2]調査データ一覧!AM62="","",[2]調査データ一覧!AM62)</f>
        <v>0</v>
      </c>
      <c r="K64" s="36" t="str">
        <f>IF([2]調査データ一覧!AN62="","",[2]調査データ一覧!AN62)</f>
        <v/>
      </c>
      <c r="L64" s="37" t="str">
        <f>IF([2]調査データ一覧!AP62="","",[2]調査データ一覧!AP62)</f>
        <v/>
      </c>
      <c r="M64" s="38">
        <f>IF([2]調査データ一覧!AQ62="","",[2]調査データ一覧!AQ62)</f>
        <v>0</v>
      </c>
      <c r="N64" s="38">
        <f>IF([2]調査データ一覧!AR62="","",[2]調査データ一覧!AR62)</f>
        <v>0</v>
      </c>
      <c r="O64" s="39" t="str">
        <f>IF([2]調査データ一覧!AS62="","",[2]調査データ一覧!AS62)</f>
        <v/>
      </c>
    </row>
    <row r="65" spans="1:15" x14ac:dyDescent="0.15">
      <c r="A65" s="28">
        <f>IF([2]調査データ一覧!B63="","",[2]調査データ一覧!B63)</f>
        <v>43389</v>
      </c>
      <c r="B65" s="29">
        <f>IF([2]調査データ一覧!F63="","",[2]調査データ一覧!F63)</f>
        <v>60</v>
      </c>
      <c r="C65" s="30" t="str">
        <f>IF([2]調査データ一覧!H63="","",[2]調査データ一覧!H63)</f>
        <v>斐川</v>
      </c>
      <c r="D65" s="31" t="str">
        <f>IF([2]調査データ一覧!K63="","",[2]調査データ一覧!K63)</f>
        <v/>
      </c>
      <c r="E65" s="32" t="str">
        <f>IF([2]調査データ一覧!M63="","",[2]調査データ一覧!M63)</f>
        <v/>
      </c>
      <c r="F65" s="32" t="str">
        <f>IF([2]調査データ一覧!N63="","",[2]調査データ一覧!N63)</f>
        <v/>
      </c>
      <c r="G65" s="33" t="str">
        <f>IF([2]調査データ一覧!O63="","",[2]調査データ一覧!O63)</f>
        <v/>
      </c>
      <c r="H65" s="34" t="str">
        <f>IF([2]調査データ一覧!AK63="","",[2]調査データ一覧!AK63)</f>
        <v/>
      </c>
      <c r="I65" s="35">
        <f>IF([2]調査データ一覧!AL63="","",[2]調査データ一覧!AL63)</f>
        <v>0</v>
      </c>
      <c r="J65" s="35">
        <f>IF([2]調査データ一覧!AM63="","",[2]調査データ一覧!AM63)</f>
        <v>0</v>
      </c>
      <c r="K65" s="36" t="str">
        <f>IF([2]調査データ一覧!AN63="","",[2]調査データ一覧!AN63)</f>
        <v/>
      </c>
      <c r="L65" s="37" t="str">
        <f>IF([2]調査データ一覧!AP63="","",[2]調査データ一覧!AP63)</f>
        <v/>
      </c>
      <c r="M65" s="38">
        <f>IF([2]調査データ一覧!AQ63="","",[2]調査データ一覧!AQ63)</f>
        <v>0</v>
      </c>
      <c r="N65" s="38">
        <f>IF([2]調査データ一覧!AR63="","",[2]調査データ一覧!AR63)</f>
        <v>0</v>
      </c>
      <c r="O65" s="39" t="str">
        <f>IF([2]調査データ一覧!AS63="","",[2]調査データ一覧!AS63)</f>
        <v/>
      </c>
    </row>
    <row r="66" spans="1:15" x14ac:dyDescent="0.15">
      <c r="A66" s="28">
        <f>IF([2]調査データ一覧!B64="","",[2]調査データ一覧!B64)</f>
        <v>43389</v>
      </c>
      <c r="B66" s="29">
        <f>IF([2]調査データ一覧!F64="","",[2]調査データ一覧!F64)</f>
        <v>61</v>
      </c>
      <c r="C66" s="30" t="str">
        <f>IF([2]調査データ一覧!H64="","",[2]調査データ一覧!H64)</f>
        <v>斐川</v>
      </c>
      <c r="D66" s="31">
        <f>IF([2]調査データ一覧!K64="","",[2]調査データ一覧!K64)</f>
        <v>3.37</v>
      </c>
      <c r="E66" s="32">
        <f>IF([2]調査データ一覧!M64="","",[2]調査データ一覧!M64)</f>
        <v>35.414533333333331</v>
      </c>
      <c r="F66" s="32">
        <f>IF([2]調査データ一覧!N64="","",[2]調査データ一覧!N64)</f>
        <v>132.89913333333334</v>
      </c>
      <c r="G66" s="33" t="str">
        <f>IF([2]調査データ一覧!O64="","",[2]調査データ一覧!O64)</f>
        <v>泥</v>
      </c>
      <c r="H66" s="34">
        <f>IF([2]調査データ一覧!AK64="","",[2]調査データ一覧!AK64)</f>
        <v>180</v>
      </c>
      <c r="I66" s="35">
        <f>IF([2]調査データ一覧!AL64="","",[2]調査データ一覧!AL64)</f>
        <v>60</v>
      </c>
      <c r="J66" s="35">
        <f>IF([2]調査データ一覧!AM64="","",[2]調査データ一覧!AM64)</f>
        <v>0</v>
      </c>
      <c r="K66" s="36">
        <f>IF([2]調査データ一覧!AN64="","",[2]調査データ一覧!AN64)</f>
        <v>240</v>
      </c>
      <c r="L66" s="37">
        <f>IF([2]調査データ一覧!AP64="","",[2]調査データ一覧!AP64)</f>
        <v>197.8</v>
      </c>
      <c r="M66" s="38">
        <f>IF([2]調査データ一覧!AQ64="","",[2]調査データ一覧!AQ64)</f>
        <v>17.100000000000001</v>
      </c>
      <c r="N66" s="38">
        <f>IF([2]調査データ一覧!AR64="","",[2]調査データ一覧!AR64)</f>
        <v>0</v>
      </c>
      <c r="O66" s="39">
        <f>IF([2]調査データ一覧!AS64="","",[2]調査データ一覧!AS64)</f>
        <v>214.9</v>
      </c>
    </row>
    <row r="67" spans="1:15" x14ac:dyDescent="0.15">
      <c r="A67" s="28">
        <f>IF([2]調査データ一覧!B65="","",[2]調査データ一覧!B65)</f>
        <v>43389</v>
      </c>
      <c r="B67" s="29">
        <f>IF([2]調査データ一覧!F65="","",[2]調査データ一覧!F65)</f>
        <v>62</v>
      </c>
      <c r="C67" s="30" t="str">
        <f>IF([2]調査データ一覧!H65="","",[2]調査データ一覧!H65)</f>
        <v>斐川</v>
      </c>
      <c r="D67" s="31">
        <f>IF([2]調査データ一覧!K65="","",[2]調査データ一覧!K65)</f>
        <v>3.67</v>
      </c>
      <c r="E67" s="32">
        <f>IF([2]調査データ一覧!M65="","",[2]調査データ一覧!M65)</f>
        <v>35.415216666666666</v>
      </c>
      <c r="F67" s="32">
        <f>IF([2]調査データ一覧!N65="","",[2]調査データ一覧!N65)</f>
        <v>132.89994999999999</v>
      </c>
      <c r="G67" s="33" t="str">
        <f>IF([2]調査データ一覧!O65="","",[2]調査データ一覧!O65)</f>
        <v>泥</v>
      </c>
      <c r="H67" s="34">
        <f>IF([2]調査データ一覧!AK65="","",[2]調査データ一覧!AK65)</f>
        <v>40</v>
      </c>
      <c r="I67" s="35">
        <f>IF([2]調査データ一覧!AL65="","",[2]調査データ一覧!AL65)</f>
        <v>10</v>
      </c>
      <c r="J67" s="35">
        <f>IF([2]調査データ一覧!AM65="","",[2]調査データ一覧!AM65)</f>
        <v>0</v>
      </c>
      <c r="K67" s="36">
        <f>IF([2]調査データ一覧!AN65="","",[2]調査データ一覧!AN65)</f>
        <v>50</v>
      </c>
      <c r="L67" s="37">
        <f>IF([2]調査データ一覧!AP65="","",[2]調査データ一覧!AP65)</f>
        <v>62.1</v>
      </c>
      <c r="M67" s="38">
        <f>IF([2]調査データ一覧!AQ65="","",[2]調査データ一覧!AQ65)</f>
        <v>3.1</v>
      </c>
      <c r="N67" s="38">
        <f>IF([2]調査データ一覧!AR65="","",[2]調査データ一覧!AR65)</f>
        <v>0</v>
      </c>
      <c r="O67" s="39">
        <f>IF([2]調査データ一覧!AS65="","",[2]調査データ一覧!AS65)</f>
        <v>65.2</v>
      </c>
    </row>
    <row r="68" spans="1:15" x14ac:dyDescent="0.15">
      <c r="A68" s="28">
        <f>IF([2]調査データ一覧!B66="","",[2]調査データ一覧!B66)</f>
        <v>43388</v>
      </c>
      <c r="B68" s="29">
        <f>IF([2]調査データ一覧!F66="","",[2]調査データ一覧!F66)</f>
        <v>63</v>
      </c>
      <c r="C68" s="30" t="str">
        <f>IF([2]調査データ一覧!H66="","",[2]調査データ一覧!H66)</f>
        <v>宍道</v>
      </c>
      <c r="D68" s="31">
        <f>IF([2]調査データ一覧!K66="","",[2]調査データ一覧!K66)</f>
        <v>1.8199999999999998</v>
      </c>
      <c r="E68" s="32">
        <f>IF([2]調査データ一覧!M66="","",[2]調査データ一覧!M66)</f>
        <v>35.438883333333337</v>
      </c>
      <c r="F68" s="32">
        <f>IF([2]調査データ一覧!N66="","",[2]調査データ一覧!N66)</f>
        <v>133.01511666666667</v>
      </c>
      <c r="G68" s="33" t="str">
        <f>IF([2]調査データ一覧!O66="","",[2]調査データ一覧!O66)</f>
        <v>砂</v>
      </c>
      <c r="H68" s="34">
        <f>IF([2]調査データ一覧!AK66="","",[2]調査データ一覧!AK66)</f>
        <v>320</v>
      </c>
      <c r="I68" s="35">
        <f>IF([2]調査データ一覧!AL66="","",[2]調査データ一覧!AL66)</f>
        <v>560</v>
      </c>
      <c r="J68" s="35">
        <f>IF([2]調査データ一覧!AM66="","",[2]調査データ一覧!AM66)</f>
        <v>120</v>
      </c>
      <c r="K68" s="36">
        <f>IF([2]調査データ一覧!AN66="","",[2]調査データ一覧!AN66)</f>
        <v>1000</v>
      </c>
      <c r="L68" s="37">
        <f>IF([2]調査データ一覧!AP66="","",[2]調査データ一覧!AP66)</f>
        <v>467.9</v>
      </c>
      <c r="M68" s="38">
        <f>IF([2]調査データ一覧!AQ66="","",[2]調査データ一覧!AQ66)</f>
        <v>96.1</v>
      </c>
      <c r="N68" s="38">
        <f>IF([2]調査データ一覧!AR66="","",[2]調査データ一覧!AR66)</f>
        <v>4.8</v>
      </c>
      <c r="O68" s="39">
        <f>IF([2]調査データ一覧!AS66="","",[2]調査データ一覧!AS66)</f>
        <v>568.79999999999995</v>
      </c>
    </row>
    <row r="69" spans="1:15" x14ac:dyDescent="0.15">
      <c r="A69" s="28">
        <f>IF([2]調査データ一覧!B67="","",[2]調査データ一覧!B67)</f>
        <v>43389</v>
      </c>
      <c r="B69" s="29">
        <f>IF([2]調査データ一覧!F67="","",[2]調査データ一覧!F67)</f>
        <v>63</v>
      </c>
      <c r="C69" s="30" t="str">
        <f>IF([2]調査データ一覧!H67="","",[2]調査データ一覧!H67)</f>
        <v>宍道</v>
      </c>
      <c r="D69" s="31">
        <f>IF([2]調査データ一覧!K67="","",[2]調査データ一覧!K67)</f>
        <v>1.27</v>
      </c>
      <c r="E69" s="32">
        <f>IF([2]調査データ一覧!M67="","",[2]調査データ一覧!M67)</f>
        <v>35.414333333333332</v>
      </c>
      <c r="F69" s="32">
        <f>IF([2]調査データ一覧!N67="","",[2]調査データ一覧!N67)</f>
        <v>132.91636666666668</v>
      </c>
      <c r="G69" s="33" t="str">
        <f>IF([2]調査データ一覧!O67="","",[2]調査データ一覧!O67)</f>
        <v>砂</v>
      </c>
      <c r="H69" s="34">
        <f>IF([2]調査データ一覧!AK67="","",[2]調査データ一覧!AK67)</f>
        <v>320</v>
      </c>
      <c r="I69" s="35">
        <f>IF([2]調査データ一覧!AL67="","",[2]調査データ一覧!AL67)</f>
        <v>560</v>
      </c>
      <c r="J69" s="35">
        <f>IF([2]調査データ一覧!AM67="","",[2]調査データ一覧!AM67)</f>
        <v>120</v>
      </c>
      <c r="K69" s="36">
        <f>IF([2]調査データ一覧!AN67="","",[2]調査データ一覧!AN67)</f>
        <v>1000</v>
      </c>
      <c r="L69" s="37">
        <f>IF([2]調査データ一覧!AP67="","",[2]調査データ一覧!AP67)</f>
        <v>467.9</v>
      </c>
      <c r="M69" s="38">
        <f>IF([2]調査データ一覧!AQ67="","",[2]調査データ一覧!AQ67)</f>
        <v>96.1</v>
      </c>
      <c r="N69" s="38">
        <f>IF([2]調査データ一覧!AR67="","",[2]調査データ一覧!AR67)</f>
        <v>4.8</v>
      </c>
      <c r="O69" s="39">
        <f>IF([2]調査データ一覧!AS67="","",[2]調査データ一覧!AS67)</f>
        <v>568.79999999999995</v>
      </c>
    </row>
    <row r="70" spans="1:15" x14ac:dyDescent="0.15">
      <c r="A70" s="28">
        <f>IF([2]調査データ一覧!B68="","",[2]調査データ一覧!B68)</f>
        <v>43389</v>
      </c>
      <c r="B70" s="29">
        <f>IF([2]調査データ一覧!F68="","",[2]調査データ一覧!F68)</f>
        <v>64</v>
      </c>
      <c r="C70" s="30" t="str">
        <f>IF([2]調査データ一覧!H68="","",[2]調査データ一覧!H68)</f>
        <v>宍道</v>
      </c>
      <c r="D70" s="31">
        <f>IF([2]調査データ一覧!K68="","",[2]調査データ一覧!K68)</f>
        <v>2.7699999999999996</v>
      </c>
      <c r="E70" s="32">
        <f>IF([2]調査データ一覧!M68="","",[2]調査データ一覧!M68)</f>
        <v>35.416466666666665</v>
      </c>
      <c r="F70" s="32">
        <f>IF([2]調査データ一覧!N68="","",[2]調査データ一覧!N68)</f>
        <v>132.91638333333333</v>
      </c>
      <c r="G70" s="33" t="str">
        <f>IF([2]調査データ一覧!O68="","",[2]調査データ一覧!O68)</f>
        <v>砂</v>
      </c>
      <c r="H70" s="34">
        <f>IF([2]調査データ一覧!AK68="","",[2]調査データ一覧!AK68)</f>
        <v>490</v>
      </c>
      <c r="I70" s="35">
        <f>IF([2]調査データ一覧!AL68="","",[2]調査データ一覧!AL68)</f>
        <v>1570</v>
      </c>
      <c r="J70" s="35">
        <f>IF([2]調査データ一覧!AM68="","",[2]調査データ一覧!AM68)</f>
        <v>1020</v>
      </c>
      <c r="K70" s="36">
        <f>IF([2]調査データ一覧!AN68="","",[2]調査データ一覧!AN68)</f>
        <v>3080</v>
      </c>
      <c r="L70" s="37">
        <f>IF([2]調査データ一覧!AP68="","",[2]調査データ一覧!AP68)</f>
        <v>555.6</v>
      </c>
      <c r="M70" s="38">
        <f>IF([2]調査データ一覧!AQ68="","",[2]調査データ一覧!AQ68)</f>
        <v>288.39999999999998</v>
      </c>
      <c r="N70" s="38">
        <f>IF([2]調査データ一覧!AR68="","",[2]調査データ一覧!AR68)</f>
        <v>36.9</v>
      </c>
      <c r="O70" s="39">
        <f>IF([2]調査データ一覧!AS68="","",[2]調査データ一覧!AS68)</f>
        <v>880.9</v>
      </c>
    </row>
    <row r="71" spans="1:15" x14ac:dyDescent="0.15">
      <c r="A71" s="28">
        <f>IF([2]調査データ一覧!B69="","",[2]調査データ一覧!B69)</f>
        <v>43389</v>
      </c>
      <c r="B71" s="29">
        <f>IF([2]調査データ一覧!F69="","",[2]調査データ一覧!F69)</f>
        <v>65</v>
      </c>
      <c r="C71" s="30" t="str">
        <f>IF([2]調査データ一覧!H69="","",[2]調査データ一覧!H69)</f>
        <v>宍道</v>
      </c>
      <c r="D71" s="31">
        <f>IF([2]調査データ一覧!K69="","",[2]調査データ一覧!K69)</f>
        <v>3.17</v>
      </c>
      <c r="E71" s="32">
        <f>IF([2]調査データ一覧!M69="","",[2]調査データ一覧!M69)</f>
        <v>35.416550000000001</v>
      </c>
      <c r="F71" s="32">
        <f>IF([2]調査データ一覧!N69="","",[2]調査データ一覧!N69)</f>
        <v>132.91630000000001</v>
      </c>
      <c r="G71" s="33" t="str">
        <f>IF([2]調査データ一覧!O69="","",[2]調査データ一覧!O69)</f>
        <v>砂</v>
      </c>
      <c r="H71" s="34">
        <f>IF([2]調査データ一覧!AK69="","",[2]調査データ一覧!AK69)</f>
        <v>530</v>
      </c>
      <c r="I71" s="35">
        <f>IF([2]調査データ一覧!AL69="","",[2]調査データ一覧!AL69)</f>
        <v>2230</v>
      </c>
      <c r="J71" s="35">
        <f>IF([2]調査データ一覧!AM69="","",[2]調査データ一覧!AM69)</f>
        <v>1260</v>
      </c>
      <c r="K71" s="36">
        <f>IF([2]調査データ一覧!AN69="","",[2]調査データ一覧!AN69)</f>
        <v>4020</v>
      </c>
      <c r="L71" s="37">
        <f>IF([2]調査データ一覧!AP69="","",[2]調査データ一覧!AP69)</f>
        <v>659.4</v>
      </c>
      <c r="M71" s="38">
        <f>IF([2]調査データ一覧!AQ69="","",[2]調査データ一覧!AQ69)</f>
        <v>384.5</v>
      </c>
      <c r="N71" s="38">
        <f>IF([2]調査データ一覧!AR69="","",[2]調査データ一覧!AR69)</f>
        <v>46.4</v>
      </c>
      <c r="O71" s="39">
        <f>IF([2]調査データ一覧!AS69="","",[2]調査データ一覧!AS69)</f>
        <v>1090.3000000000002</v>
      </c>
    </row>
    <row r="72" spans="1:15" x14ac:dyDescent="0.15">
      <c r="A72" s="28">
        <f>IF([2]調査データ一覧!B70="","",[2]調査データ一覧!B70)</f>
        <v>43389</v>
      </c>
      <c r="B72" s="29">
        <f>IF([2]調査データ一覧!F70="","",[2]調査データ一覧!F70)</f>
        <v>66</v>
      </c>
      <c r="C72" s="30" t="str">
        <f>IF([2]調査データ一覧!H70="","",[2]調査データ一覧!H70)</f>
        <v>宍道</v>
      </c>
      <c r="D72" s="31">
        <f>IF([2]調査データ一覧!K70="","",[2]調査データ一覧!K70)</f>
        <v>3.67</v>
      </c>
      <c r="E72" s="32">
        <f>IF([2]調査データ一覧!M70="","",[2]調査データ一覧!M70)</f>
        <v>35.416733333333333</v>
      </c>
      <c r="F72" s="32">
        <f>IF([2]調査データ一覧!N70="","",[2]調査データ一覧!N70)</f>
        <v>132.91616666666667</v>
      </c>
      <c r="G72" s="33" t="str">
        <f>IF([2]調査データ一覧!O70="","",[2]調査データ一覧!O70)</f>
        <v>砂泥</v>
      </c>
      <c r="H72" s="34">
        <f>IF([2]調査データ一覧!AK70="","",[2]調査データ一覧!AK70)</f>
        <v>10</v>
      </c>
      <c r="I72" s="35">
        <f>IF([2]調査データ一覧!AL70="","",[2]調査データ一覧!AL70)</f>
        <v>30</v>
      </c>
      <c r="J72" s="35">
        <f>IF([2]調査データ一覧!AM70="","",[2]調査データ一覧!AM70)</f>
        <v>0</v>
      </c>
      <c r="K72" s="36">
        <f>IF([2]調査データ一覧!AN70="","",[2]調査データ一覧!AN70)</f>
        <v>40</v>
      </c>
      <c r="L72" s="37">
        <f>IF([2]調査データ一覧!AP70="","",[2]調査データ一覧!AP70)</f>
        <v>27.599999999999998</v>
      </c>
      <c r="M72" s="38">
        <f>IF([2]調査データ一覧!AQ70="","",[2]調査データ一覧!AQ70)</f>
        <v>4</v>
      </c>
      <c r="N72" s="38">
        <f>IF([2]調査データ一覧!AR70="","",[2]調査データ一覧!AR70)</f>
        <v>0</v>
      </c>
      <c r="O72" s="39">
        <f>IF([2]調査データ一覧!AS70="","",[2]調査データ一覧!AS70)</f>
        <v>31.599999999999998</v>
      </c>
    </row>
    <row r="73" spans="1:15" x14ac:dyDescent="0.15">
      <c r="A73" s="28">
        <f>IF([2]調査データ一覧!B71="","",[2]調査データ一覧!B71)</f>
        <v>43389</v>
      </c>
      <c r="B73" s="29">
        <f>IF([2]調査データ一覧!F71="","",[2]調査データ一覧!F71)</f>
        <v>67</v>
      </c>
      <c r="C73" s="30" t="str">
        <f>IF([2]調査データ一覧!H71="","",[2]調査データ一覧!H71)</f>
        <v>宍道</v>
      </c>
      <c r="D73" s="31">
        <f>IF([2]調査データ一覧!K71="","",[2]調査データ一覧!K71)</f>
        <v>1.7699999999999998</v>
      </c>
      <c r="E73" s="32">
        <f>IF([2]調査データ一覧!M71="","",[2]調査データ一覧!M71)</f>
        <v>35.417949999999998</v>
      </c>
      <c r="F73" s="32">
        <f>IF([2]調査データ一覧!N71="","",[2]調査データ一覧!N71)</f>
        <v>132.9323</v>
      </c>
      <c r="G73" s="33" t="str">
        <f>IF([2]調査データ一覧!O71="","",[2]調査データ一覧!O71)</f>
        <v>砂泥</v>
      </c>
      <c r="H73" s="34">
        <f>IF([2]調査データ一覧!AK71="","",[2]調査データ一覧!AK71)</f>
        <v>1240</v>
      </c>
      <c r="I73" s="35">
        <f>IF([2]調査データ一覧!AL71="","",[2]調査データ一覧!AL71)</f>
        <v>1530</v>
      </c>
      <c r="J73" s="35">
        <f>IF([2]調査データ一覧!AM71="","",[2]調査データ一覧!AM71)</f>
        <v>860</v>
      </c>
      <c r="K73" s="36">
        <f>IF([2]調査データ一覧!AN71="","",[2]調査データ一覧!AN71)</f>
        <v>3630</v>
      </c>
      <c r="L73" s="37">
        <f>IF([2]調査データ一覧!AP71="","",[2]調査データ一覧!AP71)</f>
        <v>1771.5</v>
      </c>
      <c r="M73" s="38">
        <f>IF([2]調査データ一覧!AQ71="","",[2]調査データ一覧!AQ71)</f>
        <v>321.5</v>
      </c>
      <c r="N73" s="38">
        <f>IF([2]調査データ一覧!AR71="","",[2]調査データ一覧!AR71)</f>
        <v>29.5</v>
      </c>
      <c r="O73" s="39">
        <f>IF([2]調査データ一覧!AS71="","",[2]調査データ一覧!AS71)</f>
        <v>2122.5</v>
      </c>
    </row>
    <row r="74" spans="1:15" x14ac:dyDescent="0.15">
      <c r="A74" s="28">
        <f>IF([2]調査データ一覧!B72="","",[2]調査データ一覧!B72)</f>
        <v>43389</v>
      </c>
      <c r="B74" s="29">
        <f>IF([2]調査データ一覧!F72="","",[2]調査データ一覧!F72)</f>
        <v>68</v>
      </c>
      <c r="C74" s="30" t="str">
        <f>IF([2]調査データ一覧!H72="","",[2]調査データ一覧!H72)</f>
        <v>宍道</v>
      </c>
      <c r="D74" s="31">
        <f>IF([2]調査データ一覧!K72="","",[2]調査データ一覧!K72)</f>
        <v>2.2699999999999996</v>
      </c>
      <c r="E74" s="32">
        <f>IF([2]調査データ一覧!M72="","",[2]調査データ一覧!M72)</f>
        <v>35.41825</v>
      </c>
      <c r="F74" s="32">
        <f>IF([2]調査データ一覧!N72="","",[2]調査データ一覧!N72)</f>
        <v>132.93241666666665</v>
      </c>
      <c r="G74" s="33" t="str">
        <f>IF([2]調査データ一覧!O72="","",[2]調査データ一覧!O72)</f>
        <v>砂泥</v>
      </c>
      <c r="H74" s="34">
        <f>IF([2]調査データ一覧!AK72="","",[2]調査データ一覧!AK72)</f>
        <v>1040</v>
      </c>
      <c r="I74" s="35">
        <f>IF([2]調査データ一覧!AL72="","",[2]調査データ一覧!AL72)</f>
        <v>740</v>
      </c>
      <c r="J74" s="35">
        <f>IF([2]調査データ一覧!AM72="","",[2]調査データ一覧!AM72)</f>
        <v>270</v>
      </c>
      <c r="K74" s="36">
        <f>IF([2]調査データ一覧!AN72="","",[2]調査データ一覧!AN72)</f>
        <v>2050</v>
      </c>
      <c r="L74" s="37">
        <f>IF([2]調査データ一覧!AP72="","",[2]調査データ一覧!AP72)</f>
        <v>1469.1999999999998</v>
      </c>
      <c r="M74" s="38">
        <f>IF([2]調査データ一覧!AQ72="","",[2]調査データ一覧!AQ72)</f>
        <v>143.9</v>
      </c>
      <c r="N74" s="38">
        <f>IF([2]調査データ一覧!AR72="","",[2]調査データ一覧!AR72)</f>
        <v>10.8</v>
      </c>
      <c r="O74" s="39">
        <f>IF([2]調査データ一覧!AS72="","",[2]調査データ一覧!AS72)</f>
        <v>1623.8999999999999</v>
      </c>
    </row>
    <row r="75" spans="1:15" x14ac:dyDescent="0.15">
      <c r="A75" s="28">
        <f>IF([2]調査データ一覧!B73="","",[2]調査データ一覧!B73)</f>
        <v>43389</v>
      </c>
      <c r="B75" s="29">
        <f>IF([2]調査データ一覧!F73="","",[2]調査データ一覧!F73)</f>
        <v>69</v>
      </c>
      <c r="C75" s="30" t="str">
        <f>IF([2]調査データ一覧!H73="","",[2]調査データ一覧!H73)</f>
        <v>宍道</v>
      </c>
      <c r="D75" s="31">
        <f>IF([2]調査データ一覧!K73="","",[2]調査データ一覧!K73)</f>
        <v>3.17</v>
      </c>
      <c r="E75" s="32">
        <f>IF([2]調査データ一覧!M73="","",[2]調査データ一覧!M73)</f>
        <v>35.419183333333336</v>
      </c>
      <c r="F75" s="32">
        <f>IF([2]調査データ一覧!N73="","",[2]調査データ一覧!N73)</f>
        <v>132.93241666666665</v>
      </c>
      <c r="G75" s="33" t="str">
        <f>IF([2]調査データ一覧!O73="","",[2]調査データ一覧!O73)</f>
        <v>砂泥</v>
      </c>
      <c r="H75" s="34">
        <f>IF([2]調査データ一覧!AK73="","",[2]調査データ一覧!AK73)</f>
        <v>800</v>
      </c>
      <c r="I75" s="35">
        <f>IF([2]調査データ一覧!AL73="","",[2]調査データ一覧!AL73)</f>
        <v>1130</v>
      </c>
      <c r="J75" s="35">
        <f>IF([2]調査データ一覧!AM73="","",[2]調査データ一覧!AM73)</f>
        <v>510</v>
      </c>
      <c r="K75" s="36">
        <f>IF([2]調査データ一覧!AN73="","",[2]調査データ一覧!AN73)</f>
        <v>2440</v>
      </c>
      <c r="L75" s="37">
        <f>IF([2]調査データ一覧!AP73="","",[2]調査データ一覧!AP73)</f>
        <v>1250.2</v>
      </c>
      <c r="M75" s="38">
        <f>IF([2]調査データ一覧!AQ73="","",[2]調査データ一覧!AQ73)</f>
        <v>223.70000000000002</v>
      </c>
      <c r="N75" s="38">
        <f>IF([2]調査データ一覧!AR73="","",[2]調査データ一覧!AR73)</f>
        <v>21.099999999999998</v>
      </c>
      <c r="O75" s="39">
        <f>IF([2]調査データ一覧!AS73="","",[2]調査データ一覧!AS73)</f>
        <v>1495</v>
      </c>
    </row>
    <row r="76" spans="1:15" x14ac:dyDescent="0.15">
      <c r="A76" s="28">
        <f>IF([2]調査データ一覧!B74="","",[2]調査データ一覧!B74)</f>
        <v>43389</v>
      </c>
      <c r="B76" s="29">
        <f>IF([2]調査データ一覧!F74="","",[2]調査データ一覧!F74)</f>
        <v>70</v>
      </c>
      <c r="C76" s="30" t="str">
        <f>IF([2]調査データ一覧!H74="","",[2]調査データ一覧!H74)</f>
        <v>宍道</v>
      </c>
      <c r="D76" s="31">
        <f>IF([2]調査データ一覧!K74="","",[2]調査データ一覧!K74)</f>
        <v>3.67</v>
      </c>
      <c r="E76" s="32">
        <f>IF([2]調査データ一覧!M74="","",[2]調査データ一覧!M74)</f>
        <v>35.419249999999998</v>
      </c>
      <c r="F76" s="32">
        <f>IF([2]調査データ一覧!N74="","",[2]調査データ一覧!N74)</f>
        <v>132.93246666666667</v>
      </c>
      <c r="G76" s="33" t="str">
        <f>IF([2]調査データ一覧!O74="","",[2]調査データ一覧!O74)</f>
        <v>砂泥</v>
      </c>
      <c r="H76" s="34">
        <f>IF([2]調査データ一覧!AK74="","",[2]調査データ一覧!AK74)</f>
        <v>130</v>
      </c>
      <c r="I76" s="35">
        <f>IF([2]調査データ一覧!AL74="","",[2]調査データ一覧!AL74)</f>
        <v>290</v>
      </c>
      <c r="J76" s="35">
        <f>IF([2]調査データ一覧!AM74="","",[2]調査データ一覧!AM74)</f>
        <v>80</v>
      </c>
      <c r="K76" s="36">
        <f>IF([2]調査データ一覧!AN74="","",[2]調査データ一覧!AN74)</f>
        <v>500</v>
      </c>
      <c r="L76" s="37">
        <f>IF([2]調査データ一覧!AP74="","",[2]調査データ一覧!AP74)</f>
        <v>226.5</v>
      </c>
      <c r="M76" s="38">
        <f>IF([2]調査データ一覧!AQ74="","",[2]調査データ一覧!AQ74)</f>
        <v>41.8</v>
      </c>
      <c r="N76" s="38">
        <f>IF([2]調査データ一覧!AR74="","",[2]調査データ一覧!AR74)</f>
        <v>4.3</v>
      </c>
      <c r="O76" s="39">
        <f>IF([2]調査データ一覧!AS74="","",[2]調査データ一覧!AS74)</f>
        <v>272.60000000000002</v>
      </c>
    </row>
    <row r="77" spans="1:15" x14ac:dyDescent="0.15">
      <c r="A77" s="28">
        <f>IF([2]調査データ一覧!B75="","",[2]調査データ一覧!B75)</f>
        <v>43389</v>
      </c>
      <c r="B77" s="29">
        <f>IF([2]調査データ一覧!F75="","",[2]調査データ一覧!F75)</f>
        <v>71</v>
      </c>
      <c r="C77" s="30" t="str">
        <f>IF([2]調査データ一覧!H75="","",[2]調査データ一覧!H75)</f>
        <v>来待</v>
      </c>
      <c r="D77" s="31">
        <f>IF([2]調査データ一覧!K75="","",[2]調査データ一覧!K75)</f>
        <v>1.27</v>
      </c>
      <c r="E77" s="32">
        <f>IF([2]調査データ一覧!M75="","",[2]調査データ一覧!M75)</f>
        <v>35.423883333333336</v>
      </c>
      <c r="F77" s="32">
        <f>IF([2]調査データ一覧!N75="","",[2]調査データ一覧!N75)</f>
        <v>132.94579999999999</v>
      </c>
      <c r="G77" s="33" t="str">
        <f>IF([2]調査データ一覧!O75="","",[2]調査データ一覧!O75)</f>
        <v>砂</v>
      </c>
      <c r="H77" s="34">
        <f>IF([2]調査データ一覧!AK75="","",[2]調査データ一覧!AK75)</f>
        <v>90</v>
      </c>
      <c r="I77" s="35">
        <f>IF([2]調査データ一覧!AL75="","",[2]調査データ一覧!AL75)</f>
        <v>130</v>
      </c>
      <c r="J77" s="35">
        <f>IF([2]調査データ一覧!AM75="","",[2]調査データ一覧!AM75)</f>
        <v>20</v>
      </c>
      <c r="K77" s="36">
        <f>IF([2]調査データ一覧!AN75="","",[2]調査データ一覧!AN75)</f>
        <v>240</v>
      </c>
      <c r="L77" s="37">
        <f>IF([2]調査データ一覧!AP75="","",[2]調査データ一覧!AP75)</f>
        <v>110.3</v>
      </c>
      <c r="M77" s="38">
        <f>IF([2]調査データ一覧!AQ75="","",[2]調査データ一覧!AQ75)</f>
        <v>22</v>
      </c>
      <c r="N77" s="38">
        <f>IF([2]調査データ一覧!AR75="","",[2]調査データ一覧!AR75)</f>
        <v>0.4</v>
      </c>
      <c r="O77" s="39">
        <f>IF([2]調査データ一覧!AS75="","",[2]調査データ一覧!AS75)</f>
        <v>132.70000000000002</v>
      </c>
    </row>
    <row r="78" spans="1:15" x14ac:dyDescent="0.15">
      <c r="A78" s="28">
        <f>IF([2]調査データ一覧!B76="","",[2]調査データ一覧!B76)</f>
        <v>43389</v>
      </c>
      <c r="B78" s="29">
        <f>IF([2]調査データ一覧!F76="","",[2]調査データ一覧!F76)</f>
        <v>72</v>
      </c>
      <c r="C78" s="30" t="str">
        <f>IF([2]調査データ一覧!H76="","",[2]調査データ一覧!H76)</f>
        <v>来待</v>
      </c>
      <c r="D78" s="31">
        <f>IF([2]調査データ一覧!K76="","",[2]調査データ一覧!K76)</f>
        <v>2.2699999999999996</v>
      </c>
      <c r="E78" s="32">
        <f>IF([2]調査データ一覧!M76="","",[2]調査データ一覧!M76)</f>
        <v>35.425566666666668</v>
      </c>
      <c r="F78" s="32">
        <f>IF([2]調査データ一覧!N76="","",[2]調査データ一覧!N76)</f>
        <v>132.9461</v>
      </c>
      <c r="G78" s="33" t="str">
        <f>IF([2]調査データ一覧!O76="","",[2]調査データ一覧!O76)</f>
        <v>砂</v>
      </c>
      <c r="H78" s="34">
        <f>IF([2]調査データ一覧!AK76="","",[2]調査データ一覧!AK76)</f>
        <v>920</v>
      </c>
      <c r="I78" s="35">
        <f>IF([2]調査データ一覧!AL76="","",[2]調査データ一覧!AL76)</f>
        <v>640</v>
      </c>
      <c r="J78" s="35">
        <f>IF([2]調査データ一覧!AM76="","",[2]調査データ一覧!AM76)</f>
        <v>560</v>
      </c>
      <c r="K78" s="36">
        <f>IF([2]調査データ一覧!AN76="","",[2]調査データ一覧!AN76)</f>
        <v>2120</v>
      </c>
      <c r="L78" s="37">
        <f>IF([2]調査データ一覧!AP76="","",[2]調査データ一覧!AP76)</f>
        <v>1110.9000000000001</v>
      </c>
      <c r="M78" s="38">
        <f>IF([2]調査データ一覧!AQ76="","",[2]調査データ一覧!AQ76)</f>
        <v>109.60000000000001</v>
      </c>
      <c r="N78" s="38">
        <f>IF([2]調査データ一覧!AR76="","",[2]調査データ一覧!AR76)</f>
        <v>21.099999999999998</v>
      </c>
      <c r="O78" s="39">
        <f>IF([2]調査データ一覧!AS76="","",[2]調査データ一覧!AS76)</f>
        <v>1241.5999999999999</v>
      </c>
    </row>
    <row r="79" spans="1:15" x14ac:dyDescent="0.15">
      <c r="A79" s="28">
        <f>IF([2]調査データ一覧!B77="","",[2]調査データ一覧!B77)</f>
        <v>43389</v>
      </c>
      <c r="B79" s="29">
        <f>IF([2]調査データ一覧!F77="","",[2]調査データ一覧!F77)</f>
        <v>73</v>
      </c>
      <c r="C79" s="30" t="str">
        <f>IF([2]調査データ一覧!H77="","",[2]調査データ一覧!H77)</f>
        <v>来待</v>
      </c>
      <c r="D79" s="31">
        <f>IF([2]調査データ一覧!K77="","",[2]調査データ一覧!K77)</f>
        <v>3.17</v>
      </c>
      <c r="E79" s="32">
        <f>IF([2]調査データ一覧!M77="","",[2]調査データ一覧!M77)</f>
        <v>35.425916666666666</v>
      </c>
      <c r="F79" s="32">
        <f>IF([2]調査データ一覧!N77="","",[2]調査データ一覧!N77)</f>
        <v>132.94640000000001</v>
      </c>
      <c r="G79" s="33" t="str">
        <f>IF([2]調査データ一覧!O77="","",[2]調査データ一覧!O77)</f>
        <v>砂</v>
      </c>
      <c r="H79" s="34">
        <f>IF([2]調査データ一覧!AK77="","",[2]調査データ一覧!AK77)</f>
        <v>480</v>
      </c>
      <c r="I79" s="35">
        <f>IF([2]調査データ一覧!AL77="","",[2]調査データ一覧!AL77)</f>
        <v>480</v>
      </c>
      <c r="J79" s="35">
        <f>IF([2]調査データ一覧!AM77="","",[2]調査データ一覧!AM77)</f>
        <v>280</v>
      </c>
      <c r="K79" s="36">
        <f>IF([2]調査データ一覧!AN77="","",[2]調査データ一覧!AN77)</f>
        <v>1240</v>
      </c>
      <c r="L79" s="37">
        <f>IF([2]調査データ一覧!AP77="","",[2]調査データ一覧!AP77)</f>
        <v>735</v>
      </c>
      <c r="M79" s="38">
        <f>IF([2]調査データ一覧!AQ77="","",[2]調査データ一覧!AQ77)</f>
        <v>83.2</v>
      </c>
      <c r="N79" s="38">
        <f>IF([2]調査データ一覧!AR77="","",[2]調査データ一覧!AR77)</f>
        <v>11.100000000000001</v>
      </c>
      <c r="O79" s="39">
        <f>IF([2]調査データ一覧!AS77="","",[2]調査データ一覧!AS77)</f>
        <v>829.30000000000007</v>
      </c>
    </row>
    <row r="80" spans="1:15" x14ac:dyDescent="0.15">
      <c r="A80" s="28">
        <f>IF([2]調査データ一覧!B78="","",[2]調査データ一覧!B78)</f>
        <v>43389</v>
      </c>
      <c r="B80" s="29">
        <f>IF([2]調査データ一覧!F78="","",[2]調査データ一覧!F78)</f>
        <v>74</v>
      </c>
      <c r="C80" s="30" t="str">
        <f>IF([2]調査データ一覧!H78="","",[2]調査データ一覧!H78)</f>
        <v>来待</v>
      </c>
      <c r="D80" s="31">
        <f>IF([2]調査データ一覧!K78="","",[2]調査データ一覧!K78)</f>
        <v>3.87</v>
      </c>
      <c r="E80" s="32">
        <f>IF([2]調査データ一覧!M78="","",[2]調査データ一覧!M78)</f>
        <v>35.426066666666664</v>
      </c>
      <c r="F80" s="32">
        <f>IF([2]調査データ一覧!N78="","",[2]調査データ一覧!N78)</f>
        <v>132.94645</v>
      </c>
      <c r="G80" s="33" t="str">
        <f>IF([2]調査データ一覧!O78="","",[2]調査データ一覧!O78)</f>
        <v>砂泥</v>
      </c>
      <c r="H80" s="34">
        <f>IF([2]調査データ一覧!AK78="","",[2]調査データ一覧!AK78)</f>
        <v>0</v>
      </c>
      <c r="I80" s="35">
        <f>IF([2]調査データ一覧!AL78="","",[2]調査データ一覧!AL78)</f>
        <v>0</v>
      </c>
      <c r="J80" s="35">
        <f>IF([2]調査データ一覧!AM78="","",[2]調査データ一覧!AM78)</f>
        <v>50</v>
      </c>
      <c r="K80" s="36">
        <f>IF([2]調査データ一覧!AN78="","",[2]調査データ一覧!AN78)</f>
        <v>50</v>
      </c>
      <c r="L80" s="37">
        <f>IF([2]調査データ一覧!AP78="","",[2]調査データ一覧!AP78)</f>
        <v>0</v>
      </c>
      <c r="M80" s="38">
        <f>IF([2]調査データ一覧!AQ78="","",[2]調査データ一覧!AQ78)</f>
        <v>0</v>
      </c>
      <c r="N80" s="38">
        <f>IF([2]調査データ一覧!AR78="","",[2]調査データ一覧!AR78)</f>
        <v>1</v>
      </c>
      <c r="O80" s="39">
        <f>IF([2]調査データ一覧!AS78="","",[2]調査データ一覧!AS78)</f>
        <v>1</v>
      </c>
    </row>
    <row r="81" spans="1:15" x14ac:dyDescent="0.15">
      <c r="A81" s="28">
        <f>IF([2]調査データ一覧!B79="","",[2]調査データ一覧!B79)</f>
        <v>43389</v>
      </c>
      <c r="B81" s="29">
        <f>IF([2]調査データ一覧!F79="","",[2]調査データ一覧!F79)</f>
        <v>75</v>
      </c>
      <c r="C81" s="30" t="str">
        <f>IF([2]調査データ一覧!H79="","",[2]調査データ一覧!H79)</f>
        <v>来待</v>
      </c>
      <c r="D81" s="31">
        <f>IF([2]調査データ一覧!K79="","",[2]調査データ一覧!K79)</f>
        <v>1.8699999999999999</v>
      </c>
      <c r="E81" s="32">
        <f>IF([2]調査データ一覧!M79="","",[2]調査データ一覧!M79)</f>
        <v>35.425366666666669</v>
      </c>
      <c r="F81" s="32">
        <f>IF([2]調査データ一覧!N79="","",[2]調査データ一覧!N79)</f>
        <v>132.9598</v>
      </c>
      <c r="G81" s="33" t="str">
        <f>IF([2]調査データ一覧!O79="","",[2]調査データ一覧!O79)</f>
        <v>砂泥</v>
      </c>
      <c r="H81" s="34">
        <f>IF([2]調査データ一覧!AK79="","",[2]調査データ一覧!AK79)</f>
        <v>30</v>
      </c>
      <c r="I81" s="35">
        <f>IF([2]調査データ一覧!AL79="","",[2]調査データ一覧!AL79)</f>
        <v>1610</v>
      </c>
      <c r="J81" s="35">
        <f>IF([2]調査データ一覧!AM79="","",[2]調査データ一覧!AM79)</f>
        <v>1580</v>
      </c>
      <c r="K81" s="36">
        <f>IF([2]調査データ一覧!AN79="","",[2]調査データ一覧!AN79)</f>
        <v>3220</v>
      </c>
      <c r="L81" s="37">
        <f>IF([2]調査データ一覧!AP79="","",[2]調査データ一覧!AP79)</f>
        <v>23.799999999999997</v>
      </c>
      <c r="M81" s="38">
        <f>IF([2]調査データ一覧!AQ79="","",[2]調査データ一覧!AQ79)</f>
        <v>246.9</v>
      </c>
      <c r="N81" s="38">
        <f>IF([2]調査データ一覧!AR79="","",[2]調査データ一覧!AR79)</f>
        <v>50.099999999999994</v>
      </c>
      <c r="O81" s="39">
        <f>IF([2]調査データ一覧!AS79="","",[2]調査データ一覧!AS79)</f>
        <v>320.79999999999995</v>
      </c>
    </row>
    <row r="82" spans="1:15" x14ac:dyDescent="0.15">
      <c r="A82" s="28">
        <f>IF([2]調査データ一覧!B80="","",[2]調査データ一覧!B80)</f>
        <v>43389</v>
      </c>
      <c r="B82" s="29">
        <f>IF([2]調査データ一覧!F80="","",[2]調査データ一覧!F80)</f>
        <v>76</v>
      </c>
      <c r="C82" s="30" t="str">
        <f>IF([2]調査データ一覧!H80="","",[2]調査データ一覧!H80)</f>
        <v>来待</v>
      </c>
      <c r="D82" s="31">
        <f>IF([2]調査データ一覧!K80="","",[2]調査データ一覧!K80)</f>
        <v>2.7699999999999996</v>
      </c>
      <c r="E82" s="32">
        <f>IF([2]調査データ一覧!M80="","",[2]調査データ一覧!M80)</f>
        <v>35.421316666666669</v>
      </c>
      <c r="F82" s="32">
        <f>IF([2]調査データ一覧!N80="","",[2]調査データ一覧!N80)</f>
        <v>132.96003333333334</v>
      </c>
      <c r="G82" s="33" t="str">
        <f>IF([2]調査データ一覧!O80="","",[2]調査データ一覧!O80)</f>
        <v>砂泥</v>
      </c>
      <c r="H82" s="34">
        <f>IF([2]調査データ一覧!AK80="","",[2]調査データ一覧!AK80)</f>
        <v>0</v>
      </c>
      <c r="I82" s="35">
        <f>IF([2]調査データ一覧!AL80="","",[2]調査データ一覧!AL80)</f>
        <v>30</v>
      </c>
      <c r="J82" s="35">
        <f>IF([2]調査データ一覧!AM80="","",[2]調査データ一覧!AM80)</f>
        <v>10</v>
      </c>
      <c r="K82" s="36">
        <f>IF([2]調査データ一覧!AN80="","",[2]調査データ一覧!AN80)</f>
        <v>40</v>
      </c>
      <c r="L82" s="37">
        <f>IF([2]調査データ一覧!AP80="","",[2]調査データ一覧!AP80)</f>
        <v>0</v>
      </c>
      <c r="M82" s="38">
        <f>IF([2]調査データ一覧!AQ80="","",[2]調査データ一覧!AQ80)</f>
        <v>3.3000000000000003</v>
      </c>
      <c r="N82" s="38">
        <f>IF([2]調査データ一覧!AR80="","",[2]調査データ一覧!AR80)</f>
        <v>0.3</v>
      </c>
      <c r="O82" s="39">
        <f>IF([2]調査データ一覧!AS80="","",[2]調査データ一覧!AS80)</f>
        <v>3.6</v>
      </c>
    </row>
    <row r="83" spans="1:15" x14ac:dyDescent="0.15">
      <c r="A83" s="28">
        <f>IF([2]調査データ一覧!B81="","",[2]調査データ一覧!B81)</f>
        <v>43389</v>
      </c>
      <c r="B83" s="29">
        <f>IF([2]調査データ一覧!F81="","",[2]調査データ一覧!F81)</f>
        <v>77</v>
      </c>
      <c r="C83" s="30" t="str">
        <f>IF([2]調査データ一覧!H81="","",[2]調査データ一覧!H81)</f>
        <v>来待</v>
      </c>
      <c r="D83" s="31">
        <f>IF([2]調査データ一覧!K81="","",[2]調査データ一覧!K81)</f>
        <v>3.17</v>
      </c>
      <c r="E83" s="32">
        <f>IF([2]調査データ一覧!M81="","",[2]調査データ一覧!M81)</f>
        <v>35.428583333333336</v>
      </c>
      <c r="F83" s="32">
        <f>IF([2]調査データ一覧!N81="","",[2]調査データ一覧!N81)</f>
        <v>132.96118333333334</v>
      </c>
      <c r="G83" s="33" t="str">
        <f>IF([2]調査データ一覧!O81="","",[2]調査データ一覧!O81)</f>
        <v>砂</v>
      </c>
      <c r="H83" s="34">
        <f>IF([2]調査データ一覧!AK81="","",[2]調査データ一覧!AK81)</f>
        <v>190</v>
      </c>
      <c r="I83" s="35">
        <f>IF([2]調査データ一覧!AL81="","",[2]調査データ一覧!AL81)</f>
        <v>290</v>
      </c>
      <c r="J83" s="35">
        <f>IF([2]調査データ一覧!AM81="","",[2]調査データ一覧!AM81)</f>
        <v>760</v>
      </c>
      <c r="K83" s="36">
        <f>IF([2]調査データ一覧!AN81="","",[2]調査データ一覧!AN81)</f>
        <v>1240</v>
      </c>
      <c r="L83" s="37">
        <f>IF([2]調査データ一覧!AP81="","",[2]調査データ一覧!AP81)</f>
        <v>418.40000000000003</v>
      </c>
      <c r="M83" s="38">
        <f>IF([2]調査データ一覧!AQ81="","",[2]調査データ一覧!AQ81)</f>
        <v>50.199999999999996</v>
      </c>
      <c r="N83" s="38">
        <f>IF([2]調査データ一覧!AR81="","",[2]調査データ一覧!AR81)</f>
        <v>21.5</v>
      </c>
      <c r="O83" s="39">
        <f>IF([2]調査データ一覧!AS81="","",[2]調査データ一覧!AS81)</f>
        <v>490.1</v>
      </c>
    </row>
    <row r="84" spans="1:15" x14ac:dyDescent="0.15">
      <c r="A84" s="28">
        <f>IF([2]調査データ一覧!B82="","",[2]調査データ一覧!B82)</f>
        <v>43389</v>
      </c>
      <c r="B84" s="29">
        <f>IF([2]調査データ一覧!F82="","",[2]調査データ一覧!F82)</f>
        <v>78</v>
      </c>
      <c r="C84" s="30" t="str">
        <f>IF([2]調査データ一覧!H82="","",[2]調査データ一覧!H82)</f>
        <v>来待</v>
      </c>
      <c r="D84" s="31">
        <f>IF([2]調査データ一覧!K82="","",[2]調査データ一覧!K82)</f>
        <v>3.87</v>
      </c>
      <c r="E84" s="32">
        <f>IF([2]調査データ一覧!M82="","",[2]調査データ一覧!M82)</f>
        <v>35.42861666666667</v>
      </c>
      <c r="F84" s="32">
        <f>IF([2]調査データ一覧!N82="","",[2]調査データ一覧!N82)</f>
        <v>132.96126666666666</v>
      </c>
      <c r="G84" s="33" t="str">
        <f>IF([2]調査データ一覧!O82="","",[2]調査データ一覧!O82)</f>
        <v>砂</v>
      </c>
      <c r="H84" s="34">
        <f>IF([2]調査データ一覧!AK82="","",[2]調査データ一覧!AK82)</f>
        <v>270</v>
      </c>
      <c r="I84" s="35">
        <f>IF([2]調査データ一覧!AL82="","",[2]調査データ一覧!AL82)</f>
        <v>540</v>
      </c>
      <c r="J84" s="35">
        <f>IF([2]調査データ一覧!AM82="","",[2]調査データ一覧!AM82)</f>
        <v>830</v>
      </c>
      <c r="K84" s="36">
        <f>IF([2]調査データ一覧!AN82="","",[2]調査データ一覧!AN82)</f>
        <v>1640</v>
      </c>
      <c r="L84" s="37">
        <f>IF([2]調査データ一覧!AP82="","",[2]調査データ一覧!AP82)</f>
        <v>551.19999999999993</v>
      </c>
      <c r="M84" s="38">
        <f>IF([2]調査データ一覧!AQ82="","",[2]調査データ一覧!AQ82)</f>
        <v>88.800000000000011</v>
      </c>
      <c r="N84" s="38">
        <f>IF([2]調査データ一覧!AR82="","",[2]調査データ一覧!AR82)</f>
        <v>28</v>
      </c>
      <c r="O84" s="39">
        <f>IF([2]調査データ一覧!AS82="","",[2]調査データ一覧!AS82)</f>
        <v>668</v>
      </c>
    </row>
    <row r="85" spans="1:15" x14ac:dyDescent="0.15">
      <c r="A85" s="28">
        <f>IF([2]調査データ一覧!B83="","",[2]調査データ一覧!B83)</f>
        <v>43388</v>
      </c>
      <c r="B85" s="29">
        <f>IF([2]調査データ一覧!F83="","",[2]調査データ一覧!F83)</f>
        <v>79</v>
      </c>
      <c r="C85" s="30" t="str">
        <f>IF([2]調査データ一覧!H83="","",[2]調査データ一覧!H83)</f>
        <v>玉湯</v>
      </c>
      <c r="D85" s="31">
        <f>IF([2]調査データ一覧!K83="","",[2]調査データ一覧!K83)</f>
        <v>2.12</v>
      </c>
      <c r="E85" s="32">
        <f>IF([2]調査データ一覧!M83="","",[2]調査データ一覧!M83)</f>
        <v>35.432549999999999</v>
      </c>
      <c r="F85" s="32">
        <f>IF([2]調査データ一覧!N83="","",[2]調査データ一覧!N83)</f>
        <v>132.99316666666667</v>
      </c>
      <c r="G85" s="33" t="str">
        <f>IF([2]調査データ一覧!O83="","",[2]調査データ一覧!O83)</f>
        <v>砂</v>
      </c>
      <c r="H85" s="34">
        <f>IF([2]調査データ一覧!AK83="","",[2]調査データ一覧!AK83)</f>
        <v>10</v>
      </c>
      <c r="I85" s="35">
        <f>IF([2]調査データ一覧!AL83="","",[2]調査データ一覧!AL83)</f>
        <v>20</v>
      </c>
      <c r="J85" s="35">
        <f>IF([2]調査データ一覧!AM83="","",[2]調査データ一覧!AM83)</f>
        <v>0</v>
      </c>
      <c r="K85" s="36">
        <f>IF([2]調査データ一覧!AN83="","",[2]調査データ一覧!AN83)</f>
        <v>30</v>
      </c>
      <c r="L85" s="37">
        <f>IF([2]調査データ一覧!AP83="","",[2]調査データ一覧!AP83)</f>
        <v>7.1</v>
      </c>
      <c r="M85" s="38">
        <f>IF([2]調査データ一覧!AQ83="","",[2]調査データ一覧!AQ83)</f>
        <v>3</v>
      </c>
      <c r="N85" s="38">
        <f>IF([2]調査データ一覧!AR83="","",[2]調査データ一覧!AR83)</f>
        <v>0</v>
      </c>
      <c r="O85" s="39">
        <f>IF([2]調査データ一覧!AS83="","",[2]調査データ一覧!AS83)</f>
        <v>10.1</v>
      </c>
    </row>
    <row r="86" spans="1:15" x14ac:dyDescent="0.15">
      <c r="A86" s="28">
        <f>IF([2]調査データ一覧!B84="","",[2]調査データ一覧!B84)</f>
        <v>43388</v>
      </c>
      <c r="B86" s="29">
        <f>IF([2]調査データ一覧!F84="","",[2]調査データ一覧!F84)</f>
        <v>80</v>
      </c>
      <c r="C86" s="30" t="str">
        <f>IF([2]調査データ一覧!H84="","",[2]調査データ一覧!H84)</f>
        <v>玉湯</v>
      </c>
      <c r="D86" s="31">
        <f>IF([2]調査データ一覧!K84="","",[2]調査データ一覧!K84)</f>
        <v>2.82</v>
      </c>
      <c r="E86" s="32">
        <f>IF([2]調査データ一覧!M84="","",[2]調査データ一覧!M84)</f>
        <v>35.43331666666667</v>
      </c>
      <c r="F86" s="32">
        <f>IF([2]調査データ一覧!N84="","",[2]調査データ一覧!N84)</f>
        <v>132.99276666666665</v>
      </c>
      <c r="G86" s="33" t="str">
        <f>IF([2]調査データ一覧!O84="","",[2]調査データ一覧!O84)</f>
        <v>砂</v>
      </c>
      <c r="H86" s="34">
        <f>IF([2]調査データ一覧!AK84="","",[2]調査データ一覧!AK84)</f>
        <v>170</v>
      </c>
      <c r="I86" s="35">
        <f>IF([2]調査データ一覧!AL84="","",[2]調査データ一覧!AL84)</f>
        <v>300</v>
      </c>
      <c r="J86" s="35">
        <f>IF([2]調査データ一覧!AM84="","",[2]調査データ一覧!AM84)</f>
        <v>250</v>
      </c>
      <c r="K86" s="36">
        <f>IF([2]調査データ一覧!AN84="","",[2]調査データ一覧!AN84)</f>
        <v>720</v>
      </c>
      <c r="L86" s="37">
        <f>IF([2]調査データ一覧!AP84="","",[2]調査データ一覧!AP84)</f>
        <v>258.5</v>
      </c>
      <c r="M86" s="38">
        <f>IF([2]調査データ一覧!AQ84="","",[2]調査データ一覧!AQ84)</f>
        <v>58.8</v>
      </c>
      <c r="N86" s="38">
        <f>IF([2]調査データ一覧!AR84="","",[2]調査データ一覧!AR84)</f>
        <v>8.1000000000000014</v>
      </c>
      <c r="O86" s="39">
        <f>IF([2]調査データ一覧!AS84="","",[2]調査データ一覧!AS84)</f>
        <v>325.40000000000003</v>
      </c>
    </row>
    <row r="87" spans="1:15" x14ac:dyDescent="0.15">
      <c r="A87" s="28">
        <f>IF([2]調査データ一覧!B85="","",[2]調査データ一覧!B85)</f>
        <v>43388</v>
      </c>
      <c r="B87" s="29">
        <f>IF([2]調査データ一覧!F85="","",[2]調査データ一覧!F85)</f>
        <v>81</v>
      </c>
      <c r="C87" s="30" t="str">
        <f>IF([2]調査データ一覧!H85="","",[2]調査データ一覧!H85)</f>
        <v>玉湯</v>
      </c>
      <c r="D87" s="31">
        <f>IF([2]調査データ一覧!K85="","",[2]調査データ一覧!K85)</f>
        <v>3.22</v>
      </c>
      <c r="E87" s="32">
        <f>IF([2]調査データ一覧!M85="","",[2]調査データ一覧!M85)</f>
        <v>35.433516666666669</v>
      </c>
      <c r="F87" s="32">
        <f>IF([2]調査データ一覧!N85="","",[2]調査データ一覧!N85)</f>
        <v>132.99256666666668</v>
      </c>
      <c r="G87" s="33" t="str">
        <f>IF([2]調査データ一覧!O85="","",[2]調査データ一覧!O85)</f>
        <v>砂泥</v>
      </c>
      <c r="H87" s="34">
        <f>IF([2]調査データ一覧!AK85="","",[2]調査データ一覧!AK85)</f>
        <v>500</v>
      </c>
      <c r="I87" s="35">
        <f>IF([2]調査データ一覧!AL85="","",[2]調査データ一覧!AL85)</f>
        <v>670</v>
      </c>
      <c r="J87" s="35">
        <f>IF([2]調査データ一覧!AM85="","",[2]調査データ一覧!AM85)</f>
        <v>190</v>
      </c>
      <c r="K87" s="36">
        <f>IF([2]調査データ一覧!AN85="","",[2]調査データ一覧!AN85)</f>
        <v>1360</v>
      </c>
      <c r="L87" s="37">
        <f>IF([2]調査データ一覧!AP85="","",[2]調査データ一覧!AP85)</f>
        <v>802.6</v>
      </c>
      <c r="M87" s="38">
        <f>IF([2]調査データ一覧!AQ85="","",[2]調査データ一覧!AQ85)</f>
        <v>131.1</v>
      </c>
      <c r="N87" s="38">
        <f>IF([2]調査データ一覧!AR85="","",[2]調査データ一覧!AR85)</f>
        <v>7.1999999999999993</v>
      </c>
      <c r="O87" s="39">
        <f>IF([2]調査データ一覧!AS85="","",[2]調査データ一覧!AS85)</f>
        <v>940.90000000000009</v>
      </c>
    </row>
    <row r="88" spans="1:15" x14ac:dyDescent="0.15">
      <c r="A88" s="28">
        <f>IF([2]調査データ一覧!B86="","",[2]調査データ一覧!B86)</f>
        <v>43388</v>
      </c>
      <c r="B88" s="29">
        <f>IF([2]調査データ一覧!F86="","",[2]調査データ一覧!F86)</f>
        <v>82</v>
      </c>
      <c r="C88" s="30" t="str">
        <f>IF([2]調査データ一覧!H86="","",[2]調査データ一覧!H86)</f>
        <v>玉湯</v>
      </c>
      <c r="D88" s="31">
        <f>IF([2]調査データ一覧!K86="","",[2]調査データ一覧!K86)</f>
        <v>3.72</v>
      </c>
      <c r="E88" s="32">
        <f>IF([2]調査データ一覧!M86="","",[2]調査データ一覧!M86)</f>
        <v>35.433816666666665</v>
      </c>
      <c r="F88" s="32">
        <f>IF([2]調査データ一覧!N86="","",[2]調査データ一覧!N86)</f>
        <v>132.99233333333333</v>
      </c>
      <c r="G88" s="33" t="str">
        <f>IF([2]調査データ一覧!O86="","",[2]調査データ一覧!O86)</f>
        <v>砂泥</v>
      </c>
      <c r="H88" s="34">
        <f>IF([2]調査データ一覧!AK86="","",[2]調査データ一覧!AK86)</f>
        <v>550</v>
      </c>
      <c r="I88" s="35">
        <f>IF([2]調査データ一覧!AL86="","",[2]調査データ一覧!AL86)</f>
        <v>910</v>
      </c>
      <c r="J88" s="35">
        <f>IF([2]調査データ一覧!AM86="","",[2]調査データ一覧!AM86)</f>
        <v>370</v>
      </c>
      <c r="K88" s="36">
        <f>IF([2]調査データ一覧!AN86="","",[2]調査データ一覧!AN86)</f>
        <v>1830</v>
      </c>
      <c r="L88" s="37">
        <f>IF([2]調査データ一覧!AP86="","",[2]調査データ一覧!AP86)</f>
        <v>809.30000000000007</v>
      </c>
      <c r="M88" s="38">
        <f>IF([2]調査データ一覧!AQ86="","",[2]調査データ一覧!AQ86)</f>
        <v>137.89999999999998</v>
      </c>
      <c r="N88" s="38">
        <f>IF([2]調査データ一覧!AR86="","",[2]調査データ一覧!AR86)</f>
        <v>15.1</v>
      </c>
      <c r="O88" s="39">
        <f>IF([2]調査データ一覧!AS86="","",[2]調査データ一覧!AS86)</f>
        <v>962.30000000000007</v>
      </c>
    </row>
    <row r="89" spans="1:15" x14ac:dyDescent="0.15">
      <c r="A89" s="28">
        <f>IF([2]調査データ一覧!B87="","",[2]調査データ一覧!B87)</f>
        <v>43388</v>
      </c>
      <c r="B89" s="29">
        <f>IF([2]調査データ一覧!F87="","",[2]調査データ一覧!F87)</f>
        <v>84</v>
      </c>
      <c r="C89" s="30" t="str">
        <f>IF([2]調査データ一覧!H87="","",[2]調査データ一覧!H87)</f>
        <v>玉湯</v>
      </c>
      <c r="D89" s="31">
        <f>IF([2]調査データ一覧!K87="","",[2]調査データ一覧!K87)</f>
        <v>2.3199999999999998</v>
      </c>
      <c r="E89" s="32">
        <f>IF([2]調査データ一覧!M87="","",[2]調査データ一覧!M87)</f>
        <v>35.439450000000001</v>
      </c>
      <c r="F89" s="32">
        <f>IF([2]調査データ一覧!N87="","",[2]調査データ一覧!N87)</f>
        <v>133.01506666666666</v>
      </c>
      <c r="G89" s="33" t="str">
        <f>IF([2]調査データ一覧!O87="","",[2]調査データ一覧!O87)</f>
        <v>砂</v>
      </c>
      <c r="H89" s="34">
        <f>IF([2]調査データ一覧!AK87="","",[2]調査データ一覧!AK87)</f>
        <v>840</v>
      </c>
      <c r="I89" s="35">
        <f>IF([2]調査データ一覧!AL87="","",[2]調査データ一覧!AL87)</f>
        <v>330</v>
      </c>
      <c r="J89" s="35">
        <f>IF([2]調査データ一覧!AM87="","",[2]調査データ一覧!AM87)</f>
        <v>140</v>
      </c>
      <c r="K89" s="36">
        <f>IF([2]調査データ一覧!AN87="","",[2]調査データ一覧!AN87)</f>
        <v>1310</v>
      </c>
      <c r="L89" s="37">
        <f>IF([2]調査データ一覧!AP87="","",[2]調査データ一覧!AP87)</f>
        <v>1298.4000000000001</v>
      </c>
      <c r="M89" s="38">
        <f>IF([2]調査データ一覧!AQ87="","",[2]調査データ一覧!AQ87)</f>
        <v>54.900000000000006</v>
      </c>
      <c r="N89" s="38">
        <f>IF([2]調査データ一覧!AR87="","",[2]調査データ一覧!AR87)</f>
        <v>5.8999999999999995</v>
      </c>
      <c r="O89" s="39">
        <f>IF([2]調査データ一覧!AS87="","",[2]調査データ一覧!AS87)</f>
        <v>1359.2000000000003</v>
      </c>
    </row>
    <row r="90" spans="1:15" x14ac:dyDescent="0.15">
      <c r="A90" s="28">
        <f>IF([2]調査データ一覧!B88="","",[2]調査データ一覧!B88)</f>
        <v>43388</v>
      </c>
      <c r="B90" s="29">
        <f>IF([2]調査データ一覧!F88="","",[2]調査データ一覧!F88)</f>
        <v>85</v>
      </c>
      <c r="C90" s="30" t="str">
        <f>IF([2]調査データ一覧!H88="","",[2]調査データ一覧!H88)</f>
        <v>玉湯</v>
      </c>
      <c r="D90" s="31">
        <f>IF([2]調査データ一覧!K88="","",[2]調査データ一覧!K88)</f>
        <v>3.22</v>
      </c>
      <c r="E90" s="32">
        <f>IF([2]調査データ一覧!M88="","",[2]調査データ一覧!M88)</f>
        <v>35.439816666666665</v>
      </c>
      <c r="F90" s="32">
        <f>IF([2]調査データ一覧!N88="","",[2]調査データ一覧!N88)</f>
        <v>133.01513333333332</v>
      </c>
      <c r="G90" s="33" t="str">
        <f>IF([2]調査データ一覧!O88="","",[2]調査データ一覧!O88)</f>
        <v>砂泥</v>
      </c>
      <c r="H90" s="34">
        <f>IF([2]調査データ一覧!AK88="","",[2]調査データ一覧!AK88)</f>
        <v>240</v>
      </c>
      <c r="I90" s="35">
        <f>IF([2]調査データ一覧!AL88="","",[2]調査データ一覧!AL88)</f>
        <v>160</v>
      </c>
      <c r="J90" s="35">
        <f>IF([2]調査データ一覧!AM88="","",[2]調査データ一覧!AM88)</f>
        <v>130</v>
      </c>
      <c r="K90" s="36">
        <f>IF([2]調査データ一覧!AN88="","",[2]調査データ一覧!AN88)</f>
        <v>530</v>
      </c>
      <c r="L90" s="37">
        <f>IF([2]調査データ一覧!AP88="","",[2]調査データ一覧!AP88)</f>
        <v>420.7</v>
      </c>
      <c r="M90" s="38">
        <f>IF([2]調査データ一覧!AQ88="","",[2]調査データ一覧!AQ88)</f>
        <v>22.9</v>
      </c>
      <c r="N90" s="38">
        <f>IF([2]調査データ一覧!AR88="","",[2]調査データ一覧!AR88)</f>
        <v>4.9000000000000004</v>
      </c>
      <c r="O90" s="39">
        <f>IF([2]調査データ一覧!AS88="","",[2]調査データ一覧!AS88)</f>
        <v>448.49999999999994</v>
      </c>
    </row>
    <row r="91" spans="1:15" x14ac:dyDescent="0.15">
      <c r="A91" s="28">
        <f>IF([2]調査データ一覧!B89="","",[2]調査データ一覧!B89)</f>
        <v>43388</v>
      </c>
      <c r="B91" s="29">
        <f>IF([2]調査データ一覧!F89="","",[2]調査データ一覧!F89)</f>
        <v>86</v>
      </c>
      <c r="C91" s="30" t="str">
        <f>IF([2]調査データ一覧!H89="","",[2]調査データ一覧!H89)</f>
        <v>玉湯</v>
      </c>
      <c r="D91" s="31">
        <f>IF([2]調査データ一覧!K89="","",[2]調査データ一覧!K89)</f>
        <v>3.9200000000000004</v>
      </c>
      <c r="E91" s="32">
        <f>IF([2]調査データ一覧!M89="","",[2]調査データ一覧!M89)</f>
        <v>35.44081666666667</v>
      </c>
      <c r="F91" s="32">
        <f>IF([2]調査データ一覧!N89="","",[2]調査データ一覧!N89)</f>
        <v>133.01496666666668</v>
      </c>
      <c r="G91" s="33" t="str">
        <f>IF([2]調査データ一覧!O89="","",[2]調査データ一覧!O89)</f>
        <v>泥</v>
      </c>
      <c r="H91" s="34">
        <f>IF([2]調査データ一覧!AK89="","",[2]調査データ一覧!AK89)</f>
        <v>0</v>
      </c>
      <c r="I91" s="35">
        <f>IF([2]調査データ一覧!AL89="","",[2]調査データ一覧!AL89)</f>
        <v>0</v>
      </c>
      <c r="J91" s="35">
        <f>IF([2]調査データ一覧!AM89="","",[2]調査データ一覧!AM89)</f>
        <v>0</v>
      </c>
      <c r="K91" s="36">
        <f>IF([2]調査データ一覧!AN89="","",[2]調査データ一覧!AN89)</f>
        <v>0</v>
      </c>
      <c r="L91" s="37">
        <f>IF([2]調査データ一覧!AP89="","",[2]調査データ一覧!AP89)</f>
        <v>0</v>
      </c>
      <c r="M91" s="38">
        <f>IF([2]調査データ一覧!AQ89="","",[2]調査データ一覧!AQ89)</f>
        <v>0</v>
      </c>
      <c r="N91" s="38">
        <f>IF([2]調査データ一覧!AR89="","",[2]調査データ一覧!AR89)</f>
        <v>0</v>
      </c>
      <c r="O91" s="39">
        <f>IF([2]調査データ一覧!AS89="","",[2]調査データ一覧!AS89)</f>
        <v>0</v>
      </c>
    </row>
    <row r="92" spans="1:15" x14ac:dyDescent="0.15">
      <c r="A92" s="28">
        <f>IF([2]調査データ一覧!B90="","",[2]調査データ一覧!B90)</f>
        <v>43388</v>
      </c>
      <c r="B92" s="29">
        <f>IF([2]調査データ一覧!F90="","",[2]調査データ一覧!F90)</f>
        <v>87</v>
      </c>
      <c r="C92" s="30" t="str">
        <f>IF([2]調査データ一覧!H90="","",[2]調査データ一覧!H90)</f>
        <v>玉湯</v>
      </c>
      <c r="D92" s="31">
        <f>IF([2]調査データ一覧!K90="","",[2]調査データ一覧!K90)</f>
        <v>1.32</v>
      </c>
      <c r="E92" s="32">
        <f>IF([2]調査データ一覧!M90="","",[2]調査データ一覧!M90)</f>
        <v>35.437466666666666</v>
      </c>
      <c r="F92" s="32">
        <f>IF([2]調査データ一覧!N90="","",[2]調査データ一覧!N90)</f>
        <v>133.03088333333332</v>
      </c>
      <c r="G92" s="33" t="str">
        <f>IF([2]調査データ一覧!O90="","",[2]調査データ一覧!O90)</f>
        <v>ナメラ</v>
      </c>
      <c r="H92" s="34">
        <f>IF([2]調査データ一覧!AK90="","",[2]調査データ一覧!AK90)</f>
        <v>10</v>
      </c>
      <c r="I92" s="35">
        <f>IF([2]調査データ一覧!AL90="","",[2]調査データ一覧!AL90)</f>
        <v>0</v>
      </c>
      <c r="J92" s="35">
        <f>IF([2]調査データ一覧!AM90="","",[2]調査データ一覧!AM90)</f>
        <v>0</v>
      </c>
      <c r="K92" s="36">
        <f>IF([2]調査データ一覧!AN90="","",[2]調査データ一覧!AN90)</f>
        <v>10</v>
      </c>
      <c r="L92" s="37">
        <f>IF([2]調査データ一覧!AP90="","",[2]調査データ一覧!AP90)</f>
        <v>5.4</v>
      </c>
      <c r="M92" s="38">
        <f>IF([2]調査データ一覧!AQ90="","",[2]調査データ一覧!AQ90)</f>
        <v>0</v>
      </c>
      <c r="N92" s="38">
        <f>IF([2]調査データ一覧!AR90="","",[2]調査データ一覧!AR90)</f>
        <v>0</v>
      </c>
      <c r="O92" s="39">
        <f>IF([2]調査データ一覧!AS90="","",[2]調査データ一覧!AS90)</f>
        <v>5.4</v>
      </c>
    </row>
    <row r="93" spans="1:15" x14ac:dyDescent="0.15">
      <c r="A93" s="28">
        <f>IF([2]調査データ一覧!B91="","",[2]調査データ一覧!B91)</f>
        <v>43388</v>
      </c>
      <c r="B93" s="29">
        <f>IF([2]調査データ一覧!F91="","",[2]調査データ一覧!F91)</f>
        <v>88</v>
      </c>
      <c r="C93" s="30" t="str">
        <f>IF([2]調査データ一覧!H91="","",[2]調査データ一覧!H91)</f>
        <v>玉湯</v>
      </c>
      <c r="D93" s="31">
        <f>IF([2]調査データ一覧!K91="","",[2]調査データ一覧!K91)</f>
        <v>2.82</v>
      </c>
      <c r="E93" s="32">
        <f>IF([2]調査データ一覧!M91="","",[2]調査データ一覧!M91)</f>
        <v>35.439950000000003</v>
      </c>
      <c r="F93" s="32">
        <f>IF([2]調査データ一覧!N91="","",[2]調査データ一覧!N91)</f>
        <v>133.03008333333332</v>
      </c>
      <c r="G93" s="33" t="str">
        <f>IF([2]調査データ一覧!O91="","",[2]調査データ一覧!O91)</f>
        <v>砂</v>
      </c>
      <c r="H93" s="34">
        <f>IF([2]調査データ一覧!AK91="","",[2]調査データ一覧!AK91)</f>
        <v>60</v>
      </c>
      <c r="I93" s="35">
        <f>IF([2]調査データ一覧!AL91="","",[2]調査データ一覧!AL91)</f>
        <v>90</v>
      </c>
      <c r="J93" s="35">
        <f>IF([2]調査データ一覧!AM91="","",[2]調査データ一覧!AM91)</f>
        <v>30</v>
      </c>
      <c r="K93" s="36">
        <f>IF([2]調査データ一覧!AN91="","",[2]調査データ一覧!AN91)</f>
        <v>180</v>
      </c>
      <c r="L93" s="37">
        <f>IF([2]調査データ一覧!AP91="","",[2]調査データ一覧!AP91)</f>
        <v>75.199999999999989</v>
      </c>
      <c r="M93" s="38">
        <f>IF([2]調査データ一覧!AQ91="","",[2]調査データ一覧!AQ91)</f>
        <v>17.3</v>
      </c>
      <c r="N93" s="38">
        <f>IF([2]調査データ一覧!AR91="","",[2]調査データ一覧!AR91)</f>
        <v>0.70000000000000007</v>
      </c>
      <c r="O93" s="39">
        <f>IF([2]調査データ一覧!AS91="","",[2]調査データ一覧!AS91)</f>
        <v>93.199999999999989</v>
      </c>
    </row>
    <row r="94" spans="1:15" x14ac:dyDescent="0.15">
      <c r="A94" s="28">
        <f>IF([2]調査データ一覧!B92="","",[2]調査データ一覧!B92)</f>
        <v>43388</v>
      </c>
      <c r="B94" s="29">
        <f>IF([2]調査データ一覧!F92="","",[2]調査データ一覧!F92)</f>
        <v>89</v>
      </c>
      <c r="C94" s="30" t="str">
        <f>IF([2]調査データ一覧!H92="","",[2]調査データ一覧!H92)</f>
        <v>玉湯</v>
      </c>
      <c r="D94" s="31">
        <f>IF([2]調査データ一覧!K92="","",[2]調査データ一覧!K92)</f>
        <v>3.22</v>
      </c>
      <c r="E94" s="32">
        <f>IF([2]調査データ一覧!M92="","",[2]調査データ一覧!M92)</f>
        <v>35.440383333333337</v>
      </c>
      <c r="F94" s="32">
        <f>IF([2]調査データ一覧!N92="","",[2]調査データ一覧!N92)</f>
        <v>133.02979999999999</v>
      </c>
      <c r="G94" s="33" t="str">
        <f>IF([2]調査データ一覧!O92="","",[2]調査データ一覧!O92)</f>
        <v>砂泥</v>
      </c>
      <c r="H94" s="34">
        <f>IF([2]調査データ一覧!AK92="","",[2]調査データ一覧!AK92)</f>
        <v>10</v>
      </c>
      <c r="I94" s="35">
        <f>IF([2]調査データ一覧!AL92="","",[2]調査データ一覧!AL92)</f>
        <v>30</v>
      </c>
      <c r="J94" s="35">
        <f>IF([2]調査データ一覧!AM92="","",[2]調査データ一覧!AM92)</f>
        <v>20</v>
      </c>
      <c r="K94" s="36">
        <f>IF([2]調査データ一覧!AN92="","",[2]調査データ一覧!AN92)</f>
        <v>60</v>
      </c>
      <c r="L94" s="37">
        <f>IF([2]調査データ一覧!AP92="","",[2]調査データ一覧!AP92)</f>
        <v>7</v>
      </c>
      <c r="M94" s="38">
        <f>IF([2]調査データ一覧!AQ92="","",[2]調査データ一覧!AQ92)</f>
        <v>3.5999999999999996</v>
      </c>
      <c r="N94" s="38">
        <f>IF([2]調査データ一覧!AR92="","",[2]調査データ一覧!AR92)</f>
        <v>0.5</v>
      </c>
      <c r="O94" s="39">
        <f>IF([2]調査データ一覧!AS92="","",[2]調査データ一覧!AS92)</f>
        <v>11.1</v>
      </c>
    </row>
    <row r="95" spans="1:15" x14ac:dyDescent="0.15">
      <c r="A95" s="28">
        <f>IF([2]調査データ一覧!B93="","",[2]調査データ一覧!B93)</f>
        <v>43388</v>
      </c>
      <c r="B95" s="29">
        <f>IF([2]調査データ一覧!F93="","",[2]調査データ一覧!F93)</f>
        <v>90</v>
      </c>
      <c r="C95" s="30" t="str">
        <f>IF([2]調査データ一覧!H93="","",[2]調査データ一覧!H93)</f>
        <v>玉湯</v>
      </c>
      <c r="D95" s="31">
        <f>IF([2]調査データ一覧!K93="","",[2]調査データ一覧!K93)</f>
        <v>3.72</v>
      </c>
      <c r="E95" s="32">
        <f>IF([2]調査データ一覧!M93="","",[2]調査データ一覧!M93)</f>
        <v>35.440899999999999</v>
      </c>
      <c r="F95" s="32">
        <f>IF([2]調査データ一覧!N93="","",[2]調査データ一覧!N93)</f>
        <v>133.02961666666667</v>
      </c>
      <c r="G95" s="33" t="str">
        <f>IF([2]調査データ一覧!O93="","",[2]調査データ一覧!O93)</f>
        <v>砂泥</v>
      </c>
      <c r="H95" s="34">
        <f>IF([2]調査データ一覧!AK93="","",[2]調査データ一覧!AK93)</f>
        <v>0</v>
      </c>
      <c r="I95" s="35">
        <f>IF([2]調査データ一覧!AL93="","",[2]調査データ一覧!AL93)</f>
        <v>0</v>
      </c>
      <c r="J95" s="35">
        <f>IF([2]調査データ一覧!AM93="","",[2]調査データ一覧!AM93)</f>
        <v>20</v>
      </c>
      <c r="K95" s="36">
        <f>IF([2]調査データ一覧!AN93="","",[2]調査データ一覧!AN93)</f>
        <v>20</v>
      </c>
      <c r="L95" s="37">
        <f>IF([2]調査データ一覧!AP93="","",[2]調査データ一覧!AP93)</f>
        <v>0</v>
      </c>
      <c r="M95" s="38">
        <f>IF([2]調査データ一覧!AQ93="","",[2]調査データ一覧!AQ93)</f>
        <v>0</v>
      </c>
      <c r="N95" s="38">
        <f>IF([2]調査データ一覧!AR93="","",[2]調査データ一覧!AR93)</f>
        <v>0.3</v>
      </c>
      <c r="O95" s="39">
        <f>IF([2]調査データ一覧!AS93="","",[2]調査データ一覧!AS93)</f>
        <v>0.3</v>
      </c>
    </row>
    <row r="96" spans="1:15" x14ac:dyDescent="0.15">
      <c r="A96" s="28">
        <f>IF([2]調査データ一覧!B94="","",[2]調査データ一覧!B94)</f>
        <v>43388</v>
      </c>
      <c r="B96" s="29" t="str">
        <f>IF([2]調査データ一覧!F94="","",[2]調査データ一覧!F94)</f>
        <v>A-1</v>
      </c>
      <c r="C96" s="30" t="str">
        <f>IF([2]調査データ一覧!H94="","",[2]調査データ一覧!H94)</f>
        <v>秋鹿・大野</v>
      </c>
      <c r="D96" s="31">
        <f>IF([2]調査データ一覧!K94="","",[2]調査データ一覧!K94)</f>
        <v>1.32</v>
      </c>
      <c r="E96" s="32">
        <f>IF([2]調査データ一覧!M94="","",[2]調査データ一覧!M94)</f>
        <v>35.474233333333331</v>
      </c>
      <c r="F96" s="32">
        <f>IF([2]調査データ一覧!N94="","",[2]調査データ一覧!N94)</f>
        <v>132.94826666666665</v>
      </c>
      <c r="G96" s="33" t="str">
        <f>IF([2]調査データ一覧!O94="","",[2]調査データ一覧!O94)</f>
        <v>ナメラ</v>
      </c>
      <c r="H96" s="34">
        <f>IF([2]調査データ一覧!AK94="","",[2]調査データ一覧!AK94)</f>
        <v>890</v>
      </c>
      <c r="I96" s="35">
        <f>IF([2]調査データ一覧!AL94="","",[2]調査データ一覧!AL94)</f>
        <v>1690</v>
      </c>
      <c r="J96" s="35">
        <f>IF([2]調査データ一覧!AM94="","",[2]調査データ一覧!AM94)</f>
        <v>240</v>
      </c>
      <c r="K96" s="36">
        <f>IF([2]調査データ一覧!AN94="","",[2]調査データ一覧!AN94)</f>
        <v>2820</v>
      </c>
      <c r="L96" s="37">
        <f>IF([2]調査データ一覧!AP94="","",[2]調査データ一覧!AP94)</f>
        <v>750.90000000000009</v>
      </c>
      <c r="M96" s="38">
        <f>IF([2]調査データ一覧!AQ94="","",[2]調査データ一覧!AQ94)</f>
        <v>399.5</v>
      </c>
      <c r="N96" s="38">
        <f>IF([2]調査データ一覧!AR94="","",[2]調査データ一覧!AR94)</f>
        <v>8.6999999999999993</v>
      </c>
      <c r="O96" s="39">
        <f>IF([2]調査データ一覧!AS94="","",[2]調査データ一覧!AS94)</f>
        <v>1159.1000000000001</v>
      </c>
    </row>
    <row r="97" spans="1:15" x14ac:dyDescent="0.15">
      <c r="A97" s="28">
        <f>IF([2]調査データ一覧!B95="","",[2]調査データ一覧!B95)</f>
        <v>43388</v>
      </c>
      <c r="B97" s="29" t="str">
        <f>IF([2]調査データ一覧!F95="","",[2]調査データ一覧!F95)</f>
        <v>A-2</v>
      </c>
      <c r="C97" s="30" t="str">
        <f>IF([2]調査データ一覧!H95="","",[2]調査データ一覧!H95)</f>
        <v>秋鹿・大野</v>
      </c>
      <c r="D97" s="31">
        <f>IF([2]調査データ一覧!K95="","",[2]調査データ一覧!K95)</f>
        <v>2.82</v>
      </c>
      <c r="E97" s="32">
        <f>IF([2]調査データ一覧!M95="","",[2]調査データ一覧!M95)</f>
        <v>35.47058333333333</v>
      </c>
      <c r="F97" s="32">
        <f>IF([2]調査データ一覧!N95="","",[2]調査データ一覧!N95)</f>
        <v>132.94828333333334</v>
      </c>
      <c r="G97" s="33" t="str">
        <f>IF([2]調査データ一覧!O95="","",[2]調査データ一覧!O95)</f>
        <v>砂</v>
      </c>
      <c r="H97" s="34">
        <f>IF([2]調査データ一覧!AK95="","",[2]調査データ一覧!AK95)</f>
        <v>10</v>
      </c>
      <c r="I97" s="35">
        <f>IF([2]調査データ一覧!AL95="","",[2]調査データ一覧!AL95)</f>
        <v>10</v>
      </c>
      <c r="J97" s="35">
        <f>IF([2]調査データ一覧!AM95="","",[2]調査データ一覧!AM95)</f>
        <v>10</v>
      </c>
      <c r="K97" s="36">
        <f>IF([2]調査データ一覧!AN95="","",[2]調査データ一覧!AN95)</f>
        <v>30</v>
      </c>
      <c r="L97" s="37">
        <f>IF([2]調査データ一覧!AP95="","",[2]調査データ一覧!AP95)</f>
        <v>17.2</v>
      </c>
      <c r="M97" s="38">
        <f>IF([2]調査データ一覧!AQ95="","",[2]調査データ一覧!AQ95)</f>
        <v>0.89999999999999991</v>
      </c>
      <c r="N97" s="38">
        <f>IF([2]調査データ一覧!AR95="","",[2]調査データ一覧!AR95)</f>
        <v>0.1</v>
      </c>
      <c r="O97" s="39">
        <f>IF([2]調査データ一覧!AS95="","",[2]調査データ一覧!AS95)</f>
        <v>18.2</v>
      </c>
    </row>
    <row r="98" spans="1:15" x14ac:dyDescent="0.15">
      <c r="A98" s="28">
        <f>IF([2]調査データ一覧!B96="","",[2]調査データ一覧!B96)</f>
        <v>43388</v>
      </c>
      <c r="B98" s="29" t="str">
        <f>IF([2]調査データ一覧!F96="","",[2]調査データ一覧!F96)</f>
        <v>A-3</v>
      </c>
      <c r="C98" s="30" t="str">
        <f>IF([2]調査データ一覧!H96="","",[2]調査データ一覧!H96)</f>
        <v>秋鹿・大野</v>
      </c>
      <c r="D98" s="31">
        <f>IF([2]調査データ一覧!K96="","",[2]調査データ一覧!K96)</f>
        <v>3.42</v>
      </c>
      <c r="E98" s="32">
        <f>IF([2]調査データ一覧!M96="","",[2]調査データ一覧!M96)</f>
        <v>35.470350000000003</v>
      </c>
      <c r="F98" s="32">
        <f>IF([2]調査データ一覧!N96="","",[2]調査データ一覧!N96)</f>
        <v>132.9487</v>
      </c>
      <c r="G98" s="33" t="str">
        <f>IF([2]調査データ一覧!O96="","",[2]調査データ一覧!O96)</f>
        <v>泥</v>
      </c>
      <c r="H98" s="34">
        <f>IF([2]調査データ一覧!AK96="","",[2]調査データ一覧!AK96)</f>
        <v>0</v>
      </c>
      <c r="I98" s="35">
        <f>IF([2]調査データ一覧!AL96="","",[2]調査データ一覧!AL96)</f>
        <v>30</v>
      </c>
      <c r="J98" s="35">
        <f>IF([2]調査データ一覧!AM96="","",[2]調査データ一覧!AM96)</f>
        <v>0</v>
      </c>
      <c r="K98" s="36">
        <f>IF([2]調査データ一覧!AN96="","",[2]調査データ一覧!AN96)</f>
        <v>30</v>
      </c>
      <c r="L98" s="37">
        <f>IF([2]調査データ一覧!AP96="","",[2]調査データ一覧!AP96)</f>
        <v>0</v>
      </c>
      <c r="M98" s="38">
        <f>IF([2]調査データ一覧!AQ96="","",[2]調査データ一覧!AQ96)</f>
        <v>6.5</v>
      </c>
      <c r="N98" s="38">
        <f>IF([2]調査データ一覧!AR96="","",[2]調査データ一覧!AR96)</f>
        <v>0</v>
      </c>
      <c r="O98" s="39">
        <f>IF([2]調査データ一覧!AS96="","",[2]調査データ一覧!AS96)</f>
        <v>6.5</v>
      </c>
    </row>
    <row r="99" spans="1:15" x14ac:dyDescent="0.15">
      <c r="A99" s="28">
        <f>IF([2]調査データ一覧!B97="","",[2]調査データ一覧!B97)</f>
        <v>43388</v>
      </c>
      <c r="B99" s="29" t="str">
        <f>IF([2]調査データ一覧!F97="","",[2]調査データ一覧!F97)</f>
        <v>A-4</v>
      </c>
      <c r="C99" s="30" t="str">
        <f>IF([2]調査データ一覧!H97="","",[2]調査データ一覧!H97)</f>
        <v>秋鹿・大野</v>
      </c>
      <c r="D99" s="31">
        <f>IF([2]調査データ一覧!K97="","",[2]調査データ一覧!K97)</f>
        <v>3.72</v>
      </c>
      <c r="E99" s="32">
        <f>IF([2]調査データ一覧!M97="","",[2]調査データ一覧!M97)</f>
        <v>35.470300000000002</v>
      </c>
      <c r="F99" s="32">
        <f>IF([2]調査データ一覧!N97="","",[2]調査データ一覧!N97)</f>
        <v>132.94891666666666</v>
      </c>
      <c r="G99" s="33" t="str">
        <f>IF([2]調査データ一覧!O97="","",[2]調査データ一覧!O97)</f>
        <v>泥</v>
      </c>
      <c r="H99" s="34">
        <f>IF([2]調査データ一覧!AK97="","",[2]調査データ一覧!AK97)</f>
        <v>0</v>
      </c>
      <c r="I99" s="35">
        <f>IF([2]調査データ一覧!AL97="","",[2]調査データ一覧!AL97)</f>
        <v>0</v>
      </c>
      <c r="J99" s="35">
        <f>IF([2]調査データ一覧!AM97="","",[2]調査データ一覧!AM97)</f>
        <v>0</v>
      </c>
      <c r="K99" s="36">
        <f>IF([2]調査データ一覧!AN97="","",[2]調査データ一覧!AN97)</f>
        <v>0</v>
      </c>
      <c r="L99" s="37">
        <f>IF([2]調査データ一覧!AP97="","",[2]調査データ一覧!AP97)</f>
        <v>0</v>
      </c>
      <c r="M99" s="38">
        <f>IF([2]調査データ一覧!AQ97="","",[2]調査データ一覧!AQ97)</f>
        <v>0</v>
      </c>
      <c r="N99" s="38">
        <f>IF([2]調査データ一覧!AR97="","",[2]調査データ一覧!AR97)</f>
        <v>0</v>
      </c>
      <c r="O99" s="39">
        <f>IF([2]調査データ一覧!AS97="","",[2]調査データ一覧!AS97)</f>
        <v>0</v>
      </c>
    </row>
    <row r="100" spans="1:15" x14ac:dyDescent="0.15">
      <c r="A100" s="28">
        <f>IF([2]調査データ一覧!B98="","",[2]調査データ一覧!B98)</f>
        <v>43389</v>
      </c>
      <c r="B100" s="29" t="str">
        <f>IF([2]調査データ一覧!F98="","",[2]調査データ一覧!F98)</f>
        <v>Hk-1</v>
      </c>
      <c r="C100" s="30" t="str">
        <f>IF([2]調査データ一覧!H98="","",[2]調査データ一覧!H98)</f>
        <v>斐川</v>
      </c>
      <c r="D100" s="31">
        <f>IF([2]調査データ一覧!K98="","",[2]調査データ一覧!K98)</f>
        <v>1.27</v>
      </c>
      <c r="E100" s="32">
        <f>IF([2]調査データ一覧!M98="","",[2]調査データ一覧!M98)</f>
        <v>35.418316666666669</v>
      </c>
      <c r="F100" s="32">
        <f>IF([2]調査データ一覧!N98="","",[2]調査データ一覧!N98)</f>
        <v>132.89314999999999</v>
      </c>
      <c r="G100" s="33" t="str">
        <f>IF([2]調査データ一覧!O98="","",[2]調査データ一覧!O98)</f>
        <v>砂</v>
      </c>
      <c r="H100" s="34">
        <f>IF([2]調査データ一覧!AK98="","",[2]調査データ一覧!AK98)</f>
        <v>3320</v>
      </c>
      <c r="I100" s="35">
        <f>IF([2]調査データ一覧!AL98="","",[2]調査データ一覧!AL98)</f>
        <v>1070</v>
      </c>
      <c r="J100" s="35">
        <f>IF([2]調査データ一覧!AM98="","",[2]調査データ一覧!AM98)</f>
        <v>200</v>
      </c>
      <c r="K100" s="36">
        <f>IF([2]調査データ一覧!AN98="","",[2]調査データ一覧!AN98)</f>
        <v>4590</v>
      </c>
      <c r="L100" s="37">
        <f>IF([2]調査データ一覧!AP98="","",[2]調査データ一覧!AP98)</f>
        <v>4374</v>
      </c>
      <c r="M100" s="38">
        <f>IF([2]調査データ一覧!AQ98="","",[2]調査データ一覧!AQ98)</f>
        <v>238</v>
      </c>
      <c r="N100" s="38">
        <f>IF([2]調査データ一覧!AR98="","",[2]調査データ一覧!AR98)</f>
        <v>8.6</v>
      </c>
      <c r="O100" s="39">
        <f>IF([2]調査データ一覧!AS98="","",[2]調査データ一覧!AS98)</f>
        <v>4620.6000000000004</v>
      </c>
    </row>
    <row r="101" spans="1:15" x14ac:dyDescent="0.15">
      <c r="A101" s="28">
        <f>IF([2]調査データ一覧!B99="","",[2]調査データ一覧!B99)</f>
        <v>43389</v>
      </c>
      <c r="B101" s="29" t="str">
        <f>IF([2]調査データ一覧!F99="","",[2]調査データ一覧!F99)</f>
        <v>Hk-2</v>
      </c>
      <c r="C101" s="30" t="str">
        <f>IF([2]調査データ一覧!H99="","",[2]調査データ一覧!H99)</f>
        <v>斐川</v>
      </c>
      <c r="D101" s="31">
        <f>IF([2]調査データ一覧!K99="","",[2]調査データ一覧!K99)</f>
        <v>2.2699999999999996</v>
      </c>
      <c r="E101" s="32">
        <f>IF([2]調査データ一覧!M99="","",[2]調査データ一覧!M99)</f>
        <v>35.418550000000003</v>
      </c>
      <c r="F101" s="32">
        <f>IF([2]調査データ一覧!N99="","",[2]調査データ一覧!N99)</f>
        <v>132.89333333333335</v>
      </c>
      <c r="G101" s="33" t="str">
        <f>IF([2]調査データ一覧!O99="","",[2]調査データ一覧!O99)</f>
        <v>砂</v>
      </c>
      <c r="H101" s="34">
        <f>IF([2]調査データ一覧!AK99="","",[2]調査データ一覧!AK99)</f>
        <v>2200</v>
      </c>
      <c r="I101" s="35">
        <f>IF([2]調査データ一覧!AL99="","",[2]調査データ一覧!AL99)</f>
        <v>2120</v>
      </c>
      <c r="J101" s="35">
        <f>IF([2]調査データ一覧!AM99="","",[2]調査データ一覧!AM99)</f>
        <v>940</v>
      </c>
      <c r="K101" s="36">
        <f>IF([2]調査データ一覧!AN99="","",[2]調査データ一覧!AN99)</f>
        <v>5260</v>
      </c>
      <c r="L101" s="37">
        <f>IF([2]調査データ一覧!AP99="","",[2]調査データ一覧!AP99)</f>
        <v>3310</v>
      </c>
      <c r="M101" s="38">
        <f>IF([2]調査データ一覧!AQ99="","",[2]調査データ一覧!AQ99)</f>
        <v>468</v>
      </c>
      <c r="N101" s="38">
        <f>IF([2]調査データ一覧!AR99="","",[2]調査データ一覧!AR99)</f>
        <v>35.9</v>
      </c>
      <c r="O101" s="39">
        <f>IF([2]調査データ一覧!AS99="","",[2]調査データ一覧!AS99)</f>
        <v>3813.9</v>
      </c>
    </row>
    <row r="102" spans="1:15" x14ac:dyDescent="0.15">
      <c r="A102" s="28">
        <f>IF([2]調査データ一覧!B100="","",[2]調査データ一覧!B100)</f>
        <v>43389</v>
      </c>
      <c r="B102" s="29" t="str">
        <f>IF([2]調査データ一覧!F100="","",[2]調査データ一覧!F100)</f>
        <v>Hk-3</v>
      </c>
      <c r="C102" s="30" t="str">
        <f>IF([2]調査データ一覧!H100="","",[2]調査データ一覧!H100)</f>
        <v>斐川</v>
      </c>
      <c r="D102" s="31">
        <f>IF([2]調査データ一覧!K100="","",[2]調査データ一覧!K100)</f>
        <v>3.17</v>
      </c>
      <c r="E102" s="32">
        <f>IF([2]調査データ一覧!M100="","",[2]調査データ一覧!M100)</f>
        <v>35.420299999999997</v>
      </c>
      <c r="F102" s="32">
        <f>IF([2]調査データ一覧!N100="","",[2]調査データ一覧!N100)</f>
        <v>132.89545000000001</v>
      </c>
      <c r="G102" s="33" t="str">
        <f>IF([2]調査データ一覧!O100="","",[2]調査データ一覧!O100)</f>
        <v>砂泥</v>
      </c>
      <c r="H102" s="34">
        <f>IF([2]調査データ一覧!AK100="","",[2]調査データ一覧!AK100)</f>
        <v>1820</v>
      </c>
      <c r="I102" s="35">
        <f>IF([2]調査データ一覧!AL100="","",[2]調査データ一覧!AL100)</f>
        <v>2130</v>
      </c>
      <c r="J102" s="35">
        <f>IF([2]調査データ一覧!AM100="","",[2]調査データ一覧!AM100)</f>
        <v>720</v>
      </c>
      <c r="K102" s="36">
        <f>IF([2]調査データ一覧!AN100="","",[2]調査データ一覧!AN100)</f>
        <v>4670</v>
      </c>
      <c r="L102" s="37">
        <f>IF([2]調査データ一覧!AP100="","",[2]調査データ一覧!AP100)</f>
        <v>2288</v>
      </c>
      <c r="M102" s="38">
        <f>IF([2]調査データ一覧!AQ100="","",[2]調査データ一覧!AQ100)</f>
        <v>483.2</v>
      </c>
      <c r="N102" s="38">
        <f>IF([2]調査データ一覧!AR100="","",[2]調査データ一覧!AR100)</f>
        <v>31.9</v>
      </c>
      <c r="O102" s="39">
        <f>IF([2]調査データ一覧!AS100="","",[2]調査データ一覧!AS100)</f>
        <v>2803.1</v>
      </c>
    </row>
    <row r="103" spans="1:15" x14ac:dyDescent="0.15">
      <c r="A103" s="28">
        <f>IF([2]調査データ一覧!B101="","",[2]調査データ一覧!B101)</f>
        <v>43389</v>
      </c>
      <c r="B103" s="29" t="str">
        <f>IF([2]調査データ一覧!F101="","",[2]調査データ一覧!F101)</f>
        <v>Hk-4</v>
      </c>
      <c r="C103" s="30" t="str">
        <f>IF([2]調査データ一覧!H101="","",[2]調査データ一覧!H101)</f>
        <v>斐川</v>
      </c>
      <c r="D103" s="31">
        <f>IF([2]調査データ一覧!K101="","",[2]調査データ一覧!K101)</f>
        <v>3.67</v>
      </c>
      <c r="E103" s="32">
        <f>IF([2]調査データ一覧!M101="","",[2]調査データ一覧!M101)</f>
        <v>35.42093333333333</v>
      </c>
      <c r="F103" s="32">
        <f>IF([2]調査データ一覧!N101="","",[2]調査データ一覧!N101)</f>
        <v>132.8963</v>
      </c>
      <c r="G103" s="33" t="str">
        <f>IF([2]調査データ一覧!O101="","",[2]調査データ一覧!O101)</f>
        <v>泥</v>
      </c>
      <c r="H103" s="34">
        <f>IF([2]調査データ一覧!AK101="","",[2]調査データ一覧!AK101)</f>
        <v>30</v>
      </c>
      <c r="I103" s="35">
        <f>IF([2]調査データ一覧!AL101="","",[2]調査データ一覧!AL101)</f>
        <v>20</v>
      </c>
      <c r="J103" s="35">
        <f>IF([2]調査データ一覧!AM101="","",[2]調査データ一覧!AM101)</f>
        <v>0</v>
      </c>
      <c r="K103" s="36">
        <f>IF([2]調査データ一覧!AN101="","",[2]調査データ一覧!AN101)</f>
        <v>50</v>
      </c>
      <c r="L103" s="37">
        <f>IF([2]調査データ一覧!AP101="","",[2]調査データ一覧!AP101)</f>
        <v>78.5</v>
      </c>
      <c r="M103" s="38">
        <f>IF([2]調査データ一覧!AQ101="","",[2]調査データ一覧!AQ101)</f>
        <v>4.9000000000000004</v>
      </c>
      <c r="N103" s="38">
        <f>IF([2]調査データ一覧!AR101="","",[2]調査データ一覧!AR101)</f>
        <v>0</v>
      </c>
      <c r="O103" s="39">
        <f>IF([2]調査データ一覧!AS101="","",[2]調査データ一覧!AS101)</f>
        <v>83.4</v>
      </c>
    </row>
    <row r="104" spans="1:15" x14ac:dyDescent="0.15">
      <c r="A104" s="28" t="str">
        <f>IF([2]調査データ一覧!B102="","",[2]調査データ一覧!B102)</f>
        <v/>
      </c>
      <c r="B104" s="29" t="str">
        <f>IF([2]調査データ一覧!F102="","",[2]調査データ一覧!F102)</f>
        <v>Hm-1</v>
      </c>
      <c r="C104" s="30" t="str">
        <f>IF([2]調査データ一覧!H102="","",[2]調査データ一覧!H102)</f>
        <v>浜佐陀</v>
      </c>
      <c r="D104" s="31" t="str">
        <f>IF([2]調査データ一覧!K102="","",[2]調査データ一覧!K102)</f>
        <v/>
      </c>
      <c r="E104" s="32" t="str">
        <f>IF([2]調査データ一覧!M102="","",[2]調査データ一覧!M102)</f>
        <v/>
      </c>
      <c r="F104" s="32" t="str">
        <f>IF([2]調査データ一覧!N102="","",[2]調査データ一覧!N102)</f>
        <v/>
      </c>
      <c r="G104" s="33" t="str">
        <f>IF([2]調査データ一覧!O102="","",[2]調査データ一覧!O102)</f>
        <v/>
      </c>
      <c r="H104" s="34" t="str">
        <f>IF([2]調査データ一覧!AK102="","",[2]調査データ一覧!AK102)</f>
        <v/>
      </c>
      <c r="I104" s="35">
        <f>IF([2]調査データ一覧!AL102="","",[2]調査データ一覧!AL102)</f>
        <v>0</v>
      </c>
      <c r="J104" s="35">
        <f>IF([2]調査データ一覧!AM102="","",[2]調査データ一覧!AM102)</f>
        <v>0</v>
      </c>
      <c r="K104" s="36" t="str">
        <f>IF([2]調査データ一覧!AN102="","",[2]調査データ一覧!AN102)</f>
        <v/>
      </c>
      <c r="L104" s="37" t="str">
        <f>IF([2]調査データ一覧!AP102="","",[2]調査データ一覧!AP102)</f>
        <v/>
      </c>
      <c r="M104" s="38">
        <f>IF([2]調査データ一覧!AQ102="","",[2]調査データ一覧!AQ102)</f>
        <v>0</v>
      </c>
      <c r="N104" s="38">
        <f>IF([2]調査データ一覧!AR102="","",[2]調査データ一覧!AR102)</f>
        <v>0</v>
      </c>
      <c r="O104" s="39" t="str">
        <f>IF([2]調査データ一覧!AS102="","",[2]調査データ一覧!AS102)</f>
        <v/>
      </c>
    </row>
    <row r="105" spans="1:15" x14ac:dyDescent="0.15">
      <c r="A105" s="28" t="str">
        <f>IF([2]調査データ一覧!B103="","",[2]調査データ一覧!B103)</f>
        <v/>
      </c>
      <c r="B105" s="29" t="str">
        <f>IF([2]調査データ一覧!F103="","",[2]調査データ一覧!F103)</f>
        <v>Hm-2</v>
      </c>
      <c r="C105" s="30" t="str">
        <f>IF([2]調査データ一覧!H103="","",[2]調査データ一覧!H103)</f>
        <v>浜佐陀</v>
      </c>
      <c r="D105" s="31" t="str">
        <f>IF([2]調査データ一覧!K103="","",[2]調査データ一覧!K103)</f>
        <v/>
      </c>
      <c r="E105" s="32" t="str">
        <f>IF([2]調査データ一覧!M103="","",[2]調査データ一覧!M103)</f>
        <v/>
      </c>
      <c r="F105" s="32" t="str">
        <f>IF([2]調査データ一覧!N103="","",[2]調査データ一覧!N103)</f>
        <v/>
      </c>
      <c r="G105" s="33" t="str">
        <f>IF([2]調査データ一覧!O103="","",[2]調査データ一覧!O103)</f>
        <v/>
      </c>
      <c r="H105" s="34" t="str">
        <f>IF([2]調査データ一覧!AK103="","",[2]調査データ一覧!AK103)</f>
        <v/>
      </c>
      <c r="I105" s="35">
        <f>IF([2]調査データ一覧!AL103="","",[2]調査データ一覧!AL103)</f>
        <v>0</v>
      </c>
      <c r="J105" s="35">
        <f>IF([2]調査データ一覧!AM103="","",[2]調査データ一覧!AM103)</f>
        <v>0</v>
      </c>
      <c r="K105" s="36" t="str">
        <f>IF([2]調査データ一覧!AN103="","",[2]調査データ一覧!AN103)</f>
        <v/>
      </c>
      <c r="L105" s="37" t="str">
        <f>IF([2]調査データ一覧!AP103="","",[2]調査データ一覧!AP103)</f>
        <v/>
      </c>
      <c r="M105" s="38">
        <f>IF([2]調査データ一覧!AQ103="","",[2]調査データ一覧!AQ103)</f>
        <v>0</v>
      </c>
      <c r="N105" s="38">
        <f>IF([2]調査データ一覧!AR103="","",[2]調査データ一覧!AR103)</f>
        <v>0</v>
      </c>
      <c r="O105" s="39" t="str">
        <f>IF([2]調査データ一覧!AS103="","",[2]調査データ一覧!AS103)</f>
        <v/>
      </c>
    </row>
    <row r="106" spans="1:15" x14ac:dyDescent="0.15">
      <c r="A106" s="28">
        <f>IF([2]調査データ一覧!B104="","",[2]調査データ一覧!B104)</f>
        <v>43388</v>
      </c>
      <c r="B106" s="29" t="str">
        <f>IF([2]調査データ一覧!F104="","",[2]調査データ一覧!F104)</f>
        <v>Hm-3</v>
      </c>
      <c r="C106" s="30" t="str">
        <f>IF([2]調査データ一覧!H104="","",[2]調査データ一覧!H104)</f>
        <v>浜佐陀</v>
      </c>
      <c r="D106" s="31">
        <f>IF([2]調査データ一覧!K104="","",[2]調査データ一覧!K104)</f>
        <v>3.22</v>
      </c>
      <c r="E106" s="32">
        <f>IF([2]調査データ一覧!M104="","",[2]調査データ一覧!M104)</f>
        <v>35.475200000000001</v>
      </c>
      <c r="F106" s="32">
        <f>IF([2]調査データ一覧!N104="","",[2]調査データ一覧!N104)</f>
        <v>132.98538333333335</v>
      </c>
      <c r="G106" s="33" t="str">
        <f>IF([2]調査データ一覧!O104="","",[2]調査データ一覧!O104)</f>
        <v>泥</v>
      </c>
      <c r="H106" s="34">
        <f>IF([2]調査データ一覧!AK104="","",[2]調査データ一覧!AK104)</f>
        <v>1130</v>
      </c>
      <c r="I106" s="35">
        <f>IF([2]調査データ一覧!AL104="","",[2]調査データ一覧!AL104)</f>
        <v>990</v>
      </c>
      <c r="J106" s="35">
        <f>IF([2]調査データ一覧!AM104="","",[2]調査データ一覧!AM104)</f>
        <v>160</v>
      </c>
      <c r="K106" s="36">
        <f>IF([2]調査データ一覧!AN104="","",[2]調査データ一覧!AN104)</f>
        <v>2280</v>
      </c>
      <c r="L106" s="37">
        <f>IF([2]調査データ一覧!AP104="","",[2]調査データ一覧!AP104)</f>
        <v>1470.9</v>
      </c>
      <c r="M106" s="38">
        <f>IF([2]調査データ一覧!AQ104="","",[2]調査データ一覧!AQ104)</f>
        <v>223.6</v>
      </c>
      <c r="N106" s="38">
        <f>IF([2]調査データ一覧!AR104="","",[2]調査データ一覧!AR104)</f>
        <v>7.1999999999999993</v>
      </c>
      <c r="O106" s="39">
        <f>IF([2]調査データ一覧!AS104="","",[2]調査データ一覧!AS104)</f>
        <v>1701.7</v>
      </c>
    </row>
    <row r="107" spans="1:15" x14ac:dyDescent="0.15">
      <c r="A107" s="28">
        <f>IF([2]調査データ一覧!B105="","",[2]調査データ一覧!B105)</f>
        <v>43388</v>
      </c>
      <c r="B107" s="29" t="str">
        <f>IF([2]調査データ一覧!F105="","",[2]調査データ一覧!F105)</f>
        <v>Hm-4</v>
      </c>
      <c r="C107" s="30" t="str">
        <f>IF([2]調査データ一覧!H105="","",[2]調査データ一覧!H105)</f>
        <v>浜佐陀</v>
      </c>
      <c r="D107" s="31">
        <f>IF([2]調査データ一覧!K105="","",[2]調査データ一覧!K105)</f>
        <v>3.72</v>
      </c>
      <c r="E107" s="32">
        <f>IF([2]調査データ一覧!M105="","",[2]調査データ一覧!M105)</f>
        <v>35.474283333333332</v>
      </c>
      <c r="F107" s="32">
        <f>IF([2]調査データ一覧!N105="","",[2]調査データ一覧!N105)</f>
        <v>132.98561666666666</v>
      </c>
      <c r="G107" s="33" t="str">
        <f>IF([2]調査データ一覧!O105="","",[2]調査データ一覧!O105)</f>
        <v>泥</v>
      </c>
      <c r="H107" s="34">
        <f>IF([2]調査データ一覧!AK105="","",[2]調査データ一覧!AK105)</f>
        <v>390</v>
      </c>
      <c r="I107" s="35">
        <f>IF([2]調査データ一覧!AL105="","",[2]調査データ一覧!AL105)</f>
        <v>230</v>
      </c>
      <c r="J107" s="35">
        <f>IF([2]調査データ一覧!AM105="","",[2]調査データ一覧!AM105)</f>
        <v>0</v>
      </c>
      <c r="K107" s="36">
        <f>IF([2]調査データ一覧!AN105="","",[2]調査データ一覧!AN105)</f>
        <v>620</v>
      </c>
      <c r="L107" s="37">
        <f>IF([2]調査データ一覧!AP105="","",[2]調査データ一覧!AP105)</f>
        <v>550.20000000000005</v>
      </c>
      <c r="M107" s="38">
        <f>IF([2]調査データ一覧!AQ105="","",[2]調査データ一覧!AQ105)</f>
        <v>74.400000000000006</v>
      </c>
      <c r="N107" s="38">
        <f>IF([2]調査データ一覧!AR105="","",[2]調査データ一覧!AR105)</f>
        <v>0</v>
      </c>
      <c r="O107" s="39">
        <f>IF([2]調査データ一覧!AS105="","",[2]調査データ一覧!AS105)</f>
        <v>624.6</v>
      </c>
    </row>
    <row r="108" spans="1:15" x14ac:dyDescent="0.15">
      <c r="A108" s="28">
        <f>IF([2]調査データ一覧!B106="","",[2]調査データ一覧!B106)</f>
        <v>43388</v>
      </c>
      <c r="B108" s="29" t="str">
        <f>IF([2]調査データ一覧!F106="","",[2]調査データ一覧!F106)</f>
        <v>Hr1-1</v>
      </c>
      <c r="C108" s="30" t="str">
        <f>IF([2]調査データ一覧!H106="","",[2]調査データ一覧!H106)</f>
        <v>平田</v>
      </c>
      <c r="D108" s="31">
        <f>IF([2]調査データ一覧!K106="","",[2]調査データ一覧!K106)</f>
        <v>1.42</v>
      </c>
      <c r="E108" s="32">
        <f>IF([2]調査データ一覧!M106="","",[2]調査データ一覧!M106)</f>
        <v>35.46</v>
      </c>
      <c r="F108" s="32">
        <f>IF([2]調査データ一覧!N106="","",[2]調査データ一覧!N106)</f>
        <v>132.87988333333334</v>
      </c>
      <c r="G108" s="33" t="str">
        <f>IF([2]調査データ一覧!O106="","",[2]調査データ一覧!O106)</f>
        <v>ナメラ泥</v>
      </c>
      <c r="H108" s="34">
        <f>IF([2]調査データ一覧!AK106="","",[2]調査データ一覧!AK106)</f>
        <v>0</v>
      </c>
      <c r="I108" s="35">
        <f>IF([2]調査データ一覧!AL106="","",[2]調査データ一覧!AL106)</f>
        <v>0</v>
      </c>
      <c r="J108" s="35">
        <f>IF([2]調査データ一覧!AM106="","",[2]調査データ一覧!AM106)</f>
        <v>0</v>
      </c>
      <c r="K108" s="36">
        <f>IF([2]調査データ一覧!AN106="","",[2]調査データ一覧!AN106)</f>
        <v>0</v>
      </c>
      <c r="L108" s="37">
        <f>IF([2]調査データ一覧!AP106="","",[2]調査データ一覧!AP106)</f>
        <v>0</v>
      </c>
      <c r="M108" s="38">
        <f>IF([2]調査データ一覧!AQ106="","",[2]調査データ一覧!AQ106)</f>
        <v>0</v>
      </c>
      <c r="N108" s="38">
        <f>IF([2]調査データ一覧!AR106="","",[2]調査データ一覧!AR106)</f>
        <v>0</v>
      </c>
      <c r="O108" s="39">
        <f>IF([2]調査データ一覧!AS106="","",[2]調査データ一覧!AS106)</f>
        <v>0</v>
      </c>
    </row>
    <row r="109" spans="1:15" x14ac:dyDescent="0.15">
      <c r="A109" s="28">
        <f>IF([2]調査データ一覧!B107="","",[2]調査データ一覧!B107)</f>
        <v>43388</v>
      </c>
      <c r="B109" s="29" t="str">
        <f>IF([2]調査データ一覧!F107="","",[2]調査データ一覧!F107)</f>
        <v>Hr1-2</v>
      </c>
      <c r="C109" s="30" t="str">
        <f>IF([2]調査データ一覧!H107="","",[2]調査データ一覧!H107)</f>
        <v>平田</v>
      </c>
      <c r="D109" s="31">
        <f>IF([2]調査データ一覧!K107="","",[2]調査データ一覧!K107)</f>
        <v>2.3199999999999998</v>
      </c>
      <c r="E109" s="32">
        <f>IF([2]調査データ一覧!M107="","",[2]調査データ一覧!M107)</f>
        <v>35.458199999999998</v>
      </c>
      <c r="F109" s="32">
        <f>IF([2]調査データ一覧!N107="","",[2]調査データ一覧!N107)</f>
        <v>132.88066666666666</v>
      </c>
      <c r="G109" s="33" t="str">
        <f>IF([2]調査データ一覧!O107="","",[2]調査データ一覧!O107)</f>
        <v>砂泥</v>
      </c>
      <c r="H109" s="34">
        <f>IF([2]調査データ一覧!AK107="","",[2]調査データ一覧!AK107)</f>
        <v>70</v>
      </c>
      <c r="I109" s="35">
        <f>IF([2]調査データ一覧!AL107="","",[2]調査データ一覧!AL107)</f>
        <v>170</v>
      </c>
      <c r="J109" s="35">
        <f>IF([2]調査データ一覧!AM107="","",[2]調査データ一覧!AM107)</f>
        <v>10</v>
      </c>
      <c r="K109" s="36">
        <f>IF([2]調査データ一覧!AN107="","",[2]調査データ一覧!AN107)</f>
        <v>250</v>
      </c>
      <c r="L109" s="37">
        <f>IF([2]調査データ一覧!AP107="","",[2]調査データ一覧!AP107)</f>
        <v>90.399999999999991</v>
      </c>
      <c r="M109" s="38">
        <f>IF([2]調査データ一覧!AQ107="","",[2]調査データ一覧!AQ107)</f>
        <v>43.8</v>
      </c>
      <c r="N109" s="38">
        <f>IF([2]調査データ一覧!AR107="","",[2]調査データ一覧!AR107)</f>
        <v>0.2</v>
      </c>
      <c r="O109" s="39">
        <f>IF([2]調査データ一覧!AS107="","",[2]調査データ一覧!AS107)</f>
        <v>134.39999999999998</v>
      </c>
    </row>
    <row r="110" spans="1:15" x14ac:dyDescent="0.15">
      <c r="A110" s="28">
        <f>IF([2]調査データ一覧!B108="","",[2]調査データ一覧!B108)</f>
        <v>43388</v>
      </c>
      <c r="B110" s="29" t="str">
        <f>IF([2]調査データ一覧!F108="","",[2]調査データ一覧!F108)</f>
        <v>Hr1-3</v>
      </c>
      <c r="C110" s="30" t="str">
        <f>IF([2]調査データ一覧!H108="","",[2]調査データ一覧!H108)</f>
        <v>平田</v>
      </c>
      <c r="D110" s="31">
        <f>IF([2]調査データ一覧!K108="","",[2]調査データ一覧!K108)</f>
        <v>3.22</v>
      </c>
      <c r="E110" s="32">
        <f>IF([2]調査データ一覧!M108="","",[2]調査データ一覧!M108)</f>
        <v>35.454549999999998</v>
      </c>
      <c r="F110" s="32">
        <f>IF([2]調査データ一覧!N108="","",[2]調査データ一覧!N108)</f>
        <v>132.88416666666666</v>
      </c>
      <c r="G110" s="33" t="str">
        <f>IF([2]調査データ一覧!O108="","",[2]調査データ一覧!O108)</f>
        <v>泥</v>
      </c>
      <c r="H110" s="34">
        <f>IF([2]調査データ一覧!AK108="","",[2]調査データ一覧!AK108)</f>
        <v>80</v>
      </c>
      <c r="I110" s="35">
        <f>IF([2]調査データ一覧!AL108="","",[2]調査データ一覧!AL108)</f>
        <v>120</v>
      </c>
      <c r="J110" s="35">
        <f>IF([2]調査データ一覧!AM108="","",[2]調査データ一覧!AM108)</f>
        <v>20</v>
      </c>
      <c r="K110" s="36">
        <f>IF([2]調査データ一覧!AN108="","",[2]調査データ一覧!AN108)</f>
        <v>220</v>
      </c>
      <c r="L110" s="37">
        <f>IF([2]調査データ一覧!AP108="","",[2]調査データ一覧!AP108)</f>
        <v>116.5</v>
      </c>
      <c r="M110" s="38">
        <f>IF([2]調査データ一覧!AQ108="","",[2]調査データ一覧!AQ108)</f>
        <v>16.8</v>
      </c>
      <c r="N110" s="38">
        <f>IF([2]調査データ一覧!AR108="","",[2]調査データ一覧!AR108)</f>
        <v>1</v>
      </c>
      <c r="O110" s="39">
        <f>IF([2]調査データ一覧!AS108="","",[2]調査データ一覧!AS108)</f>
        <v>134.30000000000001</v>
      </c>
    </row>
    <row r="111" spans="1:15" x14ac:dyDescent="0.15">
      <c r="A111" s="28">
        <f>IF([2]調査データ一覧!B109="","",[2]調査データ一覧!B109)</f>
        <v>43388</v>
      </c>
      <c r="B111" s="29" t="str">
        <f>IF([2]調査データ一覧!F109="","",[2]調査データ一覧!F109)</f>
        <v>Hr1-4</v>
      </c>
      <c r="C111" s="30" t="str">
        <f>IF([2]調査データ一覧!H109="","",[2]調査データ一覧!H109)</f>
        <v>平田</v>
      </c>
      <c r="D111" s="31">
        <f>IF([2]調査データ一覧!K109="","",[2]調査データ一覧!K109)</f>
        <v>3.82</v>
      </c>
      <c r="E111" s="32">
        <f>IF([2]調査データ一覧!M109="","",[2]調査データ一覧!M109)</f>
        <v>35.447383333333335</v>
      </c>
      <c r="F111" s="32">
        <f>IF([2]調査データ一覧!N109="","",[2]調査データ一覧!N109)</f>
        <v>132.89160000000001</v>
      </c>
      <c r="G111" s="33" t="str">
        <f>IF([2]調査データ一覧!O109="","",[2]調査データ一覧!O109)</f>
        <v>泥</v>
      </c>
      <c r="H111" s="34">
        <f>IF([2]調査データ一覧!AK109="","",[2]調査データ一覧!AK109)</f>
        <v>0</v>
      </c>
      <c r="I111" s="35">
        <f>IF([2]調査データ一覧!AL109="","",[2]調査データ一覧!AL109)</f>
        <v>0</v>
      </c>
      <c r="J111" s="35">
        <f>IF([2]調査データ一覧!AM109="","",[2]調査データ一覧!AM109)</f>
        <v>0</v>
      </c>
      <c r="K111" s="36">
        <f>IF([2]調査データ一覧!AN109="","",[2]調査データ一覧!AN109)</f>
        <v>0</v>
      </c>
      <c r="L111" s="37">
        <f>IF([2]調査データ一覧!AP109="","",[2]調査データ一覧!AP109)</f>
        <v>0</v>
      </c>
      <c r="M111" s="38">
        <f>IF([2]調査データ一覧!AQ109="","",[2]調査データ一覧!AQ109)</f>
        <v>0</v>
      </c>
      <c r="N111" s="38">
        <f>IF([2]調査データ一覧!AR109="","",[2]調査データ一覧!AR109)</f>
        <v>0</v>
      </c>
      <c r="O111" s="39">
        <f>IF([2]調査データ一覧!AS109="","",[2]調査データ一覧!AS109)</f>
        <v>0</v>
      </c>
    </row>
    <row r="112" spans="1:15" x14ac:dyDescent="0.15">
      <c r="A112" s="28">
        <f>IF([2]調査データ一覧!B110="","",[2]調査データ一覧!B110)</f>
        <v>43389</v>
      </c>
      <c r="B112" s="29" t="str">
        <f>IF([2]調査データ一覧!F110="","",[2]調査データ一覧!F110)</f>
        <v>Hr2-1</v>
      </c>
      <c r="C112" s="30" t="str">
        <f>IF([2]調査データ一覧!H110="","",[2]調査データ一覧!H110)</f>
        <v>平田</v>
      </c>
      <c r="D112" s="31">
        <f>IF([2]調査データ一覧!K110="","",[2]調査データ一覧!K110)</f>
        <v>1.27</v>
      </c>
      <c r="E112" s="32">
        <f>IF([2]調査データ一覧!M110="","",[2]調査データ一覧!M110)</f>
        <v>35.434350000000002</v>
      </c>
      <c r="F112" s="32">
        <f>IF([2]調査データ一覧!N110="","",[2]調査データ一覧!N110)</f>
        <v>132.88333333333333</v>
      </c>
      <c r="G112" s="33" t="str">
        <f>IF([2]調査データ一覧!O110="","",[2]調査データ一覧!O110)</f>
        <v>砂</v>
      </c>
      <c r="H112" s="34">
        <f>IF([2]調査データ一覧!AK110="","",[2]調査データ一覧!AK110)</f>
        <v>1720</v>
      </c>
      <c r="I112" s="35">
        <f>IF([2]調査データ一覧!AL110="","",[2]調査データ一覧!AL110)</f>
        <v>2400</v>
      </c>
      <c r="J112" s="35">
        <f>IF([2]調査データ一覧!AM110="","",[2]調査データ一覧!AM110)</f>
        <v>440</v>
      </c>
      <c r="K112" s="36">
        <f>IF([2]調査データ一覧!AN110="","",[2]調査データ一覧!AN110)</f>
        <v>4560</v>
      </c>
      <c r="L112" s="37">
        <f>IF([2]調査データ一覧!AP110="","",[2]調査データ一覧!AP110)</f>
        <v>2545</v>
      </c>
      <c r="M112" s="38">
        <f>IF([2]調査データ一覧!AQ110="","",[2]調査データ一覧!AQ110)</f>
        <v>428.40000000000003</v>
      </c>
      <c r="N112" s="38">
        <f>IF([2]調査データ一覧!AR110="","",[2]調査データ一覧!AR110)</f>
        <v>18.100000000000001</v>
      </c>
      <c r="O112" s="39">
        <f>IF([2]調査データ一覧!AS110="","",[2]調査データ一覧!AS110)</f>
        <v>2991.5</v>
      </c>
    </row>
    <row r="113" spans="1:15" x14ac:dyDescent="0.15">
      <c r="A113" s="28">
        <f>IF([2]調査データ一覧!B111="","",[2]調査データ一覧!B111)</f>
        <v>43389</v>
      </c>
      <c r="B113" s="29" t="str">
        <f>IF([2]調査データ一覧!F111="","",[2]調査データ一覧!F111)</f>
        <v>Hr2-2</v>
      </c>
      <c r="C113" s="30" t="str">
        <f>IF([2]調査データ一覧!H111="","",[2]調査データ一覧!H111)</f>
        <v>平田</v>
      </c>
      <c r="D113" s="31">
        <f>IF([2]調査データ一覧!K111="","",[2]調査データ一覧!K111)</f>
        <v>2.2699999999999996</v>
      </c>
      <c r="E113" s="32">
        <f>IF([2]調査データ一覧!M111="","",[2]調査データ一覧!M111)</f>
        <v>35.434616666666663</v>
      </c>
      <c r="F113" s="32">
        <f>IF([2]調査データ一覧!N111="","",[2]調査データ一覧!N111)</f>
        <v>132.88451666666666</v>
      </c>
      <c r="G113" s="33" t="str">
        <f>IF([2]調査データ一覧!O111="","",[2]調査データ一覧!O111)</f>
        <v>泥</v>
      </c>
      <c r="H113" s="34">
        <f>IF([2]調査データ一覧!AK111="","",[2]調査データ一覧!AK111)</f>
        <v>590</v>
      </c>
      <c r="I113" s="35">
        <f>IF([2]調査データ一覧!AL111="","",[2]調査データ一覧!AL111)</f>
        <v>1310</v>
      </c>
      <c r="J113" s="35">
        <f>IF([2]調査データ一覧!AM111="","",[2]調査データ一覧!AM111)</f>
        <v>310</v>
      </c>
      <c r="K113" s="36">
        <f>IF([2]調査データ一覧!AN111="","",[2]調査データ一覧!AN111)</f>
        <v>2210</v>
      </c>
      <c r="L113" s="37">
        <f>IF([2]調査データ一覧!AP111="","",[2]調査データ一覧!AP111)</f>
        <v>1041.2</v>
      </c>
      <c r="M113" s="38">
        <f>IF([2]調査データ一覧!AQ111="","",[2]調査データ一覧!AQ111)</f>
        <v>270.3</v>
      </c>
      <c r="N113" s="38">
        <f>IF([2]調査データ一覧!AR111="","",[2]調査データ一覧!AR111)</f>
        <v>11.5</v>
      </c>
      <c r="O113" s="39">
        <f>IF([2]調査データ一覧!AS111="","",[2]調査データ一覧!AS111)</f>
        <v>1323</v>
      </c>
    </row>
    <row r="114" spans="1:15" x14ac:dyDescent="0.15">
      <c r="A114" s="28">
        <f>IF([2]調査データ一覧!B112="","",[2]調査データ一覧!B112)</f>
        <v>43389</v>
      </c>
      <c r="B114" s="29" t="str">
        <f>IF([2]調査データ一覧!F112="","",[2]調査データ一覧!F112)</f>
        <v>Hr2-3</v>
      </c>
      <c r="C114" s="30" t="str">
        <f>IF([2]調査データ一覧!H112="","",[2]調査データ一覧!H112)</f>
        <v>平田</v>
      </c>
      <c r="D114" s="31">
        <f>IF([2]調査データ一覧!K112="","",[2]調査データ一覧!K112)</f>
        <v>3.17</v>
      </c>
      <c r="E114" s="32">
        <f>IF([2]調査データ一覧!M112="","",[2]調査データ一覧!M112)</f>
        <v>35.434766666666668</v>
      </c>
      <c r="F114" s="32">
        <f>IF([2]調査データ一覧!N112="","",[2]調査データ一覧!N112)</f>
        <v>132.88758333333334</v>
      </c>
      <c r="G114" s="33" t="str">
        <f>IF([2]調査データ一覧!O112="","",[2]調査データ一覧!O112)</f>
        <v>泥</v>
      </c>
      <c r="H114" s="34">
        <f>IF([2]調査データ一覧!AK112="","",[2]調査データ一覧!AK112)</f>
        <v>150</v>
      </c>
      <c r="I114" s="35">
        <f>IF([2]調査データ一覧!AL112="","",[2]調査データ一覧!AL112)</f>
        <v>270</v>
      </c>
      <c r="J114" s="35">
        <f>IF([2]調査データ一覧!AM112="","",[2]調査データ一覧!AM112)</f>
        <v>40</v>
      </c>
      <c r="K114" s="36">
        <f>IF([2]調査データ一覧!AN112="","",[2]調査データ一覧!AN112)</f>
        <v>460</v>
      </c>
      <c r="L114" s="37">
        <f>IF([2]調査データ一覧!AP112="","",[2]調査データ一覧!AP112)</f>
        <v>188.29999999999998</v>
      </c>
      <c r="M114" s="38">
        <f>IF([2]調査データ一覧!AQ112="","",[2]調査データ一覧!AQ112)</f>
        <v>62.699999999999996</v>
      </c>
      <c r="N114" s="38">
        <f>IF([2]調査データ一覧!AR112="","",[2]調査データ一覧!AR112)</f>
        <v>1.3</v>
      </c>
      <c r="O114" s="39">
        <f>IF([2]調査データ一覧!AS112="","",[2]調査データ一覧!AS112)</f>
        <v>252.29999999999998</v>
      </c>
    </row>
    <row r="115" spans="1:15" x14ac:dyDescent="0.15">
      <c r="A115" s="28">
        <f>IF([2]調査データ一覧!B113="","",[2]調査データ一覧!B113)</f>
        <v>43389</v>
      </c>
      <c r="B115" s="29" t="str">
        <f>IF([2]調査データ一覧!F113="","",[2]調査データ一覧!F113)</f>
        <v>Hr2-4</v>
      </c>
      <c r="C115" s="30" t="str">
        <f>IF([2]調査データ一覧!H113="","",[2]調査データ一覧!H113)</f>
        <v>平田</v>
      </c>
      <c r="D115" s="31">
        <f>IF([2]調査データ一覧!K113="","",[2]調査データ一覧!K113)</f>
        <v>3.87</v>
      </c>
      <c r="E115" s="32">
        <f>IF([2]調査データ一覧!M113="","",[2]調査データ一覧!M113)</f>
        <v>35.434866666666665</v>
      </c>
      <c r="F115" s="32">
        <f>IF([2]調査データ一覧!N113="","",[2]調査データ一覧!N113)</f>
        <v>132.89169999999999</v>
      </c>
      <c r="G115" s="33" t="str">
        <f>IF([2]調査データ一覧!O113="","",[2]調査データ一覧!O113)</f>
        <v>泥</v>
      </c>
      <c r="H115" s="34">
        <f>IF([2]調査データ一覧!AK113="","",[2]調査データ一覧!AK113)</f>
        <v>60</v>
      </c>
      <c r="I115" s="35">
        <f>IF([2]調査データ一覧!AL113="","",[2]調査データ一覧!AL113)</f>
        <v>80</v>
      </c>
      <c r="J115" s="35">
        <f>IF([2]調査データ一覧!AM113="","",[2]調査データ一覧!AM113)</f>
        <v>0</v>
      </c>
      <c r="K115" s="36">
        <f>IF([2]調査データ一覧!AN113="","",[2]調査データ一覧!AN113)</f>
        <v>140</v>
      </c>
      <c r="L115" s="37">
        <f>IF([2]調査データ一覧!AP113="","",[2]調査データ一覧!AP113)</f>
        <v>81.099999999999994</v>
      </c>
      <c r="M115" s="38">
        <f>IF([2]調査データ一覧!AQ113="","",[2]調査データ一覧!AQ113)</f>
        <v>12.6</v>
      </c>
      <c r="N115" s="38">
        <f>IF([2]調査データ一覧!AR113="","",[2]調査データ一覧!AR113)</f>
        <v>0</v>
      </c>
      <c r="O115" s="39">
        <f>IF([2]調査データ一覧!AS113="","",[2]調査データ一覧!AS113)</f>
        <v>93.699999999999989</v>
      </c>
    </row>
    <row r="116" spans="1:15" x14ac:dyDescent="0.15">
      <c r="A116" s="28">
        <f>IF([2]調査データ一覧!B114="","",[2]調査データ一覧!B114)</f>
        <v>43389</v>
      </c>
      <c r="B116" s="29" t="str">
        <f>IF([2]調査データ一覧!F114="","",[2]調査データ一覧!F114)</f>
        <v>K-1</v>
      </c>
      <c r="C116" s="30" t="str">
        <f>IF([2]調査データ一覧!H114="","",[2]調査データ一覧!H114)</f>
        <v>来待</v>
      </c>
      <c r="D116" s="31">
        <f>IF([2]調査データ一覧!K114="","",[2]調査データ一覧!K114)</f>
        <v>1.47</v>
      </c>
      <c r="E116" s="32">
        <f>IF([2]調査データ一覧!M114="","",[2]調査データ一覧!M114)</f>
        <v>35.424349999999997</v>
      </c>
      <c r="F116" s="32">
        <f>IF([2]調査データ一覧!N114="","",[2]調査データ一覧!N114)</f>
        <v>132.97151666666667</v>
      </c>
      <c r="G116" s="33" t="str">
        <f>IF([2]調査データ一覧!O114="","",[2]調査データ一覧!O114)</f>
        <v>砂泥</v>
      </c>
      <c r="H116" s="34">
        <f>IF([2]調査データ一覧!AK114="","",[2]調査データ一覧!AK114)</f>
        <v>0</v>
      </c>
      <c r="I116" s="35">
        <f>IF([2]調査データ一覧!AL114="","",[2]調査データ一覧!AL114)</f>
        <v>0</v>
      </c>
      <c r="J116" s="35">
        <f>IF([2]調査データ一覧!AM114="","",[2]調査データ一覧!AM114)</f>
        <v>0</v>
      </c>
      <c r="K116" s="36">
        <f>IF([2]調査データ一覧!AN114="","",[2]調査データ一覧!AN114)</f>
        <v>0</v>
      </c>
      <c r="L116" s="37">
        <f>IF([2]調査データ一覧!AP114="","",[2]調査データ一覧!AP114)</f>
        <v>0</v>
      </c>
      <c r="M116" s="38">
        <f>IF([2]調査データ一覧!AQ114="","",[2]調査データ一覧!AQ114)</f>
        <v>0</v>
      </c>
      <c r="N116" s="38">
        <f>IF([2]調査データ一覧!AR114="","",[2]調査データ一覧!AR114)</f>
        <v>0</v>
      </c>
      <c r="O116" s="39">
        <f>IF([2]調査データ一覧!AS114="","",[2]調査データ一覧!AS114)</f>
        <v>0</v>
      </c>
    </row>
    <row r="117" spans="1:15" x14ac:dyDescent="0.15">
      <c r="A117" s="28">
        <f>IF([2]調査データ一覧!B115="","",[2]調査データ一覧!B115)</f>
        <v>43389</v>
      </c>
      <c r="B117" s="29" t="str">
        <f>IF([2]調査データ一覧!F115="","",[2]調査データ一覧!F115)</f>
        <v>K-2</v>
      </c>
      <c r="C117" s="30" t="str">
        <f>IF([2]調査データ一覧!H115="","",[2]調査データ一覧!H115)</f>
        <v>来待</v>
      </c>
      <c r="D117" s="31">
        <f>IF([2]調査データ一覧!K115="","",[2]調査データ一覧!K115)</f>
        <v>2.2699999999999996</v>
      </c>
      <c r="E117" s="32">
        <f>IF([2]調査データ一覧!M115="","",[2]調査データ一覧!M115)</f>
        <v>35.426033333333336</v>
      </c>
      <c r="F117" s="32">
        <f>IF([2]調査データ一覧!N115="","",[2]調査データ一覧!N115)</f>
        <v>132.97114999999999</v>
      </c>
      <c r="G117" s="33" t="str">
        <f>IF([2]調査データ一覧!O115="","",[2]調査データ一覧!O115)</f>
        <v>砂</v>
      </c>
      <c r="H117" s="34">
        <f>IF([2]調査データ一覧!AK115="","",[2]調査データ一覧!AK115)</f>
        <v>590</v>
      </c>
      <c r="I117" s="35">
        <f>IF([2]調査データ一覧!AL115="","",[2]調査データ一覧!AL115)</f>
        <v>340</v>
      </c>
      <c r="J117" s="35">
        <f>IF([2]調査データ一覧!AM115="","",[2]調査データ一覧!AM115)</f>
        <v>560</v>
      </c>
      <c r="K117" s="36">
        <f>IF([2]調査データ一覧!AN115="","",[2]調査データ一覧!AN115)</f>
        <v>1490</v>
      </c>
      <c r="L117" s="37">
        <f>IF([2]調査データ一覧!AP115="","",[2]調査データ一覧!AP115)</f>
        <v>987</v>
      </c>
      <c r="M117" s="38">
        <f>IF([2]調査データ一覧!AQ115="","",[2]調査データ一覧!AQ115)</f>
        <v>64.800000000000011</v>
      </c>
      <c r="N117" s="38">
        <f>IF([2]調査データ一覧!AR115="","",[2]調査データ一覧!AR115)</f>
        <v>20.9</v>
      </c>
      <c r="O117" s="39">
        <f>IF([2]調査データ一覧!AS115="","",[2]調査データ一覧!AS115)</f>
        <v>1072.7</v>
      </c>
    </row>
    <row r="118" spans="1:15" x14ac:dyDescent="0.15">
      <c r="A118" s="28">
        <f>IF([2]調査データ一覧!B116="","",[2]調査データ一覧!B116)</f>
        <v>43389</v>
      </c>
      <c r="B118" s="29" t="str">
        <f>IF([2]調査データ一覧!F116="","",[2]調査データ一覧!F116)</f>
        <v>K-3</v>
      </c>
      <c r="C118" s="30" t="str">
        <f>IF([2]調査データ一覧!H116="","",[2]調査データ一覧!H116)</f>
        <v>来待</v>
      </c>
      <c r="D118" s="31">
        <f>IF([2]調査データ一覧!K116="","",[2]調査データ一覧!K116)</f>
        <v>3.17</v>
      </c>
      <c r="E118" s="32">
        <f>IF([2]調査データ一覧!M116="","",[2]調査データ一覧!M116)</f>
        <v>35.427083333333336</v>
      </c>
      <c r="F118" s="32">
        <f>IF([2]調査データ一覧!N116="","",[2]調査データ一覧!N116)</f>
        <v>132.97091666666665</v>
      </c>
      <c r="G118" s="33" t="str">
        <f>IF([2]調査データ一覧!O116="","",[2]調査データ一覧!O116)</f>
        <v>砂</v>
      </c>
      <c r="H118" s="34">
        <f>IF([2]調査データ一覧!AK116="","",[2]調査データ一覧!AK116)</f>
        <v>1330</v>
      </c>
      <c r="I118" s="35">
        <f>IF([2]調査データ一覧!AL116="","",[2]調査データ一覧!AL116)</f>
        <v>1040</v>
      </c>
      <c r="J118" s="35">
        <f>IF([2]調査データ一覧!AM116="","",[2]調査データ一覧!AM116)</f>
        <v>610</v>
      </c>
      <c r="K118" s="36">
        <f>IF([2]調査データ一覧!AN116="","",[2]調査データ一覧!AN116)</f>
        <v>2980</v>
      </c>
      <c r="L118" s="37">
        <f>IF([2]調査データ一覧!AP116="","",[2]調査データ一覧!AP116)</f>
        <v>1977</v>
      </c>
      <c r="M118" s="38">
        <f>IF([2]調査データ一覧!AQ116="","",[2]調査データ一覧!AQ116)</f>
        <v>194.89999999999998</v>
      </c>
      <c r="N118" s="38">
        <f>IF([2]調査データ一覧!AR116="","",[2]調査データ一覧!AR116)</f>
        <v>24.4</v>
      </c>
      <c r="O118" s="39">
        <f>IF([2]調査データ一覧!AS116="","",[2]調査データ一覧!AS116)</f>
        <v>2196.3000000000002</v>
      </c>
    </row>
    <row r="119" spans="1:15" x14ac:dyDescent="0.15">
      <c r="A119" s="28">
        <f>IF([2]調査データ一覧!B117="","",[2]調査データ一覧!B117)</f>
        <v>43389</v>
      </c>
      <c r="B119" s="29" t="str">
        <f>IF([2]調査データ一覧!F117="","",[2]調査データ一覧!F117)</f>
        <v>K-4</v>
      </c>
      <c r="C119" s="30" t="str">
        <f>IF([2]調査データ一覧!H117="","",[2]調査データ一覧!H117)</f>
        <v>来待</v>
      </c>
      <c r="D119" s="31">
        <f>IF([2]調査データ一覧!K117="","",[2]調査データ一覧!K117)</f>
        <v>3.67</v>
      </c>
      <c r="E119" s="32">
        <f>IF([2]調査データ一覧!M117="","",[2]調査データ一覧!M117)</f>
        <v>35.427349999999997</v>
      </c>
      <c r="F119" s="32">
        <f>IF([2]調査データ一覧!N117="","",[2]調査データ一覧!N117)</f>
        <v>132.97083333333333</v>
      </c>
      <c r="G119" s="33" t="str">
        <f>IF([2]調査データ一覧!O117="","",[2]調査データ一覧!O117)</f>
        <v>泥</v>
      </c>
      <c r="H119" s="34">
        <f>IF([2]調査データ一覧!AK117="","",[2]調査データ一覧!AK117)</f>
        <v>1230</v>
      </c>
      <c r="I119" s="35">
        <f>IF([2]調査データ一覧!AL117="","",[2]調査データ一覧!AL117)</f>
        <v>920</v>
      </c>
      <c r="J119" s="35">
        <f>IF([2]調査データ一覧!AM117="","",[2]調査データ一覧!AM117)</f>
        <v>530</v>
      </c>
      <c r="K119" s="36">
        <f>IF([2]調査データ一覧!AN117="","",[2]調査データ一覧!AN117)</f>
        <v>2680</v>
      </c>
      <c r="L119" s="37">
        <f>IF([2]調査データ一覧!AP117="","",[2]調査データ一覧!AP117)</f>
        <v>2464</v>
      </c>
      <c r="M119" s="38">
        <f>IF([2]調査データ一覧!AQ117="","",[2]調査データ一覧!AQ117)</f>
        <v>162</v>
      </c>
      <c r="N119" s="38">
        <f>IF([2]調査データ一覧!AR117="","",[2]調査データ一覧!AR117)</f>
        <v>20.5</v>
      </c>
      <c r="O119" s="39">
        <f>IF([2]調査データ一覧!AS117="","",[2]調査データ一覧!AS117)</f>
        <v>2646.5</v>
      </c>
    </row>
    <row r="120" spans="1:15" x14ac:dyDescent="0.15">
      <c r="A120" s="28">
        <f>IF([2]調査データ一覧!B118="","",[2]調査データ一覧!B118)</f>
        <v>43388</v>
      </c>
      <c r="B120" s="29" t="str">
        <f>IF([2]調査データ一覧!F118="","",[2]調査データ一覧!F118)</f>
        <v>M-1</v>
      </c>
      <c r="C120" s="30" t="str">
        <f>IF([2]調査データ一覧!H118="","",[2]調査データ一覧!H118)</f>
        <v>松江</v>
      </c>
      <c r="D120" s="31">
        <f>IF([2]調査データ一覧!K118="","",[2]調査データ一覧!K118)</f>
        <v>1.32</v>
      </c>
      <c r="E120" s="32">
        <f>IF([2]調査データ一覧!M118="","",[2]調査データ一覧!M118)</f>
        <v>35.472050000000003</v>
      </c>
      <c r="F120" s="32">
        <f>IF([2]調査データ一覧!N118="","",[2]調査データ一覧!N118)</f>
        <v>133.02143333333333</v>
      </c>
      <c r="G120" s="33" t="str">
        <f>IF([2]調査データ一覧!O118="","",[2]調査データ一覧!O118)</f>
        <v>砂</v>
      </c>
      <c r="H120" s="34">
        <f>IF([2]調査データ一覧!AK118="","",[2]調査データ一覧!AK118)</f>
        <v>2060</v>
      </c>
      <c r="I120" s="35">
        <f>IF([2]調査データ一覧!AL118="","",[2]調査データ一覧!AL118)</f>
        <v>900</v>
      </c>
      <c r="J120" s="35">
        <f>IF([2]調査データ一覧!AM118="","",[2]調査データ一覧!AM118)</f>
        <v>570</v>
      </c>
      <c r="K120" s="36">
        <f>IF([2]調査データ一覧!AN118="","",[2]調査データ一覧!AN118)</f>
        <v>3530</v>
      </c>
      <c r="L120" s="37">
        <f>IF([2]調査データ一覧!AP118="","",[2]調査データ一覧!AP118)</f>
        <v>3144</v>
      </c>
      <c r="M120" s="38">
        <f>IF([2]調査データ一覧!AQ118="","",[2]調査データ一覧!AQ118)</f>
        <v>174.4</v>
      </c>
      <c r="N120" s="38">
        <f>IF([2]調査データ一覧!AR118="","",[2]調査データ一覧!AR118)</f>
        <v>19.2</v>
      </c>
      <c r="O120" s="39">
        <f>IF([2]調査データ一覧!AS118="","",[2]調査データ一覧!AS118)</f>
        <v>3337.6</v>
      </c>
    </row>
    <row r="121" spans="1:15" x14ac:dyDescent="0.15">
      <c r="A121" s="28">
        <f>IF([2]調査データ一覧!B119="","",[2]調査データ一覧!B119)</f>
        <v>43388</v>
      </c>
      <c r="B121" s="29" t="str">
        <f>IF([2]調査データ一覧!F119="","",[2]調査データ一覧!F119)</f>
        <v>M-2</v>
      </c>
      <c r="C121" s="30" t="str">
        <f>IF([2]調査データ一覧!H119="","",[2]調査データ一覧!H119)</f>
        <v>松江</v>
      </c>
      <c r="D121" s="31">
        <f>IF([2]調査データ一覧!K119="","",[2]調査データ一覧!K119)</f>
        <v>2.82</v>
      </c>
      <c r="E121" s="32">
        <f>IF([2]調査データ一覧!M119="","",[2]調査データ一覧!M119)</f>
        <v>35.468916666666665</v>
      </c>
      <c r="F121" s="32">
        <f>IF([2]調査データ一覧!N119="","",[2]調査データ一覧!N119)</f>
        <v>133.02170000000001</v>
      </c>
      <c r="G121" s="33" t="str">
        <f>IF([2]調査データ一覧!O119="","",[2]調査データ一覧!O119)</f>
        <v>砂</v>
      </c>
      <c r="H121" s="34">
        <f>IF([2]調査データ一覧!AK119="","",[2]調査データ一覧!AK119)</f>
        <v>410</v>
      </c>
      <c r="I121" s="35">
        <f>IF([2]調査データ一覧!AL119="","",[2]調査データ一覧!AL119)</f>
        <v>60</v>
      </c>
      <c r="J121" s="35">
        <f>IF([2]調査データ一覧!AM119="","",[2]調査データ一覧!AM119)</f>
        <v>90</v>
      </c>
      <c r="K121" s="36">
        <f>IF([2]調査データ一覧!AN119="","",[2]調査データ一覧!AN119)</f>
        <v>560</v>
      </c>
      <c r="L121" s="37">
        <f>IF([2]調査データ一覧!AP119="","",[2]調査データ一覧!AP119)</f>
        <v>528.6</v>
      </c>
      <c r="M121" s="38">
        <f>IF([2]調査データ一覧!AQ119="","",[2]調査データ一覧!AQ119)</f>
        <v>19.099999999999998</v>
      </c>
      <c r="N121" s="38">
        <f>IF([2]調査データ一覧!AR119="","",[2]調査データ一覧!AR119)</f>
        <v>2.6</v>
      </c>
      <c r="O121" s="39">
        <f>IF([2]調査データ一覧!AS119="","",[2]調査データ一覧!AS119)</f>
        <v>550.30000000000007</v>
      </c>
    </row>
    <row r="122" spans="1:15" x14ac:dyDescent="0.15">
      <c r="A122" s="28">
        <f>IF([2]調査データ一覧!B120="","",[2]調査データ一覧!B120)</f>
        <v>43388</v>
      </c>
      <c r="B122" s="29" t="str">
        <f>IF([2]調査データ一覧!F120="","",[2]調査データ一覧!F120)</f>
        <v>M-3</v>
      </c>
      <c r="C122" s="30" t="str">
        <f>IF([2]調査データ一覧!H120="","",[2]調査データ一覧!H120)</f>
        <v>松江</v>
      </c>
      <c r="D122" s="31">
        <f>IF([2]調査データ一覧!K120="","",[2]調査データ一覧!K120)</f>
        <v>3.22</v>
      </c>
      <c r="E122" s="32">
        <f>IF([2]調査データ一覧!M120="","",[2]調査データ一覧!M120)</f>
        <v>35.467483333333334</v>
      </c>
      <c r="F122" s="32">
        <f>IF([2]調査データ一覧!N120="","",[2]調査データ一覧!N120)</f>
        <v>133.02195</v>
      </c>
      <c r="G122" s="33" t="str">
        <f>IF([2]調査データ一覧!O120="","",[2]調査データ一覧!O120)</f>
        <v>砂泥</v>
      </c>
      <c r="H122" s="34">
        <f>IF([2]調査データ一覧!AK120="","",[2]調査データ一覧!AK120)</f>
        <v>1880</v>
      </c>
      <c r="I122" s="35">
        <f>IF([2]調査データ一覧!AL120="","",[2]調査データ一覧!AL120)</f>
        <v>1340</v>
      </c>
      <c r="J122" s="35">
        <f>IF([2]調査データ一覧!AM120="","",[2]調査データ一覧!AM120)</f>
        <v>330</v>
      </c>
      <c r="K122" s="36">
        <f>IF([2]調査データ一覧!AN120="","",[2]調査データ一覧!AN120)</f>
        <v>3550</v>
      </c>
      <c r="L122" s="37">
        <f>IF([2]調査データ一覧!AP120="","",[2]調査データ一覧!AP120)</f>
        <v>2439</v>
      </c>
      <c r="M122" s="38">
        <f>IF([2]調査データ一覧!AQ120="","",[2]調査データ一覧!AQ120)</f>
        <v>371.70000000000005</v>
      </c>
      <c r="N122" s="38">
        <f>IF([2]調査データ一覧!AR120="","",[2]調査データ一覧!AR120)</f>
        <v>15.2</v>
      </c>
      <c r="O122" s="39">
        <f>IF([2]調査データ一覧!AS120="","",[2]調査データ一覧!AS120)</f>
        <v>2825.8999999999996</v>
      </c>
    </row>
    <row r="123" spans="1:15" x14ac:dyDescent="0.15">
      <c r="A123" s="28">
        <f>IF([2]調査データ一覧!B121="","",[2]調査データ一覧!B121)</f>
        <v>43388</v>
      </c>
      <c r="B123" s="29" t="str">
        <f>IF([2]調査データ一覧!F121="","",[2]調査データ一覧!F121)</f>
        <v>M-4</v>
      </c>
      <c r="C123" s="30" t="str">
        <f>IF([2]調査データ一覧!H121="","",[2]調査データ一覧!H121)</f>
        <v>松江</v>
      </c>
      <c r="D123" s="31">
        <f>IF([2]調査データ一覧!K121="","",[2]調査データ一覧!K121)</f>
        <v>3.9200000000000004</v>
      </c>
      <c r="E123" s="32">
        <f>IF([2]調査データ一覧!M121="","",[2]調査データ一覧!M121)</f>
        <v>35.461783333333337</v>
      </c>
      <c r="F123" s="32">
        <f>IF([2]調査データ一覧!N121="","",[2]調査データ一覧!N121)</f>
        <v>133.02154999999999</v>
      </c>
      <c r="G123" s="33" t="str">
        <f>IF([2]調査データ一覧!O121="","",[2]調査データ一覧!O121)</f>
        <v>泥</v>
      </c>
      <c r="H123" s="34">
        <f>IF([2]調査データ一覧!AK121="","",[2]調査データ一覧!AK121)</f>
        <v>10</v>
      </c>
      <c r="I123" s="35">
        <f>IF([2]調査データ一覧!AL121="","",[2]調査データ一覧!AL121)</f>
        <v>70</v>
      </c>
      <c r="J123" s="35">
        <f>IF([2]調査データ一覧!AM121="","",[2]調査データ一覧!AM121)</f>
        <v>10</v>
      </c>
      <c r="K123" s="36">
        <f>IF([2]調査データ一覧!AN121="","",[2]調査データ一覧!AN121)</f>
        <v>90</v>
      </c>
      <c r="L123" s="37">
        <f>IF([2]調査データ一覧!AP121="","",[2]調査データ一覧!AP121)</f>
        <v>7.6</v>
      </c>
      <c r="M123" s="38">
        <f>IF([2]調査データ一覧!AQ121="","",[2]調査データ一覧!AQ121)</f>
        <v>18.3</v>
      </c>
      <c r="N123" s="38">
        <f>IF([2]調査データ一覧!AR121="","",[2]調査データ一覧!AR121)</f>
        <v>0.2</v>
      </c>
      <c r="O123" s="39">
        <f>IF([2]調査データ一覧!AS121="","",[2]調査データ一覧!AS121)</f>
        <v>26.099999999999998</v>
      </c>
    </row>
    <row r="124" spans="1:15" x14ac:dyDescent="0.15">
      <c r="A124" s="28">
        <f>IF([2]調査データ一覧!B122="","",[2]調査データ一覧!B122)</f>
        <v>43389</v>
      </c>
      <c r="B124" s="29" t="str">
        <f>IF([2]調査データ一覧!F122="","",[2]調査データ一覧!F122)</f>
        <v>S-1</v>
      </c>
      <c r="C124" s="30" t="str">
        <f>IF([2]調査データ一覧!H122="","",[2]調査データ一覧!H122)</f>
        <v>宍道</v>
      </c>
      <c r="D124" s="31">
        <f>IF([2]調査データ一覧!K122="","",[2]調査データ一覧!K122)</f>
        <v>1.7699999999999998</v>
      </c>
      <c r="E124" s="32">
        <f>IF([2]調査データ一覧!M122="","",[2]調査データ一覧!M122)</f>
        <v>35.415849999999999</v>
      </c>
      <c r="F124" s="32">
        <f>IF([2]調査データ一覧!N122="","",[2]調査データ一覧!N122)</f>
        <v>132.92566666666667</v>
      </c>
      <c r="G124" s="33" t="str">
        <f>IF([2]調査データ一覧!O122="","",[2]調査データ一覧!O122)</f>
        <v>砂泥</v>
      </c>
      <c r="H124" s="34">
        <f>IF([2]調査データ一覧!AK122="","",[2]調査データ一覧!AK122)</f>
        <v>740</v>
      </c>
      <c r="I124" s="35">
        <f>IF([2]調査データ一覧!AL122="","",[2]調査データ一覧!AL122)</f>
        <v>1090</v>
      </c>
      <c r="J124" s="35">
        <f>IF([2]調査データ一覧!AM122="","",[2]調査データ一覧!AM122)</f>
        <v>890</v>
      </c>
      <c r="K124" s="36">
        <f>IF([2]調査データ一覧!AN122="","",[2]調査データ一覧!AN122)</f>
        <v>2720</v>
      </c>
      <c r="L124" s="37">
        <f>IF([2]調査データ一覧!AP122="","",[2]調査データ一覧!AP122)</f>
        <v>943.40000000000009</v>
      </c>
      <c r="M124" s="38">
        <f>IF([2]調査データ一覧!AQ122="","",[2]調査データ一覧!AQ122)</f>
        <v>239.4</v>
      </c>
      <c r="N124" s="38">
        <f>IF([2]調査データ一覧!AR122="","",[2]調査データ一覧!AR122)</f>
        <v>27.1</v>
      </c>
      <c r="O124" s="39">
        <f>IF([2]調査データ一覧!AS122="","",[2]調査データ一覧!AS122)</f>
        <v>1209.9000000000001</v>
      </c>
    </row>
    <row r="125" spans="1:15" x14ac:dyDescent="0.15">
      <c r="A125" s="28">
        <f>IF([2]調査データ一覧!B123="","",[2]調査データ一覧!B123)</f>
        <v>43389</v>
      </c>
      <c r="B125" s="29" t="str">
        <f>IF([2]調査データ一覧!F123="","",[2]調査データ一覧!F123)</f>
        <v>S-2</v>
      </c>
      <c r="C125" s="30" t="str">
        <f>IF([2]調査データ一覧!H123="","",[2]調査データ一覧!H123)</f>
        <v>宍道</v>
      </c>
      <c r="D125" s="31">
        <f>IF([2]調査データ一覧!K123="","",[2]調査データ一覧!K123)</f>
        <v>2.2699999999999996</v>
      </c>
      <c r="E125" s="32">
        <f>IF([2]調査データ一覧!M123="","",[2]調査データ一覧!M123)</f>
        <v>35.415999999999997</v>
      </c>
      <c r="F125" s="32">
        <f>IF([2]調査データ一覧!N123="","",[2]調査データ一覧!N123)</f>
        <v>132.92553333333333</v>
      </c>
      <c r="G125" s="33" t="str">
        <f>IF([2]調査データ一覧!O123="","",[2]調査データ一覧!O123)</f>
        <v>砂泥</v>
      </c>
      <c r="H125" s="34">
        <f>IF([2]調査データ一覧!AK123="","",[2]調査データ一覧!AK123)</f>
        <v>670</v>
      </c>
      <c r="I125" s="35">
        <f>IF([2]調査データ一覧!AL123="","",[2]調査データ一覧!AL123)</f>
        <v>1010</v>
      </c>
      <c r="J125" s="35">
        <f>IF([2]調査データ一覧!AM123="","",[2]調査データ一覧!AM123)</f>
        <v>470</v>
      </c>
      <c r="K125" s="36">
        <f>IF([2]調査データ一覧!AN123="","",[2]調査データ一覧!AN123)</f>
        <v>2150</v>
      </c>
      <c r="L125" s="37">
        <f>IF([2]調査データ一覧!AP123="","",[2]調査データ一覧!AP123)</f>
        <v>886.3</v>
      </c>
      <c r="M125" s="38">
        <f>IF([2]調査データ一覧!AQ123="","",[2]調査データ一覧!AQ123)</f>
        <v>219.1</v>
      </c>
      <c r="N125" s="38">
        <f>IF([2]調査データ一覧!AR123="","",[2]調査データ一覧!AR123)</f>
        <v>17.8</v>
      </c>
      <c r="O125" s="39">
        <f>IF([2]調査データ一覧!AS123="","",[2]調査データ一覧!AS123)</f>
        <v>1123.1999999999998</v>
      </c>
    </row>
    <row r="126" spans="1:15" x14ac:dyDescent="0.15">
      <c r="A126" s="28">
        <f>IF([2]調査データ一覧!B124="","",[2]調査データ一覧!B124)</f>
        <v>43389</v>
      </c>
      <c r="B126" s="29" t="str">
        <f>IF([2]調査データ一覧!F124="","",[2]調査データ一覧!F124)</f>
        <v>S-3</v>
      </c>
      <c r="C126" s="30" t="str">
        <f>IF([2]調査データ一覧!H124="","",[2]調査データ一覧!H124)</f>
        <v>宍道</v>
      </c>
      <c r="D126" s="31">
        <f>IF([2]調査データ一覧!K124="","",[2]調査データ一覧!K124)</f>
        <v>3.17</v>
      </c>
      <c r="E126" s="32">
        <f>IF([2]調査データ一覧!M124="","",[2]調査データ一覧!M124)</f>
        <v>35.416533333333334</v>
      </c>
      <c r="F126" s="32">
        <f>IF([2]調査データ一覧!N124="","",[2]調査データ一覧!N124)</f>
        <v>132.92500000000001</v>
      </c>
      <c r="G126" s="33" t="str">
        <f>IF([2]調査データ一覧!O124="","",[2]調査データ一覧!O124)</f>
        <v>砂泥</v>
      </c>
      <c r="H126" s="34">
        <f>IF([2]調査データ一覧!AK124="","",[2]調査データ一覧!AK124)</f>
        <v>160</v>
      </c>
      <c r="I126" s="35">
        <f>IF([2]調査データ一覧!AL124="","",[2]調査データ一覧!AL124)</f>
        <v>110</v>
      </c>
      <c r="J126" s="35">
        <f>IF([2]調査データ一覧!AM124="","",[2]調査データ一覧!AM124)</f>
        <v>10</v>
      </c>
      <c r="K126" s="36">
        <f>IF([2]調査データ一覧!AN124="","",[2]調査データ一覧!AN124)</f>
        <v>280</v>
      </c>
      <c r="L126" s="37">
        <f>IF([2]調査データ一覧!AP124="","",[2]調査データ一覧!AP124)</f>
        <v>277.2</v>
      </c>
      <c r="M126" s="38">
        <f>IF([2]調査データ一覧!AQ124="","",[2]調査データ一覧!AQ124)</f>
        <v>31.299999999999997</v>
      </c>
      <c r="N126" s="38">
        <f>IF([2]調査データ一覧!AR124="","",[2]調査データ一覧!AR124)</f>
        <v>0.4</v>
      </c>
      <c r="O126" s="39">
        <f>IF([2]調査データ一覧!AS124="","",[2]調査データ一覧!AS124)</f>
        <v>308.89999999999998</v>
      </c>
    </row>
    <row r="127" spans="1:15" x14ac:dyDescent="0.15">
      <c r="A127" s="28">
        <f>IF([2]調査データ一覧!B125="","",[2]調査データ一覧!B125)</f>
        <v>43389</v>
      </c>
      <c r="B127" s="29" t="str">
        <f>IF([2]調査データ一覧!F125="","",[2]調査データ一覧!F125)</f>
        <v>S-4</v>
      </c>
      <c r="C127" s="30" t="str">
        <f>IF([2]調査データ一覧!H125="","",[2]調査データ一覧!H125)</f>
        <v>宍道</v>
      </c>
      <c r="D127" s="31">
        <f>IF([2]調査データ一覧!K125="","",[2]調査データ一覧!K125)</f>
        <v>3.67</v>
      </c>
      <c r="E127" s="32">
        <f>IF([2]調査データ一覧!M125="","",[2]調査データ一覧!M125)</f>
        <v>35.416699999999999</v>
      </c>
      <c r="F127" s="32">
        <f>IF([2]調査データ一覧!N125="","",[2]調査データ一覧!N125)</f>
        <v>132.92476666666667</v>
      </c>
      <c r="G127" s="33" t="str">
        <f>IF([2]調査データ一覧!O125="","",[2]調査データ一覧!O125)</f>
        <v>砂泥</v>
      </c>
      <c r="H127" s="34">
        <f>IF([2]調査データ一覧!AK125="","",[2]調査データ一覧!AK125)</f>
        <v>10</v>
      </c>
      <c r="I127" s="35">
        <f>IF([2]調査データ一覧!AL125="","",[2]調査データ一覧!AL125)</f>
        <v>40</v>
      </c>
      <c r="J127" s="35">
        <f>IF([2]調査データ一覧!AM125="","",[2]調査データ一覧!AM125)</f>
        <v>10</v>
      </c>
      <c r="K127" s="36">
        <f>IF([2]調査データ一覧!AN125="","",[2]調査データ一覧!AN125)</f>
        <v>60</v>
      </c>
      <c r="L127" s="37">
        <f>IF([2]調査データ一覧!AP125="","",[2]調査データ一覧!AP125)</f>
        <v>6.8999999999999995</v>
      </c>
      <c r="M127" s="38">
        <f>IF([2]調査データ一覧!AQ125="","",[2]調査データ一覧!AQ125)</f>
        <v>3.7</v>
      </c>
      <c r="N127" s="38">
        <f>IF([2]調査データ一覧!AR125="","",[2]調査データ一覧!AR125)</f>
        <v>0.5</v>
      </c>
      <c r="O127" s="39">
        <f>IF([2]調査データ一覧!AS125="","",[2]調査データ一覧!AS125)</f>
        <v>11.1</v>
      </c>
    </row>
    <row r="128" spans="1:15" x14ac:dyDescent="0.15">
      <c r="A128" s="28">
        <f>IF([2]調査データ一覧!B126="","",[2]調査データ一覧!B126)</f>
        <v>43388</v>
      </c>
      <c r="B128" s="29" t="str">
        <f>IF([2]調査データ一覧!F126="","",[2]調査データ一覧!F126)</f>
        <v>T-1</v>
      </c>
      <c r="C128" s="30" t="str">
        <f>IF([2]調査データ一覧!H126="","",[2]調査データ一覧!H126)</f>
        <v>玉湯</v>
      </c>
      <c r="D128" s="31">
        <f>IF([2]調査データ一覧!K126="","",[2]調査データ一覧!K126)</f>
        <v>1.32</v>
      </c>
      <c r="E128" s="32">
        <f>IF([2]調査データ一覧!M126="","",[2]調査データ一覧!M126)</f>
        <v>35.434516666666667</v>
      </c>
      <c r="F128" s="32">
        <f>IF([2]調査データ一覧!N126="","",[2]調査データ一覧!N126)</f>
        <v>133.00696666666667</v>
      </c>
      <c r="G128" s="33" t="str">
        <f>IF([2]調査データ一覧!O126="","",[2]調査データ一覧!O126)</f>
        <v>砂</v>
      </c>
      <c r="H128" s="34">
        <f>IF([2]調査データ一覧!AK126="","",[2]調査データ一覧!AK126)</f>
        <v>650</v>
      </c>
      <c r="I128" s="35">
        <f>IF([2]調査データ一覧!AL126="","",[2]調査データ一覧!AL126)</f>
        <v>300</v>
      </c>
      <c r="J128" s="35">
        <f>IF([2]調査データ一覧!AM126="","",[2]調査データ一覧!AM126)</f>
        <v>390</v>
      </c>
      <c r="K128" s="36">
        <f>IF([2]調査データ一覧!AN126="","",[2]調査データ一覧!AN126)</f>
        <v>1340</v>
      </c>
      <c r="L128" s="37">
        <f>IF([2]調査データ一覧!AP126="","",[2]調査データ一覧!AP126)</f>
        <v>1203.5</v>
      </c>
      <c r="M128" s="38">
        <f>IF([2]調査データ一覧!AQ126="","",[2]調査データ一覧!AQ126)</f>
        <v>45.7</v>
      </c>
      <c r="N128" s="38">
        <f>IF([2]調査データ一覧!AR126="","",[2]調査データ一覧!AR126)</f>
        <v>8</v>
      </c>
      <c r="O128" s="39">
        <f>IF([2]調査データ一覧!AS126="","",[2]調査データ一覧!AS126)</f>
        <v>1257.2</v>
      </c>
    </row>
    <row r="129" spans="1:15" x14ac:dyDescent="0.15">
      <c r="A129" s="28">
        <f>IF([2]調査データ一覧!B127="","",[2]調査データ一覧!B127)</f>
        <v>43388</v>
      </c>
      <c r="B129" s="29" t="str">
        <f>IF([2]調査データ一覧!F127="","",[2]調査データ一覧!F127)</f>
        <v>T-2</v>
      </c>
      <c r="C129" s="30" t="str">
        <f>IF([2]調査データ一覧!H127="","",[2]調査データ一覧!H127)</f>
        <v>玉湯</v>
      </c>
      <c r="D129" s="31">
        <f>IF([2]調査データ一覧!K127="","",[2]調査データ一覧!K127)</f>
        <v>2.3199999999999998</v>
      </c>
      <c r="E129" s="32">
        <f>IF([2]調査データ一覧!M127="","",[2]調査データ一覧!M127)</f>
        <v>35.434899999999999</v>
      </c>
      <c r="F129" s="32">
        <f>IF([2]調査データ一覧!N127="","",[2]調査データ一覧!N127)</f>
        <v>133.00611666666666</v>
      </c>
      <c r="G129" s="33" t="str">
        <f>IF([2]調査データ一覧!O127="","",[2]調査データ一覧!O127)</f>
        <v>砂</v>
      </c>
      <c r="H129" s="34">
        <f>IF([2]調査データ一覧!AK127="","",[2]調査データ一覧!AK127)</f>
        <v>330</v>
      </c>
      <c r="I129" s="35">
        <f>IF([2]調査データ一覧!AL127="","",[2]調査データ一覧!AL127)</f>
        <v>340</v>
      </c>
      <c r="J129" s="35">
        <f>IF([2]調査データ一覧!AM127="","",[2]調査データ一覧!AM127)</f>
        <v>180</v>
      </c>
      <c r="K129" s="36">
        <f>IF([2]調査データ一覧!AN127="","",[2]調査データ一覧!AN127)</f>
        <v>850</v>
      </c>
      <c r="L129" s="37">
        <f>IF([2]調査データ一覧!AP127="","",[2]調査データ一覧!AP127)</f>
        <v>624.29999999999995</v>
      </c>
      <c r="M129" s="38">
        <f>IF([2]調査データ一覧!AQ127="","",[2]調査データ一覧!AQ127)</f>
        <v>50.599999999999994</v>
      </c>
      <c r="N129" s="38">
        <f>IF([2]調査データ一覧!AR127="","",[2]調査データ一覧!AR127)</f>
        <v>7.8000000000000007</v>
      </c>
      <c r="O129" s="39">
        <f>IF([2]調査データ一覧!AS127="","",[2]調査データ一覧!AS127)</f>
        <v>682.69999999999993</v>
      </c>
    </row>
    <row r="130" spans="1:15" x14ac:dyDescent="0.15">
      <c r="A130" s="28">
        <f>IF([2]調査データ一覧!B128="","",[2]調査データ一覧!B128)</f>
        <v>43388</v>
      </c>
      <c r="B130" s="29" t="str">
        <f>IF([2]調査データ一覧!F128="","",[2]調査データ一覧!F128)</f>
        <v>T-3</v>
      </c>
      <c r="C130" s="30" t="str">
        <f>IF([2]調査データ一覧!H128="","",[2]調査データ一覧!H128)</f>
        <v>玉湯</v>
      </c>
      <c r="D130" s="31">
        <f>IF([2]調査データ一覧!K128="","",[2]調査データ一覧!K128)</f>
        <v>3.22</v>
      </c>
      <c r="E130" s="32">
        <f>IF([2]調査データ一覧!M128="","",[2]調査データ一覧!M128)</f>
        <v>35.435583333333334</v>
      </c>
      <c r="F130" s="32">
        <f>IF([2]調査データ一覧!N128="","",[2]調査データ一覧!N128)</f>
        <v>133.00561666666667</v>
      </c>
      <c r="G130" s="33" t="str">
        <f>IF([2]調査データ一覧!O128="","",[2]調査データ一覧!O128)</f>
        <v>砂泥</v>
      </c>
      <c r="H130" s="34">
        <f>IF([2]調査データ一覧!AK128="","",[2]調査データ一覧!AK128)</f>
        <v>130</v>
      </c>
      <c r="I130" s="35">
        <f>IF([2]調査データ一覧!AL128="","",[2]調査データ一覧!AL128)</f>
        <v>90</v>
      </c>
      <c r="J130" s="35">
        <f>IF([2]調査データ一覧!AM128="","",[2]調査データ一覧!AM128)</f>
        <v>0</v>
      </c>
      <c r="K130" s="36">
        <f>IF([2]調査データ一覧!AN128="","",[2]調査データ一覧!AN128)</f>
        <v>220</v>
      </c>
      <c r="L130" s="37">
        <f>IF([2]調査データ一覧!AP128="","",[2]調査データ一覧!AP128)</f>
        <v>146.9</v>
      </c>
      <c r="M130" s="38">
        <f>IF([2]調査データ一覧!AQ128="","",[2]調査データ一覧!AQ128)</f>
        <v>19</v>
      </c>
      <c r="N130" s="38">
        <f>IF([2]調査データ一覧!AR128="","",[2]調査データ一覧!AR128)</f>
        <v>0</v>
      </c>
      <c r="O130" s="39">
        <f>IF([2]調査データ一覧!AS128="","",[2]調査データ一覧!AS128)</f>
        <v>165.9</v>
      </c>
    </row>
    <row r="131" spans="1:15" ht="12.75" thickBot="1" x14ac:dyDescent="0.2">
      <c r="A131" s="40">
        <f>IF([2]調査データ一覧!B129="","",[2]調査データ一覧!B129)</f>
        <v>43388</v>
      </c>
      <c r="B131" s="41" t="str">
        <f>IF([2]調査データ一覧!F129="","",[2]調査データ一覧!F129)</f>
        <v>T-4</v>
      </c>
      <c r="C131" s="42" t="str">
        <f>IF([2]調査データ一覧!H129="","",[2]調査データ一覧!H129)</f>
        <v>玉湯</v>
      </c>
      <c r="D131" s="43">
        <f>IF([2]調査データ一覧!K129="","",[2]調査データ一覧!K129)</f>
        <v>3.9200000000000004</v>
      </c>
      <c r="E131" s="44">
        <f>IF([2]調査データ一覧!M129="","",[2]調査データ一覧!M129)</f>
        <v>35.43665</v>
      </c>
      <c r="F131" s="44">
        <f>IF([2]調査データ一覧!N129="","",[2]調査データ一覧!N129)</f>
        <v>133.00460000000001</v>
      </c>
      <c r="G131" s="45" t="str">
        <f>IF([2]調査データ一覧!O129="","",[2]調査データ一覧!O129)</f>
        <v>砂泥</v>
      </c>
      <c r="H131" s="46">
        <f>IF([2]調査データ一覧!AK129="","",[2]調査データ一覧!AK129)</f>
        <v>630</v>
      </c>
      <c r="I131" s="47">
        <f>IF([2]調査データ一覧!AL129="","",[2]調査データ一覧!AL129)</f>
        <v>910</v>
      </c>
      <c r="J131" s="47">
        <f>IF([2]調査データ一覧!AM129="","",[2]調査データ一覧!AM129)</f>
        <v>420</v>
      </c>
      <c r="K131" s="48">
        <f>IF([2]調査データ一覧!AN129="","",[2]調査データ一覧!AN129)</f>
        <v>1960</v>
      </c>
      <c r="L131" s="49">
        <f>IF([2]調査データ一覧!AP129="","",[2]調査データ一覧!AP129)</f>
        <v>1005.3</v>
      </c>
      <c r="M131" s="50">
        <f>IF([2]調査データ一覧!AQ129="","",[2]調査データ一覧!AQ129)</f>
        <v>157.10000000000002</v>
      </c>
      <c r="N131" s="50">
        <f>IF([2]調査データ一覧!AR129="","",[2]調査データ一覧!AR129)</f>
        <v>16.5</v>
      </c>
      <c r="O131" s="51">
        <f>IF([2]調査データ一覧!AS129="","",[2]調査データ一覧!AS129)</f>
        <v>1178.9000000000001</v>
      </c>
    </row>
  </sheetData>
  <mergeCells count="5">
    <mergeCell ref="A4:A5"/>
    <mergeCell ref="C4:C5"/>
    <mergeCell ref="G4:G5"/>
    <mergeCell ref="H4:K4"/>
    <mergeCell ref="L4:O4"/>
  </mergeCells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topLeftCell="A32" workbookViewId="0">
      <selection activeCell="I72" sqref="I72"/>
    </sheetView>
  </sheetViews>
  <sheetFormatPr defaultRowHeight="13.5" x14ac:dyDescent="0.15"/>
  <cols>
    <col min="1" max="1" width="13.25" style="3" customWidth="1"/>
    <col min="2" max="4" width="7.625" style="3" customWidth="1"/>
    <col min="5" max="5" width="7.75" style="3" customWidth="1"/>
    <col min="6" max="13" width="7.625" style="3" customWidth="1"/>
  </cols>
  <sheetData>
    <row r="1" spans="1:13" ht="14.25" x14ac:dyDescent="0.15">
      <c r="A1" s="1" t="s">
        <v>54</v>
      </c>
      <c r="B1" s="1"/>
      <c r="C1" s="1"/>
      <c r="D1" s="1"/>
      <c r="E1" s="1"/>
      <c r="F1" s="1"/>
      <c r="G1" s="1"/>
      <c r="H1" s="1"/>
      <c r="I1" s="2" t="s">
        <v>0</v>
      </c>
      <c r="J1" s="1"/>
      <c r="K1" s="1"/>
      <c r="L1" s="1"/>
      <c r="M1" s="1"/>
    </row>
    <row r="3" spans="1:13" x14ac:dyDescent="0.15">
      <c r="A3" s="4" t="s">
        <v>1</v>
      </c>
      <c r="D3" s="5" t="s">
        <v>2</v>
      </c>
      <c r="F3" s="6"/>
      <c r="I3" s="6"/>
      <c r="L3" s="6"/>
    </row>
    <row r="4" spans="1:13" x14ac:dyDescent="0.15">
      <c r="A4" s="102" t="s">
        <v>3</v>
      </c>
      <c r="B4" s="106" t="s">
        <v>55</v>
      </c>
      <c r="C4" s="102"/>
      <c r="D4" s="102"/>
      <c r="E4" s="102"/>
      <c r="F4" s="102"/>
      <c r="G4" s="102"/>
      <c r="H4" s="102"/>
      <c r="I4" s="102"/>
      <c r="J4" s="102"/>
      <c r="K4" s="106" t="s">
        <v>57</v>
      </c>
      <c r="L4" s="102"/>
      <c r="M4" s="102"/>
    </row>
    <row r="5" spans="1:13" x14ac:dyDescent="0.15">
      <c r="A5" s="102"/>
      <c r="B5" s="7">
        <v>43208</v>
      </c>
      <c r="C5" s="7">
        <v>43236</v>
      </c>
      <c r="D5" s="7">
        <v>43257</v>
      </c>
      <c r="E5" s="7">
        <v>43292</v>
      </c>
      <c r="F5" s="7">
        <v>43320</v>
      </c>
      <c r="G5" s="7">
        <v>43355</v>
      </c>
      <c r="H5" s="7">
        <v>43382</v>
      </c>
      <c r="I5" s="7">
        <v>43418</v>
      </c>
      <c r="J5" s="7">
        <v>43444</v>
      </c>
      <c r="K5" s="7">
        <v>43476</v>
      </c>
      <c r="L5" s="7">
        <v>43509</v>
      </c>
      <c r="M5" s="7">
        <v>43530</v>
      </c>
    </row>
    <row r="6" spans="1:13" x14ac:dyDescent="0.15">
      <c r="A6" s="84" t="s">
        <v>4</v>
      </c>
      <c r="B6" s="8">
        <v>442.5</v>
      </c>
      <c r="C6" s="8">
        <v>348</v>
      </c>
      <c r="D6" s="8">
        <v>428</v>
      </c>
      <c r="E6" s="74">
        <v>450</v>
      </c>
      <c r="F6" s="8">
        <v>696.66666666666674</v>
      </c>
      <c r="G6" s="8">
        <v>607.5</v>
      </c>
      <c r="H6" s="8">
        <v>560</v>
      </c>
      <c r="I6" s="8">
        <v>428.57142857142856</v>
      </c>
      <c r="J6" s="8">
        <v>420</v>
      </c>
      <c r="K6" s="8">
        <v>355</v>
      </c>
      <c r="L6" s="8">
        <v>223.33333333333331</v>
      </c>
      <c r="M6" s="8">
        <v>342.85714285714283</v>
      </c>
    </row>
    <row r="7" spans="1:13" x14ac:dyDescent="0.15">
      <c r="A7" s="84" t="s">
        <v>5</v>
      </c>
      <c r="B7" s="8">
        <v>814.28571428571433</v>
      </c>
      <c r="C7" s="8">
        <v>708.57142857142867</v>
      </c>
      <c r="D7" s="8">
        <v>360</v>
      </c>
      <c r="E7" s="8">
        <v>608.88888888888891</v>
      </c>
      <c r="F7" s="8">
        <v>482</v>
      </c>
      <c r="G7" s="8">
        <v>947.5</v>
      </c>
      <c r="H7" s="8">
        <v>440</v>
      </c>
      <c r="I7" s="8">
        <v>438</v>
      </c>
      <c r="J7" s="8">
        <v>340</v>
      </c>
      <c r="K7" s="8">
        <v>327.5</v>
      </c>
      <c r="L7" s="8">
        <v>354</v>
      </c>
      <c r="M7" s="8">
        <v>204</v>
      </c>
    </row>
    <row r="8" spans="1:13" x14ac:dyDescent="0.15">
      <c r="A8" s="84" t="s">
        <v>6</v>
      </c>
      <c r="B8" s="8">
        <v>0</v>
      </c>
      <c r="C8" s="8">
        <v>6.6666666666666661</v>
      </c>
      <c r="D8" s="8">
        <v>80</v>
      </c>
      <c r="E8" s="8">
        <v>0</v>
      </c>
      <c r="F8" s="8">
        <v>0</v>
      </c>
      <c r="G8" s="8">
        <v>0</v>
      </c>
      <c r="H8" s="8">
        <v>30</v>
      </c>
      <c r="I8" s="8">
        <v>28</v>
      </c>
      <c r="J8" s="8">
        <v>12</v>
      </c>
      <c r="K8" s="8">
        <v>4</v>
      </c>
      <c r="L8" s="8">
        <v>16</v>
      </c>
      <c r="M8" s="8">
        <v>4</v>
      </c>
    </row>
    <row r="9" spans="1:13" x14ac:dyDescent="0.15">
      <c r="A9" s="84" t="s">
        <v>39</v>
      </c>
      <c r="B9" s="77">
        <v>1280</v>
      </c>
      <c r="C9" s="77">
        <v>2272</v>
      </c>
      <c r="D9" s="77">
        <v>3150</v>
      </c>
      <c r="E9" s="77">
        <v>2888</v>
      </c>
      <c r="F9" s="8">
        <v>2272</v>
      </c>
      <c r="G9" s="8">
        <v>2470</v>
      </c>
      <c r="H9" s="8">
        <v>1524</v>
      </c>
      <c r="I9" s="8">
        <v>460</v>
      </c>
      <c r="J9" s="8">
        <v>370</v>
      </c>
      <c r="K9" s="8">
        <v>283</v>
      </c>
      <c r="L9" s="8">
        <v>138</v>
      </c>
      <c r="M9" s="8">
        <v>138</v>
      </c>
    </row>
    <row r="10" spans="1:13" x14ac:dyDescent="0.15">
      <c r="A10" s="84" t="s">
        <v>7</v>
      </c>
      <c r="B10" s="8">
        <v>237.5</v>
      </c>
      <c r="C10" s="8">
        <v>676</v>
      </c>
      <c r="D10" s="8">
        <v>1445.7142857142858</v>
      </c>
      <c r="E10" s="8">
        <v>1736</v>
      </c>
      <c r="F10" s="8">
        <v>1157.1428571428571</v>
      </c>
      <c r="G10" s="8">
        <v>48</v>
      </c>
      <c r="H10" s="8">
        <v>411.42857142857144</v>
      </c>
      <c r="I10" s="8">
        <v>272</v>
      </c>
      <c r="J10" s="8">
        <v>420</v>
      </c>
      <c r="K10" s="8">
        <v>266</v>
      </c>
      <c r="L10" s="8">
        <v>300</v>
      </c>
      <c r="M10" s="8">
        <v>284</v>
      </c>
    </row>
    <row r="11" spans="1:13" x14ac:dyDescent="0.15">
      <c r="A11" s="84" t="s">
        <v>8</v>
      </c>
      <c r="B11" s="8">
        <v>2660</v>
      </c>
      <c r="C11" s="8">
        <v>673.33333333333326</v>
      </c>
      <c r="D11" s="8">
        <v>940</v>
      </c>
      <c r="E11" s="8">
        <v>2600</v>
      </c>
      <c r="F11" s="8">
        <v>1160</v>
      </c>
      <c r="G11" s="8">
        <v>1893.3333333333335</v>
      </c>
      <c r="H11" s="8">
        <v>2006.6666666666665</v>
      </c>
      <c r="I11" s="8">
        <v>1720</v>
      </c>
      <c r="J11" s="8">
        <v>1360</v>
      </c>
      <c r="K11" s="8">
        <v>726.66666666666674</v>
      </c>
      <c r="L11" s="8">
        <v>820</v>
      </c>
      <c r="M11" s="8">
        <v>1300</v>
      </c>
    </row>
    <row r="12" spans="1:13" x14ac:dyDescent="0.15">
      <c r="A12" s="84" t="s">
        <v>9</v>
      </c>
      <c r="B12" s="8">
        <v>4386.666666666667</v>
      </c>
      <c r="C12" s="8">
        <v>4273.333333333333</v>
      </c>
      <c r="D12" s="8">
        <v>3653.333333333333</v>
      </c>
      <c r="E12" s="8">
        <v>4546.666666666667</v>
      </c>
      <c r="F12" s="8">
        <v>3520</v>
      </c>
      <c r="G12" s="8">
        <v>3000</v>
      </c>
      <c r="H12" s="8">
        <v>2606.666666666667</v>
      </c>
      <c r="I12" s="8">
        <v>2913.333333333333</v>
      </c>
      <c r="J12" s="8">
        <v>1506.6666666666665</v>
      </c>
      <c r="K12" s="8">
        <v>873.33333333333326</v>
      </c>
      <c r="L12" s="8">
        <v>1086.6666666666667</v>
      </c>
      <c r="M12" s="8">
        <v>1653.3333333333335</v>
      </c>
    </row>
    <row r="13" spans="1:13" x14ac:dyDescent="0.15">
      <c r="A13" s="84" t="s">
        <v>10</v>
      </c>
      <c r="B13" s="8">
        <v>160</v>
      </c>
      <c r="C13" s="8">
        <v>230</v>
      </c>
      <c r="D13" s="8">
        <v>13.333333333333332</v>
      </c>
      <c r="E13" s="8">
        <v>173.33333333333331</v>
      </c>
      <c r="F13" s="99" t="s">
        <v>56</v>
      </c>
      <c r="G13" s="100"/>
      <c r="H13" s="100"/>
      <c r="I13" s="100"/>
      <c r="J13" s="100"/>
      <c r="K13" s="100"/>
      <c r="L13" s="100"/>
      <c r="M13" s="101"/>
    </row>
    <row r="15" spans="1:13" x14ac:dyDescent="0.15">
      <c r="A15" s="4" t="s">
        <v>11</v>
      </c>
      <c r="D15" s="5" t="s">
        <v>2</v>
      </c>
      <c r="F15" s="6"/>
      <c r="L15" s="6"/>
    </row>
    <row r="16" spans="1:13" x14ac:dyDescent="0.15">
      <c r="A16" s="102" t="s">
        <v>3</v>
      </c>
      <c r="B16" s="106" t="s">
        <v>42</v>
      </c>
      <c r="C16" s="102"/>
      <c r="D16" s="102"/>
      <c r="E16" s="102"/>
      <c r="F16" s="102"/>
      <c r="G16" s="102"/>
      <c r="H16" s="102"/>
      <c r="I16" s="102"/>
      <c r="J16" s="102"/>
      <c r="K16" s="106" t="s">
        <v>57</v>
      </c>
      <c r="L16" s="102"/>
      <c r="M16" s="102"/>
    </row>
    <row r="17" spans="1:13" x14ac:dyDescent="0.15">
      <c r="A17" s="102"/>
      <c r="B17" s="7">
        <v>43208</v>
      </c>
      <c r="C17" s="7">
        <v>43236</v>
      </c>
      <c r="D17" s="7">
        <v>43257</v>
      </c>
      <c r="E17" s="7">
        <v>43292</v>
      </c>
      <c r="F17" s="7">
        <v>43320</v>
      </c>
      <c r="G17" s="7">
        <v>43355</v>
      </c>
      <c r="H17" s="7">
        <v>43382</v>
      </c>
      <c r="I17" s="7">
        <v>43418</v>
      </c>
      <c r="J17" s="7">
        <v>43444</v>
      </c>
      <c r="K17" s="7">
        <v>43476</v>
      </c>
      <c r="L17" s="7">
        <v>43509</v>
      </c>
      <c r="M17" s="7">
        <v>43530</v>
      </c>
    </row>
    <row r="18" spans="1:13" x14ac:dyDescent="0.15">
      <c r="A18" s="84" t="s">
        <v>4</v>
      </c>
      <c r="B18" s="9">
        <v>707.875</v>
      </c>
      <c r="C18" s="9">
        <v>545.26</v>
      </c>
      <c r="D18" s="9">
        <v>728.83999999999992</v>
      </c>
      <c r="E18" s="75">
        <v>786.47499999999991</v>
      </c>
      <c r="F18" s="9">
        <v>1051.9666666666667</v>
      </c>
      <c r="G18" s="9">
        <v>856.12500000000011</v>
      </c>
      <c r="H18" s="9">
        <v>852.66666666666663</v>
      </c>
      <c r="I18" s="9">
        <v>694.82857142857142</v>
      </c>
      <c r="J18" s="9">
        <v>702.86666666666679</v>
      </c>
      <c r="K18" s="9">
        <v>501.875</v>
      </c>
      <c r="L18" s="9">
        <v>283</v>
      </c>
      <c r="M18" s="9">
        <v>481.14285714285705</v>
      </c>
    </row>
    <row r="19" spans="1:13" x14ac:dyDescent="0.15">
      <c r="A19" s="84" t="s">
        <v>5</v>
      </c>
      <c r="B19" s="9">
        <v>1319.6000000000001</v>
      </c>
      <c r="C19" s="9">
        <v>1325.2857142857144</v>
      </c>
      <c r="D19" s="9">
        <v>705.28</v>
      </c>
      <c r="E19" s="9">
        <v>1099.4000000000001</v>
      </c>
      <c r="F19" s="9">
        <v>883.02</v>
      </c>
      <c r="G19" s="9">
        <v>1601.85</v>
      </c>
      <c r="H19" s="9">
        <v>549.36</v>
      </c>
      <c r="I19" s="9">
        <v>630.57999999999993</v>
      </c>
      <c r="J19" s="9">
        <v>590.4</v>
      </c>
      <c r="K19" s="9">
        <v>466.6</v>
      </c>
      <c r="L19" s="9">
        <v>458.44</v>
      </c>
      <c r="M19" s="9">
        <v>268.04000000000002</v>
      </c>
    </row>
    <row r="20" spans="1:13" x14ac:dyDescent="0.15">
      <c r="A20" s="84" t="s">
        <v>6</v>
      </c>
      <c r="B20" s="9">
        <v>0</v>
      </c>
      <c r="C20" s="9">
        <v>3.4000000000000004</v>
      </c>
      <c r="D20" s="9">
        <v>50.72</v>
      </c>
      <c r="E20" s="9">
        <v>0</v>
      </c>
      <c r="F20" s="9">
        <v>0</v>
      </c>
      <c r="G20" s="9">
        <v>0</v>
      </c>
      <c r="H20" s="9">
        <v>22</v>
      </c>
      <c r="I20" s="9">
        <v>22.88</v>
      </c>
      <c r="J20" s="9">
        <v>7.76</v>
      </c>
      <c r="K20" s="9">
        <v>2.36</v>
      </c>
      <c r="L20" s="9">
        <v>16</v>
      </c>
      <c r="M20" s="9">
        <v>2.72</v>
      </c>
    </row>
    <row r="21" spans="1:13" x14ac:dyDescent="0.15">
      <c r="A21" s="84" t="s">
        <v>39</v>
      </c>
      <c r="B21" s="78">
        <v>1812</v>
      </c>
      <c r="C21" s="78">
        <v>3342.6</v>
      </c>
      <c r="D21" s="78">
        <v>4380.7</v>
      </c>
      <c r="E21" s="78">
        <v>3797.5</v>
      </c>
      <c r="F21" s="9">
        <v>3047.5</v>
      </c>
      <c r="G21" s="8">
        <v>3791</v>
      </c>
      <c r="H21" s="9">
        <v>2027.3</v>
      </c>
      <c r="I21" s="9">
        <v>558.5</v>
      </c>
      <c r="J21" s="9">
        <v>440.9</v>
      </c>
      <c r="K21" s="9">
        <v>347.4</v>
      </c>
      <c r="L21" s="9">
        <v>173</v>
      </c>
      <c r="M21" s="9">
        <v>154.19999999999999</v>
      </c>
    </row>
    <row r="22" spans="1:13" x14ac:dyDescent="0.15">
      <c r="A22" s="84" t="s">
        <v>7</v>
      </c>
      <c r="B22" s="9">
        <v>375.09999999999997</v>
      </c>
      <c r="C22" s="9">
        <v>1086</v>
      </c>
      <c r="D22" s="9">
        <v>2093.4857142857145</v>
      </c>
      <c r="E22" s="9">
        <v>2437.16</v>
      </c>
      <c r="F22" s="9">
        <v>1509.4</v>
      </c>
      <c r="G22" s="9">
        <v>62.18</v>
      </c>
      <c r="H22" s="9">
        <v>577.25714285714287</v>
      </c>
      <c r="I22" s="9">
        <v>412.62</v>
      </c>
      <c r="J22" s="9">
        <v>668.88571428571436</v>
      </c>
      <c r="K22" s="9">
        <v>381.82000000000005</v>
      </c>
      <c r="L22" s="9">
        <v>480.76666666666659</v>
      </c>
      <c r="M22" s="9">
        <v>355.76</v>
      </c>
    </row>
    <row r="23" spans="1:13" x14ac:dyDescent="0.15">
      <c r="A23" s="84" t="s">
        <v>8</v>
      </c>
      <c r="B23" s="9">
        <v>3770.7999999999997</v>
      </c>
      <c r="C23" s="9">
        <v>1294.2666666666664</v>
      </c>
      <c r="D23" s="9">
        <v>1749.333333333333</v>
      </c>
      <c r="E23" s="9">
        <v>4503.7999999999993</v>
      </c>
      <c r="F23" s="9">
        <v>1544.5333333333335</v>
      </c>
      <c r="G23" s="9">
        <v>2243.0666666666666</v>
      </c>
      <c r="H23" s="9">
        <v>2814.8666666666668</v>
      </c>
      <c r="I23" s="9">
        <v>2531.7999999999997</v>
      </c>
      <c r="J23" s="9">
        <v>1807.2</v>
      </c>
      <c r="K23" s="9">
        <v>925.53333333333342</v>
      </c>
      <c r="L23" s="9">
        <v>1053.5999999999999</v>
      </c>
      <c r="M23" s="9">
        <v>1888.8</v>
      </c>
    </row>
    <row r="24" spans="1:13" x14ac:dyDescent="0.15">
      <c r="A24" s="84" t="s">
        <v>9</v>
      </c>
      <c r="B24" s="9">
        <v>6249.333333333333</v>
      </c>
      <c r="C24" s="9">
        <v>5660</v>
      </c>
      <c r="D24" s="9">
        <v>5388.0000000000009</v>
      </c>
      <c r="E24" s="9">
        <v>7066</v>
      </c>
      <c r="F24" s="9">
        <v>6144</v>
      </c>
      <c r="G24" s="9">
        <v>5107.3333333333339</v>
      </c>
      <c r="H24" s="9">
        <v>4862</v>
      </c>
      <c r="I24" s="9">
        <v>5121.333333333333</v>
      </c>
      <c r="J24" s="9">
        <v>2770.6666666666665</v>
      </c>
      <c r="K24" s="9">
        <v>1750</v>
      </c>
      <c r="L24" s="9">
        <v>1940</v>
      </c>
      <c r="M24" s="9">
        <v>3263.333333333333</v>
      </c>
    </row>
    <row r="25" spans="1:13" x14ac:dyDescent="0.15">
      <c r="A25" s="84" t="s">
        <v>10</v>
      </c>
      <c r="B25" s="9">
        <v>144.66666666666666</v>
      </c>
      <c r="C25" s="9">
        <v>242.89999999999998</v>
      </c>
      <c r="D25" s="9">
        <v>45.333333333333329</v>
      </c>
      <c r="E25" s="9">
        <v>264.59999999999997</v>
      </c>
      <c r="F25" s="99" t="s">
        <v>56</v>
      </c>
      <c r="G25" s="100"/>
      <c r="H25" s="100"/>
      <c r="I25" s="100"/>
      <c r="J25" s="100"/>
      <c r="K25" s="100"/>
      <c r="L25" s="100"/>
      <c r="M25" s="101"/>
    </row>
    <row r="26" spans="1:13" x14ac:dyDescent="0.15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3" x14ac:dyDescent="0.15">
      <c r="A27" s="4" t="s">
        <v>12</v>
      </c>
      <c r="D27" s="5" t="s">
        <v>13</v>
      </c>
      <c r="F27" s="6"/>
      <c r="I27" s="6"/>
      <c r="L27" s="6"/>
    </row>
    <row r="28" spans="1:13" x14ac:dyDescent="0.15">
      <c r="A28" s="102" t="s">
        <v>3</v>
      </c>
      <c r="B28" s="106" t="s">
        <v>58</v>
      </c>
      <c r="C28" s="102"/>
      <c r="D28" s="102"/>
      <c r="E28" s="102"/>
      <c r="F28" s="102"/>
      <c r="G28" s="102"/>
      <c r="H28" s="102"/>
      <c r="I28" s="102"/>
      <c r="J28" s="102"/>
      <c r="K28" s="106" t="s">
        <v>57</v>
      </c>
      <c r="L28" s="102"/>
      <c r="M28" s="102"/>
    </row>
    <row r="29" spans="1:13" x14ac:dyDescent="0.15">
      <c r="A29" s="102"/>
      <c r="B29" s="7">
        <v>43208</v>
      </c>
      <c r="C29" s="7">
        <v>43236</v>
      </c>
      <c r="D29" s="7">
        <v>43257</v>
      </c>
      <c r="E29" s="7">
        <v>43292</v>
      </c>
      <c r="F29" s="7">
        <v>43320</v>
      </c>
      <c r="G29" s="7">
        <v>43355</v>
      </c>
      <c r="H29" s="7">
        <v>43382</v>
      </c>
      <c r="I29" s="7">
        <v>43418</v>
      </c>
      <c r="J29" s="7">
        <v>43444</v>
      </c>
      <c r="K29" s="7">
        <v>43476</v>
      </c>
      <c r="L29" s="7">
        <v>43509</v>
      </c>
      <c r="M29" s="7">
        <v>43530</v>
      </c>
    </row>
    <row r="30" spans="1:13" x14ac:dyDescent="0.15">
      <c r="A30" s="84" t="s">
        <v>4</v>
      </c>
      <c r="B30" s="8">
        <v>427.5</v>
      </c>
      <c r="C30" s="8">
        <v>360</v>
      </c>
      <c r="D30" s="8">
        <v>326</v>
      </c>
      <c r="E30" s="8">
        <v>617.5</v>
      </c>
      <c r="F30" s="8">
        <v>1356.6666666666665</v>
      </c>
      <c r="G30" s="8">
        <v>522.5</v>
      </c>
      <c r="H30" s="8">
        <v>909.99999999999989</v>
      </c>
      <c r="I30" s="8">
        <v>717.14285714285711</v>
      </c>
      <c r="J30" s="8">
        <v>806.66666666666652</v>
      </c>
      <c r="K30" s="8">
        <v>677.5</v>
      </c>
      <c r="L30" s="8">
        <v>589.99999999999989</v>
      </c>
      <c r="M30" s="8">
        <v>674.28571428571422</v>
      </c>
    </row>
    <row r="31" spans="1:13" x14ac:dyDescent="0.15">
      <c r="A31" s="84" t="s">
        <v>5</v>
      </c>
      <c r="B31" s="8">
        <v>162.85714285714283</v>
      </c>
      <c r="C31" s="8">
        <v>194.28571428571428</v>
      </c>
      <c r="D31" s="8">
        <v>124</v>
      </c>
      <c r="E31" s="8">
        <v>677.77777777777771</v>
      </c>
      <c r="F31" s="8">
        <v>834</v>
      </c>
      <c r="G31" s="8">
        <v>1192.5</v>
      </c>
      <c r="H31" s="8">
        <v>884</v>
      </c>
      <c r="I31" s="8">
        <v>604</v>
      </c>
      <c r="J31" s="8">
        <v>264.44444444444446</v>
      </c>
      <c r="K31" s="8">
        <v>437.5</v>
      </c>
      <c r="L31" s="8">
        <v>502</v>
      </c>
      <c r="M31" s="8">
        <v>370</v>
      </c>
    </row>
    <row r="32" spans="1:13" x14ac:dyDescent="0.15">
      <c r="A32" s="84" t="s">
        <v>6</v>
      </c>
      <c r="B32" s="8">
        <v>132</v>
      </c>
      <c r="C32" s="8">
        <v>566.66666666666663</v>
      </c>
      <c r="D32" s="8">
        <v>1500</v>
      </c>
      <c r="E32" s="8">
        <v>220</v>
      </c>
      <c r="F32" s="8">
        <v>0</v>
      </c>
      <c r="G32" s="8">
        <v>0</v>
      </c>
      <c r="H32" s="8">
        <v>1060</v>
      </c>
      <c r="I32" s="8">
        <v>236</v>
      </c>
      <c r="J32" s="8">
        <v>120</v>
      </c>
      <c r="K32" s="8">
        <v>180</v>
      </c>
      <c r="L32" s="8">
        <v>60</v>
      </c>
      <c r="M32" s="8">
        <v>12</v>
      </c>
    </row>
    <row r="33" spans="1:13" x14ac:dyDescent="0.15">
      <c r="A33" s="84" t="s">
        <v>39</v>
      </c>
      <c r="B33" s="79">
        <v>1724</v>
      </c>
      <c r="C33" s="79">
        <v>3864.3</v>
      </c>
      <c r="D33" s="79">
        <v>4390</v>
      </c>
      <c r="E33" s="79">
        <v>1812</v>
      </c>
      <c r="F33" s="8">
        <v>1184</v>
      </c>
      <c r="G33" s="8">
        <v>626</v>
      </c>
      <c r="H33" s="8">
        <v>464</v>
      </c>
      <c r="I33" s="8">
        <v>196</v>
      </c>
      <c r="J33" s="8">
        <v>200</v>
      </c>
      <c r="K33" s="8">
        <v>173</v>
      </c>
      <c r="L33" s="8">
        <v>110</v>
      </c>
      <c r="M33" s="8">
        <v>94</v>
      </c>
    </row>
    <row r="34" spans="1:13" x14ac:dyDescent="0.15">
      <c r="A34" s="84" t="s">
        <v>7</v>
      </c>
      <c r="B34" s="8">
        <v>250</v>
      </c>
      <c r="C34" s="8">
        <v>1200</v>
      </c>
      <c r="D34" s="8">
        <v>2237.1428571428569</v>
      </c>
      <c r="E34" s="8">
        <v>2068</v>
      </c>
      <c r="F34" s="8">
        <v>1531.4285714285713</v>
      </c>
      <c r="G34" s="8">
        <v>148</v>
      </c>
      <c r="H34" s="8">
        <v>520</v>
      </c>
      <c r="I34" s="8">
        <v>344</v>
      </c>
      <c r="J34" s="8">
        <v>477.14285714285711</v>
      </c>
      <c r="K34" s="8">
        <v>396</v>
      </c>
      <c r="L34" s="8">
        <v>506.66666666666657</v>
      </c>
      <c r="M34" s="8">
        <v>422</v>
      </c>
    </row>
    <row r="35" spans="1:13" x14ac:dyDescent="0.15">
      <c r="A35" s="84" t="s">
        <v>8</v>
      </c>
      <c r="B35" s="8">
        <v>1899.9999999999998</v>
      </c>
      <c r="C35" s="8">
        <v>459.99999999999994</v>
      </c>
      <c r="D35" s="8">
        <v>1573.333333333333</v>
      </c>
      <c r="E35" s="8">
        <v>2419.9999999999995</v>
      </c>
      <c r="F35" s="8">
        <v>993.33333333333314</v>
      </c>
      <c r="G35" s="8">
        <v>1659.9999999999998</v>
      </c>
      <c r="H35" s="8">
        <v>1253.3333333333333</v>
      </c>
      <c r="I35" s="8">
        <v>2539.9999999999995</v>
      </c>
      <c r="J35" s="8">
        <v>1913.333333333333</v>
      </c>
      <c r="K35" s="8">
        <v>2033.333333333333</v>
      </c>
      <c r="L35" s="8">
        <v>973.33333333333314</v>
      </c>
      <c r="M35" s="8">
        <v>1006.6666666666665</v>
      </c>
    </row>
    <row r="36" spans="1:13" x14ac:dyDescent="0.15">
      <c r="A36" s="84" t="s">
        <v>9</v>
      </c>
      <c r="B36" s="8">
        <v>1893.333333333333</v>
      </c>
      <c r="C36" s="8">
        <v>1946.6666666666663</v>
      </c>
      <c r="D36" s="8">
        <v>1299.9999999999998</v>
      </c>
      <c r="E36" s="8">
        <v>879.99999999999989</v>
      </c>
      <c r="F36" s="8">
        <v>3993.3333333333326</v>
      </c>
      <c r="G36" s="8">
        <v>3646.6666666666661</v>
      </c>
      <c r="H36" s="8">
        <v>6253.3333333333321</v>
      </c>
      <c r="I36" s="8">
        <v>4299.9999999999991</v>
      </c>
      <c r="J36" s="8">
        <v>1706.6666666666665</v>
      </c>
      <c r="K36" s="8">
        <v>1379.9999999999998</v>
      </c>
      <c r="L36" s="8">
        <v>1313.333333333333</v>
      </c>
      <c r="M36" s="8">
        <v>1873.333333333333</v>
      </c>
    </row>
    <row r="37" spans="1:13" x14ac:dyDescent="0.15">
      <c r="A37" s="84" t="s">
        <v>10</v>
      </c>
      <c r="B37" s="8">
        <v>6.6666666666666661</v>
      </c>
      <c r="C37" s="8">
        <v>0</v>
      </c>
      <c r="D37" s="8">
        <v>0</v>
      </c>
      <c r="E37" s="8">
        <v>19.999999999999996</v>
      </c>
      <c r="F37" s="99" t="s">
        <v>56</v>
      </c>
      <c r="G37" s="100"/>
      <c r="H37" s="100"/>
      <c r="I37" s="100"/>
      <c r="J37" s="100"/>
      <c r="K37" s="100"/>
      <c r="L37" s="100"/>
      <c r="M37" s="101"/>
    </row>
    <row r="39" spans="1:13" x14ac:dyDescent="0.15">
      <c r="A39" s="4" t="s">
        <v>14</v>
      </c>
      <c r="D39" s="5" t="s">
        <v>13</v>
      </c>
      <c r="F39" s="6"/>
      <c r="L39" s="6"/>
    </row>
    <row r="40" spans="1:13" x14ac:dyDescent="0.15">
      <c r="A40" s="107" t="s">
        <v>3</v>
      </c>
      <c r="B40" s="103" t="s">
        <v>42</v>
      </c>
      <c r="C40" s="104"/>
      <c r="D40" s="104"/>
      <c r="E40" s="104"/>
      <c r="F40" s="104"/>
      <c r="G40" s="104"/>
      <c r="H40" s="104"/>
      <c r="I40" s="104"/>
      <c r="J40" s="105"/>
      <c r="K40" s="103" t="s">
        <v>57</v>
      </c>
      <c r="L40" s="104"/>
      <c r="M40" s="105"/>
    </row>
    <row r="41" spans="1:13" x14ac:dyDescent="0.15">
      <c r="A41" s="108"/>
      <c r="B41" s="7">
        <v>43208</v>
      </c>
      <c r="C41" s="7">
        <v>43236</v>
      </c>
      <c r="D41" s="7">
        <v>43257</v>
      </c>
      <c r="E41" s="7">
        <v>43292</v>
      </c>
      <c r="F41" s="7">
        <v>43320</v>
      </c>
      <c r="G41" s="7">
        <v>43355</v>
      </c>
      <c r="H41" s="7">
        <v>43382</v>
      </c>
      <c r="I41" s="7">
        <v>43418</v>
      </c>
      <c r="J41" s="7">
        <v>43444</v>
      </c>
      <c r="K41" s="7">
        <v>43476</v>
      </c>
      <c r="L41" s="7">
        <v>43509</v>
      </c>
      <c r="M41" s="7">
        <v>43530</v>
      </c>
    </row>
    <row r="42" spans="1:13" x14ac:dyDescent="0.15">
      <c r="A42" s="84" t="s">
        <v>4</v>
      </c>
      <c r="B42" s="9">
        <v>77.974999999999994</v>
      </c>
      <c r="C42" s="9">
        <v>70.7</v>
      </c>
      <c r="D42" s="9">
        <v>90.98</v>
      </c>
      <c r="E42" s="9">
        <v>124.02499999999999</v>
      </c>
      <c r="F42" s="9">
        <v>264.93333333333328</v>
      </c>
      <c r="G42" s="9">
        <v>173.47499999999999</v>
      </c>
      <c r="H42" s="9">
        <v>208.19999999999996</v>
      </c>
      <c r="I42" s="9">
        <v>137.54285714285714</v>
      </c>
      <c r="J42" s="9">
        <v>154</v>
      </c>
      <c r="K42" s="9">
        <v>129.29999999999998</v>
      </c>
      <c r="L42" s="9">
        <v>104.56666666666665</v>
      </c>
      <c r="M42" s="9">
        <v>123.65714285714284</v>
      </c>
    </row>
    <row r="43" spans="1:13" x14ac:dyDescent="0.15">
      <c r="A43" s="84" t="s">
        <v>5</v>
      </c>
      <c r="B43" s="9">
        <v>47.228571428571428</v>
      </c>
      <c r="C43" s="9">
        <v>43.914285714285711</v>
      </c>
      <c r="D43" s="9">
        <v>30.88</v>
      </c>
      <c r="E43" s="9">
        <v>120.75555555555556</v>
      </c>
      <c r="F43" s="9">
        <v>153.54</v>
      </c>
      <c r="G43" s="9">
        <v>273.75</v>
      </c>
      <c r="H43" s="9">
        <v>197.74</v>
      </c>
      <c r="I43" s="9">
        <v>142.12</v>
      </c>
      <c r="J43" s="9">
        <v>54.93333333333333</v>
      </c>
      <c r="K43" s="9">
        <v>93.85</v>
      </c>
      <c r="L43" s="9">
        <v>117.12</v>
      </c>
      <c r="M43" s="9">
        <v>90.5</v>
      </c>
    </row>
    <row r="44" spans="1:13" x14ac:dyDescent="0.15">
      <c r="A44" s="84" t="s">
        <v>6</v>
      </c>
      <c r="B44" s="9">
        <v>16.88</v>
      </c>
      <c r="C44" s="9">
        <v>66.466666666666654</v>
      </c>
      <c r="D44" s="9">
        <v>199.8</v>
      </c>
      <c r="E44" s="9">
        <v>27.599999999999998</v>
      </c>
      <c r="F44" s="9">
        <v>0</v>
      </c>
      <c r="G44" s="9">
        <v>0</v>
      </c>
      <c r="H44" s="9">
        <v>159.6</v>
      </c>
      <c r="I44" s="9">
        <v>42.68</v>
      </c>
      <c r="J44" s="9">
        <v>19.12</v>
      </c>
      <c r="K44" s="9">
        <v>29.6</v>
      </c>
      <c r="L44" s="9">
        <v>13.96</v>
      </c>
      <c r="M44" s="9">
        <v>4.72</v>
      </c>
    </row>
    <row r="45" spans="1:13" x14ac:dyDescent="0.15">
      <c r="A45" s="84" t="s">
        <v>39</v>
      </c>
      <c r="B45" s="80">
        <v>330.3</v>
      </c>
      <c r="C45" s="80">
        <v>506.9</v>
      </c>
      <c r="D45" s="80">
        <v>880.5</v>
      </c>
      <c r="E45" s="80">
        <v>457.5</v>
      </c>
      <c r="F45" s="9">
        <v>294.39999999999998</v>
      </c>
      <c r="G45" s="9">
        <v>155.6</v>
      </c>
      <c r="H45" s="9">
        <v>102.5</v>
      </c>
      <c r="I45" s="9">
        <v>42.8</v>
      </c>
      <c r="J45" s="9">
        <v>36.299999999999997</v>
      </c>
      <c r="K45" s="9">
        <v>31.3</v>
      </c>
      <c r="L45" s="9">
        <v>17.7</v>
      </c>
      <c r="M45" s="9">
        <v>17.2</v>
      </c>
    </row>
    <row r="46" spans="1:13" x14ac:dyDescent="0.15">
      <c r="A46" s="84" t="s">
        <v>7</v>
      </c>
      <c r="B46" s="9">
        <v>42.4</v>
      </c>
      <c r="C46" s="9">
        <v>188.88</v>
      </c>
      <c r="D46" s="9">
        <v>422.97142857142853</v>
      </c>
      <c r="E46" s="9">
        <v>428.08</v>
      </c>
      <c r="F46" s="9">
        <v>298.59999999999997</v>
      </c>
      <c r="G46" s="9">
        <v>30.62</v>
      </c>
      <c r="H46" s="9">
        <v>89.428571428571416</v>
      </c>
      <c r="I46" s="9">
        <v>60.66</v>
      </c>
      <c r="J46" s="9">
        <v>78.199999999999989</v>
      </c>
      <c r="K46" s="9">
        <v>74.42</v>
      </c>
      <c r="L46" s="9">
        <v>80.799999999999983</v>
      </c>
      <c r="M46" s="9">
        <v>79.7</v>
      </c>
    </row>
    <row r="47" spans="1:13" x14ac:dyDescent="0.15">
      <c r="A47" s="84" t="s">
        <v>8</v>
      </c>
      <c r="B47" s="9">
        <v>444.39999999999992</v>
      </c>
      <c r="C47" s="9">
        <v>82.399999999999977</v>
      </c>
      <c r="D47" s="9">
        <v>332.46666666666658</v>
      </c>
      <c r="E47" s="9">
        <v>499.33333333333331</v>
      </c>
      <c r="F47" s="9">
        <v>175.06666666666666</v>
      </c>
      <c r="G47" s="9">
        <v>384.99999999999994</v>
      </c>
      <c r="H47" s="9">
        <v>293.73333333333329</v>
      </c>
      <c r="I47" s="9">
        <v>474.19999999999987</v>
      </c>
      <c r="J47" s="9">
        <v>364.46666666666664</v>
      </c>
      <c r="K47" s="9">
        <v>353.13333333333327</v>
      </c>
      <c r="L47" s="9">
        <v>191.73333333333332</v>
      </c>
      <c r="M47" s="9">
        <v>196.06666666666663</v>
      </c>
    </row>
    <row r="48" spans="1:13" x14ac:dyDescent="0.15">
      <c r="A48" s="84" t="s">
        <v>9</v>
      </c>
      <c r="B48" s="9">
        <v>510.06666666666661</v>
      </c>
      <c r="C48" s="9">
        <v>553.46666666666658</v>
      </c>
      <c r="D48" s="9">
        <v>379.13333333333327</v>
      </c>
      <c r="E48" s="9">
        <v>180.39999999999998</v>
      </c>
      <c r="F48" s="9">
        <v>538.66666666666652</v>
      </c>
      <c r="G48" s="9">
        <v>563.4</v>
      </c>
      <c r="H48" s="9">
        <v>1042.6666666666665</v>
      </c>
      <c r="I48" s="9">
        <v>884.59999999999991</v>
      </c>
      <c r="J48" s="9">
        <v>315.5333333333333</v>
      </c>
      <c r="K48" s="9">
        <v>243.39999999999995</v>
      </c>
      <c r="L48" s="9">
        <v>254.59999999999994</v>
      </c>
      <c r="M48" s="9">
        <v>346.93333333333328</v>
      </c>
    </row>
    <row r="49" spans="1:13" x14ac:dyDescent="0.15">
      <c r="A49" s="84" t="s">
        <v>10</v>
      </c>
      <c r="B49" s="9">
        <v>1.9333333333333329</v>
      </c>
      <c r="C49" s="9">
        <v>0</v>
      </c>
      <c r="D49" s="9">
        <v>0</v>
      </c>
      <c r="E49" s="9">
        <v>2.9999999999999996</v>
      </c>
      <c r="F49" s="99" t="s">
        <v>56</v>
      </c>
      <c r="G49" s="100"/>
      <c r="H49" s="100"/>
      <c r="I49" s="100"/>
      <c r="J49" s="100"/>
      <c r="K49" s="100"/>
      <c r="L49" s="100"/>
      <c r="M49" s="101"/>
    </row>
    <row r="50" spans="1:13" x14ac:dyDescent="0.1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1:13" x14ac:dyDescent="0.15">
      <c r="A51" s="6" t="s">
        <v>15</v>
      </c>
      <c r="L51" s="12" t="s">
        <v>16</v>
      </c>
    </row>
    <row r="52" spans="1:13" x14ac:dyDescent="0.15">
      <c r="A52" s="102" t="s">
        <v>3</v>
      </c>
      <c r="B52" s="103" t="s">
        <v>42</v>
      </c>
      <c r="C52" s="104"/>
      <c r="D52" s="104"/>
      <c r="E52" s="104"/>
      <c r="F52" s="104"/>
      <c r="G52" s="104"/>
      <c r="H52" s="104"/>
      <c r="I52" s="104"/>
      <c r="J52" s="105"/>
      <c r="K52" s="103" t="s">
        <v>57</v>
      </c>
      <c r="L52" s="104"/>
      <c r="M52" s="105"/>
    </row>
    <row r="53" spans="1:13" x14ac:dyDescent="0.15">
      <c r="A53" s="102"/>
      <c r="B53" s="7">
        <v>43208</v>
      </c>
      <c r="C53" s="7">
        <v>43236</v>
      </c>
      <c r="D53" s="7">
        <v>43257</v>
      </c>
      <c r="E53" s="7">
        <v>43292</v>
      </c>
      <c r="F53" s="7">
        <v>43320</v>
      </c>
      <c r="G53" s="7">
        <v>43355</v>
      </c>
      <c r="H53" s="7">
        <v>43382</v>
      </c>
      <c r="I53" s="7">
        <v>43418</v>
      </c>
      <c r="J53" s="7">
        <v>43444</v>
      </c>
      <c r="K53" s="7">
        <v>43476</v>
      </c>
      <c r="L53" s="7">
        <v>43509</v>
      </c>
      <c r="M53" s="7">
        <v>43530</v>
      </c>
    </row>
    <row r="54" spans="1:13" x14ac:dyDescent="0.15">
      <c r="A54" s="84" t="s">
        <v>4</v>
      </c>
      <c r="B54" s="13">
        <v>0.223</v>
      </c>
      <c r="C54" s="13">
        <v>0.224</v>
      </c>
      <c r="D54" s="13">
        <v>0.21328854351166499</v>
      </c>
      <c r="E54" s="13">
        <v>0.20642150852408472</v>
      </c>
      <c r="F54" s="13">
        <v>0.15767380279493334</v>
      </c>
      <c r="G54" s="13">
        <v>0.15445343595555869</v>
      </c>
      <c r="H54" s="13">
        <v>0.14399298340972785</v>
      </c>
      <c r="I54" s="13">
        <v>0.16544090395761193</v>
      </c>
      <c r="J54" s="13">
        <v>0.20435058039231979</v>
      </c>
      <c r="K54" s="13">
        <v>0.21171030239780059</v>
      </c>
      <c r="L54" s="13">
        <v>0.18728825037533844</v>
      </c>
      <c r="M54" s="13">
        <v>0.22081392522909979</v>
      </c>
    </row>
    <row r="55" spans="1:13" x14ac:dyDescent="0.15">
      <c r="A55" s="84" t="s">
        <v>5</v>
      </c>
      <c r="B55" s="13">
        <v>0.22600000000000001</v>
      </c>
      <c r="C55" s="13">
        <v>0.24</v>
      </c>
      <c r="D55" s="13">
        <v>0.26303667301555556</v>
      </c>
      <c r="E55" s="13">
        <v>0.22033109696954173</v>
      </c>
      <c r="F55" s="13">
        <v>0.16674999214730019</v>
      </c>
      <c r="G55" s="13">
        <v>0.17684951183726491</v>
      </c>
      <c r="H55" s="13">
        <v>0.16627242469181902</v>
      </c>
      <c r="I55" s="13">
        <v>0.18580046849720172</v>
      </c>
      <c r="J55" s="13">
        <v>0.1881840623240672</v>
      </c>
      <c r="K55" s="13">
        <v>0.20041193826226084</v>
      </c>
      <c r="L55" s="13">
        <v>0.18629481290510949</v>
      </c>
      <c r="M55" s="13">
        <v>0.18947868651866712</v>
      </c>
    </row>
    <row r="56" spans="1:13" x14ac:dyDescent="0.15">
      <c r="A56" s="84" t="s">
        <v>6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</row>
    <row r="57" spans="1:13" x14ac:dyDescent="0.15">
      <c r="A57" s="84" t="s">
        <v>39</v>
      </c>
      <c r="B57" s="13">
        <v>0.19600000000000001</v>
      </c>
      <c r="C57" s="13">
        <v>0.20799999999999999</v>
      </c>
      <c r="D57" s="13">
        <v>0.22759955827713699</v>
      </c>
      <c r="E57" s="13">
        <v>0.21894785549953447</v>
      </c>
      <c r="F57" s="13">
        <v>0.13388326534874478</v>
      </c>
      <c r="G57" s="13">
        <v>0.12727733915662776</v>
      </c>
      <c r="H57" s="13">
        <v>0.13647617216063462</v>
      </c>
      <c r="I57" s="13">
        <v>0.18837160424088134</v>
      </c>
      <c r="J57" s="13">
        <v>0.19138516976528624</v>
      </c>
      <c r="K57" s="13">
        <v>0.22968457562989411</v>
      </c>
      <c r="L57" s="13">
        <v>0.20314436010582507</v>
      </c>
      <c r="M57" s="13">
        <v>0.18103624726865686</v>
      </c>
    </row>
    <row r="58" spans="1:13" x14ac:dyDescent="0.15">
      <c r="A58" s="84" t="s">
        <v>7</v>
      </c>
      <c r="B58" s="13">
        <v>0.224</v>
      </c>
      <c r="C58" s="13">
        <v>0.28199999999999997</v>
      </c>
      <c r="D58" s="13">
        <v>0.24523013652823891</v>
      </c>
      <c r="E58" s="13">
        <v>0.22888586831384336</v>
      </c>
      <c r="F58" s="13">
        <v>0.16178093262540441</v>
      </c>
      <c r="G58" s="13">
        <v>0.1761922241832069</v>
      </c>
      <c r="H58" s="13">
        <v>0.15075016132168539</v>
      </c>
      <c r="I58" s="13">
        <v>0.18746388990484758</v>
      </c>
      <c r="J58" s="13">
        <v>0.21144443314774017</v>
      </c>
      <c r="K58" s="13">
        <v>0.20713089136777102</v>
      </c>
      <c r="L58" s="13">
        <v>0.19401710517062634</v>
      </c>
      <c r="M58" s="13">
        <v>0.18895094368815735</v>
      </c>
    </row>
    <row r="59" spans="1:13" x14ac:dyDescent="0.15">
      <c r="A59" s="84" t="s">
        <v>8</v>
      </c>
      <c r="B59" s="13">
        <v>0.26700000000000002</v>
      </c>
      <c r="C59" s="13">
        <v>0.24</v>
      </c>
      <c r="D59" s="13">
        <v>0.23630175849622476</v>
      </c>
      <c r="E59" s="13">
        <v>0.23799434536747874</v>
      </c>
      <c r="F59" s="13">
        <v>0.16655556234009025</v>
      </c>
      <c r="G59" s="13">
        <v>0.1515775327661745</v>
      </c>
      <c r="H59" s="13">
        <v>0.161416732227667</v>
      </c>
      <c r="I59" s="13">
        <v>0.19140514126269811</v>
      </c>
      <c r="J59" s="13">
        <v>0.22976590268508254</v>
      </c>
      <c r="K59" s="13">
        <v>0.25892416579626248</v>
      </c>
      <c r="L59" s="13">
        <v>0.2123780156561314</v>
      </c>
      <c r="M59" s="13">
        <v>0.21986418954494616</v>
      </c>
    </row>
    <row r="60" spans="1:13" x14ac:dyDescent="0.1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pans="1:13" x14ac:dyDescent="0.15">
      <c r="A61" s="6" t="s">
        <v>17</v>
      </c>
      <c r="L61" s="12"/>
    </row>
    <row r="62" spans="1:13" x14ac:dyDescent="0.15">
      <c r="A62" s="102" t="s">
        <v>3</v>
      </c>
      <c r="B62" s="103" t="s">
        <v>42</v>
      </c>
      <c r="C62" s="104"/>
      <c r="D62" s="104"/>
      <c r="E62" s="104"/>
      <c r="F62" s="104"/>
      <c r="G62" s="104"/>
      <c r="H62" s="104"/>
      <c r="I62" s="104"/>
      <c r="J62" s="105"/>
      <c r="K62" s="103" t="s">
        <v>57</v>
      </c>
      <c r="L62" s="104"/>
      <c r="M62" s="105"/>
    </row>
    <row r="63" spans="1:13" x14ac:dyDescent="0.15">
      <c r="A63" s="102"/>
      <c r="B63" s="7">
        <v>43208</v>
      </c>
      <c r="C63" s="7">
        <v>43236</v>
      </c>
      <c r="D63" s="7">
        <v>43257</v>
      </c>
      <c r="E63" s="7">
        <v>43292</v>
      </c>
      <c r="F63" s="7">
        <v>43320</v>
      </c>
      <c r="G63" s="7">
        <v>43355</v>
      </c>
      <c r="H63" s="7">
        <v>43382</v>
      </c>
      <c r="I63" s="7">
        <v>43418</v>
      </c>
      <c r="J63" s="7">
        <v>43444</v>
      </c>
      <c r="K63" s="7">
        <v>43476</v>
      </c>
      <c r="L63" s="7">
        <v>43509</v>
      </c>
      <c r="M63" s="7">
        <v>43530</v>
      </c>
    </row>
    <row r="64" spans="1:13" x14ac:dyDescent="0.15">
      <c r="A64" s="84" t="s">
        <v>4</v>
      </c>
      <c r="B64" s="14">
        <v>3.2099999999999997E-2</v>
      </c>
      <c r="C64" s="14">
        <v>3.2000000000000001E-2</v>
      </c>
      <c r="D64" s="14">
        <v>2.5422399499603832E-2</v>
      </c>
      <c r="E64" s="14">
        <v>1.9373960209926547E-2</v>
      </c>
      <c r="F64" s="14">
        <v>1.3171822443173367E-2</v>
      </c>
      <c r="G64" s="14">
        <v>1.1425657537079709E-2</v>
      </c>
      <c r="H64" s="14">
        <v>1.0231962742518894E-2</v>
      </c>
      <c r="I64" s="14">
        <v>1.537701523953967E-2</v>
      </c>
      <c r="J64" s="14">
        <v>2.4767700161060981E-2</v>
      </c>
      <c r="K64" s="14">
        <v>3.0450027640644462E-2</v>
      </c>
      <c r="L64" s="14">
        <v>2.5302282074368899E-2</v>
      </c>
      <c r="M64" s="14">
        <v>2.9495773971224465E-2</v>
      </c>
    </row>
    <row r="65" spans="1:13" x14ac:dyDescent="0.15">
      <c r="A65" s="84" t="s">
        <v>5</v>
      </c>
      <c r="B65" s="14">
        <v>2.8199999999999999E-2</v>
      </c>
      <c r="C65" s="14">
        <v>3.5499999999999997E-2</v>
      </c>
      <c r="D65" s="14">
        <v>3.3324328713822127E-2</v>
      </c>
      <c r="E65" s="14">
        <v>2.4288589277592251E-2</v>
      </c>
      <c r="F65" s="14">
        <v>1.4266126005246302E-2</v>
      </c>
      <c r="G65" s="14">
        <v>1.2662734743605783E-2</v>
      </c>
      <c r="H65" s="14">
        <v>1.1464669876970141E-2</v>
      </c>
      <c r="I65" s="14">
        <v>1.6503179057277252E-2</v>
      </c>
      <c r="J65" s="14">
        <v>1.9158236012678471E-2</v>
      </c>
      <c r="K65" s="14">
        <v>2.4093216271274816E-2</v>
      </c>
      <c r="L65" s="14">
        <v>1.759570942938023E-2</v>
      </c>
      <c r="M65" s="14">
        <v>1.8292071191400527E-2</v>
      </c>
    </row>
    <row r="66" spans="1:13" x14ac:dyDescent="0.15">
      <c r="A66" s="84" t="s">
        <v>6</v>
      </c>
      <c r="B66" s="82"/>
      <c r="C66" s="82"/>
      <c r="D66" s="82"/>
      <c r="E66" s="82"/>
      <c r="F66" s="83"/>
      <c r="G66" s="83"/>
      <c r="H66" s="83"/>
      <c r="I66" s="83"/>
      <c r="J66" s="83"/>
      <c r="K66" s="83"/>
      <c r="L66" s="83"/>
      <c r="M66" s="83"/>
    </row>
    <row r="67" spans="1:13" x14ac:dyDescent="0.15">
      <c r="A67" s="84" t="s">
        <v>39</v>
      </c>
      <c r="B67" s="14">
        <v>2.4199999999999999E-2</v>
      </c>
      <c r="C67" s="14">
        <v>2.7099999999999999E-2</v>
      </c>
      <c r="D67" s="14">
        <v>2.6428539102426797E-2</v>
      </c>
      <c r="E67" s="14">
        <v>2.245134420771408E-2</v>
      </c>
      <c r="F67" s="81">
        <v>1.0248274187561957E-2</v>
      </c>
      <c r="G67" s="81">
        <v>9.3388688196127754E-3</v>
      </c>
      <c r="H67" s="81">
        <v>8.8341407736282317E-3</v>
      </c>
      <c r="I67" s="81">
        <v>2.1793156912050783E-2</v>
      </c>
      <c r="J67" s="81">
        <v>2.2277354010061402E-2</v>
      </c>
      <c r="K67" s="81">
        <v>3.4746799301688523E-2</v>
      </c>
      <c r="L67" s="81">
        <v>2.1055995555173818E-2</v>
      </c>
      <c r="M67" s="81">
        <v>1.8630153995130839E-2</v>
      </c>
    </row>
    <row r="68" spans="1:13" x14ac:dyDescent="0.15">
      <c r="A68" s="84" t="s">
        <v>7</v>
      </c>
      <c r="B68" s="81">
        <v>3.32E-2</v>
      </c>
      <c r="C68" s="81">
        <v>3.9899999999999998E-2</v>
      </c>
      <c r="D68" s="81">
        <v>3.3534011548335255E-2</v>
      </c>
      <c r="E68" s="81">
        <v>2.6876487171324182E-2</v>
      </c>
      <c r="F68" s="14">
        <v>1.3620024118804761E-2</v>
      </c>
      <c r="G68" s="14">
        <v>1.4071323696799582E-2</v>
      </c>
      <c r="H68" s="14">
        <v>1.0724294666278321E-2</v>
      </c>
      <c r="I68" s="14">
        <v>2.0081055204813143E-2</v>
      </c>
      <c r="J68" s="14">
        <v>2.8563350729765728E-2</v>
      </c>
      <c r="K68" s="14">
        <v>2.9139891761958987E-2</v>
      </c>
      <c r="L68" s="14">
        <v>2.6689947885411174E-2</v>
      </c>
      <c r="M68" s="14">
        <v>2.4860271381530755E-2</v>
      </c>
    </row>
    <row r="69" spans="1:13" x14ac:dyDescent="0.15">
      <c r="A69" s="84" t="s">
        <v>8</v>
      </c>
      <c r="B69" s="14">
        <v>4.0599999999999997E-2</v>
      </c>
      <c r="C69" s="14">
        <v>3.6499999999999998E-2</v>
      </c>
      <c r="D69" s="14">
        <v>3.1846939168639718E-2</v>
      </c>
      <c r="E69" s="14">
        <v>2.6176441885136115E-2</v>
      </c>
      <c r="F69" s="14">
        <v>1.4542065484851157E-2</v>
      </c>
      <c r="G69" s="14">
        <v>1.3653889011202383E-2</v>
      </c>
      <c r="H69" s="14">
        <v>1.3362861502576448E-2</v>
      </c>
      <c r="I69" s="14">
        <v>2.1151517201854878E-2</v>
      </c>
      <c r="J69" s="14">
        <v>3.2648929369367689E-2</v>
      </c>
      <c r="K69" s="14">
        <v>3.0907553128014909E-2</v>
      </c>
      <c r="L69" s="14">
        <v>2.9924507173303382E-2</v>
      </c>
      <c r="M69" s="14">
        <v>3.073490044576032E-2</v>
      </c>
    </row>
  </sheetData>
  <mergeCells count="22">
    <mergeCell ref="A4:A5"/>
    <mergeCell ref="B4:J4"/>
    <mergeCell ref="K4:M4"/>
    <mergeCell ref="A16:A17"/>
    <mergeCell ref="B16:J16"/>
    <mergeCell ref="K16:M16"/>
    <mergeCell ref="F13:M13"/>
    <mergeCell ref="A62:A63"/>
    <mergeCell ref="B62:J62"/>
    <mergeCell ref="K62:M62"/>
    <mergeCell ref="A28:A29"/>
    <mergeCell ref="B28:J28"/>
    <mergeCell ref="K28:M28"/>
    <mergeCell ref="A40:A41"/>
    <mergeCell ref="B40:J40"/>
    <mergeCell ref="K40:M40"/>
    <mergeCell ref="F25:M25"/>
    <mergeCell ref="F37:M37"/>
    <mergeCell ref="F49:M49"/>
    <mergeCell ref="A52:A53"/>
    <mergeCell ref="B52:J52"/>
    <mergeCell ref="K52:M52"/>
  </mergeCells>
  <phoneticPr fontId="4"/>
  <pageMargins left="0.7" right="0.7" top="0.75" bottom="0.75" header="0.3" footer="0.3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tabSelected="1" workbookViewId="0">
      <selection activeCell="R43" sqref="R43"/>
    </sheetView>
  </sheetViews>
  <sheetFormatPr defaultRowHeight="13.5" x14ac:dyDescent="0.15"/>
  <cols>
    <col min="1" max="1" width="10.875" style="3" customWidth="1"/>
    <col min="2" max="13" width="7.5" style="3" customWidth="1"/>
  </cols>
  <sheetData>
    <row r="1" spans="1:13" ht="14.25" x14ac:dyDescent="0.15">
      <c r="A1" s="15" t="s">
        <v>59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3" spans="1:13" x14ac:dyDescent="0.15">
      <c r="A3" s="86" t="s">
        <v>60</v>
      </c>
      <c r="B3" s="16" t="s">
        <v>18</v>
      </c>
      <c r="E3" s="86" t="s">
        <v>61</v>
      </c>
    </row>
    <row r="4" spans="1:13" x14ac:dyDescent="0.15">
      <c r="A4" s="102" t="s">
        <v>3</v>
      </c>
      <c r="B4" s="106" t="s">
        <v>62</v>
      </c>
      <c r="C4" s="102"/>
      <c r="D4" s="102"/>
      <c r="E4" s="102"/>
      <c r="F4" s="102"/>
      <c r="G4" s="102"/>
      <c r="H4" s="102"/>
      <c r="I4" s="102"/>
      <c r="J4" s="102"/>
      <c r="K4" s="106" t="s">
        <v>63</v>
      </c>
      <c r="L4" s="102"/>
      <c r="M4" s="102"/>
    </row>
    <row r="5" spans="1:13" x14ac:dyDescent="0.15">
      <c r="A5" s="102"/>
      <c r="B5" s="7">
        <v>43208</v>
      </c>
      <c r="C5" s="7">
        <v>43236</v>
      </c>
      <c r="D5" s="7">
        <v>43257</v>
      </c>
      <c r="E5" s="7">
        <v>43292</v>
      </c>
      <c r="F5" s="7">
        <v>43320</v>
      </c>
      <c r="G5" s="7">
        <v>43355</v>
      </c>
      <c r="H5" s="7">
        <v>43382</v>
      </c>
      <c r="I5" s="7">
        <v>43418</v>
      </c>
      <c r="J5" s="7">
        <v>43444</v>
      </c>
      <c r="K5" s="7">
        <v>43476</v>
      </c>
      <c r="L5" s="7">
        <v>43509</v>
      </c>
      <c r="M5" s="7">
        <v>43530</v>
      </c>
    </row>
    <row r="6" spans="1:13" x14ac:dyDescent="0.15">
      <c r="A6" s="84" t="s">
        <v>4</v>
      </c>
      <c r="B6" s="85">
        <v>1.53</v>
      </c>
      <c r="C6" s="85">
        <v>1.7</v>
      </c>
      <c r="D6" s="85">
        <v>1.57</v>
      </c>
      <c r="E6" s="85">
        <v>0.93</v>
      </c>
      <c r="F6" s="85">
        <v>2.1800000000000002</v>
      </c>
      <c r="G6" s="85">
        <v>1.8</v>
      </c>
      <c r="H6" s="85" t="s">
        <v>67</v>
      </c>
      <c r="I6" s="85">
        <v>1.82</v>
      </c>
      <c r="J6" s="85">
        <v>1.65</v>
      </c>
      <c r="K6" s="85">
        <v>1.8</v>
      </c>
      <c r="L6" s="85">
        <v>1.58</v>
      </c>
      <c r="M6" s="85">
        <v>1.63</v>
      </c>
    </row>
    <row r="7" spans="1:13" x14ac:dyDescent="0.15">
      <c r="A7" s="84" t="s">
        <v>5</v>
      </c>
      <c r="B7" s="85">
        <v>1.85</v>
      </c>
      <c r="C7" s="85">
        <v>1.1200000000000001</v>
      </c>
      <c r="D7" s="85">
        <v>2.13</v>
      </c>
      <c r="E7" s="85">
        <v>2.2000000000000002</v>
      </c>
      <c r="F7" s="85">
        <v>2.23</v>
      </c>
      <c r="G7" s="85">
        <v>2.12</v>
      </c>
      <c r="H7" s="85">
        <v>2.0099999999999998</v>
      </c>
      <c r="I7" s="85">
        <v>2.2599999999999998</v>
      </c>
      <c r="J7" s="85">
        <v>2.38</v>
      </c>
      <c r="K7" s="85">
        <v>2.06</v>
      </c>
      <c r="L7" s="85">
        <v>1.82</v>
      </c>
      <c r="M7" s="85">
        <v>1.92</v>
      </c>
    </row>
    <row r="8" spans="1:13" x14ac:dyDescent="0.15">
      <c r="A8" s="87" t="s">
        <v>64</v>
      </c>
      <c r="B8" s="85">
        <v>2.2000000000000002</v>
      </c>
      <c r="C8" s="85">
        <v>2.5</v>
      </c>
      <c r="D8" s="85">
        <v>2.2999999999999998</v>
      </c>
      <c r="E8" s="85">
        <v>2.6</v>
      </c>
      <c r="F8" s="85">
        <v>2.5</v>
      </c>
      <c r="G8" s="85">
        <v>2.4</v>
      </c>
      <c r="H8" s="85">
        <v>2.5</v>
      </c>
      <c r="I8" s="85">
        <v>2.31</v>
      </c>
      <c r="J8" s="85">
        <v>2.08</v>
      </c>
      <c r="K8" s="85">
        <v>2.04</v>
      </c>
      <c r="L8" s="85">
        <v>2.17</v>
      </c>
      <c r="M8" s="85" t="s">
        <v>67</v>
      </c>
    </row>
    <row r="9" spans="1:13" x14ac:dyDescent="0.15">
      <c r="A9" s="84" t="s">
        <v>7</v>
      </c>
      <c r="B9" s="85">
        <v>1.82</v>
      </c>
      <c r="C9" s="85">
        <v>2.0499999999999998</v>
      </c>
      <c r="D9" s="85">
        <v>1.94</v>
      </c>
      <c r="E9" s="85">
        <v>1.33</v>
      </c>
      <c r="F9" s="85">
        <v>2.09</v>
      </c>
      <c r="G9" s="85">
        <v>2.17</v>
      </c>
      <c r="H9" s="85">
        <v>2.17</v>
      </c>
      <c r="I9" s="85">
        <v>2.12</v>
      </c>
      <c r="J9" s="85">
        <v>1.87</v>
      </c>
      <c r="K9" s="85">
        <v>1.96</v>
      </c>
      <c r="L9" s="85">
        <v>1.76</v>
      </c>
      <c r="M9" s="85">
        <v>1.81</v>
      </c>
    </row>
    <row r="11" spans="1:13" x14ac:dyDescent="0.15">
      <c r="A11" s="6" t="s">
        <v>65</v>
      </c>
      <c r="B11" s="16" t="s">
        <v>19</v>
      </c>
    </row>
    <row r="12" spans="1:13" x14ac:dyDescent="0.15">
      <c r="A12" s="102" t="s">
        <v>3</v>
      </c>
      <c r="B12" s="106" t="s">
        <v>62</v>
      </c>
      <c r="C12" s="102"/>
      <c r="D12" s="102"/>
      <c r="E12" s="102"/>
      <c r="F12" s="102"/>
      <c r="G12" s="102"/>
      <c r="H12" s="102"/>
      <c r="I12" s="102"/>
      <c r="J12" s="102"/>
      <c r="K12" s="106" t="s">
        <v>63</v>
      </c>
      <c r="L12" s="102"/>
      <c r="M12" s="102"/>
    </row>
    <row r="13" spans="1:13" x14ac:dyDescent="0.15">
      <c r="A13" s="102"/>
      <c r="B13" s="7">
        <v>43208</v>
      </c>
      <c r="C13" s="7">
        <v>43236</v>
      </c>
      <c r="D13" s="7">
        <v>43257</v>
      </c>
      <c r="E13" s="7">
        <v>43292</v>
      </c>
      <c r="F13" s="7">
        <v>43320</v>
      </c>
      <c r="G13" s="7">
        <v>43355</v>
      </c>
      <c r="H13" s="7">
        <v>43382</v>
      </c>
      <c r="I13" s="7">
        <v>43418</v>
      </c>
      <c r="J13" s="7">
        <v>43444</v>
      </c>
      <c r="K13" s="7">
        <v>43476</v>
      </c>
      <c r="L13" s="7">
        <v>43509</v>
      </c>
      <c r="M13" s="7">
        <v>43530</v>
      </c>
    </row>
    <row r="14" spans="1:13" x14ac:dyDescent="0.15">
      <c r="A14" s="84" t="s">
        <v>4</v>
      </c>
      <c r="B14" s="85">
        <v>14.21</v>
      </c>
      <c r="C14" s="85">
        <v>21.2</v>
      </c>
      <c r="D14" s="85">
        <v>23.58</v>
      </c>
      <c r="E14" s="85">
        <v>25.95</v>
      </c>
      <c r="F14" s="85">
        <v>29.69</v>
      </c>
      <c r="G14" s="85">
        <v>24.07</v>
      </c>
      <c r="H14" s="85" t="s">
        <v>67</v>
      </c>
      <c r="I14" s="85">
        <v>16.23</v>
      </c>
      <c r="J14" s="85">
        <v>9.19</v>
      </c>
      <c r="K14" s="85">
        <v>6.03</v>
      </c>
      <c r="L14" s="85">
        <v>6.52</v>
      </c>
      <c r="M14" s="85">
        <v>9.59</v>
      </c>
    </row>
    <row r="15" spans="1:13" x14ac:dyDescent="0.15">
      <c r="A15" s="84" t="s">
        <v>5</v>
      </c>
      <c r="B15" s="85">
        <v>14.37</v>
      </c>
      <c r="C15" s="85">
        <v>19.510000000000002</v>
      </c>
      <c r="D15" s="85">
        <v>22.86</v>
      </c>
      <c r="E15" s="85">
        <v>23.86</v>
      </c>
      <c r="F15" s="85">
        <v>28.72</v>
      </c>
      <c r="G15" s="85">
        <v>22.82</v>
      </c>
      <c r="H15" s="85">
        <v>21.57</v>
      </c>
      <c r="I15" s="85">
        <v>14.29</v>
      </c>
      <c r="J15" s="85">
        <v>9.4</v>
      </c>
      <c r="K15" s="85">
        <v>5.98</v>
      </c>
      <c r="L15" s="85">
        <v>6.22</v>
      </c>
      <c r="M15" s="85">
        <v>9.94</v>
      </c>
    </row>
    <row r="16" spans="1:13" x14ac:dyDescent="0.15">
      <c r="A16" s="87" t="s">
        <v>66</v>
      </c>
      <c r="B16" s="85">
        <v>14.8</v>
      </c>
      <c r="C16" s="85">
        <v>20.9</v>
      </c>
      <c r="D16" s="85">
        <v>23.8</v>
      </c>
      <c r="E16" s="85">
        <v>25.6</v>
      </c>
      <c r="F16" s="85">
        <v>29.7</v>
      </c>
      <c r="G16" s="85">
        <v>23.7</v>
      </c>
      <c r="H16" s="85">
        <v>21.9</v>
      </c>
      <c r="I16" s="85">
        <v>14.93</v>
      </c>
      <c r="J16" s="85">
        <v>10.02</v>
      </c>
      <c r="K16" s="85">
        <v>5.89</v>
      </c>
      <c r="L16" s="85">
        <v>6.04</v>
      </c>
      <c r="M16" s="85" t="s">
        <v>67</v>
      </c>
    </row>
    <row r="17" spans="1:13" x14ac:dyDescent="0.15">
      <c r="A17" s="84" t="s">
        <v>7</v>
      </c>
      <c r="B17" s="85">
        <v>13.97</v>
      </c>
      <c r="C17" s="85">
        <v>19.489999999999998</v>
      </c>
      <c r="D17" s="85">
        <v>22.6</v>
      </c>
      <c r="E17" s="85">
        <v>25.53</v>
      </c>
      <c r="F17" s="85">
        <v>29.51</v>
      </c>
      <c r="G17" s="85">
        <v>23.46</v>
      </c>
      <c r="H17" s="85">
        <v>21.09</v>
      </c>
      <c r="I17" s="85">
        <v>14.49</v>
      </c>
      <c r="J17" s="85">
        <v>9.07</v>
      </c>
      <c r="K17" s="85">
        <v>5.95</v>
      </c>
      <c r="L17" s="85">
        <v>6.12</v>
      </c>
      <c r="M17" s="85">
        <v>9.84</v>
      </c>
    </row>
    <row r="18" spans="1:13" x14ac:dyDescent="0.15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13" x14ac:dyDescent="0.15">
      <c r="A19" t="s">
        <v>20</v>
      </c>
      <c r="B19" s="16" t="s">
        <v>19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1:13" x14ac:dyDescent="0.15">
      <c r="A20" s="102" t="s">
        <v>3</v>
      </c>
      <c r="B20" s="106" t="s">
        <v>62</v>
      </c>
      <c r="C20" s="102"/>
      <c r="D20" s="102"/>
      <c r="E20" s="102"/>
      <c r="F20" s="102"/>
      <c r="G20" s="102"/>
      <c r="H20" s="102"/>
      <c r="I20" s="102"/>
      <c r="J20" s="102"/>
      <c r="K20" s="106" t="s">
        <v>63</v>
      </c>
      <c r="L20" s="102"/>
      <c r="M20" s="102"/>
    </row>
    <row r="21" spans="1:13" x14ac:dyDescent="0.15">
      <c r="A21" s="102"/>
      <c r="B21" s="7">
        <v>43208</v>
      </c>
      <c r="C21" s="7">
        <v>43236</v>
      </c>
      <c r="D21" s="7">
        <v>43257</v>
      </c>
      <c r="E21" s="7">
        <v>43292</v>
      </c>
      <c r="F21" s="7">
        <v>43320</v>
      </c>
      <c r="G21" s="7">
        <v>43355</v>
      </c>
      <c r="H21" s="7">
        <v>43382</v>
      </c>
      <c r="I21" s="7">
        <v>43418</v>
      </c>
      <c r="J21" s="7">
        <v>43444</v>
      </c>
      <c r="K21" s="7">
        <v>43476</v>
      </c>
      <c r="L21" s="7">
        <v>43509</v>
      </c>
      <c r="M21" s="7">
        <v>43530</v>
      </c>
    </row>
    <row r="22" spans="1:13" x14ac:dyDescent="0.15">
      <c r="A22" s="84" t="s">
        <v>4</v>
      </c>
      <c r="B22" s="85">
        <v>3.06</v>
      </c>
      <c r="C22" s="85">
        <v>3.11</v>
      </c>
      <c r="D22" s="85">
        <v>3.6</v>
      </c>
      <c r="E22" s="85">
        <v>2.17</v>
      </c>
      <c r="F22" s="85">
        <v>2.77</v>
      </c>
      <c r="G22" s="85">
        <v>4.5599999999999996</v>
      </c>
      <c r="H22" s="85" t="s">
        <v>67</v>
      </c>
      <c r="I22" s="85">
        <v>4.38</v>
      </c>
      <c r="J22" s="85">
        <v>4.55</v>
      </c>
      <c r="K22" s="85">
        <v>6.26</v>
      </c>
      <c r="L22" s="85">
        <v>5.71</v>
      </c>
      <c r="M22" s="85">
        <v>5.26</v>
      </c>
    </row>
    <row r="23" spans="1:13" x14ac:dyDescent="0.15">
      <c r="A23" s="84" t="s">
        <v>5</v>
      </c>
      <c r="B23" s="85">
        <v>2.2200000000000002</v>
      </c>
      <c r="C23" s="85">
        <v>2.48</v>
      </c>
      <c r="D23" s="85">
        <v>2.0299999999999998</v>
      </c>
      <c r="E23" s="85">
        <v>0.99</v>
      </c>
      <c r="F23" s="85">
        <v>2.2599999999999998</v>
      </c>
      <c r="G23" s="85">
        <v>2.29</v>
      </c>
      <c r="H23" s="85">
        <v>1.79</v>
      </c>
      <c r="I23" s="85">
        <v>2.36</v>
      </c>
      <c r="J23" s="85">
        <v>4.46</v>
      </c>
      <c r="K23" s="85">
        <v>4.5</v>
      </c>
      <c r="L23" s="85">
        <v>5.07</v>
      </c>
      <c r="M23" s="85">
        <v>4.8099999999999996</v>
      </c>
    </row>
    <row r="24" spans="1:13" x14ac:dyDescent="0.15">
      <c r="A24" s="87" t="s">
        <v>66</v>
      </c>
      <c r="B24" s="85">
        <v>2.5</v>
      </c>
      <c r="C24" s="85">
        <v>3.2</v>
      </c>
      <c r="D24" s="85">
        <v>3.2</v>
      </c>
      <c r="E24" s="85">
        <v>1.1000000000000001</v>
      </c>
      <c r="F24" s="85">
        <v>2.6</v>
      </c>
      <c r="G24" s="85">
        <v>4.3</v>
      </c>
      <c r="H24" s="85">
        <v>2.06</v>
      </c>
      <c r="I24" s="85">
        <v>2.73</v>
      </c>
      <c r="J24" s="85">
        <v>4.25</v>
      </c>
      <c r="K24" s="85">
        <v>4.5599999999999996</v>
      </c>
      <c r="L24" s="85">
        <v>5.3</v>
      </c>
      <c r="M24" s="85" t="s">
        <v>67</v>
      </c>
    </row>
    <row r="25" spans="1:13" x14ac:dyDescent="0.15">
      <c r="A25" s="84" t="s">
        <v>7</v>
      </c>
      <c r="B25" s="85">
        <v>2.88</v>
      </c>
      <c r="C25" s="85">
        <v>3.21</v>
      </c>
      <c r="D25" s="85">
        <v>3.16</v>
      </c>
      <c r="E25" s="85">
        <v>2.06</v>
      </c>
      <c r="F25" s="85">
        <v>2.23</v>
      </c>
      <c r="G25" s="85">
        <v>4.13</v>
      </c>
      <c r="H25" s="85">
        <v>1.82</v>
      </c>
      <c r="I25" s="85">
        <v>2.98</v>
      </c>
      <c r="J25" s="85">
        <v>4.18</v>
      </c>
      <c r="K25" s="85">
        <v>4.58</v>
      </c>
      <c r="L25" s="85">
        <v>5.7</v>
      </c>
      <c r="M25" s="85">
        <v>5.25</v>
      </c>
    </row>
    <row r="26" spans="1:13" x14ac:dyDescent="0.15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3" x14ac:dyDescent="0.15">
      <c r="A27" t="s">
        <v>21</v>
      </c>
      <c r="B27" s="16" t="s">
        <v>19</v>
      </c>
      <c r="C27" s="10"/>
      <c r="D27" s="16"/>
      <c r="E27" s="10"/>
      <c r="F27" s="10"/>
      <c r="G27" s="10"/>
      <c r="H27" s="10"/>
      <c r="I27" s="10"/>
      <c r="J27" s="10"/>
      <c r="K27" s="10"/>
      <c r="L27" s="10"/>
      <c r="M27" s="10"/>
    </row>
    <row r="28" spans="1:13" x14ac:dyDescent="0.15">
      <c r="A28" s="102" t="s">
        <v>3</v>
      </c>
      <c r="B28" s="106" t="s">
        <v>62</v>
      </c>
      <c r="C28" s="102"/>
      <c r="D28" s="102"/>
      <c r="E28" s="102"/>
      <c r="F28" s="102"/>
      <c r="G28" s="102"/>
      <c r="H28" s="102"/>
      <c r="I28" s="102"/>
      <c r="J28" s="102"/>
      <c r="K28" s="106" t="s">
        <v>63</v>
      </c>
      <c r="L28" s="102"/>
      <c r="M28" s="102"/>
    </row>
    <row r="29" spans="1:13" x14ac:dyDescent="0.15">
      <c r="A29" s="102"/>
      <c r="B29" s="7">
        <v>43208</v>
      </c>
      <c r="C29" s="7">
        <v>43236</v>
      </c>
      <c r="D29" s="7">
        <v>43257</v>
      </c>
      <c r="E29" s="7">
        <v>43292</v>
      </c>
      <c r="F29" s="7">
        <v>43320</v>
      </c>
      <c r="G29" s="7">
        <v>43355</v>
      </c>
      <c r="H29" s="7">
        <v>43382</v>
      </c>
      <c r="I29" s="7">
        <v>43418</v>
      </c>
      <c r="J29" s="7">
        <v>43444</v>
      </c>
      <c r="K29" s="7">
        <v>43476</v>
      </c>
      <c r="L29" s="7">
        <v>43509</v>
      </c>
      <c r="M29" s="7">
        <v>43530</v>
      </c>
    </row>
    <row r="30" spans="1:13" x14ac:dyDescent="0.15">
      <c r="A30" s="84" t="s">
        <v>4</v>
      </c>
      <c r="B30" s="85">
        <v>109.9</v>
      </c>
      <c r="C30" s="85">
        <v>93.6</v>
      </c>
      <c r="D30" s="85">
        <v>92.7</v>
      </c>
      <c r="E30" s="85">
        <v>134.69999999999999</v>
      </c>
      <c r="F30" s="85">
        <v>95.2</v>
      </c>
      <c r="G30" s="85">
        <v>99.5</v>
      </c>
      <c r="H30" s="85" t="s">
        <v>67</v>
      </c>
      <c r="I30" s="85">
        <v>88.5</v>
      </c>
      <c r="J30" s="85">
        <v>101.1</v>
      </c>
      <c r="K30" s="88">
        <v>106.9</v>
      </c>
      <c r="L30" s="85">
        <v>107.4</v>
      </c>
      <c r="M30" s="85">
        <v>112.3</v>
      </c>
    </row>
    <row r="31" spans="1:13" x14ac:dyDescent="0.15">
      <c r="A31" s="84" t="s">
        <v>5</v>
      </c>
      <c r="B31" s="85">
        <v>105</v>
      </c>
      <c r="C31" s="85">
        <v>99.1</v>
      </c>
      <c r="D31" s="85">
        <v>72.3</v>
      </c>
      <c r="E31" s="85">
        <v>93.9</v>
      </c>
      <c r="F31" s="85">
        <v>75.2</v>
      </c>
      <c r="G31" s="85">
        <v>86</v>
      </c>
      <c r="H31" s="85">
        <v>60.7</v>
      </c>
      <c r="I31" s="85">
        <v>95.8</v>
      </c>
      <c r="J31" s="85">
        <v>94.9</v>
      </c>
      <c r="K31" s="88">
        <v>110.6</v>
      </c>
      <c r="L31" s="85">
        <v>99.1</v>
      </c>
      <c r="M31" s="85">
        <v>104.2</v>
      </c>
    </row>
    <row r="32" spans="1:13" x14ac:dyDescent="0.15">
      <c r="A32" s="87" t="s">
        <v>64</v>
      </c>
      <c r="B32" s="85">
        <v>108.5</v>
      </c>
      <c r="C32" s="85">
        <v>116.4</v>
      </c>
      <c r="D32" s="85">
        <v>71</v>
      </c>
      <c r="E32" s="85">
        <v>128.80000000000001</v>
      </c>
      <c r="F32" s="85">
        <v>94.7</v>
      </c>
      <c r="G32" s="85">
        <v>87.4</v>
      </c>
      <c r="H32" s="85">
        <v>112.7</v>
      </c>
      <c r="I32" s="85">
        <v>95.7</v>
      </c>
      <c r="J32" s="85">
        <v>98.2</v>
      </c>
      <c r="K32" s="88">
        <v>107.1</v>
      </c>
      <c r="L32" s="85">
        <v>106.7</v>
      </c>
      <c r="M32" s="85" t="s">
        <v>67</v>
      </c>
    </row>
    <row r="33" spans="1:13" x14ac:dyDescent="0.15">
      <c r="A33" s="84" t="s">
        <v>7</v>
      </c>
      <c r="B33" s="85">
        <v>88.2</v>
      </c>
      <c r="C33" s="85">
        <v>89.5</v>
      </c>
      <c r="D33" s="85">
        <v>99.7</v>
      </c>
      <c r="E33" s="85">
        <v>91.8</v>
      </c>
      <c r="F33" s="85">
        <v>88.9</v>
      </c>
      <c r="G33" s="85">
        <v>97.2</v>
      </c>
      <c r="H33" s="85">
        <v>82.8</v>
      </c>
      <c r="I33" s="85">
        <v>96.1</v>
      </c>
      <c r="J33" s="85">
        <v>99.1</v>
      </c>
      <c r="K33" s="88">
        <v>104</v>
      </c>
      <c r="L33" s="85">
        <v>107</v>
      </c>
      <c r="M33" s="85">
        <v>110.8</v>
      </c>
    </row>
    <row r="34" spans="1:13" x14ac:dyDescent="0.1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1:13" x14ac:dyDescent="0.15">
      <c r="A35" t="s">
        <v>22</v>
      </c>
      <c r="B35" s="16" t="s">
        <v>19</v>
      </c>
      <c r="C35" s="16"/>
      <c r="D35" s="10"/>
      <c r="E35" s="10"/>
      <c r="F35" s="10"/>
      <c r="G35" s="10"/>
      <c r="H35" s="10"/>
      <c r="I35" s="10"/>
      <c r="J35" s="10"/>
      <c r="K35" s="10"/>
      <c r="L35" s="17"/>
      <c r="M35" s="10"/>
    </row>
    <row r="36" spans="1:13" x14ac:dyDescent="0.15">
      <c r="A36" s="102" t="s">
        <v>3</v>
      </c>
      <c r="B36" s="106" t="s">
        <v>62</v>
      </c>
      <c r="C36" s="102"/>
      <c r="D36" s="102"/>
      <c r="E36" s="102"/>
      <c r="F36" s="102"/>
      <c r="G36" s="102"/>
      <c r="H36" s="102"/>
      <c r="I36" s="102"/>
      <c r="J36" s="102"/>
      <c r="K36" s="106" t="s">
        <v>63</v>
      </c>
      <c r="L36" s="102"/>
      <c r="M36" s="102"/>
    </row>
    <row r="37" spans="1:13" x14ac:dyDescent="0.15">
      <c r="A37" s="102"/>
      <c r="B37" s="7">
        <v>43208</v>
      </c>
      <c r="C37" s="7">
        <v>43236</v>
      </c>
      <c r="D37" s="7">
        <v>43257</v>
      </c>
      <c r="E37" s="7">
        <v>43292</v>
      </c>
      <c r="F37" s="7">
        <v>43320</v>
      </c>
      <c r="G37" s="7">
        <v>43355</v>
      </c>
      <c r="H37" s="7">
        <v>43382</v>
      </c>
      <c r="I37" s="7">
        <v>43418</v>
      </c>
      <c r="J37" s="7">
        <v>43444</v>
      </c>
      <c r="K37" s="7">
        <v>43476</v>
      </c>
      <c r="L37" s="7">
        <v>43509</v>
      </c>
      <c r="M37" s="7">
        <v>43530</v>
      </c>
    </row>
    <row r="38" spans="1:13" x14ac:dyDescent="0.15">
      <c r="A38" s="84" t="s">
        <v>4</v>
      </c>
      <c r="B38" s="85">
        <v>11.06</v>
      </c>
      <c r="C38" s="85">
        <v>8.16</v>
      </c>
      <c r="D38" s="85">
        <v>7.71</v>
      </c>
      <c r="E38" s="85">
        <v>10.8</v>
      </c>
      <c r="F38" s="85">
        <v>7.12</v>
      </c>
      <c r="G38" s="85">
        <v>8.15</v>
      </c>
      <c r="H38" s="85" t="s">
        <v>67</v>
      </c>
      <c r="I38" s="85">
        <v>8.4700000000000006</v>
      </c>
      <c r="J38" s="85">
        <v>11.3</v>
      </c>
      <c r="K38" s="88">
        <v>12.75</v>
      </c>
      <c r="L38" s="85">
        <v>12.71</v>
      </c>
      <c r="M38" s="85">
        <v>12.37</v>
      </c>
    </row>
    <row r="39" spans="1:13" x14ac:dyDescent="0.15">
      <c r="A39" s="84" t="s">
        <v>5</v>
      </c>
      <c r="B39" s="85">
        <v>10.59</v>
      </c>
      <c r="C39" s="85">
        <v>8.9700000000000006</v>
      </c>
      <c r="D39" s="85">
        <v>6.15</v>
      </c>
      <c r="E39" s="85">
        <v>7.88</v>
      </c>
      <c r="F39" s="85">
        <v>5.74</v>
      </c>
      <c r="G39" s="85">
        <v>7.3</v>
      </c>
      <c r="H39" s="85">
        <v>5.3</v>
      </c>
      <c r="I39" s="85">
        <v>9.67</v>
      </c>
      <c r="J39" s="85">
        <v>10.56</v>
      </c>
      <c r="K39" s="88">
        <v>13.37</v>
      </c>
      <c r="L39" s="85">
        <v>11.87</v>
      </c>
      <c r="M39" s="85">
        <v>11.42</v>
      </c>
    </row>
    <row r="40" spans="1:13" x14ac:dyDescent="0.15">
      <c r="A40" s="87" t="s">
        <v>64</v>
      </c>
      <c r="B40" s="85">
        <v>10.8</v>
      </c>
      <c r="C40" s="85">
        <v>10.199999999999999</v>
      </c>
      <c r="D40" s="85">
        <v>5.9</v>
      </c>
      <c r="E40" s="85">
        <v>10.5</v>
      </c>
      <c r="F40" s="85">
        <v>7.1</v>
      </c>
      <c r="G40" s="85">
        <v>7.2</v>
      </c>
      <c r="H40" s="85">
        <v>9.75</v>
      </c>
      <c r="I40" s="85">
        <v>9.51</v>
      </c>
      <c r="J40" s="85">
        <v>10.79</v>
      </c>
      <c r="K40" s="88">
        <v>12.97</v>
      </c>
      <c r="L40" s="85">
        <v>12.82</v>
      </c>
      <c r="M40" s="85" t="s">
        <v>67</v>
      </c>
    </row>
    <row r="41" spans="1:13" x14ac:dyDescent="0.15">
      <c r="A41" s="84" t="s">
        <v>7</v>
      </c>
      <c r="B41" s="85">
        <v>8.93</v>
      </c>
      <c r="C41" s="85">
        <v>8.07</v>
      </c>
      <c r="D41" s="85">
        <v>8.4700000000000006</v>
      </c>
      <c r="E41" s="85">
        <v>7.42</v>
      </c>
      <c r="F41" s="85">
        <v>6.69</v>
      </c>
      <c r="G41" s="85">
        <v>8.07</v>
      </c>
      <c r="H41" s="85">
        <v>7.29</v>
      </c>
      <c r="I41" s="85">
        <v>9.6199999999999992</v>
      </c>
      <c r="J41" s="85">
        <v>11.14</v>
      </c>
      <c r="K41" s="88">
        <v>12.58</v>
      </c>
      <c r="L41" s="85">
        <v>12.79</v>
      </c>
      <c r="M41" s="85">
        <v>12.14</v>
      </c>
    </row>
    <row r="42" spans="1:13" x14ac:dyDescent="0.1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</row>
    <row r="43" spans="1:13" x14ac:dyDescent="0.15">
      <c r="A43" t="s">
        <v>23</v>
      </c>
      <c r="L43" s="10"/>
    </row>
    <row r="44" spans="1:13" x14ac:dyDescent="0.15">
      <c r="A44" s="102" t="s">
        <v>3</v>
      </c>
      <c r="B44" s="106" t="s">
        <v>62</v>
      </c>
      <c r="C44" s="102"/>
      <c r="D44" s="102"/>
      <c r="E44" s="102"/>
      <c r="F44" s="102"/>
      <c r="G44" s="102"/>
      <c r="H44" s="102"/>
      <c r="I44" s="102"/>
      <c r="J44" s="102"/>
      <c r="K44" s="106" t="s">
        <v>63</v>
      </c>
      <c r="L44" s="102"/>
      <c r="M44" s="102"/>
    </row>
    <row r="45" spans="1:13" x14ac:dyDescent="0.15">
      <c r="A45" s="102"/>
      <c r="B45" s="7">
        <v>43208</v>
      </c>
      <c r="C45" s="7">
        <v>43236</v>
      </c>
      <c r="D45" s="7">
        <v>43257</v>
      </c>
      <c r="E45" s="7">
        <v>43292</v>
      </c>
      <c r="F45" s="7">
        <v>43320</v>
      </c>
      <c r="G45" s="7">
        <v>43355</v>
      </c>
      <c r="H45" s="7">
        <v>43382</v>
      </c>
      <c r="I45" s="7">
        <v>43418</v>
      </c>
      <c r="J45" s="7">
        <v>43444</v>
      </c>
      <c r="K45" s="7">
        <v>43476</v>
      </c>
      <c r="L45" s="7">
        <v>43509</v>
      </c>
      <c r="M45" s="7">
        <v>43530</v>
      </c>
    </row>
    <row r="46" spans="1:13" x14ac:dyDescent="0.15">
      <c r="A46" s="84" t="s">
        <v>4</v>
      </c>
      <c r="B46" s="85">
        <v>1.3</v>
      </c>
      <c r="C46" s="85">
        <v>2</v>
      </c>
      <c r="D46" s="85">
        <v>1.8</v>
      </c>
      <c r="E46" s="85">
        <v>1.3</v>
      </c>
      <c r="F46" s="85">
        <v>1</v>
      </c>
      <c r="G46" s="85">
        <v>1.4</v>
      </c>
      <c r="H46" s="85">
        <v>1.1000000000000001</v>
      </c>
      <c r="I46" s="85">
        <v>1.7</v>
      </c>
      <c r="J46" s="85">
        <v>0.9</v>
      </c>
      <c r="K46" s="85">
        <v>1.3</v>
      </c>
      <c r="L46" s="85">
        <v>1.4</v>
      </c>
      <c r="M46" s="85">
        <v>1</v>
      </c>
    </row>
    <row r="47" spans="1:13" x14ac:dyDescent="0.15">
      <c r="A47" s="84" t="s">
        <v>5</v>
      </c>
      <c r="B47" s="85">
        <v>1</v>
      </c>
      <c r="C47" s="85">
        <v>1.3</v>
      </c>
      <c r="D47" s="85">
        <v>2.2000000000000002</v>
      </c>
      <c r="E47" s="85">
        <v>1</v>
      </c>
      <c r="F47" s="85">
        <v>0.8</v>
      </c>
      <c r="G47" s="85">
        <v>1.5</v>
      </c>
      <c r="H47" s="85">
        <v>0.9</v>
      </c>
      <c r="I47" s="85">
        <v>1.3</v>
      </c>
      <c r="J47" s="85">
        <v>1</v>
      </c>
      <c r="K47" s="85">
        <v>0.9</v>
      </c>
      <c r="L47" s="85">
        <v>1.4</v>
      </c>
      <c r="M47" s="85">
        <v>1.2</v>
      </c>
    </row>
    <row r="48" spans="1:13" x14ac:dyDescent="0.15">
      <c r="A48" s="87" t="s">
        <v>64</v>
      </c>
      <c r="B48" s="85">
        <v>1.5</v>
      </c>
      <c r="C48" s="85">
        <v>1.5</v>
      </c>
      <c r="D48" s="85">
        <v>2.2999999999999998</v>
      </c>
      <c r="E48" s="85">
        <v>1</v>
      </c>
      <c r="F48" s="85">
        <v>1.2</v>
      </c>
      <c r="G48" s="85">
        <v>1.5</v>
      </c>
      <c r="H48" s="85">
        <v>0.9</v>
      </c>
      <c r="I48" s="85">
        <v>1.2</v>
      </c>
      <c r="J48" s="85">
        <v>1.2</v>
      </c>
      <c r="K48" s="85">
        <v>1.3</v>
      </c>
      <c r="L48" s="85">
        <v>1.4</v>
      </c>
      <c r="M48" s="85">
        <v>1.2</v>
      </c>
    </row>
    <row r="49" spans="1:13" x14ac:dyDescent="0.15">
      <c r="A49" s="84" t="s">
        <v>7</v>
      </c>
      <c r="B49" s="85">
        <v>1.4</v>
      </c>
      <c r="C49" s="85">
        <v>1.7</v>
      </c>
      <c r="D49" s="85">
        <v>1.9</v>
      </c>
      <c r="E49" s="85">
        <v>1.2</v>
      </c>
      <c r="F49" s="85">
        <v>0.8</v>
      </c>
      <c r="G49" s="85">
        <v>1.4</v>
      </c>
      <c r="H49" s="85">
        <v>1.3</v>
      </c>
      <c r="I49" s="85">
        <v>1.2</v>
      </c>
      <c r="J49" s="85">
        <v>1</v>
      </c>
      <c r="K49" s="85">
        <v>1.3</v>
      </c>
      <c r="L49" s="85">
        <v>1.4</v>
      </c>
      <c r="M49" s="85">
        <v>1.1000000000000001</v>
      </c>
    </row>
  </sheetData>
  <mergeCells count="18">
    <mergeCell ref="A4:A5"/>
    <mergeCell ref="B4:J4"/>
    <mergeCell ref="K4:M4"/>
    <mergeCell ref="A12:A13"/>
    <mergeCell ref="B12:J12"/>
    <mergeCell ref="K12:M12"/>
    <mergeCell ref="A20:A21"/>
    <mergeCell ref="B20:J20"/>
    <mergeCell ref="K20:M20"/>
    <mergeCell ref="A28:A29"/>
    <mergeCell ref="B28:J28"/>
    <mergeCell ref="K28:M28"/>
    <mergeCell ref="A36:A37"/>
    <mergeCell ref="B36:J36"/>
    <mergeCell ref="K36:M36"/>
    <mergeCell ref="A44:A45"/>
    <mergeCell ref="B44:J44"/>
    <mergeCell ref="K44:M44"/>
  </mergeCells>
  <phoneticPr fontId="4"/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春季資源量調査</vt:lpstr>
      <vt:lpstr>秋季資源量調査</vt:lpstr>
      <vt:lpstr>モニタリング調査（生息状況）</vt:lpstr>
      <vt:lpstr>モニタリング調査（水質）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870285</dc:creator>
  <cp:lastModifiedBy>Windows ユーザー</cp:lastModifiedBy>
  <cp:lastPrinted>2019-07-24T08:31:18Z</cp:lastPrinted>
  <dcterms:created xsi:type="dcterms:W3CDTF">2015-08-17T07:57:28Z</dcterms:created>
  <dcterms:modified xsi:type="dcterms:W3CDTF">2019-07-26T02:23:57Z</dcterms:modified>
</cp:coreProperties>
</file>