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435" windowWidth="19395" windowHeight="7605"/>
  </bookViews>
  <sheets>
    <sheet name="第１四半期" sheetId="1" r:id="rId1"/>
    <sheet name="第２四半期" sheetId="2" r:id="rId2"/>
    <sheet name="第３四半期" sheetId="3" r:id="rId3"/>
    <sheet name="第４四半期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K48" i="4" l="1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L49" i="4" s="1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U16" i="4"/>
  <c r="T16" i="4"/>
  <c r="M16" i="4"/>
  <c r="L16" i="4"/>
  <c r="J16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Q5" i="4" s="1"/>
  <c r="K6" i="4"/>
  <c r="M5" i="4"/>
  <c r="L5" i="4"/>
  <c r="K16" i="4" s="1"/>
  <c r="K5" i="4"/>
  <c r="AJ3" i="4"/>
  <c r="AH3" i="4"/>
  <c r="AF3" i="4"/>
  <c r="O5" i="4" l="1"/>
</calcChain>
</file>

<file path=xl/sharedStrings.xml><?xml version="1.0" encoding="utf-8"?>
<sst xmlns="http://schemas.openxmlformats.org/spreadsheetml/2006/main" count="953" uniqueCount="127">
  <si>
    <t>　　１号機</t>
    <phoneticPr fontId="5"/>
  </si>
  <si>
    <t>　　２号機</t>
    <phoneticPr fontId="5"/>
  </si>
  <si>
    <t>　３号機</t>
    <phoneticPr fontId="5"/>
  </si>
  <si>
    <t>島根原子力発電所　沖合定線の水温</t>
    <rPh sb="14" eb="16">
      <t>スイオン</t>
    </rPh>
    <phoneticPr fontId="5"/>
  </si>
  <si>
    <t>　　出力（万kW）</t>
    <phoneticPr fontId="5"/>
  </si>
  <si>
    <r>
      <t>　</t>
    </r>
    <r>
      <rPr>
        <sz val="9"/>
        <rFont val="ＭＳ Ｐゴシック"/>
        <family val="3"/>
        <charset val="128"/>
      </rPr>
      <t>放水量（m</t>
    </r>
    <r>
      <rPr>
        <vertAlign val="superscript"/>
        <sz val="7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／s）</t>
    </r>
    <phoneticPr fontId="5"/>
  </si>
  <si>
    <t>平成</t>
    <rPh sb="0" eb="2">
      <t>ヘイセイ</t>
    </rPh>
    <phoneticPr fontId="5"/>
  </si>
  <si>
    <t>8:00</t>
    <phoneticPr fontId="5"/>
  </si>
  <si>
    <t>～</t>
    <phoneticPr fontId="5"/>
  </si>
  <si>
    <t>12:32</t>
    <phoneticPr fontId="5"/>
  </si>
  <si>
    <t>測定定点</t>
  </si>
  <si>
    <t>2号機</t>
  </si>
  <si>
    <t>取水口</t>
  </si>
  <si>
    <t>1号機</t>
  </si>
  <si>
    <t>放水口前</t>
    <phoneticPr fontId="5"/>
  </si>
  <si>
    <t>時刻</t>
  </si>
  <si>
    <t>工事中につき欠測</t>
    <rPh sb="0" eb="2">
      <t>コウジ</t>
    </rPh>
    <rPh sb="2" eb="3">
      <t>チュウ</t>
    </rPh>
    <rPh sb="6" eb="8">
      <t>ケッソク</t>
    </rPh>
    <phoneticPr fontId="2"/>
  </si>
  <si>
    <t>水深（ｍ）</t>
  </si>
  <si>
    <t>気</t>
    <rPh sb="0" eb="1">
      <t>キ</t>
    </rPh>
    <phoneticPr fontId="5"/>
  </si>
  <si>
    <t>天候</t>
  </si>
  <si>
    <t>C</t>
  </si>
  <si>
    <t>象</t>
    <rPh sb="0" eb="1">
      <t>ゾウ</t>
    </rPh>
    <phoneticPr fontId="5"/>
  </si>
  <si>
    <t>気温（℃）</t>
  </si>
  <si>
    <t>・</t>
    <phoneticPr fontId="5"/>
  </si>
  <si>
    <t>風向</t>
    <phoneticPr fontId="5"/>
  </si>
  <si>
    <t>ENE</t>
  </si>
  <si>
    <t>WNW</t>
  </si>
  <si>
    <t>NNE</t>
  </si>
  <si>
    <t>NNW</t>
  </si>
  <si>
    <t>NW</t>
  </si>
  <si>
    <t>NE</t>
  </si>
  <si>
    <t>N</t>
  </si>
  <si>
    <t>E</t>
  </si>
  <si>
    <t>海</t>
    <rPh sb="0" eb="1">
      <t>ウミ</t>
    </rPh>
    <phoneticPr fontId="5"/>
  </si>
  <si>
    <t>風速（ｍ／ｓ）</t>
  </si>
  <si>
    <t>透明度（ｍ）</t>
  </si>
  <si>
    <t>水色</t>
  </si>
  <si>
    <t/>
  </si>
  <si>
    <t>風浪</t>
  </si>
  <si>
    <t>基準</t>
  </si>
  <si>
    <t>うねり</t>
  </si>
  <si>
    <t>水温</t>
  </si>
  <si>
    <t>0ｍ</t>
  </si>
  <si>
    <t>工事中につき欠測</t>
    <phoneticPr fontId="2"/>
  </si>
  <si>
    <t>1ｍ</t>
  </si>
  <si>
    <t>2ｍ</t>
  </si>
  <si>
    <t>3ｍ</t>
  </si>
  <si>
    <t>4ｍ</t>
  </si>
  <si>
    <t>5ｍ</t>
  </si>
  <si>
    <t>6ｍ</t>
  </si>
  <si>
    <t>7ｍ</t>
  </si>
  <si>
    <t>8ｍ</t>
  </si>
  <si>
    <t>9ｍ</t>
  </si>
  <si>
    <t>水</t>
    <rPh sb="0" eb="1">
      <t>ミズ</t>
    </rPh>
    <phoneticPr fontId="5"/>
  </si>
  <si>
    <t>10ｍ</t>
  </si>
  <si>
    <t>11ｍ</t>
  </si>
  <si>
    <t>12ｍ</t>
  </si>
  <si>
    <t>13ｍ</t>
  </si>
  <si>
    <t>温</t>
    <rPh sb="0" eb="1">
      <t>アツシ</t>
    </rPh>
    <phoneticPr fontId="5"/>
  </si>
  <si>
    <t>14ｍ</t>
  </si>
  <si>
    <t>15ｍ</t>
  </si>
  <si>
    <t>16ｍ</t>
  </si>
  <si>
    <t>（</t>
    <phoneticPr fontId="5"/>
  </si>
  <si>
    <t>17ｍ</t>
  </si>
  <si>
    <t>℃</t>
    <phoneticPr fontId="5"/>
  </si>
  <si>
    <t>18ｍ</t>
  </si>
  <si>
    <t>）</t>
    <phoneticPr fontId="5"/>
  </si>
  <si>
    <t>19ｍ</t>
  </si>
  <si>
    <t>20ｍ</t>
  </si>
  <si>
    <t>25ｍ</t>
  </si>
  <si>
    <t>30ｍ</t>
  </si>
  <si>
    <t>40ｍ</t>
  </si>
  <si>
    <t>50ｍ</t>
  </si>
  <si>
    <t>60ｍ</t>
  </si>
  <si>
    <t>70ｍ</t>
  </si>
  <si>
    <t>資料１‐１</t>
    <phoneticPr fontId="5"/>
  </si>
  <si>
    <t>80ｍ</t>
    <phoneticPr fontId="5"/>
  </si>
  <si>
    <t>海底付近（℃）</t>
    <phoneticPr fontId="5"/>
  </si>
  <si>
    <t>海底付近（ｍ）</t>
    <phoneticPr fontId="5"/>
  </si>
  <si>
    <t>水温の最低 17.0℃(定点25の0ｍ、1ｍ)</t>
    <phoneticPr fontId="5"/>
  </si>
  <si>
    <t>水温の最高  20.6℃(定点25の80ｍと定点31の80ｍ)</t>
    <rPh sb="22" eb="24">
      <t>テイテン</t>
    </rPh>
    <phoneticPr fontId="5"/>
  </si>
  <si>
    <t>＊基準水温は定点15，16，17，20，21の5点の水深別の平均値</t>
    <phoneticPr fontId="5"/>
  </si>
  <si>
    <t>太字</t>
    <rPh sb="0" eb="2">
      <t>フトジ</t>
    </rPh>
    <phoneticPr fontId="5"/>
  </si>
  <si>
    <t>基準水温より1℃以上高かった点</t>
    <phoneticPr fontId="5"/>
  </si>
  <si>
    <t>基準水温より0.5℃以上1℃未満高かった点</t>
    <phoneticPr fontId="5"/>
  </si>
  <si>
    <t>斜字</t>
    <rPh sb="0" eb="1">
      <t>ナナ</t>
    </rPh>
    <rPh sb="1" eb="2">
      <t>ジ</t>
    </rPh>
    <phoneticPr fontId="5"/>
  </si>
  <si>
    <t>水温の最低点</t>
  </si>
  <si>
    <t>7時58分</t>
  </si>
  <si>
    <t>13時6分</t>
  </si>
  <si>
    <t>8'</t>
  </si>
  <si>
    <t>O</t>
  </si>
  <si>
    <t>R</t>
  </si>
  <si>
    <t>-</t>
  </si>
  <si>
    <t>S</t>
  </si>
  <si>
    <t>SSE</t>
  </si>
  <si>
    <t>SSW</t>
  </si>
  <si>
    <t>WSW</t>
  </si>
  <si>
    <t>SW</t>
  </si>
  <si>
    <t>W</t>
  </si>
  <si>
    <t>水温の最低 19.7℃(定点31の80ｍ)</t>
  </si>
  <si>
    <t>水温の最高 27℃(定点1の4ｍ)</t>
  </si>
  <si>
    <t>基準水温より1℃以上高かった点</t>
    <phoneticPr fontId="5"/>
  </si>
  <si>
    <t>基準水温より0.5℃以上1℃未満高かった点</t>
    <phoneticPr fontId="5"/>
  </si>
  <si>
    <t>8時23分</t>
  </si>
  <si>
    <t>13時28分</t>
  </si>
  <si>
    <t>BC</t>
  </si>
  <si>
    <t>SE</t>
  </si>
  <si>
    <t>ESE</t>
  </si>
  <si>
    <t>底</t>
    <rPh sb="0" eb="1">
      <t>ソコ</t>
    </rPh>
    <phoneticPr fontId="5"/>
  </si>
  <si>
    <t>80ｍ</t>
    <phoneticPr fontId="5"/>
  </si>
  <si>
    <t>海底付近（℃）</t>
    <phoneticPr fontId="5"/>
  </si>
  <si>
    <t>海底付近（ｍ）</t>
    <phoneticPr fontId="5"/>
  </si>
  <si>
    <t>水温の最低 21.5℃(定点33の0ｍ 他3点)</t>
  </si>
  <si>
    <t>水温の最高 22.1℃(定点21の0ｍ 他33点)</t>
  </si>
  <si>
    <t>＊基準水温は定点15，16，17，20，21の5点の水深別の平均値</t>
    <phoneticPr fontId="5"/>
  </si>
  <si>
    <t>・</t>
    <phoneticPr fontId="5"/>
  </si>
  <si>
    <t>風向</t>
    <phoneticPr fontId="5"/>
  </si>
  <si>
    <t>（</t>
    <phoneticPr fontId="5"/>
  </si>
  <si>
    <t>℃</t>
    <phoneticPr fontId="5"/>
  </si>
  <si>
    <t>）</t>
    <phoneticPr fontId="5"/>
  </si>
  <si>
    <t>80ｍ</t>
    <phoneticPr fontId="5"/>
  </si>
  <si>
    <t>海底付近（℃）</t>
    <phoneticPr fontId="5"/>
  </si>
  <si>
    <t>海底付近（ｍ）</t>
    <phoneticPr fontId="5"/>
  </si>
  <si>
    <t>基準水温より0.5℃以上1℃未満高かった点</t>
    <phoneticPr fontId="5"/>
  </si>
  <si>
    <t>水温の最低 10.9℃(定点33の0ｍ)</t>
  </si>
  <si>
    <t>水温の最高 13.3℃(定点23の0ｍ 他4点)</t>
  </si>
  <si>
    <t>＊基準水温は定点15，16，17，20，21の5点の水深別の平均値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</si>
</sst>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&quot;年&quot;"/>
    <numFmt numFmtId="177" formatCode="#&quot;月&quot;"/>
    <numFmt numFmtId="178" formatCode="#&quot;日&quot;"/>
    <numFmt numFmtId="179" formatCode="0.0"/>
    <numFmt numFmtId="180" formatCode="0.0;;0;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5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i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Continuous" vertical="center"/>
    </xf>
    <xf numFmtId="0" fontId="3" fillId="0" borderId="8" xfId="0" applyNumberFormat="1" applyFont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Continuous" vertical="center"/>
    </xf>
    <xf numFmtId="0" fontId="3" fillId="0" borderId="13" xfId="0" applyNumberFormat="1" applyFont="1" applyBorder="1" applyAlignment="1">
      <alignment horizontal="centerContinuous" vertical="center"/>
    </xf>
    <xf numFmtId="0" fontId="3" fillId="0" borderId="12" xfId="0" applyNumberFormat="1" applyFont="1" applyBorder="1" applyAlignment="1">
      <alignment horizontal="centerContinuous" vertical="center"/>
    </xf>
    <xf numFmtId="0" fontId="3" fillId="0" borderId="15" xfId="0" applyNumberFormat="1" applyFont="1" applyBorder="1" applyAlignment="1">
      <alignment horizontal="centerContinuous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32" fontId="9" fillId="0" borderId="16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0" fontId="3" fillId="0" borderId="31" xfId="0" applyNumberFormat="1" applyFont="1" applyBorder="1" applyAlignment="1">
      <alignment horizontal="center" vertical="center" shrinkToFit="1"/>
    </xf>
    <xf numFmtId="20" fontId="3" fillId="0" borderId="32" xfId="0" applyNumberFormat="1" applyFont="1" applyBorder="1" applyAlignment="1">
      <alignment horizontal="center" vertical="center" shrinkToFit="1"/>
    </xf>
    <xf numFmtId="20" fontId="3" fillId="0" borderId="32" xfId="0" applyNumberFormat="1" applyFont="1" applyFill="1" applyBorder="1" applyAlignment="1">
      <alignment horizontal="center" vertical="center" shrinkToFit="1"/>
    </xf>
    <xf numFmtId="20" fontId="3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6" xfId="0" applyNumberFormat="1" applyFont="1" applyFill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39" xfId="0" applyFont="1" applyBorder="1" applyAlignment="1"/>
    <xf numFmtId="0" fontId="1" fillId="0" borderId="0" xfId="0" applyFont="1" applyBorder="1" applyAlignment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/>
    </xf>
    <xf numFmtId="179" fontId="3" fillId="0" borderId="32" xfId="0" applyNumberFormat="1" applyFont="1" applyBorder="1" applyAlignment="1">
      <alignment horizontal="center" vertical="center"/>
    </xf>
    <xf numFmtId="179" fontId="3" fillId="0" borderId="32" xfId="0" applyNumberFormat="1" applyFont="1" applyFill="1" applyBorder="1" applyAlignment="1">
      <alignment horizontal="center" vertical="center"/>
    </xf>
    <xf numFmtId="179" fontId="3" fillId="0" borderId="33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 textRotation="180"/>
    </xf>
    <xf numFmtId="0" fontId="8" fillId="0" borderId="0" xfId="0" applyFont="1" applyBorder="1" applyAlignment="1">
      <alignment horizontal="right" textRotation="180"/>
    </xf>
    <xf numFmtId="17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16" fillId="3" borderId="47" xfId="0" applyNumberFormat="1" applyFont="1" applyFill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2" xfId="0" applyNumberFormat="1" applyFont="1" applyFill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6" fillId="3" borderId="54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49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 textRotation="255" shrinkToFit="1"/>
    </xf>
    <xf numFmtId="20" fontId="3" fillId="0" borderId="24" xfId="0" applyNumberFormat="1" applyFont="1" applyBorder="1" applyAlignment="1">
      <alignment horizontal="center" vertical="center" textRotation="255" shrinkToFit="1"/>
    </xf>
    <xf numFmtId="20" fontId="3" fillId="0" borderId="28" xfId="0" applyNumberFormat="1" applyFont="1" applyBorder="1" applyAlignment="1">
      <alignment horizontal="center" vertical="center" textRotation="255" shrinkToFit="1"/>
    </xf>
    <xf numFmtId="179" fontId="3" fillId="0" borderId="20" xfId="0" applyNumberFormat="1" applyFont="1" applyBorder="1" applyAlignment="1">
      <alignment horizontal="center" vertical="center" textRotation="255"/>
    </xf>
    <xf numFmtId="179" fontId="3" fillId="0" borderId="24" xfId="0" applyNumberFormat="1" applyFont="1" applyBorder="1" applyAlignment="1">
      <alignment horizontal="center" vertical="center" textRotation="255"/>
    </xf>
    <xf numFmtId="179" fontId="3" fillId="0" borderId="28" xfId="0" applyNumberFormat="1" applyFont="1" applyBorder="1" applyAlignment="1">
      <alignment horizontal="center" vertical="center" textRotation="255"/>
    </xf>
    <xf numFmtId="0" fontId="14" fillId="0" borderId="39" xfId="0" quotePrefix="1" applyFont="1" applyBorder="1" applyAlignment="1">
      <alignment vertical="center" textRotation="180"/>
    </xf>
    <xf numFmtId="0" fontId="14" fillId="0" borderId="39" xfId="0" applyFont="1" applyBorder="1" applyAlignment="1">
      <alignment vertical="center" textRotation="180"/>
    </xf>
    <xf numFmtId="0" fontId="15" fillId="0" borderId="0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16"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b val="0"/>
        <i/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07;&#26989;/&#21407;&#30330;/&#28201;&#25490;&#27700;&#37096;&#20250;/H28/&#65320;27&#31532;&#65300;&#22235;&#21322;&#26399;/20160304&#27798;&#21512;/&#65298;&#65303;&#24180;&#31532;&#65300;&#22235;&#21322;&#26399;&#22577;&#21578;&#26360;/&#12467;&#12500;&#12540;20160304&#27700;&#28201;Data&#20966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海象等"/>
      <sheetName val="チェック印刷"/>
      <sheetName val="生Data全"/>
      <sheetName val="生Data定点"/>
      <sheetName val="分布図"/>
      <sheetName val="水温表"/>
      <sheetName val="水温表横"/>
      <sheetName val="水試"/>
      <sheetName val="部会34"/>
      <sheetName val="評価"/>
      <sheetName val="水温水深"/>
      <sheetName val="水色"/>
      <sheetName val="透明"/>
    </sheetNames>
    <sheetDataSet>
      <sheetData sheetId="0" refreshError="1"/>
      <sheetData sheetId="1" refreshError="1">
        <row r="1">
          <cell r="B1">
            <v>28</v>
          </cell>
          <cell r="C1">
            <v>3</v>
          </cell>
          <cell r="D1">
            <v>4</v>
          </cell>
        </row>
        <row r="43">
          <cell r="B43">
            <v>0.34583333333333338</v>
          </cell>
          <cell r="C43">
            <v>0.36041666666666666</v>
          </cell>
          <cell r="D43">
            <v>0.35625000000000001</v>
          </cell>
          <cell r="E43">
            <v>0.36458333333333331</v>
          </cell>
          <cell r="F43">
            <v>0.38750000000000001</v>
          </cell>
          <cell r="G43">
            <v>0.38541666666666669</v>
          </cell>
          <cell r="H43">
            <v>0.36944444444444446</v>
          </cell>
          <cell r="I43">
            <v>0.37222222222222223</v>
          </cell>
          <cell r="J43">
            <v>0.37708333333333338</v>
          </cell>
          <cell r="K43">
            <v>0.38055555555555554</v>
          </cell>
          <cell r="L43">
            <v>0.39097222222222222</v>
          </cell>
          <cell r="M43">
            <v>0.39930555555555558</v>
          </cell>
          <cell r="N43">
            <v>0.41250000000000003</v>
          </cell>
          <cell r="O43">
            <v>0.40625</v>
          </cell>
          <cell r="P43">
            <v>0.4680555555555555</v>
          </cell>
          <cell r="Q43">
            <v>0.46249999999999997</v>
          </cell>
          <cell r="R43">
            <v>0.45694444444444443</v>
          </cell>
          <cell r="S43">
            <v>0.4236111111111111</v>
          </cell>
          <cell r="T43">
            <v>0.4291666666666667</v>
          </cell>
          <cell r="U43">
            <v>0.44930555555555557</v>
          </cell>
          <cell r="V43">
            <v>0.44444444444444442</v>
          </cell>
          <cell r="W43">
            <v>0.4375</v>
          </cell>
          <cell r="X43">
            <v>0.52986111111111112</v>
          </cell>
          <cell r="Y43">
            <v>0.51597222222222217</v>
          </cell>
          <cell r="Z43">
            <v>0.5083333333333333</v>
          </cell>
          <cell r="AA43">
            <v>0.5</v>
          </cell>
          <cell r="AB43">
            <v>0.39583333333333331</v>
          </cell>
          <cell r="AC43">
            <v>0.40277777777777773</v>
          </cell>
          <cell r="AD43">
            <v>0.47222222222222227</v>
          </cell>
          <cell r="AE43">
            <v>0.47916666666666669</v>
          </cell>
          <cell r="AF43">
            <v>0.52430555555555558</v>
          </cell>
          <cell r="AG43">
            <v>0.53472222222222221</v>
          </cell>
          <cell r="AH43">
            <v>0.3527777777777778</v>
          </cell>
          <cell r="AI43">
            <v>0.34027777777777773</v>
          </cell>
        </row>
        <row r="44">
          <cell r="B44">
            <v>60</v>
          </cell>
          <cell r="C44">
            <v>54</v>
          </cell>
          <cell r="D44">
            <v>38</v>
          </cell>
          <cell r="E44">
            <v>50</v>
          </cell>
          <cell r="F44">
            <v>48</v>
          </cell>
          <cell r="G44">
            <v>40</v>
          </cell>
          <cell r="H44">
            <v>38</v>
          </cell>
          <cell r="I44">
            <v>34</v>
          </cell>
          <cell r="J44">
            <v>18</v>
          </cell>
          <cell r="K44">
            <v>7</v>
          </cell>
          <cell r="L44">
            <v>37</v>
          </cell>
          <cell r="M44">
            <v>36.700000000000003</v>
          </cell>
          <cell r="N44">
            <v>50</v>
          </cell>
          <cell r="O44">
            <v>32</v>
          </cell>
          <cell r="P44">
            <v>27</v>
          </cell>
          <cell r="Q44">
            <v>63</v>
          </cell>
          <cell r="R44">
            <v>73</v>
          </cell>
          <cell r="S44">
            <v>59</v>
          </cell>
          <cell r="T44">
            <v>63</v>
          </cell>
          <cell r="U44">
            <v>76</v>
          </cell>
          <cell r="V44">
            <v>82</v>
          </cell>
          <cell r="W44">
            <v>67</v>
          </cell>
          <cell r="X44">
            <v>82</v>
          </cell>
          <cell r="Y44">
            <v>85</v>
          </cell>
          <cell r="Z44">
            <v>76</v>
          </cell>
          <cell r="AA44">
            <v>63</v>
          </cell>
          <cell r="AB44">
            <v>20</v>
          </cell>
          <cell r="AC44">
            <v>29</v>
          </cell>
          <cell r="AD44">
            <v>22.5</v>
          </cell>
          <cell r="AE44">
            <v>30</v>
          </cell>
          <cell r="AF44">
            <v>86</v>
          </cell>
          <cell r="AG44">
            <v>74</v>
          </cell>
          <cell r="AH44">
            <v>40</v>
          </cell>
          <cell r="AI44">
            <v>39</v>
          </cell>
        </row>
        <row r="45">
          <cell r="B45" t="str">
            <v>ＢＣ</v>
          </cell>
          <cell r="C45" t="str">
            <v>ＢＣ</v>
          </cell>
          <cell r="D45" t="str">
            <v>ＢＣ</v>
          </cell>
          <cell r="E45" t="str">
            <v>ＢＣ</v>
          </cell>
          <cell r="F45" t="str">
            <v>ＢＣ</v>
          </cell>
          <cell r="G45" t="str">
            <v>ＢＣ</v>
          </cell>
          <cell r="H45" t="str">
            <v>ＢＣ</v>
          </cell>
          <cell r="I45" t="str">
            <v>ＢＣ</v>
          </cell>
          <cell r="J45" t="str">
            <v>ＢＣ</v>
          </cell>
          <cell r="K45" t="str">
            <v>ＢＣ</v>
          </cell>
          <cell r="L45" t="str">
            <v>ＢＣ</v>
          </cell>
          <cell r="M45" t="str">
            <v>ＢＣ</v>
          </cell>
          <cell r="N45" t="str">
            <v>ＢＣ</v>
          </cell>
          <cell r="O45" t="str">
            <v>ＢＣ</v>
          </cell>
          <cell r="P45" t="str">
            <v>ＢＣ</v>
          </cell>
          <cell r="Q45" t="str">
            <v>ＢＣ</v>
          </cell>
          <cell r="R45" t="str">
            <v>ＢＣ</v>
          </cell>
          <cell r="S45" t="str">
            <v>ＢＣ</v>
          </cell>
          <cell r="T45" t="str">
            <v>ＢＣ</v>
          </cell>
          <cell r="U45" t="str">
            <v>ＢＣ</v>
          </cell>
          <cell r="V45" t="str">
            <v>ＢＣ</v>
          </cell>
          <cell r="W45" t="str">
            <v>ＢＣ</v>
          </cell>
          <cell r="X45" t="str">
            <v>ＢＣ</v>
          </cell>
          <cell r="Y45" t="str">
            <v>ＢＣ</v>
          </cell>
          <cell r="Z45" t="str">
            <v>ＢＣ</v>
          </cell>
          <cell r="AA45" t="str">
            <v>ＢＣ</v>
          </cell>
          <cell r="AB45" t="str">
            <v>ＢＣ</v>
          </cell>
          <cell r="AC45" t="str">
            <v>ＢＣ</v>
          </cell>
          <cell r="AD45" t="str">
            <v>ＢＣ</v>
          </cell>
          <cell r="AE45" t="str">
            <v>ＢＣ</v>
          </cell>
          <cell r="AF45" t="str">
            <v>ＢＣ</v>
          </cell>
          <cell r="AG45" t="str">
            <v>ＢＣ</v>
          </cell>
          <cell r="AH45" t="str">
            <v>ＢＣ</v>
          </cell>
          <cell r="AI45" t="str">
            <v>ＢＣ</v>
          </cell>
        </row>
        <row r="46">
          <cell r="B46">
            <v>11.44</v>
          </cell>
          <cell r="C46">
            <v>12.64</v>
          </cell>
          <cell r="D46">
            <v>12.11</v>
          </cell>
          <cell r="E46">
            <v>12.58</v>
          </cell>
          <cell r="F46">
            <v>12.05</v>
          </cell>
          <cell r="G46">
            <v>11.82</v>
          </cell>
          <cell r="H46">
            <v>12.25</v>
          </cell>
          <cell r="I46">
            <v>12.22</v>
          </cell>
          <cell r="J46">
            <v>11.67</v>
          </cell>
          <cell r="K46">
            <v>11.74</v>
          </cell>
          <cell r="L46">
            <v>11.92</v>
          </cell>
          <cell r="M46">
            <v>12.19</v>
          </cell>
          <cell r="N46">
            <v>12.91</v>
          </cell>
          <cell r="O46">
            <v>12.55</v>
          </cell>
          <cell r="P46">
            <v>14</v>
          </cell>
          <cell r="Q46">
            <v>13.09</v>
          </cell>
          <cell r="R46">
            <v>12.86</v>
          </cell>
          <cell r="S46">
            <v>13.08</v>
          </cell>
          <cell r="T46">
            <v>13.68</v>
          </cell>
          <cell r="U46">
            <v>13.4</v>
          </cell>
          <cell r="V46">
            <v>13.41</v>
          </cell>
          <cell r="W46">
            <v>13.09</v>
          </cell>
          <cell r="X46">
            <v>14.94</v>
          </cell>
          <cell r="Y46">
            <v>15.07</v>
          </cell>
          <cell r="Z46">
            <v>14.78</v>
          </cell>
          <cell r="AA46">
            <v>14.28</v>
          </cell>
          <cell r="AB46">
            <v>12.3</v>
          </cell>
          <cell r="AC46">
            <v>12.33</v>
          </cell>
          <cell r="AD46">
            <v>14.44</v>
          </cell>
          <cell r="AE46">
            <v>13.63</v>
          </cell>
          <cell r="AF46">
            <v>14.46</v>
          </cell>
          <cell r="AG46">
            <v>15.2</v>
          </cell>
          <cell r="AH46">
            <v>12.05</v>
          </cell>
          <cell r="AI46">
            <v>10.39</v>
          </cell>
        </row>
        <row r="47">
          <cell r="B47" t="str">
            <v>SE</v>
          </cell>
          <cell r="C47" t="str">
            <v>S</v>
          </cell>
          <cell r="D47" t="str">
            <v>SSE</v>
          </cell>
          <cell r="E47" t="str">
            <v>ENE</v>
          </cell>
          <cell r="F47" t="str">
            <v>S</v>
          </cell>
          <cell r="G47" t="str">
            <v>S</v>
          </cell>
          <cell r="H47" t="str">
            <v>SSE</v>
          </cell>
          <cell r="I47" t="str">
            <v>S</v>
          </cell>
          <cell r="J47" t="str">
            <v>SSE</v>
          </cell>
          <cell r="K47" t="str">
            <v>S</v>
          </cell>
          <cell r="L47" t="str">
            <v>S</v>
          </cell>
          <cell r="M47" t="str">
            <v>S</v>
          </cell>
          <cell r="N47" t="str">
            <v>NNW</v>
          </cell>
          <cell r="O47" t="str">
            <v>S</v>
          </cell>
          <cell r="P47" t="str">
            <v>SSW</v>
          </cell>
          <cell r="Q47" t="str">
            <v>SSW</v>
          </cell>
          <cell r="R47" t="str">
            <v>S</v>
          </cell>
          <cell r="S47" t="str">
            <v>SSW</v>
          </cell>
          <cell r="T47" t="str">
            <v>S</v>
          </cell>
          <cell r="U47" t="str">
            <v>SE</v>
          </cell>
          <cell r="V47" t="str">
            <v>S</v>
          </cell>
          <cell r="W47" t="str">
            <v>SSW</v>
          </cell>
          <cell r="X47" t="str">
            <v>SW</v>
          </cell>
          <cell r="Y47" t="str">
            <v>SW</v>
          </cell>
          <cell r="Z47" t="str">
            <v>SW</v>
          </cell>
          <cell r="AA47" t="str">
            <v>SW</v>
          </cell>
          <cell r="AB47" t="str">
            <v>SSE</v>
          </cell>
          <cell r="AC47" t="str">
            <v>S</v>
          </cell>
          <cell r="AD47" t="str">
            <v>NW</v>
          </cell>
          <cell r="AE47" t="str">
            <v>NNW</v>
          </cell>
          <cell r="AF47" t="str">
            <v>SW</v>
          </cell>
          <cell r="AG47" t="str">
            <v>SW</v>
          </cell>
          <cell r="AH47" t="str">
            <v>SE</v>
          </cell>
          <cell r="AI47" t="str">
            <v>ESE</v>
          </cell>
        </row>
        <row r="48">
          <cell r="B48">
            <v>3</v>
          </cell>
          <cell r="C48">
            <v>3.1</v>
          </cell>
          <cell r="D48">
            <v>3.6</v>
          </cell>
          <cell r="E48">
            <v>0.1</v>
          </cell>
          <cell r="F48">
            <v>2.4</v>
          </cell>
          <cell r="G48">
            <v>2</v>
          </cell>
          <cell r="H48">
            <v>3</v>
          </cell>
          <cell r="I48">
            <v>5.0999999999999996</v>
          </cell>
          <cell r="J48">
            <v>4.3</v>
          </cell>
          <cell r="K48">
            <v>3</v>
          </cell>
          <cell r="L48">
            <v>3.7</v>
          </cell>
          <cell r="M48">
            <v>2.4</v>
          </cell>
          <cell r="N48">
            <v>1.4</v>
          </cell>
          <cell r="O48">
            <v>0.1</v>
          </cell>
          <cell r="P48">
            <v>3</v>
          </cell>
          <cell r="Q48">
            <v>3.4</v>
          </cell>
          <cell r="R48">
            <v>3.4</v>
          </cell>
          <cell r="S48">
            <v>1.7</v>
          </cell>
          <cell r="T48">
            <v>2.4</v>
          </cell>
          <cell r="U48">
            <v>4</v>
          </cell>
          <cell r="V48">
            <v>3.3</v>
          </cell>
          <cell r="W48">
            <v>3.3</v>
          </cell>
          <cell r="X48">
            <v>2.4</v>
          </cell>
          <cell r="Y48">
            <v>1</v>
          </cell>
          <cell r="Z48">
            <v>2.4</v>
          </cell>
          <cell r="AA48">
            <v>2</v>
          </cell>
          <cell r="AB48">
            <v>3.6</v>
          </cell>
          <cell r="AC48">
            <v>1.7</v>
          </cell>
          <cell r="AD48">
            <v>1.4</v>
          </cell>
          <cell r="AE48">
            <v>1</v>
          </cell>
          <cell r="AF48">
            <v>1.7</v>
          </cell>
          <cell r="AG48">
            <v>2.6</v>
          </cell>
          <cell r="AH48">
            <v>3</v>
          </cell>
          <cell r="AI48">
            <v>3.4</v>
          </cell>
        </row>
        <row r="49">
          <cell r="B49">
            <v>15</v>
          </cell>
          <cell r="C49">
            <v>13</v>
          </cell>
          <cell r="D49">
            <v>15</v>
          </cell>
          <cell r="E49">
            <v>14</v>
          </cell>
          <cell r="F49">
            <v>14</v>
          </cell>
          <cell r="G49">
            <v>13</v>
          </cell>
          <cell r="H49">
            <v>13</v>
          </cell>
          <cell r="I49">
            <v>14</v>
          </cell>
          <cell r="J49">
            <v>13</v>
          </cell>
          <cell r="K49" t="str">
            <v>海底</v>
          </cell>
          <cell r="L49">
            <v>19</v>
          </cell>
          <cell r="M49">
            <v>14</v>
          </cell>
          <cell r="N49">
            <v>19</v>
          </cell>
          <cell r="O49">
            <v>17</v>
          </cell>
          <cell r="P49">
            <v>12</v>
          </cell>
          <cell r="Q49">
            <v>15</v>
          </cell>
          <cell r="R49">
            <v>16</v>
          </cell>
          <cell r="S49">
            <v>19</v>
          </cell>
          <cell r="T49">
            <v>14</v>
          </cell>
          <cell r="U49">
            <v>17</v>
          </cell>
          <cell r="V49">
            <v>13</v>
          </cell>
          <cell r="W49">
            <v>14</v>
          </cell>
          <cell r="X49">
            <v>14</v>
          </cell>
          <cell r="Y49">
            <v>15</v>
          </cell>
          <cell r="Z49">
            <v>17</v>
          </cell>
          <cell r="AA49">
            <v>15</v>
          </cell>
          <cell r="AB49">
            <v>13</v>
          </cell>
          <cell r="AC49">
            <v>13</v>
          </cell>
          <cell r="AD49">
            <v>13</v>
          </cell>
          <cell r="AE49">
            <v>14</v>
          </cell>
          <cell r="AF49">
            <v>15</v>
          </cell>
          <cell r="AG49">
            <v>14</v>
          </cell>
          <cell r="AH49">
            <v>13</v>
          </cell>
          <cell r="AI49">
            <v>16</v>
          </cell>
        </row>
        <row r="50">
          <cell r="H50">
            <v>3</v>
          </cell>
          <cell r="I50">
            <v>3</v>
          </cell>
          <cell r="J50">
            <v>4</v>
          </cell>
          <cell r="K50">
            <v>4</v>
          </cell>
          <cell r="R50">
            <v>3</v>
          </cell>
          <cell r="S50">
            <v>3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B52">
            <v>1</v>
          </cell>
          <cell r="C52">
            <v>1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1</v>
          </cell>
          <cell r="I52">
            <v>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0</v>
          </cell>
          <cell r="U52">
            <v>0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</v>
          </cell>
          <cell r="AI5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>
            <v>28</v>
          </cell>
        </row>
        <row r="3">
          <cell r="B3">
            <v>12.7</v>
          </cell>
          <cell r="C3">
            <v>12.8</v>
          </cell>
          <cell r="D3">
            <v>12.7</v>
          </cell>
          <cell r="E3">
            <v>12.6</v>
          </cell>
          <cell r="F3">
            <v>12.6</v>
          </cell>
          <cell r="G3">
            <v>12.7</v>
          </cell>
          <cell r="H3">
            <v>12.8</v>
          </cell>
          <cell r="I3">
            <v>12.7</v>
          </cell>
          <cell r="J3">
            <v>12.7</v>
          </cell>
          <cell r="K3">
            <v>12.7</v>
          </cell>
          <cell r="L3">
            <v>12.7</v>
          </cell>
          <cell r="M3">
            <v>12.6</v>
          </cell>
          <cell r="N3">
            <v>12.7</v>
          </cell>
          <cell r="O3">
            <v>12.8</v>
          </cell>
          <cell r="P3">
            <v>12.7</v>
          </cell>
          <cell r="Q3">
            <v>12.8</v>
          </cell>
          <cell r="R3">
            <v>12.7</v>
          </cell>
          <cell r="S3">
            <v>12.8</v>
          </cell>
          <cell r="T3">
            <v>13</v>
          </cell>
          <cell r="U3">
            <v>12.9</v>
          </cell>
          <cell r="V3">
            <v>13</v>
          </cell>
          <cell r="W3">
            <v>12.9</v>
          </cell>
          <cell r="X3">
            <v>13.3</v>
          </cell>
          <cell r="Y3">
            <v>13.2</v>
          </cell>
          <cell r="Z3">
            <v>13.1</v>
          </cell>
          <cell r="AA3">
            <v>13.3</v>
          </cell>
          <cell r="AB3">
            <v>12.7</v>
          </cell>
          <cell r="AC3">
            <v>12.7</v>
          </cell>
          <cell r="AD3">
            <v>11.9</v>
          </cell>
          <cell r="AE3">
            <v>13.1</v>
          </cell>
          <cell r="AF3">
            <v>13.2</v>
          </cell>
          <cell r="AG3">
            <v>13.3</v>
          </cell>
          <cell r="AH3">
            <v>12.6</v>
          </cell>
          <cell r="AI3">
            <v>10.9</v>
          </cell>
          <cell r="AJ3">
            <v>12.8</v>
          </cell>
        </row>
        <row r="4">
          <cell r="B4">
            <v>12.7</v>
          </cell>
          <cell r="C4">
            <v>12.6</v>
          </cell>
          <cell r="D4">
            <v>12.7</v>
          </cell>
          <cell r="E4">
            <v>12.6</v>
          </cell>
          <cell r="F4">
            <v>12.6</v>
          </cell>
          <cell r="G4">
            <v>12.7</v>
          </cell>
          <cell r="H4">
            <v>12.7</v>
          </cell>
          <cell r="I4">
            <v>12.6</v>
          </cell>
          <cell r="J4">
            <v>12.7</v>
          </cell>
          <cell r="K4">
            <v>12.7</v>
          </cell>
          <cell r="L4">
            <v>12.7</v>
          </cell>
          <cell r="M4">
            <v>12.6</v>
          </cell>
          <cell r="N4">
            <v>12.7</v>
          </cell>
          <cell r="O4">
            <v>12.7</v>
          </cell>
          <cell r="P4">
            <v>12.6</v>
          </cell>
          <cell r="Q4">
            <v>12.8</v>
          </cell>
          <cell r="R4">
            <v>12.8</v>
          </cell>
          <cell r="S4">
            <v>12.7</v>
          </cell>
          <cell r="T4">
            <v>12.9</v>
          </cell>
          <cell r="U4">
            <v>12.9</v>
          </cell>
          <cell r="V4">
            <v>12.9</v>
          </cell>
          <cell r="W4">
            <v>12.9</v>
          </cell>
          <cell r="X4">
            <v>13.3</v>
          </cell>
          <cell r="Y4">
            <v>13.2</v>
          </cell>
          <cell r="Z4">
            <v>12.9</v>
          </cell>
          <cell r="AA4">
            <v>12.8</v>
          </cell>
          <cell r="AB4">
            <v>12.7</v>
          </cell>
          <cell r="AC4">
            <v>12.7</v>
          </cell>
          <cell r="AD4">
            <v>11.8</v>
          </cell>
          <cell r="AE4">
            <v>12.9</v>
          </cell>
          <cell r="AF4">
            <v>13.2</v>
          </cell>
          <cell r="AG4">
            <v>13</v>
          </cell>
          <cell r="AH4">
            <v>12.6</v>
          </cell>
          <cell r="AI4">
            <v>12.9</v>
          </cell>
          <cell r="AJ4">
            <v>12.8</v>
          </cell>
        </row>
        <row r="5">
          <cell r="B5">
            <v>12.7</v>
          </cell>
          <cell r="C5">
            <v>12.6</v>
          </cell>
          <cell r="D5">
            <v>12.7</v>
          </cell>
          <cell r="E5">
            <v>12.6</v>
          </cell>
          <cell r="F5">
            <v>12.6</v>
          </cell>
          <cell r="G5">
            <v>12.7</v>
          </cell>
          <cell r="H5">
            <v>12.7</v>
          </cell>
          <cell r="I5">
            <v>12.7</v>
          </cell>
          <cell r="J5">
            <v>12.6</v>
          </cell>
          <cell r="K5">
            <v>12.7</v>
          </cell>
          <cell r="L5">
            <v>12.7</v>
          </cell>
          <cell r="M5">
            <v>12.6</v>
          </cell>
          <cell r="N5">
            <v>12.7</v>
          </cell>
          <cell r="O5">
            <v>12.7</v>
          </cell>
          <cell r="P5">
            <v>12.6</v>
          </cell>
          <cell r="Q5">
            <v>12.8</v>
          </cell>
          <cell r="R5">
            <v>12.8</v>
          </cell>
          <cell r="S5">
            <v>12.7</v>
          </cell>
          <cell r="T5">
            <v>12.9</v>
          </cell>
          <cell r="U5">
            <v>12.8</v>
          </cell>
          <cell r="V5">
            <v>12.9</v>
          </cell>
          <cell r="W5">
            <v>12.9</v>
          </cell>
          <cell r="X5">
            <v>13.3</v>
          </cell>
          <cell r="Y5">
            <v>13</v>
          </cell>
          <cell r="Z5">
            <v>12.9</v>
          </cell>
          <cell r="AA5">
            <v>12.8</v>
          </cell>
          <cell r="AB5">
            <v>12.7</v>
          </cell>
          <cell r="AC5">
            <v>12.7</v>
          </cell>
          <cell r="AD5">
            <v>12.3</v>
          </cell>
          <cell r="AE5">
            <v>12.8</v>
          </cell>
          <cell r="AF5">
            <v>13.1</v>
          </cell>
          <cell r="AG5">
            <v>12.9</v>
          </cell>
          <cell r="AH5">
            <v>12.6</v>
          </cell>
          <cell r="AI5">
            <v>12.9</v>
          </cell>
          <cell r="AJ5">
            <v>12.8</v>
          </cell>
        </row>
        <row r="6">
          <cell r="B6">
            <v>12.7</v>
          </cell>
          <cell r="C6">
            <v>12.7</v>
          </cell>
          <cell r="D6">
            <v>12.7</v>
          </cell>
          <cell r="E6">
            <v>12.6</v>
          </cell>
          <cell r="F6">
            <v>12.7</v>
          </cell>
          <cell r="G6">
            <v>12.7</v>
          </cell>
          <cell r="H6">
            <v>12.7</v>
          </cell>
          <cell r="I6">
            <v>12.7</v>
          </cell>
          <cell r="J6">
            <v>12.7</v>
          </cell>
          <cell r="K6">
            <v>12.7</v>
          </cell>
          <cell r="L6">
            <v>12.7</v>
          </cell>
          <cell r="M6">
            <v>12.6</v>
          </cell>
          <cell r="N6">
            <v>12.7</v>
          </cell>
          <cell r="O6">
            <v>12.7</v>
          </cell>
          <cell r="P6">
            <v>12.6</v>
          </cell>
          <cell r="Q6">
            <v>12.7</v>
          </cell>
          <cell r="R6">
            <v>12.7</v>
          </cell>
          <cell r="S6">
            <v>12.7</v>
          </cell>
          <cell r="T6">
            <v>12.9</v>
          </cell>
          <cell r="U6">
            <v>12.8</v>
          </cell>
          <cell r="V6">
            <v>12.9</v>
          </cell>
          <cell r="W6">
            <v>12.9</v>
          </cell>
          <cell r="X6">
            <v>13.2</v>
          </cell>
          <cell r="Y6">
            <v>12.9</v>
          </cell>
          <cell r="Z6">
            <v>12.9</v>
          </cell>
          <cell r="AA6">
            <v>12.7</v>
          </cell>
          <cell r="AB6">
            <v>12.7</v>
          </cell>
          <cell r="AC6">
            <v>12.7</v>
          </cell>
          <cell r="AD6">
            <v>12.4</v>
          </cell>
          <cell r="AE6">
            <v>12.8</v>
          </cell>
          <cell r="AF6">
            <v>13.1</v>
          </cell>
          <cell r="AG6">
            <v>13</v>
          </cell>
          <cell r="AH6">
            <v>12.6</v>
          </cell>
          <cell r="AI6">
            <v>12.9</v>
          </cell>
          <cell r="AJ6">
            <v>12.7</v>
          </cell>
        </row>
        <row r="7">
          <cell r="B7">
            <v>12.7</v>
          </cell>
          <cell r="C7">
            <v>12.7</v>
          </cell>
          <cell r="D7">
            <v>12.7</v>
          </cell>
          <cell r="E7">
            <v>12.6</v>
          </cell>
          <cell r="F7">
            <v>12.6</v>
          </cell>
          <cell r="G7">
            <v>12.7</v>
          </cell>
          <cell r="H7">
            <v>12.7</v>
          </cell>
          <cell r="I7">
            <v>12.7</v>
          </cell>
          <cell r="J7">
            <v>12.7</v>
          </cell>
          <cell r="K7">
            <v>12.7</v>
          </cell>
          <cell r="L7">
            <v>12.7</v>
          </cell>
          <cell r="M7">
            <v>12.6</v>
          </cell>
          <cell r="N7">
            <v>12.7</v>
          </cell>
          <cell r="O7">
            <v>12.7</v>
          </cell>
          <cell r="P7">
            <v>12.6</v>
          </cell>
          <cell r="Q7">
            <v>12.7</v>
          </cell>
          <cell r="R7">
            <v>12.7</v>
          </cell>
          <cell r="S7">
            <v>12.7</v>
          </cell>
          <cell r="T7">
            <v>12.9</v>
          </cell>
          <cell r="U7">
            <v>12.8</v>
          </cell>
          <cell r="V7">
            <v>13</v>
          </cell>
          <cell r="W7">
            <v>12.9</v>
          </cell>
          <cell r="X7">
            <v>13.1</v>
          </cell>
          <cell r="Y7">
            <v>12.9</v>
          </cell>
          <cell r="Z7">
            <v>12.8</v>
          </cell>
          <cell r="AA7">
            <v>12.7</v>
          </cell>
          <cell r="AB7">
            <v>12.7</v>
          </cell>
          <cell r="AC7">
            <v>12.7</v>
          </cell>
          <cell r="AD7">
            <v>12.4</v>
          </cell>
          <cell r="AE7">
            <v>12.7</v>
          </cell>
          <cell r="AF7">
            <v>13.1</v>
          </cell>
          <cell r="AG7">
            <v>13</v>
          </cell>
          <cell r="AH7">
            <v>12.7</v>
          </cell>
          <cell r="AI7">
            <v>12.9</v>
          </cell>
          <cell r="AJ7">
            <v>12.8</v>
          </cell>
        </row>
        <row r="8">
          <cell r="B8">
            <v>12.7</v>
          </cell>
          <cell r="C8">
            <v>12.7</v>
          </cell>
          <cell r="D8">
            <v>12.7</v>
          </cell>
          <cell r="E8">
            <v>12.6</v>
          </cell>
          <cell r="F8">
            <v>12.6</v>
          </cell>
          <cell r="G8">
            <v>12.7</v>
          </cell>
          <cell r="H8">
            <v>12.7</v>
          </cell>
          <cell r="I8">
            <v>12.7</v>
          </cell>
          <cell r="J8">
            <v>12.7</v>
          </cell>
          <cell r="K8">
            <v>12.7</v>
          </cell>
          <cell r="L8">
            <v>12.7</v>
          </cell>
          <cell r="M8">
            <v>12.6</v>
          </cell>
          <cell r="N8">
            <v>12.7</v>
          </cell>
          <cell r="O8">
            <v>12.7</v>
          </cell>
          <cell r="P8">
            <v>12.6</v>
          </cell>
          <cell r="Q8">
            <v>12.7</v>
          </cell>
          <cell r="R8">
            <v>12.7</v>
          </cell>
          <cell r="S8">
            <v>12.7</v>
          </cell>
          <cell r="T8">
            <v>12.9</v>
          </cell>
          <cell r="U8">
            <v>12.8</v>
          </cell>
          <cell r="V8">
            <v>13</v>
          </cell>
          <cell r="W8">
            <v>12.9</v>
          </cell>
          <cell r="X8">
            <v>13.1</v>
          </cell>
          <cell r="Y8">
            <v>12.9</v>
          </cell>
          <cell r="Z8">
            <v>12.8</v>
          </cell>
          <cell r="AA8">
            <v>12.7</v>
          </cell>
          <cell r="AB8">
            <v>12.7</v>
          </cell>
          <cell r="AC8">
            <v>12.7</v>
          </cell>
          <cell r="AD8">
            <v>12.4</v>
          </cell>
          <cell r="AE8">
            <v>12.7</v>
          </cell>
          <cell r="AF8">
            <v>13</v>
          </cell>
          <cell r="AG8">
            <v>13.1</v>
          </cell>
          <cell r="AH8">
            <v>12.7</v>
          </cell>
          <cell r="AI8">
            <v>12.9</v>
          </cell>
          <cell r="AJ8">
            <v>12.8</v>
          </cell>
        </row>
        <row r="9">
          <cell r="B9">
            <v>13</v>
          </cell>
          <cell r="C9">
            <v>12.7</v>
          </cell>
          <cell r="D9">
            <v>12.7</v>
          </cell>
          <cell r="E9">
            <v>12.6</v>
          </cell>
          <cell r="F9">
            <v>12.7</v>
          </cell>
          <cell r="G9">
            <v>12.7</v>
          </cell>
          <cell r="H9">
            <v>12.7</v>
          </cell>
          <cell r="I9">
            <v>12.7</v>
          </cell>
          <cell r="J9">
            <v>12.7</v>
          </cell>
          <cell r="K9" t="str">
            <v/>
          </cell>
          <cell r="L9">
            <v>12.7</v>
          </cell>
          <cell r="M9">
            <v>12.6</v>
          </cell>
          <cell r="N9">
            <v>12.7</v>
          </cell>
          <cell r="O9">
            <v>12.7</v>
          </cell>
          <cell r="P9">
            <v>12.6</v>
          </cell>
          <cell r="Q9">
            <v>12.7</v>
          </cell>
          <cell r="R9">
            <v>12.7</v>
          </cell>
          <cell r="S9">
            <v>12.7</v>
          </cell>
          <cell r="T9">
            <v>12.9</v>
          </cell>
          <cell r="U9">
            <v>12.8</v>
          </cell>
          <cell r="V9">
            <v>13</v>
          </cell>
          <cell r="W9">
            <v>12.9</v>
          </cell>
          <cell r="X9">
            <v>13.1</v>
          </cell>
          <cell r="Y9">
            <v>13</v>
          </cell>
          <cell r="Z9">
            <v>12.8</v>
          </cell>
          <cell r="AA9">
            <v>12.7</v>
          </cell>
          <cell r="AB9">
            <v>12.7</v>
          </cell>
          <cell r="AC9">
            <v>12.7</v>
          </cell>
          <cell r="AD9">
            <v>12.4</v>
          </cell>
          <cell r="AE9">
            <v>12.7</v>
          </cell>
          <cell r="AF9">
            <v>13</v>
          </cell>
          <cell r="AG9">
            <v>13.1</v>
          </cell>
          <cell r="AH9">
            <v>12.6</v>
          </cell>
          <cell r="AI9">
            <v>12.9</v>
          </cell>
          <cell r="AJ9">
            <v>12.8</v>
          </cell>
        </row>
        <row r="10">
          <cell r="B10">
            <v>13</v>
          </cell>
          <cell r="C10">
            <v>12.7</v>
          </cell>
          <cell r="D10">
            <v>12.7</v>
          </cell>
          <cell r="E10">
            <v>12.6</v>
          </cell>
          <cell r="F10">
            <v>12.7</v>
          </cell>
          <cell r="G10">
            <v>12.7</v>
          </cell>
          <cell r="H10">
            <v>12.7</v>
          </cell>
          <cell r="I10">
            <v>12.7</v>
          </cell>
          <cell r="J10">
            <v>12.7</v>
          </cell>
          <cell r="K10" t="str">
            <v/>
          </cell>
          <cell r="L10">
            <v>12.7</v>
          </cell>
          <cell r="M10">
            <v>12.6</v>
          </cell>
          <cell r="N10">
            <v>12.7</v>
          </cell>
          <cell r="O10">
            <v>12.7</v>
          </cell>
          <cell r="P10">
            <v>12.6</v>
          </cell>
          <cell r="Q10">
            <v>12.7</v>
          </cell>
          <cell r="R10">
            <v>12.7</v>
          </cell>
          <cell r="S10">
            <v>12.7</v>
          </cell>
          <cell r="T10">
            <v>12.9</v>
          </cell>
          <cell r="U10">
            <v>12.8</v>
          </cell>
          <cell r="V10">
            <v>13</v>
          </cell>
          <cell r="W10">
            <v>12.9</v>
          </cell>
          <cell r="X10">
            <v>13.1</v>
          </cell>
          <cell r="Y10">
            <v>13</v>
          </cell>
          <cell r="Z10">
            <v>12.8</v>
          </cell>
          <cell r="AA10">
            <v>12.7</v>
          </cell>
          <cell r="AB10">
            <v>12.7</v>
          </cell>
          <cell r="AC10">
            <v>12.7</v>
          </cell>
          <cell r="AD10">
            <v>12.4</v>
          </cell>
          <cell r="AE10">
            <v>12.7</v>
          </cell>
          <cell r="AF10">
            <v>13</v>
          </cell>
          <cell r="AG10">
            <v>13.1</v>
          </cell>
          <cell r="AH10">
            <v>12.6</v>
          </cell>
          <cell r="AI10">
            <v>13</v>
          </cell>
          <cell r="AJ10">
            <v>12.8</v>
          </cell>
        </row>
        <row r="11">
          <cell r="B11">
            <v>13</v>
          </cell>
          <cell r="C11">
            <v>12.7</v>
          </cell>
          <cell r="D11">
            <v>12.7</v>
          </cell>
          <cell r="E11">
            <v>12.6</v>
          </cell>
          <cell r="F11">
            <v>12.7</v>
          </cell>
          <cell r="G11">
            <v>12.7</v>
          </cell>
          <cell r="H11">
            <v>12.7</v>
          </cell>
          <cell r="I11">
            <v>12.7</v>
          </cell>
          <cell r="J11">
            <v>12.7</v>
          </cell>
          <cell r="K11" t="str">
            <v/>
          </cell>
          <cell r="L11">
            <v>12.7</v>
          </cell>
          <cell r="M11">
            <v>12.6</v>
          </cell>
          <cell r="N11">
            <v>12.7</v>
          </cell>
          <cell r="O11">
            <v>12.7</v>
          </cell>
          <cell r="P11">
            <v>12.6</v>
          </cell>
          <cell r="Q11">
            <v>12.7</v>
          </cell>
          <cell r="R11">
            <v>12.7</v>
          </cell>
          <cell r="S11">
            <v>12.7</v>
          </cell>
          <cell r="T11">
            <v>12.9</v>
          </cell>
          <cell r="U11">
            <v>12.8</v>
          </cell>
          <cell r="V11">
            <v>13</v>
          </cell>
          <cell r="W11">
            <v>13</v>
          </cell>
          <cell r="X11">
            <v>13.1</v>
          </cell>
          <cell r="Y11">
            <v>13</v>
          </cell>
          <cell r="Z11">
            <v>12.8</v>
          </cell>
          <cell r="AA11">
            <v>12.7</v>
          </cell>
          <cell r="AB11">
            <v>12.7</v>
          </cell>
          <cell r="AC11">
            <v>12.6</v>
          </cell>
          <cell r="AD11">
            <v>12.4</v>
          </cell>
          <cell r="AE11">
            <v>12.7</v>
          </cell>
          <cell r="AF11">
            <v>13</v>
          </cell>
          <cell r="AG11">
            <v>13.1</v>
          </cell>
          <cell r="AH11">
            <v>12.7</v>
          </cell>
          <cell r="AI11">
            <v>13</v>
          </cell>
          <cell r="AJ11">
            <v>12.8</v>
          </cell>
        </row>
        <row r="12">
          <cell r="B12">
            <v>13</v>
          </cell>
          <cell r="C12">
            <v>12.7</v>
          </cell>
          <cell r="D12">
            <v>12.7</v>
          </cell>
          <cell r="E12">
            <v>12.6</v>
          </cell>
          <cell r="F12">
            <v>12.7</v>
          </cell>
          <cell r="G12">
            <v>12.7</v>
          </cell>
          <cell r="H12">
            <v>12.7</v>
          </cell>
          <cell r="I12">
            <v>12.7</v>
          </cell>
          <cell r="J12">
            <v>12.7</v>
          </cell>
          <cell r="K12" t="str">
            <v/>
          </cell>
          <cell r="L12">
            <v>12.7</v>
          </cell>
          <cell r="M12">
            <v>12.6</v>
          </cell>
          <cell r="N12">
            <v>12.7</v>
          </cell>
          <cell r="O12">
            <v>12.7</v>
          </cell>
          <cell r="P12">
            <v>12.6</v>
          </cell>
          <cell r="Q12">
            <v>12.7</v>
          </cell>
          <cell r="R12">
            <v>12.7</v>
          </cell>
          <cell r="S12">
            <v>12.7</v>
          </cell>
          <cell r="T12">
            <v>12.9</v>
          </cell>
          <cell r="U12">
            <v>12.8</v>
          </cell>
          <cell r="V12">
            <v>13</v>
          </cell>
          <cell r="W12">
            <v>13</v>
          </cell>
          <cell r="X12">
            <v>13.1</v>
          </cell>
          <cell r="Y12">
            <v>12.9</v>
          </cell>
          <cell r="Z12">
            <v>12.8</v>
          </cell>
          <cell r="AA12">
            <v>12.7</v>
          </cell>
          <cell r="AB12">
            <v>12.7</v>
          </cell>
          <cell r="AC12">
            <v>12.6</v>
          </cell>
          <cell r="AD12">
            <v>12.4</v>
          </cell>
          <cell r="AE12">
            <v>12.7</v>
          </cell>
          <cell r="AF12">
            <v>13</v>
          </cell>
          <cell r="AG12">
            <v>13.1</v>
          </cell>
          <cell r="AH12">
            <v>12.7</v>
          </cell>
          <cell r="AI12">
            <v>13</v>
          </cell>
          <cell r="AJ12">
            <v>12.8</v>
          </cell>
        </row>
        <row r="13">
          <cell r="B13">
            <v>13</v>
          </cell>
          <cell r="C13">
            <v>12.7</v>
          </cell>
          <cell r="D13">
            <v>12.7</v>
          </cell>
          <cell r="E13">
            <v>12.6</v>
          </cell>
          <cell r="F13">
            <v>12.7</v>
          </cell>
          <cell r="G13">
            <v>12.7</v>
          </cell>
          <cell r="H13">
            <v>12.7</v>
          </cell>
          <cell r="I13">
            <v>12.7</v>
          </cell>
          <cell r="J13">
            <v>12.7</v>
          </cell>
          <cell r="K13" t="str">
            <v/>
          </cell>
          <cell r="L13">
            <v>12.7</v>
          </cell>
          <cell r="M13">
            <v>12.6</v>
          </cell>
          <cell r="N13">
            <v>12.7</v>
          </cell>
          <cell r="O13">
            <v>12.7</v>
          </cell>
          <cell r="P13">
            <v>12.6</v>
          </cell>
          <cell r="Q13">
            <v>12.7</v>
          </cell>
          <cell r="R13">
            <v>12.7</v>
          </cell>
          <cell r="S13">
            <v>12.7</v>
          </cell>
          <cell r="T13">
            <v>12.9</v>
          </cell>
          <cell r="U13">
            <v>12.8</v>
          </cell>
          <cell r="V13">
            <v>13</v>
          </cell>
          <cell r="W13">
            <v>13</v>
          </cell>
          <cell r="X13">
            <v>13.1</v>
          </cell>
          <cell r="Y13">
            <v>12.9</v>
          </cell>
          <cell r="Z13">
            <v>12.8</v>
          </cell>
          <cell r="AA13">
            <v>12.7</v>
          </cell>
          <cell r="AB13">
            <v>12.7</v>
          </cell>
          <cell r="AC13">
            <v>12.6</v>
          </cell>
          <cell r="AD13">
            <v>12.4</v>
          </cell>
          <cell r="AE13">
            <v>12.7</v>
          </cell>
          <cell r="AF13">
            <v>13</v>
          </cell>
          <cell r="AG13">
            <v>13.1</v>
          </cell>
          <cell r="AH13">
            <v>12.7</v>
          </cell>
          <cell r="AI13">
            <v>13</v>
          </cell>
          <cell r="AJ13">
            <v>12.8</v>
          </cell>
        </row>
        <row r="14">
          <cell r="B14">
            <v>13</v>
          </cell>
          <cell r="C14">
            <v>12.7</v>
          </cell>
          <cell r="D14">
            <v>12.7</v>
          </cell>
          <cell r="E14">
            <v>12.6</v>
          </cell>
          <cell r="F14">
            <v>12.7</v>
          </cell>
          <cell r="G14">
            <v>12.7</v>
          </cell>
          <cell r="H14">
            <v>12.7</v>
          </cell>
          <cell r="I14">
            <v>12.7</v>
          </cell>
          <cell r="J14">
            <v>12.7</v>
          </cell>
          <cell r="K14" t="str">
            <v/>
          </cell>
          <cell r="L14">
            <v>12.7</v>
          </cell>
          <cell r="M14">
            <v>12.6</v>
          </cell>
          <cell r="N14">
            <v>12.7</v>
          </cell>
          <cell r="O14">
            <v>12.7</v>
          </cell>
          <cell r="P14">
            <v>12.6</v>
          </cell>
          <cell r="Q14">
            <v>12.7</v>
          </cell>
          <cell r="R14">
            <v>12.7</v>
          </cell>
          <cell r="S14">
            <v>12.7</v>
          </cell>
          <cell r="T14">
            <v>12.9</v>
          </cell>
          <cell r="U14">
            <v>12.8</v>
          </cell>
          <cell r="V14">
            <v>12.9</v>
          </cell>
          <cell r="W14">
            <v>13</v>
          </cell>
          <cell r="X14">
            <v>13.1</v>
          </cell>
          <cell r="Y14">
            <v>12.9</v>
          </cell>
          <cell r="Z14">
            <v>12.8</v>
          </cell>
          <cell r="AA14">
            <v>12.7</v>
          </cell>
          <cell r="AB14">
            <v>12.7</v>
          </cell>
          <cell r="AC14">
            <v>12.7</v>
          </cell>
          <cell r="AD14">
            <v>12.4</v>
          </cell>
          <cell r="AE14">
            <v>12.7</v>
          </cell>
          <cell r="AF14">
            <v>13</v>
          </cell>
          <cell r="AG14">
            <v>13.1</v>
          </cell>
          <cell r="AH14">
            <v>12.7</v>
          </cell>
          <cell r="AI14">
            <v>13.1</v>
          </cell>
          <cell r="AJ14">
            <v>12.7</v>
          </cell>
        </row>
        <row r="15">
          <cell r="B15">
            <v>13</v>
          </cell>
          <cell r="C15">
            <v>12.7</v>
          </cell>
          <cell r="D15">
            <v>12.7</v>
          </cell>
          <cell r="E15">
            <v>12.7</v>
          </cell>
          <cell r="F15">
            <v>12.7</v>
          </cell>
          <cell r="G15">
            <v>12.7</v>
          </cell>
          <cell r="H15">
            <v>12.7</v>
          </cell>
          <cell r="I15">
            <v>12.7</v>
          </cell>
          <cell r="J15">
            <v>12.7</v>
          </cell>
          <cell r="K15" t="str">
            <v/>
          </cell>
          <cell r="L15">
            <v>12.7</v>
          </cell>
          <cell r="M15">
            <v>12.6</v>
          </cell>
          <cell r="N15">
            <v>12.7</v>
          </cell>
          <cell r="O15">
            <v>12.7</v>
          </cell>
          <cell r="P15">
            <v>12.6</v>
          </cell>
          <cell r="Q15">
            <v>12.7</v>
          </cell>
          <cell r="R15">
            <v>12.7</v>
          </cell>
          <cell r="S15">
            <v>12.7</v>
          </cell>
          <cell r="T15">
            <v>12.9</v>
          </cell>
          <cell r="U15">
            <v>12.8</v>
          </cell>
          <cell r="V15">
            <v>12.9</v>
          </cell>
          <cell r="W15">
            <v>13</v>
          </cell>
          <cell r="X15">
            <v>13.1</v>
          </cell>
          <cell r="Y15">
            <v>12.9</v>
          </cell>
          <cell r="Z15">
            <v>12.8</v>
          </cell>
          <cell r="AA15">
            <v>12.7</v>
          </cell>
          <cell r="AB15">
            <v>12.6</v>
          </cell>
          <cell r="AC15">
            <v>12.7</v>
          </cell>
          <cell r="AD15">
            <v>12.4</v>
          </cell>
          <cell r="AE15">
            <v>12.7</v>
          </cell>
          <cell r="AF15">
            <v>13</v>
          </cell>
          <cell r="AG15">
            <v>13.1</v>
          </cell>
          <cell r="AH15">
            <v>12.7</v>
          </cell>
          <cell r="AI15">
            <v>13.1</v>
          </cell>
          <cell r="AJ15">
            <v>12.7</v>
          </cell>
        </row>
        <row r="16">
          <cell r="B16">
            <v>13</v>
          </cell>
          <cell r="C16">
            <v>12.7</v>
          </cell>
          <cell r="D16">
            <v>12.7</v>
          </cell>
          <cell r="E16">
            <v>12.7</v>
          </cell>
          <cell r="F16">
            <v>12.7</v>
          </cell>
          <cell r="G16">
            <v>12.7</v>
          </cell>
          <cell r="H16">
            <v>12.7</v>
          </cell>
          <cell r="I16">
            <v>12.8</v>
          </cell>
          <cell r="J16">
            <v>12.7</v>
          </cell>
          <cell r="K16" t="str">
            <v/>
          </cell>
          <cell r="L16">
            <v>12.7</v>
          </cell>
          <cell r="M16">
            <v>12.6</v>
          </cell>
          <cell r="N16">
            <v>12.7</v>
          </cell>
          <cell r="O16">
            <v>12.7</v>
          </cell>
          <cell r="P16">
            <v>12.6</v>
          </cell>
          <cell r="Q16">
            <v>12.7</v>
          </cell>
          <cell r="R16">
            <v>12.7</v>
          </cell>
          <cell r="S16">
            <v>12.7</v>
          </cell>
          <cell r="T16">
            <v>12.9</v>
          </cell>
          <cell r="U16">
            <v>12.8</v>
          </cell>
          <cell r="V16">
            <v>12.9</v>
          </cell>
          <cell r="W16">
            <v>13</v>
          </cell>
          <cell r="X16">
            <v>13.1</v>
          </cell>
          <cell r="Y16">
            <v>12.9</v>
          </cell>
          <cell r="Z16">
            <v>12.8</v>
          </cell>
          <cell r="AA16">
            <v>12.7</v>
          </cell>
          <cell r="AB16">
            <v>12.6</v>
          </cell>
          <cell r="AC16">
            <v>12.7</v>
          </cell>
          <cell r="AD16">
            <v>12.4</v>
          </cell>
          <cell r="AE16">
            <v>12.7</v>
          </cell>
          <cell r="AF16">
            <v>13</v>
          </cell>
          <cell r="AG16">
            <v>13.1</v>
          </cell>
          <cell r="AH16">
            <v>12.7</v>
          </cell>
          <cell r="AI16">
            <v>13.1</v>
          </cell>
          <cell r="AJ16">
            <v>12.7</v>
          </cell>
        </row>
        <row r="17">
          <cell r="B17">
            <v>13</v>
          </cell>
          <cell r="C17">
            <v>12.7</v>
          </cell>
          <cell r="D17">
            <v>12.7</v>
          </cell>
          <cell r="E17">
            <v>12.7</v>
          </cell>
          <cell r="F17">
            <v>12.7</v>
          </cell>
          <cell r="G17">
            <v>12.7</v>
          </cell>
          <cell r="H17">
            <v>12.7</v>
          </cell>
          <cell r="I17">
            <v>12.7</v>
          </cell>
          <cell r="J17">
            <v>12.7</v>
          </cell>
          <cell r="K17" t="str">
            <v/>
          </cell>
          <cell r="L17">
            <v>12.7</v>
          </cell>
          <cell r="M17">
            <v>12.6</v>
          </cell>
          <cell r="N17">
            <v>12.7</v>
          </cell>
          <cell r="O17">
            <v>12.7</v>
          </cell>
          <cell r="P17">
            <v>12.6</v>
          </cell>
          <cell r="Q17">
            <v>12.7</v>
          </cell>
          <cell r="R17">
            <v>12.7</v>
          </cell>
          <cell r="S17">
            <v>12.7</v>
          </cell>
          <cell r="T17">
            <v>12.9</v>
          </cell>
          <cell r="U17">
            <v>12.8</v>
          </cell>
          <cell r="V17">
            <v>12.9</v>
          </cell>
          <cell r="W17">
            <v>13</v>
          </cell>
          <cell r="X17">
            <v>13.1</v>
          </cell>
          <cell r="Y17">
            <v>12.9</v>
          </cell>
          <cell r="Z17">
            <v>12.8</v>
          </cell>
          <cell r="AA17">
            <v>12.7</v>
          </cell>
          <cell r="AB17">
            <v>12.6</v>
          </cell>
          <cell r="AC17">
            <v>12.7</v>
          </cell>
          <cell r="AD17">
            <v>12.4</v>
          </cell>
          <cell r="AE17">
            <v>12.7</v>
          </cell>
          <cell r="AF17">
            <v>13</v>
          </cell>
          <cell r="AG17">
            <v>13.1</v>
          </cell>
          <cell r="AH17">
            <v>12.7</v>
          </cell>
          <cell r="AI17">
            <v>13.1</v>
          </cell>
          <cell r="AJ17">
            <v>12.7</v>
          </cell>
        </row>
        <row r="18">
          <cell r="B18">
            <v>13</v>
          </cell>
          <cell r="C18">
            <v>12.7</v>
          </cell>
          <cell r="D18">
            <v>12.7</v>
          </cell>
          <cell r="E18">
            <v>12.7</v>
          </cell>
          <cell r="F18">
            <v>12.7</v>
          </cell>
          <cell r="G18">
            <v>12.7</v>
          </cell>
          <cell r="H18">
            <v>12.7</v>
          </cell>
          <cell r="I18">
            <v>12.8</v>
          </cell>
          <cell r="J18">
            <v>12.7</v>
          </cell>
          <cell r="K18" t="str">
            <v/>
          </cell>
          <cell r="L18">
            <v>12.7</v>
          </cell>
          <cell r="M18">
            <v>12.7</v>
          </cell>
          <cell r="N18">
            <v>12.7</v>
          </cell>
          <cell r="O18">
            <v>12.7</v>
          </cell>
          <cell r="P18">
            <v>12.6</v>
          </cell>
          <cell r="Q18">
            <v>12.7</v>
          </cell>
          <cell r="R18">
            <v>12.7</v>
          </cell>
          <cell r="S18">
            <v>12.7</v>
          </cell>
          <cell r="T18">
            <v>12.8</v>
          </cell>
          <cell r="U18">
            <v>12.8</v>
          </cell>
          <cell r="V18">
            <v>12.9</v>
          </cell>
          <cell r="W18">
            <v>13</v>
          </cell>
          <cell r="X18">
            <v>13.1</v>
          </cell>
          <cell r="Y18">
            <v>12.9</v>
          </cell>
          <cell r="Z18">
            <v>12.8</v>
          </cell>
          <cell r="AA18">
            <v>12.7</v>
          </cell>
          <cell r="AB18">
            <v>12.6</v>
          </cell>
          <cell r="AC18">
            <v>12.7</v>
          </cell>
          <cell r="AD18">
            <v>12.4</v>
          </cell>
          <cell r="AE18">
            <v>12.7</v>
          </cell>
          <cell r="AF18">
            <v>13</v>
          </cell>
          <cell r="AG18">
            <v>13.1</v>
          </cell>
          <cell r="AH18">
            <v>12.7</v>
          </cell>
          <cell r="AI18">
            <v>13.1</v>
          </cell>
          <cell r="AJ18">
            <v>12.7</v>
          </cell>
        </row>
        <row r="19">
          <cell r="B19">
            <v>13.1</v>
          </cell>
          <cell r="C19">
            <v>12.7</v>
          </cell>
          <cell r="D19">
            <v>12.7</v>
          </cell>
          <cell r="E19">
            <v>12.7</v>
          </cell>
          <cell r="F19">
            <v>12.7</v>
          </cell>
          <cell r="G19">
            <v>12.7</v>
          </cell>
          <cell r="H19">
            <v>12.7</v>
          </cell>
          <cell r="I19">
            <v>12.8</v>
          </cell>
          <cell r="J19" t="str">
            <v/>
          </cell>
          <cell r="K19" t="str">
            <v/>
          </cell>
          <cell r="L19">
            <v>12.7</v>
          </cell>
          <cell r="M19">
            <v>12.7</v>
          </cell>
          <cell r="N19">
            <v>12.7</v>
          </cell>
          <cell r="O19">
            <v>12.6</v>
          </cell>
          <cell r="P19">
            <v>12.6</v>
          </cell>
          <cell r="Q19">
            <v>12.7</v>
          </cell>
          <cell r="R19">
            <v>12.7</v>
          </cell>
          <cell r="S19">
            <v>12.7</v>
          </cell>
          <cell r="T19">
            <v>12.8</v>
          </cell>
          <cell r="U19">
            <v>12.8</v>
          </cell>
          <cell r="V19">
            <v>12.9</v>
          </cell>
          <cell r="W19">
            <v>13</v>
          </cell>
          <cell r="X19">
            <v>13.1</v>
          </cell>
          <cell r="Y19">
            <v>12.9</v>
          </cell>
          <cell r="Z19">
            <v>12.7</v>
          </cell>
          <cell r="AA19">
            <v>12.7</v>
          </cell>
          <cell r="AB19">
            <v>12.6</v>
          </cell>
          <cell r="AC19">
            <v>12.7</v>
          </cell>
          <cell r="AD19">
            <v>12.4</v>
          </cell>
          <cell r="AE19">
            <v>12.7</v>
          </cell>
          <cell r="AF19">
            <v>13</v>
          </cell>
          <cell r="AG19">
            <v>13.1</v>
          </cell>
          <cell r="AH19">
            <v>12.7</v>
          </cell>
          <cell r="AI19">
            <v>13.1</v>
          </cell>
          <cell r="AJ19">
            <v>12.7</v>
          </cell>
        </row>
        <row r="20">
          <cell r="B20">
            <v>13.1</v>
          </cell>
          <cell r="C20">
            <v>12.7</v>
          </cell>
          <cell r="D20">
            <v>12.7</v>
          </cell>
          <cell r="E20">
            <v>12.7</v>
          </cell>
          <cell r="F20">
            <v>12.7</v>
          </cell>
          <cell r="G20">
            <v>12.7</v>
          </cell>
          <cell r="H20">
            <v>12.7</v>
          </cell>
          <cell r="I20">
            <v>12.8</v>
          </cell>
          <cell r="J20" t="str">
            <v/>
          </cell>
          <cell r="K20" t="str">
            <v/>
          </cell>
          <cell r="L20">
            <v>12.7</v>
          </cell>
          <cell r="M20">
            <v>12.7</v>
          </cell>
          <cell r="N20">
            <v>12.7</v>
          </cell>
          <cell r="O20">
            <v>12.6</v>
          </cell>
          <cell r="P20">
            <v>12.6</v>
          </cell>
          <cell r="Q20">
            <v>12.7</v>
          </cell>
          <cell r="R20">
            <v>12.7</v>
          </cell>
          <cell r="S20">
            <v>12.7</v>
          </cell>
          <cell r="T20">
            <v>12.8</v>
          </cell>
          <cell r="U20">
            <v>12.8</v>
          </cell>
          <cell r="V20">
            <v>12.9</v>
          </cell>
          <cell r="W20">
            <v>13</v>
          </cell>
          <cell r="X20">
            <v>13.1</v>
          </cell>
          <cell r="Y20">
            <v>12.9</v>
          </cell>
          <cell r="Z20">
            <v>12.7</v>
          </cell>
          <cell r="AA20">
            <v>12.7</v>
          </cell>
          <cell r="AB20">
            <v>12.6</v>
          </cell>
          <cell r="AC20">
            <v>12.7</v>
          </cell>
          <cell r="AD20">
            <v>12.4</v>
          </cell>
          <cell r="AE20">
            <v>12.6</v>
          </cell>
          <cell r="AF20">
            <v>13</v>
          </cell>
          <cell r="AG20">
            <v>13.1</v>
          </cell>
          <cell r="AH20">
            <v>12.7</v>
          </cell>
          <cell r="AI20">
            <v>13.1</v>
          </cell>
          <cell r="AJ20">
            <v>12.7</v>
          </cell>
        </row>
        <row r="21">
          <cell r="B21">
            <v>13.1</v>
          </cell>
          <cell r="C21">
            <v>12.7</v>
          </cell>
          <cell r="D21">
            <v>12.7</v>
          </cell>
          <cell r="E21">
            <v>12.7</v>
          </cell>
          <cell r="F21">
            <v>12.7</v>
          </cell>
          <cell r="G21">
            <v>12.7</v>
          </cell>
          <cell r="H21">
            <v>12.7</v>
          </cell>
          <cell r="I21">
            <v>12.8</v>
          </cell>
          <cell r="J21" t="str">
            <v/>
          </cell>
          <cell r="K21" t="str">
            <v/>
          </cell>
          <cell r="L21">
            <v>12.7</v>
          </cell>
          <cell r="M21">
            <v>12.7</v>
          </cell>
          <cell r="N21">
            <v>12.7</v>
          </cell>
          <cell r="O21">
            <v>12.6</v>
          </cell>
          <cell r="P21">
            <v>12.6</v>
          </cell>
          <cell r="Q21">
            <v>12.7</v>
          </cell>
          <cell r="R21">
            <v>12.7</v>
          </cell>
          <cell r="S21">
            <v>12.7</v>
          </cell>
          <cell r="T21">
            <v>12.8</v>
          </cell>
          <cell r="U21">
            <v>12.8</v>
          </cell>
          <cell r="V21">
            <v>12.9</v>
          </cell>
          <cell r="W21">
            <v>13</v>
          </cell>
          <cell r="X21">
            <v>13.1</v>
          </cell>
          <cell r="Y21">
            <v>12.9</v>
          </cell>
          <cell r="Z21">
            <v>12.7</v>
          </cell>
          <cell r="AA21">
            <v>12.7</v>
          </cell>
          <cell r="AB21">
            <v>12.6</v>
          </cell>
          <cell r="AC21">
            <v>12.7</v>
          </cell>
          <cell r="AD21">
            <v>12.4</v>
          </cell>
          <cell r="AE21">
            <v>12.7</v>
          </cell>
          <cell r="AF21">
            <v>13</v>
          </cell>
          <cell r="AG21">
            <v>13.1</v>
          </cell>
          <cell r="AH21">
            <v>12.7</v>
          </cell>
          <cell r="AI21">
            <v>13.1</v>
          </cell>
          <cell r="AJ21">
            <v>12.7</v>
          </cell>
        </row>
        <row r="22">
          <cell r="B22">
            <v>13.1</v>
          </cell>
          <cell r="C22">
            <v>12.7</v>
          </cell>
          <cell r="D22">
            <v>12.7</v>
          </cell>
          <cell r="E22">
            <v>12.7</v>
          </cell>
          <cell r="F22">
            <v>12.7</v>
          </cell>
          <cell r="G22">
            <v>12.7</v>
          </cell>
          <cell r="H22">
            <v>12.7</v>
          </cell>
          <cell r="I22">
            <v>12.8</v>
          </cell>
          <cell r="J22" t="str">
            <v/>
          </cell>
          <cell r="K22" t="str">
            <v/>
          </cell>
          <cell r="L22">
            <v>12.7</v>
          </cell>
          <cell r="M22">
            <v>12.7</v>
          </cell>
          <cell r="N22">
            <v>12.7</v>
          </cell>
          <cell r="O22">
            <v>12.6</v>
          </cell>
          <cell r="P22">
            <v>12.6</v>
          </cell>
          <cell r="Q22">
            <v>12.7</v>
          </cell>
          <cell r="R22">
            <v>12.7</v>
          </cell>
          <cell r="S22">
            <v>12.7</v>
          </cell>
          <cell r="T22">
            <v>12.8</v>
          </cell>
          <cell r="U22">
            <v>12.8</v>
          </cell>
          <cell r="V22">
            <v>12.9</v>
          </cell>
          <cell r="W22">
            <v>13</v>
          </cell>
          <cell r="X22">
            <v>13</v>
          </cell>
          <cell r="Y22">
            <v>12.9</v>
          </cell>
          <cell r="Z22">
            <v>12.7</v>
          </cell>
          <cell r="AA22">
            <v>12.7</v>
          </cell>
          <cell r="AB22" t="str">
            <v/>
          </cell>
          <cell r="AC22">
            <v>12.7</v>
          </cell>
          <cell r="AD22">
            <v>12.4</v>
          </cell>
          <cell r="AE22">
            <v>12.7</v>
          </cell>
          <cell r="AF22">
            <v>13</v>
          </cell>
          <cell r="AG22">
            <v>13.1</v>
          </cell>
          <cell r="AH22">
            <v>12.7</v>
          </cell>
          <cell r="AI22">
            <v>13.1</v>
          </cell>
          <cell r="AJ22">
            <v>12.7</v>
          </cell>
        </row>
        <row r="23">
          <cell r="B23">
            <v>13.1</v>
          </cell>
          <cell r="C23">
            <v>12.7</v>
          </cell>
          <cell r="D23">
            <v>12.7</v>
          </cell>
          <cell r="E23">
            <v>12.8</v>
          </cell>
          <cell r="F23">
            <v>12.7</v>
          </cell>
          <cell r="G23">
            <v>12.7</v>
          </cell>
          <cell r="H23">
            <v>12.7</v>
          </cell>
          <cell r="I23">
            <v>12.8</v>
          </cell>
          <cell r="J23" t="str">
            <v/>
          </cell>
          <cell r="K23" t="str">
            <v/>
          </cell>
          <cell r="L23">
            <v>12.7</v>
          </cell>
          <cell r="M23">
            <v>12.7</v>
          </cell>
          <cell r="N23">
            <v>12.7</v>
          </cell>
          <cell r="O23">
            <v>12.6</v>
          </cell>
          <cell r="P23">
            <v>12.6</v>
          </cell>
          <cell r="Q23">
            <v>12.7</v>
          </cell>
          <cell r="R23">
            <v>12.7</v>
          </cell>
          <cell r="S23">
            <v>12.7</v>
          </cell>
          <cell r="T23">
            <v>12.8</v>
          </cell>
          <cell r="U23">
            <v>12.8</v>
          </cell>
          <cell r="V23">
            <v>12.9</v>
          </cell>
          <cell r="W23">
            <v>13</v>
          </cell>
          <cell r="X23">
            <v>13</v>
          </cell>
          <cell r="Y23">
            <v>12.9</v>
          </cell>
          <cell r="Z23">
            <v>12.7</v>
          </cell>
          <cell r="AA23">
            <v>12.7</v>
          </cell>
          <cell r="AB23" t="str">
            <v/>
          </cell>
          <cell r="AC23">
            <v>12.7</v>
          </cell>
          <cell r="AD23" t="str">
            <v/>
          </cell>
          <cell r="AE23">
            <v>12.7</v>
          </cell>
          <cell r="AF23">
            <v>13</v>
          </cell>
          <cell r="AG23">
            <v>13.1</v>
          </cell>
          <cell r="AH23">
            <v>12.7</v>
          </cell>
          <cell r="AI23">
            <v>13.1</v>
          </cell>
          <cell r="AJ23">
            <v>12.7</v>
          </cell>
        </row>
        <row r="24">
          <cell r="B24">
            <v>13.1</v>
          </cell>
          <cell r="C24">
            <v>12.7</v>
          </cell>
          <cell r="D24">
            <v>12.8</v>
          </cell>
          <cell r="E24">
            <v>12.8</v>
          </cell>
          <cell r="F24">
            <v>12.7</v>
          </cell>
          <cell r="G24">
            <v>12.8</v>
          </cell>
          <cell r="H24">
            <v>12.7</v>
          </cell>
          <cell r="I24">
            <v>12.7</v>
          </cell>
          <cell r="J24" t="str">
            <v/>
          </cell>
          <cell r="K24" t="str">
            <v/>
          </cell>
          <cell r="L24">
            <v>12.7</v>
          </cell>
          <cell r="M24">
            <v>12.7</v>
          </cell>
          <cell r="N24">
            <v>12.7</v>
          </cell>
          <cell r="O24">
            <v>12.6</v>
          </cell>
          <cell r="P24">
            <v>12.6</v>
          </cell>
          <cell r="Q24">
            <v>12.7</v>
          </cell>
          <cell r="R24">
            <v>12.7</v>
          </cell>
          <cell r="S24">
            <v>12.7</v>
          </cell>
          <cell r="T24">
            <v>12.7</v>
          </cell>
          <cell r="U24">
            <v>12.8</v>
          </cell>
          <cell r="V24">
            <v>12.8</v>
          </cell>
          <cell r="W24">
            <v>13.1</v>
          </cell>
          <cell r="X24">
            <v>13</v>
          </cell>
          <cell r="Y24">
            <v>12.9</v>
          </cell>
          <cell r="Z24">
            <v>12.7</v>
          </cell>
          <cell r="AA24">
            <v>12.7</v>
          </cell>
          <cell r="AB24" t="str">
            <v/>
          </cell>
          <cell r="AC24">
            <v>12.7</v>
          </cell>
          <cell r="AD24" t="str">
            <v/>
          </cell>
          <cell r="AE24">
            <v>12.6</v>
          </cell>
          <cell r="AF24">
            <v>13</v>
          </cell>
          <cell r="AG24">
            <v>13.1</v>
          </cell>
          <cell r="AH24">
            <v>12.7</v>
          </cell>
          <cell r="AI24">
            <v>13.1</v>
          </cell>
          <cell r="AJ24">
            <v>12.7</v>
          </cell>
        </row>
        <row r="25">
          <cell r="B25">
            <v>13.1</v>
          </cell>
          <cell r="C25">
            <v>12.8</v>
          </cell>
          <cell r="D25">
            <v>12.8</v>
          </cell>
          <cell r="E25">
            <v>12.7</v>
          </cell>
          <cell r="F25">
            <v>12.7</v>
          </cell>
          <cell r="G25">
            <v>12.8</v>
          </cell>
          <cell r="H25">
            <v>12.7</v>
          </cell>
          <cell r="I25" t="str">
            <v/>
          </cell>
          <cell r="J25" t="str">
            <v/>
          </cell>
          <cell r="K25" t="str">
            <v/>
          </cell>
          <cell r="L25">
            <v>12.8</v>
          </cell>
          <cell r="M25">
            <v>12.7</v>
          </cell>
          <cell r="N25">
            <v>12.7</v>
          </cell>
          <cell r="O25">
            <v>12.6</v>
          </cell>
          <cell r="P25">
            <v>12.6</v>
          </cell>
          <cell r="Q25">
            <v>12.7</v>
          </cell>
          <cell r="R25">
            <v>12.7</v>
          </cell>
          <cell r="S25">
            <v>12.7</v>
          </cell>
          <cell r="T25">
            <v>12.7</v>
          </cell>
          <cell r="U25">
            <v>12.7</v>
          </cell>
          <cell r="V25">
            <v>12.8</v>
          </cell>
          <cell r="W25">
            <v>13.1</v>
          </cell>
          <cell r="X25">
            <v>13</v>
          </cell>
          <cell r="Y25">
            <v>12.9</v>
          </cell>
          <cell r="Z25">
            <v>12.7</v>
          </cell>
          <cell r="AA25">
            <v>12.7</v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>
            <v>13</v>
          </cell>
          <cell r="AG25">
            <v>13.1</v>
          </cell>
          <cell r="AH25">
            <v>12.7</v>
          </cell>
          <cell r="AI25">
            <v>13.1</v>
          </cell>
          <cell r="AJ25">
            <v>12.7</v>
          </cell>
        </row>
        <row r="26">
          <cell r="B26">
            <v>13</v>
          </cell>
          <cell r="C26">
            <v>12.7</v>
          </cell>
          <cell r="D26" t="str">
            <v/>
          </cell>
          <cell r="E26">
            <v>12.7</v>
          </cell>
          <cell r="F26">
            <v>12.6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>
            <v>12.7</v>
          </cell>
          <cell r="O26" t="str">
            <v/>
          </cell>
          <cell r="P26" t="str">
            <v/>
          </cell>
          <cell r="Q26">
            <v>12.7</v>
          </cell>
          <cell r="R26">
            <v>12.7</v>
          </cell>
          <cell r="S26">
            <v>12.7</v>
          </cell>
          <cell r="T26">
            <v>12.7</v>
          </cell>
          <cell r="U26">
            <v>12.7</v>
          </cell>
          <cell r="V26">
            <v>12.8</v>
          </cell>
          <cell r="W26">
            <v>13.1</v>
          </cell>
          <cell r="X26">
            <v>13</v>
          </cell>
          <cell r="Y26">
            <v>12.8</v>
          </cell>
          <cell r="Z26">
            <v>12.7</v>
          </cell>
          <cell r="AA26">
            <v>12.7</v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>
            <v>13</v>
          </cell>
          <cell r="AG26">
            <v>13.1</v>
          </cell>
          <cell r="AH26" t="str">
            <v/>
          </cell>
          <cell r="AI26" t="str">
            <v/>
          </cell>
          <cell r="AJ26">
            <v>12.7</v>
          </cell>
        </row>
        <row r="27">
          <cell r="B27">
            <v>13</v>
          </cell>
          <cell r="C27">
            <v>12.7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12.7</v>
          </cell>
          <cell r="R27">
            <v>12.7</v>
          </cell>
          <cell r="S27">
            <v>12.7</v>
          </cell>
          <cell r="T27">
            <v>12.7</v>
          </cell>
          <cell r="U27">
            <v>12.7</v>
          </cell>
          <cell r="V27">
            <v>12.7</v>
          </cell>
          <cell r="W27">
            <v>13</v>
          </cell>
          <cell r="X27">
            <v>13</v>
          </cell>
          <cell r="Y27">
            <v>12.8</v>
          </cell>
          <cell r="Z27">
            <v>12.7</v>
          </cell>
          <cell r="AA27">
            <v>12.7</v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12.9</v>
          </cell>
          <cell r="AG27">
            <v>13.1</v>
          </cell>
          <cell r="AH27" t="str">
            <v/>
          </cell>
          <cell r="AI27" t="str">
            <v/>
          </cell>
          <cell r="AJ27">
            <v>12.7</v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>
            <v>12.7</v>
          </cell>
          <cell r="S28" t="str">
            <v/>
          </cell>
          <cell r="T28">
            <v>12.7</v>
          </cell>
          <cell r="U28">
            <v>12.7</v>
          </cell>
          <cell r="V28">
            <v>12.7</v>
          </cell>
          <cell r="W28">
            <v>12.8</v>
          </cell>
          <cell r="X28">
            <v>13</v>
          </cell>
          <cell r="Y28">
            <v>12.8</v>
          </cell>
          <cell r="Z28">
            <v>12.7</v>
          </cell>
          <cell r="AA28">
            <v>12.7</v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>
            <v>12.8</v>
          </cell>
          <cell r="AG28">
            <v>13.2</v>
          </cell>
          <cell r="AH28" t="str">
            <v/>
          </cell>
          <cell r="AI28" t="str">
            <v/>
          </cell>
          <cell r="AJ28">
            <v>12.7</v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>
            <v>12.7</v>
          </cell>
          <cell r="S29" t="str">
            <v/>
          </cell>
          <cell r="T29" t="str">
            <v/>
          </cell>
          <cell r="U29">
            <v>12.7</v>
          </cell>
          <cell r="V29">
            <v>12.7</v>
          </cell>
          <cell r="W29" t="str">
            <v/>
          </cell>
          <cell r="X29">
            <v>13</v>
          </cell>
          <cell r="Y29">
            <v>12.8</v>
          </cell>
          <cell r="Z29">
            <v>12.7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12.7</v>
          </cell>
          <cell r="AG29">
            <v>13.1</v>
          </cell>
          <cell r="AH29" t="str">
            <v/>
          </cell>
          <cell r="AI29" t="str">
            <v/>
          </cell>
          <cell r="AJ29">
            <v>12.7</v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>
            <v>12.8</v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12.7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</row>
        <row r="31">
          <cell r="B31">
            <v>12.9</v>
          </cell>
          <cell r="C31">
            <v>12.7</v>
          </cell>
          <cell r="D31">
            <v>12.7</v>
          </cell>
          <cell r="E31">
            <v>12.7</v>
          </cell>
          <cell r="F31">
            <v>12.6</v>
          </cell>
          <cell r="G31">
            <v>12.7</v>
          </cell>
          <cell r="H31">
            <v>12.6</v>
          </cell>
          <cell r="I31">
            <v>12.7</v>
          </cell>
          <cell r="J31">
            <v>12.7</v>
          </cell>
          <cell r="K31">
            <v>12.7</v>
          </cell>
          <cell r="L31">
            <v>12.7</v>
          </cell>
          <cell r="M31">
            <v>12.7</v>
          </cell>
          <cell r="N31">
            <v>12.6</v>
          </cell>
          <cell r="O31">
            <v>12.6</v>
          </cell>
          <cell r="P31">
            <v>12.6</v>
          </cell>
          <cell r="Q31">
            <v>12.7</v>
          </cell>
          <cell r="R31">
            <v>12.7</v>
          </cell>
          <cell r="S31">
            <v>12.6</v>
          </cell>
          <cell r="T31">
            <v>12.7</v>
          </cell>
          <cell r="U31">
            <v>12.7</v>
          </cell>
          <cell r="V31">
            <v>12.7</v>
          </cell>
          <cell r="W31">
            <v>12.7</v>
          </cell>
          <cell r="X31">
            <v>13.1</v>
          </cell>
          <cell r="Y31">
            <v>12.8</v>
          </cell>
          <cell r="Z31">
            <v>12.7</v>
          </cell>
          <cell r="AA31">
            <v>12.7</v>
          </cell>
          <cell r="AB31">
            <v>12.6</v>
          </cell>
          <cell r="AC31">
            <v>12.7</v>
          </cell>
          <cell r="AD31">
            <v>12.4</v>
          </cell>
          <cell r="AE31">
            <v>12.6</v>
          </cell>
          <cell r="AF31">
            <v>12.7</v>
          </cell>
          <cell r="AG31">
            <v>13.1</v>
          </cell>
          <cell r="AH31">
            <v>12.7</v>
          </cell>
          <cell r="AI31">
            <v>12.8</v>
          </cell>
        </row>
        <row r="32">
          <cell r="B32">
            <v>57.3</v>
          </cell>
          <cell r="C32">
            <v>51.5</v>
          </cell>
          <cell r="D32">
            <v>36.299999999999997</v>
          </cell>
          <cell r="E32">
            <v>47.5</v>
          </cell>
          <cell r="F32">
            <v>45.3</v>
          </cell>
          <cell r="G32">
            <v>37.200000000000003</v>
          </cell>
          <cell r="H32">
            <v>36.6</v>
          </cell>
          <cell r="I32">
            <v>29.5</v>
          </cell>
          <cell r="J32">
            <v>15.8</v>
          </cell>
          <cell r="K32">
            <v>5.4</v>
          </cell>
          <cell r="L32">
            <v>34.9</v>
          </cell>
          <cell r="M32">
            <v>34.799999999999997</v>
          </cell>
          <cell r="N32">
            <v>49</v>
          </cell>
          <cell r="O32">
            <v>30.6</v>
          </cell>
          <cell r="P32">
            <v>30.3</v>
          </cell>
          <cell r="Q32">
            <v>51</v>
          </cell>
          <cell r="R32">
            <v>70.900000000000006</v>
          </cell>
          <cell r="S32">
            <v>56.4</v>
          </cell>
          <cell r="T32">
            <v>60.2</v>
          </cell>
          <cell r="U32">
            <v>73.900000000000006</v>
          </cell>
          <cell r="V32">
            <v>79</v>
          </cell>
          <cell r="W32">
            <v>64.599999999999994</v>
          </cell>
          <cell r="X32">
            <v>78.400000000000006</v>
          </cell>
          <cell r="Y32">
            <v>82.6</v>
          </cell>
          <cell r="Z32">
            <v>73.5</v>
          </cell>
          <cell r="AA32">
            <v>60.9</v>
          </cell>
          <cell r="AB32">
            <v>18.3</v>
          </cell>
          <cell r="AC32">
            <v>26.4</v>
          </cell>
          <cell r="AD32">
            <v>19.5</v>
          </cell>
          <cell r="AE32">
            <v>28.5</v>
          </cell>
          <cell r="AF32">
            <v>82.8</v>
          </cell>
          <cell r="AG32">
            <v>71.5</v>
          </cell>
          <cell r="AH32">
            <v>35.299999999999997</v>
          </cell>
          <cell r="AI32">
            <v>37.6</v>
          </cell>
        </row>
      </sheetData>
      <sheetData sheetId="7" refreshError="1"/>
      <sheetData sheetId="8" refreshError="1">
        <row r="3">
          <cell r="AE3">
            <v>0</v>
          </cell>
          <cell r="AG3">
            <v>0</v>
          </cell>
          <cell r="AI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selection activeCell="O2" sqref="O2"/>
    </sheetView>
  </sheetViews>
  <sheetFormatPr defaultRowHeight="13.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40" ht="14.45" customHeight="1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0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>
      <c r="C5" s="33"/>
      <c r="D5" s="34"/>
      <c r="E5" s="34"/>
      <c r="H5" s="35"/>
      <c r="J5" s="36" t="s">
        <v>6</v>
      </c>
      <c r="K5" s="37">
        <v>27</v>
      </c>
      <c r="L5" s="38">
        <v>5</v>
      </c>
      <c r="M5" s="39">
        <v>28</v>
      </c>
      <c r="N5" s="40"/>
      <c r="O5" s="41" t="s">
        <v>7</v>
      </c>
      <c r="P5" s="42" t="s">
        <v>8</v>
      </c>
      <c r="Q5" s="43" t="s">
        <v>9</v>
      </c>
      <c r="R5" s="40"/>
      <c r="AF5" s="44"/>
      <c r="AG5" s="44"/>
      <c r="AH5" s="44"/>
      <c r="AI5" s="44"/>
    </row>
    <row r="6" spans="2:40" ht="13.5" customHeight="1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>
      <c r="B7" s="51"/>
      <c r="C7" s="52" t="s">
        <v>10</v>
      </c>
      <c r="D7" s="53"/>
      <c r="E7" s="54"/>
      <c r="F7" s="54"/>
      <c r="G7" s="54"/>
      <c r="H7" s="54"/>
      <c r="I7" s="54"/>
      <c r="J7" s="54"/>
      <c r="K7" s="55" t="s">
        <v>11</v>
      </c>
      <c r="L7" s="55" t="s">
        <v>12</v>
      </c>
      <c r="M7" s="55" t="s">
        <v>13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>
      <c r="B8" s="57"/>
      <c r="C8" s="58"/>
      <c r="D8" s="59"/>
      <c r="E8" s="60"/>
      <c r="F8" s="60"/>
      <c r="G8" s="60"/>
      <c r="H8" s="60"/>
      <c r="I8" s="60"/>
      <c r="J8" s="60"/>
      <c r="K8" s="61" t="s">
        <v>14</v>
      </c>
      <c r="L8" s="62"/>
      <c r="M8" s="61" t="s">
        <v>14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>
      <c r="B9" s="45"/>
      <c r="C9" s="64" t="s">
        <v>15</v>
      </c>
      <c r="D9" s="65">
        <v>0.33680555555555558</v>
      </c>
      <c r="E9" s="66">
        <v>0.34861111111111115</v>
      </c>
      <c r="F9" s="66">
        <v>0.34583333333333338</v>
      </c>
      <c r="G9" s="66">
        <v>0.35555555555555557</v>
      </c>
      <c r="H9" s="66">
        <v>0.3743055555555555</v>
      </c>
      <c r="I9" s="66">
        <v>0.37083333333333335</v>
      </c>
      <c r="J9" s="66">
        <v>0.35902777777777778</v>
      </c>
      <c r="K9" s="66">
        <v>0.36180555555555555</v>
      </c>
      <c r="L9" s="138" t="s">
        <v>16</v>
      </c>
      <c r="M9" s="66">
        <v>0.3666666666666667</v>
      </c>
      <c r="N9" s="66">
        <v>0.37847222222222227</v>
      </c>
      <c r="O9" s="66">
        <v>0.38541666666666669</v>
      </c>
      <c r="P9" s="66">
        <v>0.40069444444444446</v>
      </c>
      <c r="Q9" s="66">
        <v>0.3923611111111111</v>
      </c>
      <c r="R9" s="66">
        <v>0.44791666666666669</v>
      </c>
      <c r="S9" s="66">
        <v>0.44097222222222227</v>
      </c>
      <c r="T9" s="66">
        <v>0.43402777777777773</v>
      </c>
      <c r="U9" s="66">
        <v>0.40486111111111112</v>
      </c>
      <c r="V9" s="66">
        <v>0.41111111111111115</v>
      </c>
      <c r="W9" s="66">
        <v>0.43055555555555558</v>
      </c>
      <c r="X9" s="66">
        <v>0.42222222222222222</v>
      </c>
      <c r="Y9" s="66">
        <v>0.41666666666666669</v>
      </c>
      <c r="Z9" s="66">
        <v>0.51736111111111105</v>
      </c>
      <c r="AA9" s="66">
        <v>0.38194444444444442</v>
      </c>
      <c r="AB9" s="66">
        <v>0.45208333333333334</v>
      </c>
      <c r="AC9" s="67">
        <v>0.3888888888888889</v>
      </c>
      <c r="AD9" s="66">
        <v>0.46527777777777773</v>
      </c>
      <c r="AE9" s="66">
        <v>0.47222222222222227</v>
      </c>
      <c r="AF9" s="66">
        <v>0.49305555555555558</v>
      </c>
      <c r="AG9" s="66">
        <v>0.50347222222222221</v>
      </c>
      <c r="AH9" s="66">
        <v>0.51041666666666663</v>
      </c>
      <c r="AI9" s="66">
        <v>0.52222222222222225</v>
      </c>
      <c r="AJ9" s="66">
        <v>0.33333333333333331</v>
      </c>
      <c r="AK9" s="68">
        <v>0.3430555555555555</v>
      </c>
    </row>
    <row r="10" spans="2:40" ht="13.5" customHeight="1">
      <c r="B10" s="51"/>
      <c r="C10" s="69" t="s">
        <v>17</v>
      </c>
      <c r="D10" s="70">
        <v>58</v>
      </c>
      <c r="E10" s="71">
        <v>53</v>
      </c>
      <c r="F10" s="71">
        <v>38</v>
      </c>
      <c r="G10" s="71">
        <v>49</v>
      </c>
      <c r="H10" s="71">
        <v>48</v>
      </c>
      <c r="I10" s="71">
        <v>42</v>
      </c>
      <c r="J10" s="71">
        <v>37</v>
      </c>
      <c r="K10" s="71">
        <v>32</v>
      </c>
      <c r="L10" s="139"/>
      <c r="M10" s="71">
        <v>7</v>
      </c>
      <c r="N10" s="71">
        <v>36</v>
      </c>
      <c r="O10" s="71">
        <v>35</v>
      </c>
      <c r="P10" s="71">
        <v>50</v>
      </c>
      <c r="Q10" s="71">
        <v>32</v>
      </c>
      <c r="R10" s="71">
        <v>31</v>
      </c>
      <c r="S10" s="71">
        <v>61</v>
      </c>
      <c r="T10" s="71">
        <v>73</v>
      </c>
      <c r="U10" s="71">
        <v>59</v>
      </c>
      <c r="V10" s="71">
        <v>63</v>
      </c>
      <c r="W10" s="71">
        <v>76</v>
      </c>
      <c r="X10" s="71">
        <v>82</v>
      </c>
      <c r="Y10" s="71">
        <v>70</v>
      </c>
      <c r="Z10" s="71">
        <v>82</v>
      </c>
      <c r="AA10" s="71">
        <v>20</v>
      </c>
      <c r="AB10" s="71">
        <v>23</v>
      </c>
      <c r="AC10" s="72">
        <v>20</v>
      </c>
      <c r="AD10" s="71">
        <v>30</v>
      </c>
      <c r="AE10" s="71">
        <v>63</v>
      </c>
      <c r="AF10" s="71">
        <v>76</v>
      </c>
      <c r="AG10" s="71">
        <v>85</v>
      </c>
      <c r="AH10" s="71">
        <v>85</v>
      </c>
      <c r="AI10" s="71">
        <v>75</v>
      </c>
      <c r="AJ10" s="71">
        <v>38</v>
      </c>
      <c r="AK10" s="73">
        <v>39</v>
      </c>
    </row>
    <row r="11" spans="2:40" ht="13.5" customHeight="1">
      <c r="B11" s="74" t="s">
        <v>18</v>
      </c>
      <c r="C11" s="69" t="s">
        <v>19</v>
      </c>
      <c r="D11" s="75" t="s">
        <v>20</v>
      </c>
      <c r="E11" s="76" t="s">
        <v>20</v>
      </c>
      <c r="F11" s="76" t="s">
        <v>20</v>
      </c>
      <c r="G11" s="76" t="s">
        <v>20</v>
      </c>
      <c r="H11" s="76" t="s">
        <v>20</v>
      </c>
      <c r="I11" s="76" t="s">
        <v>20</v>
      </c>
      <c r="J11" s="76" t="s">
        <v>20</v>
      </c>
      <c r="K11" s="76" t="s">
        <v>20</v>
      </c>
      <c r="L11" s="139"/>
      <c r="M11" s="76" t="s">
        <v>20</v>
      </c>
      <c r="N11" s="76" t="s">
        <v>20</v>
      </c>
      <c r="O11" s="76" t="s">
        <v>20</v>
      </c>
      <c r="P11" s="76" t="s">
        <v>20</v>
      </c>
      <c r="Q11" s="76" t="s">
        <v>20</v>
      </c>
      <c r="R11" s="76" t="s">
        <v>20</v>
      </c>
      <c r="S11" s="76" t="s">
        <v>20</v>
      </c>
      <c r="T11" s="76" t="s">
        <v>20</v>
      </c>
      <c r="U11" s="76" t="s">
        <v>20</v>
      </c>
      <c r="V11" s="76" t="s">
        <v>20</v>
      </c>
      <c r="W11" s="76" t="s">
        <v>20</v>
      </c>
      <c r="X11" s="76" t="s">
        <v>20</v>
      </c>
      <c r="Y11" s="76" t="s">
        <v>20</v>
      </c>
      <c r="Z11" s="76" t="s">
        <v>20</v>
      </c>
      <c r="AA11" s="76" t="s">
        <v>20</v>
      </c>
      <c r="AB11" s="76" t="s">
        <v>20</v>
      </c>
      <c r="AC11" s="77" t="s">
        <v>20</v>
      </c>
      <c r="AD11" s="76" t="s">
        <v>20</v>
      </c>
      <c r="AE11" s="76" t="s">
        <v>20</v>
      </c>
      <c r="AF11" s="76" t="s">
        <v>20</v>
      </c>
      <c r="AG11" s="76" t="s">
        <v>20</v>
      </c>
      <c r="AH11" s="76" t="s">
        <v>20</v>
      </c>
      <c r="AI11" s="76" t="s">
        <v>20</v>
      </c>
      <c r="AJ11" s="76" t="s">
        <v>20</v>
      </c>
      <c r="AK11" s="78" t="s">
        <v>20</v>
      </c>
    </row>
    <row r="12" spans="2:40" ht="13.5" customHeight="1">
      <c r="B12" s="74" t="s">
        <v>21</v>
      </c>
      <c r="C12" s="69" t="s">
        <v>22</v>
      </c>
      <c r="D12" s="79">
        <v>20</v>
      </c>
      <c r="E12" s="71">
        <v>20.5</v>
      </c>
      <c r="F12" s="71">
        <v>20.3</v>
      </c>
      <c r="G12" s="71">
        <v>20.5</v>
      </c>
      <c r="H12" s="71">
        <v>21.3</v>
      </c>
      <c r="I12" s="71">
        <v>21.8</v>
      </c>
      <c r="J12" s="71">
        <v>20.6</v>
      </c>
      <c r="K12" s="71">
        <v>20.8</v>
      </c>
      <c r="L12" s="139"/>
      <c r="M12" s="71">
        <v>20.9</v>
      </c>
      <c r="N12" s="71">
        <v>21.5</v>
      </c>
      <c r="O12" s="71">
        <v>21.4</v>
      </c>
      <c r="P12" s="71">
        <v>21.5</v>
      </c>
      <c r="Q12" s="71">
        <v>21.9</v>
      </c>
      <c r="R12" s="71">
        <v>21.6</v>
      </c>
      <c r="S12" s="71">
        <v>20.8</v>
      </c>
      <c r="T12" s="71">
        <v>2.6</v>
      </c>
      <c r="U12" s="71">
        <v>21.2</v>
      </c>
      <c r="V12" s="71">
        <v>20.8</v>
      </c>
      <c r="W12" s="71">
        <v>20.9</v>
      </c>
      <c r="X12" s="71">
        <v>20.8</v>
      </c>
      <c r="Y12" s="71">
        <v>21.3</v>
      </c>
      <c r="Z12" s="71">
        <v>20.9</v>
      </c>
      <c r="AA12" s="71">
        <v>21.3</v>
      </c>
      <c r="AB12" s="71">
        <v>22.7</v>
      </c>
      <c r="AC12" s="72">
        <v>21.5</v>
      </c>
      <c r="AD12" s="71">
        <v>2.1</v>
      </c>
      <c r="AE12" s="71">
        <v>21.1</v>
      </c>
      <c r="AF12" s="71">
        <v>20.7</v>
      </c>
      <c r="AG12" s="71">
        <v>20.6</v>
      </c>
      <c r="AH12" s="71">
        <v>20.6</v>
      </c>
      <c r="AI12" s="71">
        <v>20.5</v>
      </c>
      <c r="AJ12" s="71">
        <v>20.100000000000001</v>
      </c>
      <c r="AK12" s="73">
        <v>20.100000000000001</v>
      </c>
    </row>
    <row r="13" spans="2:40" ht="13.5" customHeight="1">
      <c r="B13" s="74" t="s">
        <v>23</v>
      </c>
      <c r="C13" s="69" t="s">
        <v>24</v>
      </c>
      <c r="D13" s="75" t="s">
        <v>25</v>
      </c>
      <c r="E13" s="76" t="s">
        <v>26</v>
      </c>
      <c r="F13" s="76" t="s">
        <v>27</v>
      </c>
      <c r="G13" s="76" t="s">
        <v>28</v>
      </c>
      <c r="H13" s="76" t="s">
        <v>28</v>
      </c>
      <c r="I13" s="76" t="s">
        <v>27</v>
      </c>
      <c r="J13" s="76" t="s">
        <v>29</v>
      </c>
      <c r="K13" s="76" t="s">
        <v>26</v>
      </c>
      <c r="L13" s="139"/>
      <c r="M13" s="76" t="s">
        <v>30</v>
      </c>
      <c r="N13" s="76" t="s">
        <v>28</v>
      </c>
      <c r="O13" s="76" t="s">
        <v>31</v>
      </c>
      <c r="P13" s="76" t="s">
        <v>31</v>
      </c>
      <c r="Q13" s="76" t="s">
        <v>27</v>
      </c>
      <c r="R13" s="76" t="s">
        <v>30</v>
      </c>
      <c r="S13" s="76" t="s">
        <v>30</v>
      </c>
      <c r="T13" s="76" t="s">
        <v>30</v>
      </c>
      <c r="U13" s="76" t="s">
        <v>27</v>
      </c>
      <c r="V13" s="76" t="s">
        <v>27</v>
      </c>
      <c r="W13" s="76" t="s">
        <v>25</v>
      </c>
      <c r="X13" s="76" t="s">
        <v>30</v>
      </c>
      <c r="Y13" s="76" t="s">
        <v>30</v>
      </c>
      <c r="Z13" s="76" t="s">
        <v>25</v>
      </c>
      <c r="AA13" s="76" t="s">
        <v>31</v>
      </c>
      <c r="AB13" s="76" t="s">
        <v>30</v>
      </c>
      <c r="AC13" s="77" t="s">
        <v>27</v>
      </c>
      <c r="AD13" s="76" t="s">
        <v>30</v>
      </c>
      <c r="AE13" s="76" t="s">
        <v>25</v>
      </c>
      <c r="AF13" s="76" t="s">
        <v>30</v>
      </c>
      <c r="AG13" s="76" t="s">
        <v>30</v>
      </c>
      <c r="AH13" s="76" t="s">
        <v>25</v>
      </c>
      <c r="AI13" s="76" t="s">
        <v>25</v>
      </c>
      <c r="AJ13" s="76" t="s">
        <v>25</v>
      </c>
      <c r="AK13" s="78" t="s">
        <v>32</v>
      </c>
    </row>
    <row r="14" spans="2:40" ht="13.5" customHeight="1">
      <c r="B14" s="74" t="s">
        <v>33</v>
      </c>
      <c r="C14" s="69" t="s">
        <v>34</v>
      </c>
      <c r="D14" s="80">
        <v>1.7</v>
      </c>
      <c r="E14" s="81">
        <v>0.1</v>
      </c>
      <c r="F14" s="81">
        <v>0.1</v>
      </c>
      <c r="G14" s="81">
        <v>0.1</v>
      </c>
      <c r="H14" s="81">
        <v>1</v>
      </c>
      <c r="I14" s="81">
        <v>1</v>
      </c>
      <c r="J14" s="81">
        <v>0.1</v>
      </c>
      <c r="K14" s="81">
        <v>0.1</v>
      </c>
      <c r="L14" s="139"/>
      <c r="M14" s="81">
        <v>0.1</v>
      </c>
      <c r="N14" s="81">
        <v>1</v>
      </c>
      <c r="O14" s="81">
        <v>2</v>
      </c>
      <c r="P14" s="81">
        <v>2</v>
      </c>
      <c r="Q14" s="81">
        <v>2.6</v>
      </c>
      <c r="R14" s="81">
        <v>4</v>
      </c>
      <c r="S14" s="81">
        <v>4.2</v>
      </c>
      <c r="T14" s="81">
        <v>4.4000000000000004</v>
      </c>
      <c r="U14" s="81">
        <v>3</v>
      </c>
      <c r="V14" s="81">
        <v>3.7</v>
      </c>
      <c r="W14" s="81">
        <v>4.5999999999999996</v>
      </c>
      <c r="X14" s="81">
        <v>4.3</v>
      </c>
      <c r="Y14" s="81">
        <v>3.6</v>
      </c>
      <c r="Z14" s="81">
        <v>6.7</v>
      </c>
      <c r="AA14" s="81">
        <v>1.4</v>
      </c>
      <c r="AB14" s="81">
        <v>2.4</v>
      </c>
      <c r="AC14" s="82">
        <v>2.6</v>
      </c>
      <c r="AD14" s="81">
        <v>4.5</v>
      </c>
      <c r="AE14" s="81">
        <v>4.5</v>
      </c>
      <c r="AF14" s="81">
        <v>6.7</v>
      </c>
      <c r="AG14" s="81">
        <v>6.4</v>
      </c>
      <c r="AH14" s="81">
        <v>6.1</v>
      </c>
      <c r="AI14" s="81">
        <v>6.7</v>
      </c>
      <c r="AJ14" s="81">
        <v>2.6</v>
      </c>
      <c r="AK14" s="83">
        <v>0.1</v>
      </c>
    </row>
    <row r="15" spans="2:40" ht="13.5" customHeight="1">
      <c r="B15" s="74" t="s">
        <v>21</v>
      </c>
      <c r="C15" s="69" t="s">
        <v>35</v>
      </c>
      <c r="D15" s="75">
        <v>13</v>
      </c>
      <c r="E15" s="76">
        <v>16</v>
      </c>
      <c r="F15" s="76">
        <v>12</v>
      </c>
      <c r="G15" s="76">
        <v>14</v>
      </c>
      <c r="H15" s="76">
        <v>12</v>
      </c>
      <c r="I15" s="76">
        <v>12</v>
      </c>
      <c r="J15" s="76">
        <v>10</v>
      </c>
      <c r="K15" s="76">
        <v>12</v>
      </c>
      <c r="L15" s="139"/>
      <c r="M15" s="76">
        <v>9</v>
      </c>
      <c r="N15" s="76">
        <v>14</v>
      </c>
      <c r="O15" s="76">
        <v>11</v>
      </c>
      <c r="P15" s="76">
        <v>10</v>
      </c>
      <c r="Q15" s="76">
        <v>13</v>
      </c>
      <c r="R15" s="76">
        <v>11</v>
      </c>
      <c r="S15" s="76">
        <v>10</v>
      </c>
      <c r="T15" s="76">
        <v>10</v>
      </c>
      <c r="U15" s="76">
        <v>9</v>
      </c>
      <c r="V15" s="76">
        <v>14</v>
      </c>
      <c r="W15" s="76">
        <v>13</v>
      </c>
      <c r="X15" s="76">
        <v>13</v>
      </c>
      <c r="Y15" s="76">
        <v>13</v>
      </c>
      <c r="Z15" s="76">
        <v>14</v>
      </c>
      <c r="AA15" s="76">
        <v>12</v>
      </c>
      <c r="AB15" s="76">
        <v>9</v>
      </c>
      <c r="AC15" s="77">
        <v>12</v>
      </c>
      <c r="AD15" s="76">
        <v>11</v>
      </c>
      <c r="AE15" s="76">
        <v>9</v>
      </c>
      <c r="AF15" s="76">
        <v>10</v>
      </c>
      <c r="AG15" s="76">
        <v>12</v>
      </c>
      <c r="AH15" s="76">
        <v>15</v>
      </c>
      <c r="AI15" s="76">
        <v>14</v>
      </c>
      <c r="AJ15" s="76">
        <v>12</v>
      </c>
      <c r="AK15" s="78">
        <v>13</v>
      </c>
      <c r="AM15" s="84"/>
      <c r="AN15" s="85"/>
    </row>
    <row r="16" spans="2:40" ht="13.5" customHeight="1" thickBot="1">
      <c r="B16" s="51"/>
      <c r="C16" s="69" t="s">
        <v>36</v>
      </c>
      <c r="D16" s="75"/>
      <c r="E16" s="76"/>
      <c r="F16" s="76"/>
      <c r="G16" s="76"/>
      <c r="H16" s="76"/>
      <c r="I16" s="76"/>
      <c r="J16" s="76">
        <v>5</v>
      </c>
      <c r="K16" s="76" t="s">
        <v>37</v>
      </c>
      <c r="L16" s="139"/>
      <c r="M16" s="76">
        <v>5</v>
      </c>
      <c r="N16" s="76"/>
      <c r="O16" s="76"/>
      <c r="P16" s="76"/>
      <c r="Q16" s="76"/>
      <c r="R16" s="76"/>
      <c r="S16" s="76"/>
      <c r="T16" s="76">
        <v>4</v>
      </c>
      <c r="U16" s="76">
        <v>5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>
      <c r="B17" s="51"/>
      <c r="C17" s="69" t="s">
        <v>38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139"/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2</v>
      </c>
      <c r="AA17" s="76">
        <v>0</v>
      </c>
      <c r="AB17" s="76">
        <v>0</v>
      </c>
      <c r="AC17" s="77">
        <v>0</v>
      </c>
      <c r="AD17" s="76">
        <v>1</v>
      </c>
      <c r="AE17" s="76">
        <v>1</v>
      </c>
      <c r="AF17" s="76">
        <v>1</v>
      </c>
      <c r="AG17" s="76">
        <v>1</v>
      </c>
      <c r="AH17" s="76">
        <v>1</v>
      </c>
      <c r="AI17" s="76">
        <v>2</v>
      </c>
      <c r="AJ17" s="76">
        <v>0</v>
      </c>
      <c r="AK17" s="78">
        <v>0</v>
      </c>
      <c r="AL17" s="46" t="s">
        <v>39</v>
      </c>
      <c r="AM17" s="7"/>
      <c r="AN17" s="86"/>
    </row>
    <row r="18" spans="1:40" ht="13.5" customHeight="1" thickBot="1">
      <c r="B18" s="57"/>
      <c r="C18" s="87" t="s">
        <v>40</v>
      </c>
      <c r="D18" s="88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140"/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2</v>
      </c>
      <c r="AA18" s="89">
        <v>0</v>
      </c>
      <c r="AB18" s="89">
        <v>0</v>
      </c>
      <c r="AC18" s="90">
        <v>0</v>
      </c>
      <c r="AD18" s="89">
        <v>0</v>
      </c>
      <c r="AE18" s="89">
        <v>0</v>
      </c>
      <c r="AF18" s="89">
        <v>0</v>
      </c>
      <c r="AG18" s="89">
        <v>1</v>
      </c>
      <c r="AH18" s="89">
        <v>2</v>
      </c>
      <c r="AI18" s="89">
        <v>2</v>
      </c>
      <c r="AJ18" s="89">
        <v>0</v>
      </c>
      <c r="AK18" s="91">
        <v>0</v>
      </c>
      <c r="AL18" s="92" t="s">
        <v>41</v>
      </c>
      <c r="AM18" s="7"/>
      <c r="AN18" s="86"/>
    </row>
    <row r="19" spans="1:40" ht="12.95" customHeight="1">
      <c r="B19" s="45"/>
      <c r="C19" s="64" t="s">
        <v>42</v>
      </c>
      <c r="D19" s="93">
        <v>19.8</v>
      </c>
      <c r="E19" s="94">
        <v>19.7</v>
      </c>
      <c r="F19" s="94">
        <v>19.8</v>
      </c>
      <c r="G19" s="94">
        <v>19.8</v>
      </c>
      <c r="H19" s="94">
        <v>19.8</v>
      </c>
      <c r="I19" s="94">
        <v>19.899999999999999</v>
      </c>
      <c r="J19" s="94">
        <v>19.8</v>
      </c>
      <c r="K19" s="94">
        <v>19.8</v>
      </c>
      <c r="L19" s="141" t="s">
        <v>43</v>
      </c>
      <c r="M19" s="94">
        <v>20</v>
      </c>
      <c r="N19" s="94">
        <v>20</v>
      </c>
      <c r="O19" s="94">
        <v>20.100000000000001</v>
      </c>
      <c r="P19" s="94">
        <v>20.100000000000001</v>
      </c>
      <c r="Q19" s="94">
        <v>19.8</v>
      </c>
      <c r="R19" s="94">
        <v>19.899999999999999</v>
      </c>
      <c r="S19" s="94">
        <v>20.3</v>
      </c>
      <c r="T19" s="94">
        <v>20</v>
      </c>
      <c r="U19" s="94">
        <v>20.100000000000001</v>
      </c>
      <c r="V19" s="94">
        <v>19.899999999999999</v>
      </c>
      <c r="W19" s="94">
        <v>20</v>
      </c>
      <c r="X19" s="94">
        <v>20.100000000000001</v>
      </c>
      <c r="Y19" s="94">
        <v>20</v>
      </c>
      <c r="Z19" s="94">
        <v>19.899999999999999</v>
      </c>
      <c r="AA19" s="94">
        <v>20.100000000000001</v>
      </c>
      <c r="AB19" s="94">
        <v>20.6</v>
      </c>
      <c r="AC19" s="95">
        <v>20.3</v>
      </c>
      <c r="AD19" s="94">
        <v>20.2</v>
      </c>
      <c r="AE19" s="94">
        <v>20.100000000000001</v>
      </c>
      <c r="AF19" s="94">
        <v>20.2</v>
      </c>
      <c r="AG19" s="94">
        <v>20.2</v>
      </c>
      <c r="AH19" s="94">
        <v>20.100000000000001</v>
      </c>
      <c r="AI19" s="94">
        <v>19.899999999999999</v>
      </c>
      <c r="AJ19" s="94">
        <v>19.7</v>
      </c>
      <c r="AK19" s="96">
        <v>19.7</v>
      </c>
      <c r="AL19" s="97">
        <v>20.100000000000001</v>
      </c>
      <c r="AM19" s="98"/>
      <c r="AN19" s="98"/>
    </row>
    <row r="20" spans="1:40" ht="12.95" customHeight="1">
      <c r="B20" s="51"/>
      <c r="C20" s="69" t="s">
        <v>44</v>
      </c>
      <c r="D20" s="79">
        <v>19.8</v>
      </c>
      <c r="E20" s="71">
        <v>19.7</v>
      </c>
      <c r="F20" s="71">
        <v>19.8</v>
      </c>
      <c r="G20" s="71">
        <v>19.8</v>
      </c>
      <c r="H20" s="71">
        <v>19.8</v>
      </c>
      <c r="I20" s="71">
        <v>19.899999999999999</v>
      </c>
      <c r="J20" s="71">
        <v>19.8</v>
      </c>
      <c r="K20" s="71">
        <v>19.8</v>
      </c>
      <c r="L20" s="142"/>
      <c r="M20" s="71">
        <v>19.899999999999999</v>
      </c>
      <c r="N20" s="71">
        <v>20</v>
      </c>
      <c r="O20" s="71">
        <v>20</v>
      </c>
      <c r="P20" s="71">
        <v>20.100000000000001</v>
      </c>
      <c r="Q20" s="71">
        <v>19.899999999999999</v>
      </c>
      <c r="R20" s="71">
        <v>19.8</v>
      </c>
      <c r="S20" s="71">
        <v>20.2</v>
      </c>
      <c r="T20" s="71">
        <v>20</v>
      </c>
      <c r="U20" s="71">
        <v>20</v>
      </c>
      <c r="V20" s="71">
        <v>19.899999999999999</v>
      </c>
      <c r="W20" s="71">
        <v>20</v>
      </c>
      <c r="X20" s="71">
        <v>20.100000000000001</v>
      </c>
      <c r="Y20" s="71">
        <v>20</v>
      </c>
      <c r="Z20" s="71">
        <v>19.899999999999999</v>
      </c>
      <c r="AA20" s="71">
        <v>20</v>
      </c>
      <c r="AB20" s="71">
        <v>20.6</v>
      </c>
      <c r="AC20" s="72">
        <v>20.2</v>
      </c>
      <c r="AD20" s="71">
        <v>20.2</v>
      </c>
      <c r="AE20" s="71">
        <v>20.100000000000001</v>
      </c>
      <c r="AF20" s="71">
        <v>20.2</v>
      </c>
      <c r="AG20" s="71">
        <v>20.2</v>
      </c>
      <c r="AH20" s="71">
        <v>20.100000000000001</v>
      </c>
      <c r="AI20" s="71">
        <v>19.899999999999999</v>
      </c>
      <c r="AJ20" s="71">
        <v>19.7</v>
      </c>
      <c r="AK20" s="73">
        <v>19.7</v>
      </c>
      <c r="AL20" s="99">
        <v>20</v>
      </c>
      <c r="AM20" s="98"/>
      <c r="AN20" s="86"/>
    </row>
    <row r="21" spans="1:40" ht="12.95" customHeight="1">
      <c r="B21" s="51"/>
      <c r="C21" s="69" t="s">
        <v>45</v>
      </c>
      <c r="D21" s="79">
        <v>19.8</v>
      </c>
      <c r="E21" s="71">
        <v>19.7</v>
      </c>
      <c r="F21" s="71">
        <v>19.8</v>
      </c>
      <c r="G21" s="71">
        <v>19.8</v>
      </c>
      <c r="H21" s="71">
        <v>19.8</v>
      </c>
      <c r="I21" s="71">
        <v>19.899999999999999</v>
      </c>
      <c r="J21" s="71">
        <v>19.7</v>
      </c>
      <c r="K21" s="71">
        <v>19.8</v>
      </c>
      <c r="L21" s="142"/>
      <c r="M21" s="71">
        <v>19.899999999999999</v>
      </c>
      <c r="N21" s="71">
        <v>19.899999999999999</v>
      </c>
      <c r="O21" s="71">
        <v>20</v>
      </c>
      <c r="P21" s="71">
        <v>20.100000000000001</v>
      </c>
      <c r="Q21" s="71">
        <v>19.899999999999999</v>
      </c>
      <c r="R21" s="71">
        <v>19.8</v>
      </c>
      <c r="S21" s="71">
        <v>19.899999999999999</v>
      </c>
      <c r="T21" s="71">
        <v>19.899999999999999</v>
      </c>
      <c r="U21" s="71">
        <v>19.899999999999999</v>
      </c>
      <c r="V21" s="71">
        <v>19.8</v>
      </c>
      <c r="W21" s="71">
        <v>19.8</v>
      </c>
      <c r="X21" s="71">
        <v>20</v>
      </c>
      <c r="Y21" s="71">
        <v>19.899999999999999</v>
      </c>
      <c r="Z21" s="71">
        <v>19.899999999999999</v>
      </c>
      <c r="AA21" s="71">
        <v>20</v>
      </c>
      <c r="AB21" s="71">
        <v>20.5</v>
      </c>
      <c r="AC21" s="72">
        <v>19.899999999999999</v>
      </c>
      <c r="AD21" s="71">
        <v>19.8</v>
      </c>
      <c r="AE21" s="71">
        <v>20.100000000000001</v>
      </c>
      <c r="AF21" s="71">
        <v>20.2</v>
      </c>
      <c r="AG21" s="71">
        <v>20.2</v>
      </c>
      <c r="AH21" s="71">
        <v>20.100000000000001</v>
      </c>
      <c r="AI21" s="71">
        <v>19.899999999999999</v>
      </c>
      <c r="AJ21" s="71">
        <v>19.7</v>
      </c>
      <c r="AK21" s="73">
        <v>19.7</v>
      </c>
      <c r="AL21" s="99">
        <v>19.899999999999999</v>
      </c>
      <c r="AM21" s="98"/>
      <c r="AN21" s="86"/>
    </row>
    <row r="22" spans="1:40" ht="12.95" customHeight="1">
      <c r="A22" s="144"/>
      <c r="B22" s="51"/>
      <c r="C22" s="69" t="s">
        <v>46</v>
      </c>
      <c r="D22" s="79">
        <v>19.7</v>
      </c>
      <c r="E22" s="71">
        <v>19.7</v>
      </c>
      <c r="F22" s="71">
        <v>19.7</v>
      </c>
      <c r="G22" s="71">
        <v>19.7</v>
      </c>
      <c r="H22" s="71">
        <v>19.8</v>
      </c>
      <c r="I22" s="71">
        <v>19.899999999999999</v>
      </c>
      <c r="J22" s="71">
        <v>19.7</v>
      </c>
      <c r="K22" s="71">
        <v>19.7</v>
      </c>
      <c r="L22" s="142"/>
      <c r="M22" s="71">
        <v>19.899999999999999</v>
      </c>
      <c r="N22" s="71">
        <v>19.899999999999999</v>
      </c>
      <c r="O22" s="71">
        <v>20</v>
      </c>
      <c r="P22" s="71">
        <v>20</v>
      </c>
      <c r="Q22" s="71">
        <v>19.7</v>
      </c>
      <c r="R22" s="71">
        <v>19.8</v>
      </c>
      <c r="S22" s="71">
        <v>19.899999999999999</v>
      </c>
      <c r="T22" s="71">
        <v>19.899999999999999</v>
      </c>
      <c r="U22" s="71">
        <v>19.899999999999999</v>
      </c>
      <c r="V22" s="71">
        <v>19.7</v>
      </c>
      <c r="W22" s="71">
        <v>19.8</v>
      </c>
      <c r="X22" s="71">
        <v>19.899999999999999</v>
      </c>
      <c r="Y22" s="71">
        <v>19.8</v>
      </c>
      <c r="Z22" s="71">
        <v>19.8</v>
      </c>
      <c r="AA22" s="71">
        <v>20</v>
      </c>
      <c r="AB22" s="71">
        <v>20.3</v>
      </c>
      <c r="AC22" s="72">
        <v>19.8</v>
      </c>
      <c r="AD22" s="71">
        <v>19.7</v>
      </c>
      <c r="AE22" s="71">
        <v>20</v>
      </c>
      <c r="AF22" s="71">
        <v>20.2</v>
      </c>
      <c r="AG22" s="71">
        <v>20.2</v>
      </c>
      <c r="AH22" s="71">
        <v>20.100000000000001</v>
      </c>
      <c r="AI22" s="71">
        <v>19.899999999999999</v>
      </c>
      <c r="AJ22" s="71">
        <v>19.7</v>
      </c>
      <c r="AK22" s="73">
        <v>19.7</v>
      </c>
      <c r="AL22" s="99">
        <v>19.899999999999999</v>
      </c>
      <c r="AM22" s="98"/>
      <c r="AN22" s="86"/>
    </row>
    <row r="23" spans="1:40" ht="12.95" customHeight="1">
      <c r="A23" s="145"/>
      <c r="B23" s="51"/>
      <c r="C23" s="69" t="s">
        <v>47</v>
      </c>
      <c r="D23" s="79">
        <v>19.7</v>
      </c>
      <c r="E23" s="71">
        <v>19.7</v>
      </c>
      <c r="F23" s="71">
        <v>19.7</v>
      </c>
      <c r="G23" s="71">
        <v>19.7</v>
      </c>
      <c r="H23" s="71">
        <v>19.8</v>
      </c>
      <c r="I23" s="71">
        <v>19.899999999999999</v>
      </c>
      <c r="J23" s="71">
        <v>19.7</v>
      </c>
      <c r="K23" s="71">
        <v>19.7</v>
      </c>
      <c r="L23" s="142"/>
      <c r="M23" s="71">
        <v>19.899999999999999</v>
      </c>
      <c r="N23" s="71">
        <v>19.8</v>
      </c>
      <c r="O23" s="71">
        <v>20</v>
      </c>
      <c r="P23" s="71">
        <v>20</v>
      </c>
      <c r="Q23" s="71">
        <v>19.7</v>
      </c>
      <c r="R23" s="71">
        <v>19.7</v>
      </c>
      <c r="S23" s="71">
        <v>19.899999999999999</v>
      </c>
      <c r="T23" s="71">
        <v>19.8</v>
      </c>
      <c r="U23" s="71">
        <v>19.899999999999999</v>
      </c>
      <c r="V23" s="71">
        <v>19.7</v>
      </c>
      <c r="W23" s="71">
        <v>19.8</v>
      </c>
      <c r="X23" s="71">
        <v>19.899999999999999</v>
      </c>
      <c r="Y23" s="71">
        <v>19.7</v>
      </c>
      <c r="Z23" s="71">
        <v>19.600000000000001</v>
      </c>
      <c r="AA23" s="71">
        <v>20</v>
      </c>
      <c r="AB23" s="71">
        <v>20</v>
      </c>
      <c r="AC23" s="72">
        <v>19.600000000000001</v>
      </c>
      <c r="AD23" s="71">
        <v>19.7</v>
      </c>
      <c r="AE23" s="71">
        <v>19.8</v>
      </c>
      <c r="AF23" s="71">
        <v>20</v>
      </c>
      <c r="AG23" s="71">
        <v>20.2</v>
      </c>
      <c r="AH23" s="71">
        <v>20.100000000000001</v>
      </c>
      <c r="AI23" s="71">
        <v>19.899999999999999</v>
      </c>
      <c r="AJ23" s="71">
        <v>19.7</v>
      </c>
      <c r="AK23" s="73">
        <v>19.7</v>
      </c>
      <c r="AL23" s="99">
        <v>19.8</v>
      </c>
      <c r="AM23" s="98"/>
      <c r="AN23" s="86"/>
    </row>
    <row r="24" spans="1:40" ht="12.95" customHeight="1">
      <c r="A24" s="145"/>
      <c r="B24" s="51"/>
      <c r="C24" s="69" t="s">
        <v>48</v>
      </c>
      <c r="D24" s="79">
        <v>19.7</v>
      </c>
      <c r="E24" s="71">
        <v>19.7</v>
      </c>
      <c r="F24" s="71">
        <v>19.600000000000001</v>
      </c>
      <c r="G24" s="71">
        <v>19.7</v>
      </c>
      <c r="H24" s="71">
        <v>19.8</v>
      </c>
      <c r="I24" s="71">
        <v>19.8</v>
      </c>
      <c r="J24" s="71">
        <v>19.7</v>
      </c>
      <c r="K24" s="71">
        <v>19.7</v>
      </c>
      <c r="L24" s="142"/>
      <c r="M24" s="71">
        <v>19.8</v>
      </c>
      <c r="N24" s="71">
        <v>19.8</v>
      </c>
      <c r="O24" s="71">
        <v>20</v>
      </c>
      <c r="P24" s="71">
        <v>20</v>
      </c>
      <c r="Q24" s="71">
        <v>19.600000000000001</v>
      </c>
      <c r="R24" s="71">
        <v>19.7</v>
      </c>
      <c r="S24" s="71">
        <v>19.899999999999999</v>
      </c>
      <c r="T24" s="71">
        <v>19.8</v>
      </c>
      <c r="U24" s="71">
        <v>19.8</v>
      </c>
      <c r="V24" s="71">
        <v>19.7</v>
      </c>
      <c r="W24" s="71">
        <v>19.8</v>
      </c>
      <c r="X24" s="71">
        <v>19.8</v>
      </c>
      <c r="Y24" s="71">
        <v>19.600000000000001</v>
      </c>
      <c r="Z24" s="71">
        <v>19.600000000000001</v>
      </c>
      <c r="AA24" s="71">
        <v>19.899999999999999</v>
      </c>
      <c r="AB24" s="71">
        <v>19.899999999999999</v>
      </c>
      <c r="AC24" s="72">
        <v>19.399999999999999</v>
      </c>
      <c r="AD24" s="71">
        <v>19.600000000000001</v>
      </c>
      <c r="AE24" s="71">
        <v>19.8</v>
      </c>
      <c r="AF24" s="71">
        <v>19.899999999999999</v>
      </c>
      <c r="AG24" s="71">
        <v>20.2</v>
      </c>
      <c r="AH24" s="71">
        <v>20</v>
      </c>
      <c r="AI24" s="71">
        <v>19.899999999999999</v>
      </c>
      <c r="AJ24" s="71">
        <v>19.7</v>
      </c>
      <c r="AK24" s="73">
        <v>19.7</v>
      </c>
      <c r="AL24" s="99">
        <v>19.8</v>
      </c>
      <c r="AM24" s="98"/>
    </row>
    <row r="25" spans="1:40" ht="12.95" customHeight="1">
      <c r="A25" s="145"/>
      <c r="B25" s="51"/>
      <c r="C25" s="69" t="s">
        <v>49</v>
      </c>
      <c r="D25" s="79">
        <v>19.7</v>
      </c>
      <c r="E25" s="71">
        <v>19.600000000000001</v>
      </c>
      <c r="F25" s="71">
        <v>19.600000000000001</v>
      </c>
      <c r="G25" s="71">
        <v>19.600000000000001</v>
      </c>
      <c r="H25" s="71">
        <v>19.7</v>
      </c>
      <c r="I25" s="71">
        <v>19.899999999999999</v>
      </c>
      <c r="J25" s="71">
        <v>19.600000000000001</v>
      </c>
      <c r="K25" s="71">
        <v>19.7</v>
      </c>
      <c r="L25" s="142"/>
      <c r="M25" s="71">
        <v>19.8</v>
      </c>
      <c r="N25" s="71">
        <v>19.8</v>
      </c>
      <c r="O25" s="71">
        <v>19.899999999999999</v>
      </c>
      <c r="P25" s="71">
        <v>20</v>
      </c>
      <c r="Q25" s="71">
        <v>19.5</v>
      </c>
      <c r="R25" s="71">
        <v>19.600000000000001</v>
      </c>
      <c r="S25" s="71">
        <v>19.8</v>
      </c>
      <c r="T25" s="71">
        <v>19.8</v>
      </c>
      <c r="U25" s="71">
        <v>19.8</v>
      </c>
      <c r="V25" s="71">
        <v>19.600000000000001</v>
      </c>
      <c r="W25" s="71">
        <v>19.8</v>
      </c>
      <c r="X25" s="71">
        <v>19.8</v>
      </c>
      <c r="Y25" s="71">
        <v>19.600000000000001</v>
      </c>
      <c r="Z25" s="71">
        <v>19.600000000000001</v>
      </c>
      <c r="AA25" s="71">
        <v>19.899999999999999</v>
      </c>
      <c r="AB25" s="71">
        <v>19.899999999999999</v>
      </c>
      <c r="AC25" s="72">
        <v>19.3</v>
      </c>
      <c r="AD25" s="71">
        <v>19.5</v>
      </c>
      <c r="AE25" s="71">
        <v>19.7</v>
      </c>
      <c r="AF25" s="71">
        <v>19.8</v>
      </c>
      <c r="AG25" s="71">
        <v>20.100000000000001</v>
      </c>
      <c r="AH25" s="71">
        <v>19.899999999999999</v>
      </c>
      <c r="AI25" s="71">
        <v>19.8</v>
      </c>
      <c r="AJ25" s="71">
        <v>19.7</v>
      </c>
      <c r="AK25" s="73">
        <v>19.7</v>
      </c>
      <c r="AL25" s="99">
        <v>19.8</v>
      </c>
      <c r="AM25" s="98"/>
    </row>
    <row r="26" spans="1:40" ht="12.95" customHeight="1">
      <c r="A26" s="145"/>
      <c r="B26" s="51"/>
      <c r="C26" s="69" t="s">
        <v>50</v>
      </c>
      <c r="D26" s="79">
        <v>19.600000000000001</v>
      </c>
      <c r="E26" s="71">
        <v>19.5</v>
      </c>
      <c r="F26" s="71">
        <v>19.600000000000001</v>
      </c>
      <c r="G26" s="71">
        <v>19.600000000000001</v>
      </c>
      <c r="H26" s="71">
        <v>19.7</v>
      </c>
      <c r="I26" s="71">
        <v>19.8</v>
      </c>
      <c r="J26" s="71">
        <v>19.600000000000001</v>
      </c>
      <c r="K26" s="71">
        <v>19.7</v>
      </c>
      <c r="L26" s="142"/>
      <c r="M26" s="71" t="s">
        <v>37</v>
      </c>
      <c r="N26" s="71">
        <v>19.8</v>
      </c>
      <c r="O26" s="71">
        <v>19.899999999999999</v>
      </c>
      <c r="P26" s="71">
        <v>19.899999999999999</v>
      </c>
      <c r="Q26" s="71">
        <v>19.5</v>
      </c>
      <c r="R26" s="71">
        <v>19.600000000000001</v>
      </c>
      <c r="S26" s="71">
        <v>19.8</v>
      </c>
      <c r="T26" s="71">
        <v>19.8</v>
      </c>
      <c r="U26" s="71">
        <v>19.8</v>
      </c>
      <c r="V26" s="71">
        <v>19.600000000000001</v>
      </c>
      <c r="W26" s="71">
        <v>19.8</v>
      </c>
      <c r="X26" s="71">
        <v>19.8</v>
      </c>
      <c r="Y26" s="71">
        <v>19.600000000000001</v>
      </c>
      <c r="Z26" s="71">
        <v>19.600000000000001</v>
      </c>
      <c r="AA26" s="71">
        <v>19.899999999999999</v>
      </c>
      <c r="AB26" s="71">
        <v>19.8</v>
      </c>
      <c r="AC26" s="72">
        <v>19.2</v>
      </c>
      <c r="AD26" s="71">
        <v>19.5</v>
      </c>
      <c r="AE26" s="71">
        <v>19.7</v>
      </c>
      <c r="AF26" s="71">
        <v>19.7</v>
      </c>
      <c r="AG26" s="71">
        <v>19.899999999999999</v>
      </c>
      <c r="AH26" s="71">
        <v>19.899999999999999</v>
      </c>
      <c r="AI26" s="71">
        <v>19.7</v>
      </c>
      <c r="AJ26" s="71">
        <v>19.7</v>
      </c>
      <c r="AK26" s="73">
        <v>19.7</v>
      </c>
      <c r="AL26" s="99">
        <v>19.8</v>
      </c>
      <c r="AM26" s="98"/>
    </row>
    <row r="27" spans="1:40" ht="12.95" customHeight="1">
      <c r="B27" s="51"/>
      <c r="C27" s="69" t="s">
        <v>51</v>
      </c>
      <c r="D27" s="79">
        <v>19.600000000000001</v>
      </c>
      <c r="E27" s="71">
        <v>19.399999999999999</v>
      </c>
      <c r="F27" s="71">
        <v>19.600000000000001</v>
      </c>
      <c r="G27" s="71">
        <v>19.600000000000001</v>
      </c>
      <c r="H27" s="71">
        <v>19.7</v>
      </c>
      <c r="I27" s="71">
        <v>19.8</v>
      </c>
      <c r="J27" s="71">
        <v>19.5</v>
      </c>
      <c r="K27" s="71">
        <v>19.7</v>
      </c>
      <c r="L27" s="142"/>
      <c r="M27" s="71" t="s">
        <v>37</v>
      </c>
      <c r="N27" s="71">
        <v>19.8</v>
      </c>
      <c r="O27" s="71">
        <v>19.899999999999999</v>
      </c>
      <c r="P27" s="71">
        <v>19.899999999999999</v>
      </c>
      <c r="Q27" s="71">
        <v>19.5</v>
      </c>
      <c r="R27" s="71">
        <v>19.600000000000001</v>
      </c>
      <c r="S27" s="71">
        <v>19.7</v>
      </c>
      <c r="T27" s="71">
        <v>19.8</v>
      </c>
      <c r="U27" s="71">
        <v>19.8</v>
      </c>
      <c r="V27" s="71">
        <v>19.5</v>
      </c>
      <c r="W27" s="71">
        <v>19.8</v>
      </c>
      <c r="X27" s="71">
        <v>19.7</v>
      </c>
      <c r="Y27" s="71">
        <v>19.600000000000001</v>
      </c>
      <c r="Z27" s="71">
        <v>19.600000000000001</v>
      </c>
      <c r="AA27" s="71">
        <v>19.8</v>
      </c>
      <c r="AB27" s="71">
        <v>19.8</v>
      </c>
      <c r="AC27" s="72">
        <v>19.2</v>
      </c>
      <c r="AD27" s="71">
        <v>19.5</v>
      </c>
      <c r="AE27" s="71">
        <v>19.600000000000001</v>
      </c>
      <c r="AF27" s="71">
        <v>19.5</v>
      </c>
      <c r="AG27" s="71">
        <v>19.899999999999999</v>
      </c>
      <c r="AH27" s="71">
        <v>19.7</v>
      </c>
      <c r="AI27" s="71">
        <v>19.600000000000001</v>
      </c>
      <c r="AJ27" s="71">
        <v>19.7</v>
      </c>
      <c r="AK27" s="73">
        <v>19.600000000000001</v>
      </c>
      <c r="AL27" s="99">
        <v>19.7</v>
      </c>
      <c r="AM27" s="98"/>
    </row>
    <row r="28" spans="1:40" ht="12.95" customHeight="1">
      <c r="B28" s="51"/>
      <c r="C28" s="69" t="s">
        <v>52</v>
      </c>
      <c r="D28" s="79">
        <v>19.600000000000001</v>
      </c>
      <c r="E28" s="71">
        <v>19.3</v>
      </c>
      <c r="F28" s="71">
        <v>19.600000000000001</v>
      </c>
      <c r="G28" s="71">
        <v>19.5</v>
      </c>
      <c r="H28" s="71">
        <v>19.600000000000001</v>
      </c>
      <c r="I28" s="71">
        <v>19.8</v>
      </c>
      <c r="J28" s="71">
        <v>19.600000000000001</v>
      </c>
      <c r="K28" s="71">
        <v>19.7</v>
      </c>
      <c r="L28" s="142"/>
      <c r="M28" s="71" t="s">
        <v>37</v>
      </c>
      <c r="N28" s="71">
        <v>19.8</v>
      </c>
      <c r="O28" s="71">
        <v>19.899999999999999</v>
      </c>
      <c r="P28" s="71">
        <v>19.899999999999999</v>
      </c>
      <c r="Q28" s="71">
        <v>19.5</v>
      </c>
      <c r="R28" s="71">
        <v>19.600000000000001</v>
      </c>
      <c r="S28" s="71">
        <v>19.7</v>
      </c>
      <c r="T28" s="71">
        <v>19.7</v>
      </c>
      <c r="U28" s="71">
        <v>19.8</v>
      </c>
      <c r="V28" s="71">
        <v>19.5</v>
      </c>
      <c r="W28" s="71">
        <v>19.7</v>
      </c>
      <c r="X28" s="71">
        <v>19.7</v>
      </c>
      <c r="Y28" s="71">
        <v>19.600000000000001</v>
      </c>
      <c r="Z28" s="71">
        <v>19.600000000000001</v>
      </c>
      <c r="AA28" s="71">
        <v>19.600000000000001</v>
      </c>
      <c r="AB28" s="71">
        <v>19.7</v>
      </c>
      <c r="AC28" s="72">
        <v>19.2</v>
      </c>
      <c r="AD28" s="71">
        <v>19.5</v>
      </c>
      <c r="AE28" s="71">
        <v>19.600000000000001</v>
      </c>
      <c r="AF28" s="71">
        <v>19.3</v>
      </c>
      <c r="AG28" s="71">
        <v>19.8</v>
      </c>
      <c r="AH28" s="71">
        <v>19.399999999999999</v>
      </c>
      <c r="AI28" s="71">
        <v>19.600000000000001</v>
      </c>
      <c r="AJ28" s="71">
        <v>19.7</v>
      </c>
      <c r="AK28" s="73">
        <v>19.600000000000001</v>
      </c>
      <c r="AL28" s="99">
        <v>19.7</v>
      </c>
      <c r="AM28" s="98"/>
    </row>
    <row r="29" spans="1:40" ht="12.95" customHeight="1">
      <c r="B29" s="74" t="s">
        <v>53</v>
      </c>
      <c r="C29" s="69" t="s">
        <v>54</v>
      </c>
      <c r="D29" s="79">
        <v>19.5</v>
      </c>
      <c r="E29" s="71">
        <v>19.3</v>
      </c>
      <c r="F29" s="71">
        <v>19.600000000000001</v>
      </c>
      <c r="G29" s="71">
        <v>19.5</v>
      </c>
      <c r="H29" s="71">
        <v>19.5</v>
      </c>
      <c r="I29" s="71">
        <v>19.7</v>
      </c>
      <c r="J29" s="71">
        <v>19.5</v>
      </c>
      <c r="K29" s="71">
        <v>19.7</v>
      </c>
      <c r="L29" s="142"/>
      <c r="M29" s="71" t="s">
        <v>37</v>
      </c>
      <c r="N29" s="71">
        <v>19.8</v>
      </c>
      <c r="O29" s="71">
        <v>19.8</v>
      </c>
      <c r="P29" s="71">
        <v>19.8</v>
      </c>
      <c r="Q29" s="71">
        <v>19.399999999999999</v>
      </c>
      <c r="R29" s="71">
        <v>19.600000000000001</v>
      </c>
      <c r="S29" s="71">
        <v>19.7</v>
      </c>
      <c r="T29" s="71">
        <v>19.399999999999999</v>
      </c>
      <c r="U29" s="71">
        <v>19.8</v>
      </c>
      <c r="V29" s="71">
        <v>19.399999999999999</v>
      </c>
      <c r="W29" s="71">
        <v>19.3</v>
      </c>
      <c r="X29" s="71">
        <v>19.3</v>
      </c>
      <c r="Y29" s="71">
        <v>19.600000000000001</v>
      </c>
      <c r="Z29" s="71">
        <v>19.600000000000001</v>
      </c>
      <c r="AA29" s="71">
        <v>19.3</v>
      </c>
      <c r="AB29" s="71">
        <v>19.7</v>
      </c>
      <c r="AC29" s="72">
        <v>19.2</v>
      </c>
      <c r="AD29" s="71">
        <v>19.5</v>
      </c>
      <c r="AE29" s="71">
        <v>19.600000000000001</v>
      </c>
      <c r="AF29" s="71">
        <v>19.2</v>
      </c>
      <c r="AG29" s="71">
        <v>19.600000000000001</v>
      </c>
      <c r="AH29" s="71">
        <v>19.100000000000001</v>
      </c>
      <c r="AI29" s="71">
        <v>19.5</v>
      </c>
      <c r="AJ29" s="71">
        <v>19.7</v>
      </c>
      <c r="AK29" s="73">
        <v>19.600000000000001</v>
      </c>
      <c r="AL29" s="99">
        <v>19.5</v>
      </c>
      <c r="AM29" s="98"/>
    </row>
    <row r="30" spans="1:40" ht="12.95" customHeight="1">
      <c r="B30" s="51"/>
      <c r="C30" s="69" t="s">
        <v>55</v>
      </c>
      <c r="D30" s="79">
        <v>19.5</v>
      </c>
      <c r="E30" s="71">
        <v>19.2</v>
      </c>
      <c r="F30" s="71">
        <v>19.600000000000001</v>
      </c>
      <c r="G30" s="71">
        <v>19.5</v>
      </c>
      <c r="H30" s="71">
        <v>19.399999999999999</v>
      </c>
      <c r="I30" s="71">
        <v>19.600000000000001</v>
      </c>
      <c r="J30" s="71">
        <v>19.399999999999999</v>
      </c>
      <c r="K30" s="71">
        <v>19.600000000000001</v>
      </c>
      <c r="L30" s="142"/>
      <c r="M30" s="71" t="s">
        <v>37</v>
      </c>
      <c r="N30" s="71">
        <v>19.7</v>
      </c>
      <c r="O30" s="71">
        <v>19.5</v>
      </c>
      <c r="P30" s="71">
        <v>19.600000000000001</v>
      </c>
      <c r="Q30" s="71">
        <v>19.399999999999999</v>
      </c>
      <c r="R30" s="71">
        <v>19.600000000000001</v>
      </c>
      <c r="S30" s="71">
        <v>19.7</v>
      </c>
      <c r="T30" s="71">
        <v>19.3</v>
      </c>
      <c r="U30" s="71">
        <v>19.8</v>
      </c>
      <c r="V30" s="71">
        <v>19.2</v>
      </c>
      <c r="W30" s="71">
        <v>19</v>
      </c>
      <c r="X30" s="71">
        <v>19.100000000000001</v>
      </c>
      <c r="Y30" s="71">
        <v>19.600000000000001</v>
      </c>
      <c r="Z30" s="71">
        <v>19.600000000000001</v>
      </c>
      <c r="AA30" s="71">
        <v>19</v>
      </c>
      <c r="AB30" s="71">
        <v>19.600000000000001</v>
      </c>
      <c r="AC30" s="72">
        <v>19.100000000000001</v>
      </c>
      <c r="AD30" s="71">
        <v>19.5</v>
      </c>
      <c r="AE30" s="71">
        <v>19.5</v>
      </c>
      <c r="AF30" s="71">
        <v>19</v>
      </c>
      <c r="AG30" s="71">
        <v>19.399999999999999</v>
      </c>
      <c r="AH30" s="71">
        <v>18.899999999999999</v>
      </c>
      <c r="AI30" s="71">
        <v>19.5</v>
      </c>
      <c r="AJ30" s="71">
        <v>19.7</v>
      </c>
      <c r="AK30" s="73">
        <v>19.5</v>
      </c>
      <c r="AL30" s="99">
        <v>19.3</v>
      </c>
      <c r="AM30" s="98"/>
    </row>
    <row r="31" spans="1:40" ht="12.95" customHeight="1">
      <c r="B31" s="51"/>
      <c r="C31" s="69" t="s">
        <v>56</v>
      </c>
      <c r="D31" s="79">
        <v>19.399999999999999</v>
      </c>
      <c r="E31" s="71">
        <v>19.2</v>
      </c>
      <c r="F31" s="71">
        <v>19.600000000000001</v>
      </c>
      <c r="G31" s="71">
        <v>19.399999999999999</v>
      </c>
      <c r="H31" s="71">
        <v>19.100000000000001</v>
      </c>
      <c r="I31" s="71">
        <v>19.399999999999999</v>
      </c>
      <c r="J31" s="71">
        <v>19.399999999999999</v>
      </c>
      <c r="K31" s="71">
        <v>19.5</v>
      </c>
      <c r="L31" s="142"/>
      <c r="M31" s="71" t="s">
        <v>37</v>
      </c>
      <c r="N31" s="71">
        <v>19.399999999999999</v>
      </c>
      <c r="O31" s="71">
        <v>19.3</v>
      </c>
      <c r="P31" s="71">
        <v>19.600000000000001</v>
      </c>
      <c r="Q31" s="71">
        <v>19.399999999999999</v>
      </c>
      <c r="R31" s="71">
        <v>19.600000000000001</v>
      </c>
      <c r="S31" s="71">
        <v>19.7</v>
      </c>
      <c r="T31" s="71">
        <v>19.2</v>
      </c>
      <c r="U31" s="71">
        <v>19.8</v>
      </c>
      <c r="V31" s="71">
        <v>19.2</v>
      </c>
      <c r="W31" s="71">
        <v>18.899999999999999</v>
      </c>
      <c r="X31" s="71">
        <v>19.100000000000001</v>
      </c>
      <c r="Y31" s="71">
        <v>19.5</v>
      </c>
      <c r="Z31" s="71">
        <v>19.5</v>
      </c>
      <c r="AA31" s="71">
        <v>18.899999999999999</v>
      </c>
      <c r="AB31" s="71">
        <v>19.600000000000001</v>
      </c>
      <c r="AC31" s="72">
        <v>19.100000000000001</v>
      </c>
      <c r="AD31" s="71">
        <v>19.5</v>
      </c>
      <c r="AE31" s="71">
        <v>19.5</v>
      </c>
      <c r="AF31" s="71">
        <v>18.899999999999999</v>
      </c>
      <c r="AG31" s="71">
        <v>18.899999999999999</v>
      </c>
      <c r="AH31" s="71">
        <v>18.8</v>
      </c>
      <c r="AI31" s="71">
        <v>19.5</v>
      </c>
      <c r="AJ31" s="71">
        <v>19.7</v>
      </c>
      <c r="AK31" s="73">
        <v>19.5</v>
      </c>
      <c r="AL31" s="99">
        <v>19.3</v>
      </c>
      <c r="AM31" s="98"/>
    </row>
    <row r="32" spans="1:40" ht="12.95" customHeight="1">
      <c r="B32" s="51"/>
      <c r="C32" s="69" t="s">
        <v>57</v>
      </c>
      <c r="D32" s="79">
        <v>19.3</v>
      </c>
      <c r="E32" s="71">
        <v>19.2</v>
      </c>
      <c r="F32" s="71">
        <v>19.600000000000001</v>
      </c>
      <c r="G32" s="71">
        <v>19.399999999999999</v>
      </c>
      <c r="H32" s="71">
        <v>19.100000000000001</v>
      </c>
      <c r="I32" s="71">
        <v>19.399999999999999</v>
      </c>
      <c r="J32" s="71">
        <v>19.100000000000001</v>
      </c>
      <c r="K32" s="71">
        <v>19.5</v>
      </c>
      <c r="L32" s="142"/>
      <c r="M32" s="71" t="s">
        <v>37</v>
      </c>
      <c r="N32" s="71">
        <v>19.2</v>
      </c>
      <c r="O32" s="71">
        <v>19.3</v>
      </c>
      <c r="P32" s="71">
        <v>19.5</v>
      </c>
      <c r="Q32" s="71">
        <v>19.399999999999999</v>
      </c>
      <c r="R32" s="71">
        <v>19.600000000000001</v>
      </c>
      <c r="S32" s="71">
        <v>19.7</v>
      </c>
      <c r="T32" s="71">
        <v>19.100000000000001</v>
      </c>
      <c r="U32" s="71">
        <v>19.7</v>
      </c>
      <c r="V32" s="71">
        <v>19.2</v>
      </c>
      <c r="W32" s="71">
        <v>18.7</v>
      </c>
      <c r="X32" s="71">
        <v>19</v>
      </c>
      <c r="Y32" s="71">
        <v>19.2</v>
      </c>
      <c r="Z32" s="71">
        <v>19.399999999999999</v>
      </c>
      <c r="AA32" s="71">
        <v>18.899999999999999</v>
      </c>
      <c r="AB32" s="71">
        <v>19.5</v>
      </c>
      <c r="AC32" s="72">
        <v>19.100000000000001</v>
      </c>
      <c r="AD32" s="71">
        <v>19.5</v>
      </c>
      <c r="AE32" s="71">
        <v>19.5</v>
      </c>
      <c r="AF32" s="71">
        <v>18.8</v>
      </c>
      <c r="AG32" s="71">
        <v>18.8</v>
      </c>
      <c r="AH32" s="71">
        <v>18.8</v>
      </c>
      <c r="AI32" s="71">
        <v>19.5</v>
      </c>
      <c r="AJ32" s="71">
        <v>19.7</v>
      </c>
      <c r="AK32" s="73">
        <v>19.5</v>
      </c>
      <c r="AL32" s="99">
        <v>19.2</v>
      </c>
      <c r="AM32" s="98"/>
    </row>
    <row r="33" spans="2:39" ht="12.95" customHeight="1">
      <c r="B33" s="74" t="s">
        <v>58</v>
      </c>
      <c r="C33" s="69" t="s">
        <v>59</v>
      </c>
      <c r="D33" s="79">
        <v>19.3</v>
      </c>
      <c r="E33" s="71">
        <v>19.2</v>
      </c>
      <c r="F33" s="71">
        <v>19.5</v>
      </c>
      <c r="G33" s="71">
        <v>19.3</v>
      </c>
      <c r="H33" s="71">
        <v>19.100000000000001</v>
      </c>
      <c r="I33" s="71">
        <v>19.399999999999999</v>
      </c>
      <c r="J33" s="71">
        <v>19</v>
      </c>
      <c r="K33" s="71">
        <v>19.5</v>
      </c>
      <c r="L33" s="142"/>
      <c r="M33" s="71" t="s">
        <v>37</v>
      </c>
      <c r="N33" s="71">
        <v>19</v>
      </c>
      <c r="O33" s="71">
        <v>19.2</v>
      </c>
      <c r="P33" s="71">
        <v>19.3</v>
      </c>
      <c r="Q33" s="71">
        <v>19.3</v>
      </c>
      <c r="R33" s="71">
        <v>19.600000000000001</v>
      </c>
      <c r="S33" s="71">
        <v>19.600000000000001</v>
      </c>
      <c r="T33" s="71">
        <v>19</v>
      </c>
      <c r="U33" s="71">
        <v>19.7</v>
      </c>
      <c r="V33" s="71">
        <v>19</v>
      </c>
      <c r="W33" s="71">
        <v>18.600000000000001</v>
      </c>
      <c r="X33" s="71">
        <v>18.899999999999999</v>
      </c>
      <c r="Y33" s="71">
        <v>18.7</v>
      </c>
      <c r="Z33" s="71">
        <v>19.399999999999999</v>
      </c>
      <c r="AA33" s="71">
        <v>18.899999999999999</v>
      </c>
      <c r="AB33" s="71">
        <v>19.5</v>
      </c>
      <c r="AC33" s="72">
        <v>19.100000000000001</v>
      </c>
      <c r="AD33" s="71">
        <v>19.5</v>
      </c>
      <c r="AE33" s="71">
        <v>19.399999999999999</v>
      </c>
      <c r="AF33" s="71">
        <v>18.7</v>
      </c>
      <c r="AG33" s="71">
        <v>18.8</v>
      </c>
      <c r="AH33" s="71">
        <v>18.5</v>
      </c>
      <c r="AI33" s="71">
        <v>19.5</v>
      </c>
      <c r="AJ33" s="71">
        <v>19.7</v>
      </c>
      <c r="AK33" s="73">
        <v>19.399999999999999</v>
      </c>
      <c r="AL33" s="99">
        <v>19.100000000000001</v>
      </c>
      <c r="AM33" s="98"/>
    </row>
    <row r="34" spans="2:39" ht="12.95" customHeight="1">
      <c r="B34" s="51"/>
      <c r="C34" s="69" t="s">
        <v>60</v>
      </c>
      <c r="D34" s="79">
        <v>19.2</v>
      </c>
      <c r="E34" s="71">
        <v>19.2</v>
      </c>
      <c r="F34" s="71">
        <v>19.399999999999999</v>
      </c>
      <c r="G34" s="71">
        <v>19.2</v>
      </c>
      <c r="H34" s="71">
        <v>19.100000000000001</v>
      </c>
      <c r="I34" s="71">
        <v>19.3</v>
      </c>
      <c r="J34" s="71">
        <v>18.899999999999999</v>
      </c>
      <c r="K34" s="71">
        <v>19</v>
      </c>
      <c r="L34" s="142"/>
      <c r="M34" s="71" t="s">
        <v>37</v>
      </c>
      <c r="N34" s="71">
        <v>18.899999999999999</v>
      </c>
      <c r="O34" s="71">
        <v>19</v>
      </c>
      <c r="P34" s="71">
        <v>19.2</v>
      </c>
      <c r="Q34" s="71">
        <v>19.3</v>
      </c>
      <c r="R34" s="71">
        <v>19.600000000000001</v>
      </c>
      <c r="S34" s="71">
        <v>19.399999999999999</v>
      </c>
      <c r="T34" s="71">
        <v>19</v>
      </c>
      <c r="U34" s="71">
        <v>19.7</v>
      </c>
      <c r="V34" s="71">
        <v>18.899999999999999</v>
      </c>
      <c r="W34" s="71">
        <v>18.600000000000001</v>
      </c>
      <c r="X34" s="71">
        <v>18.8</v>
      </c>
      <c r="Y34" s="71">
        <v>18.600000000000001</v>
      </c>
      <c r="Z34" s="71">
        <v>19</v>
      </c>
      <c r="AA34" s="71">
        <v>18.8</v>
      </c>
      <c r="AB34" s="71">
        <v>19.5</v>
      </c>
      <c r="AC34" s="72">
        <v>19.100000000000001</v>
      </c>
      <c r="AD34" s="71">
        <v>19.399999999999999</v>
      </c>
      <c r="AE34" s="71">
        <v>19.399999999999999</v>
      </c>
      <c r="AF34" s="71">
        <v>18.600000000000001</v>
      </c>
      <c r="AG34" s="71">
        <v>18.7</v>
      </c>
      <c r="AH34" s="71">
        <v>18.3</v>
      </c>
      <c r="AI34" s="71">
        <v>19.5</v>
      </c>
      <c r="AJ34" s="71">
        <v>19.399999999999999</v>
      </c>
      <c r="AK34" s="73">
        <v>19.399999999999999</v>
      </c>
      <c r="AL34" s="99">
        <v>19.100000000000001</v>
      </c>
      <c r="AM34" s="98"/>
    </row>
    <row r="35" spans="2:39" ht="12.95" customHeight="1">
      <c r="B35" s="51"/>
      <c r="C35" s="69" t="s">
        <v>61</v>
      </c>
      <c r="D35" s="79">
        <v>19.2</v>
      </c>
      <c r="E35" s="71">
        <v>19</v>
      </c>
      <c r="F35" s="71">
        <v>19.2</v>
      </c>
      <c r="G35" s="71">
        <v>19.2</v>
      </c>
      <c r="H35" s="71">
        <v>19.100000000000001</v>
      </c>
      <c r="I35" s="71">
        <v>19.100000000000001</v>
      </c>
      <c r="J35" s="71">
        <v>18.8</v>
      </c>
      <c r="K35" s="71">
        <v>19</v>
      </c>
      <c r="L35" s="142"/>
      <c r="M35" s="71" t="s">
        <v>37</v>
      </c>
      <c r="N35" s="71">
        <v>18.8</v>
      </c>
      <c r="O35" s="71">
        <v>18.899999999999999</v>
      </c>
      <c r="P35" s="71">
        <v>19.100000000000001</v>
      </c>
      <c r="Q35" s="71">
        <v>19.2</v>
      </c>
      <c r="R35" s="71">
        <v>19.399999999999999</v>
      </c>
      <c r="S35" s="71">
        <v>19.2</v>
      </c>
      <c r="T35" s="71">
        <v>19</v>
      </c>
      <c r="U35" s="71">
        <v>19.7</v>
      </c>
      <c r="V35" s="71">
        <v>18.899999999999999</v>
      </c>
      <c r="W35" s="71">
        <v>18.5</v>
      </c>
      <c r="X35" s="71">
        <v>18.5</v>
      </c>
      <c r="Y35" s="71">
        <v>18.600000000000001</v>
      </c>
      <c r="Z35" s="71">
        <v>18.7</v>
      </c>
      <c r="AA35" s="71">
        <v>18.8</v>
      </c>
      <c r="AB35" s="71">
        <v>19.5</v>
      </c>
      <c r="AC35" s="72">
        <v>19.100000000000001</v>
      </c>
      <c r="AD35" s="71">
        <v>19.3</v>
      </c>
      <c r="AE35" s="71">
        <v>19.399999999999999</v>
      </c>
      <c r="AF35" s="71">
        <v>18.5</v>
      </c>
      <c r="AG35" s="71">
        <v>18.7</v>
      </c>
      <c r="AH35" s="71">
        <v>18.3</v>
      </c>
      <c r="AI35" s="71">
        <v>19.5</v>
      </c>
      <c r="AJ35" s="71">
        <v>19.3</v>
      </c>
      <c r="AK35" s="73">
        <v>19.3</v>
      </c>
      <c r="AL35" s="99">
        <v>18.899999999999999</v>
      </c>
      <c r="AM35" s="98"/>
    </row>
    <row r="36" spans="2:39" ht="12.95" customHeight="1">
      <c r="B36" s="74" t="s">
        <v>62</v>
      </c>
      <c r="C36" s="69" t="s">
        <v>63</v>
      </c>
      <c r="D36" s="79">
        <v>19.2</v>
      </c>
      <c r="E36" s="71">
        <v>18.8</v>
      </c>
      <c r="F36" s="71">
        <v>19.2</v>
      </c>
      <c r="G36" s="71">
        <v>19.100000000000001</v>
      </c>
      <c r="H36" s="71">
        <v>19</v>
      </c>
      <c r="I36" s="71">
        <v>19</v>
      </c>
      <c r="J36" s="71">
        <v>18.8</v>
      </c>
      <c r="K36" s="71">
        <v>18.899999999999999</v>
      </c>
      <c r="L36" s="142"/>
      <c r="M36" s="71" t="s">
        <v>37</v>
      </c>
      <c r="N36" s="71">
        <v>18.8</v>
      </c>
      <c r="O36" s="71">
        <v>18.8</v>
      </c>
      <c r="P36" s="71">
        <v>19</v>
      </c>
      <c r="Q36" s="71">
        <v>19.2</v>
      </c>
      <c r="R36" s="71">
        <v>19.3</v>
      </c>
      <c r="S36" s="71">
        <v>19.100000000000001</v>
      </c>
      <c r="T36" s="71">
        <v>19</v>
      </c>
      <c r="U36" s="71">
        <v>19.600000000000001</v>
      </c>
      <c r="V36" s="71">
        <v>18.7</v>
      </c>
      <c r="W36" s="71">
        <v>18.399999999999999</v>
      </c>
      <c r="X36" s="71">
        <v>18.5</v>
      </c>
      <c r="Y36" s="71">
        <v>18.5</v>
      </c>
      <c r="Z36" s="71">
        <v>18.5</v>
      </c>
      <c r="AA36" s="71">
        <v>18.7</v>
      </c>
      <c r="AB36" s="71">
        <v>19.5</v>
      </c>
      <c r="AC36" s="72">
        <v>19.100000000000001</v>
      </c>
      <c r="AD36" s="71">
        <v>19.100000000000001</v>
      </c>
      <c r="AE36" s="71">
        <v>19.399999999999999</v>
      </c>
      <c r="AF36" s="71">
        <v>18.399999999999999</v>
      </c>
      <c r="AG36" s="71">
        <v>18.600000000000001</v>
      </c>
      <c r="AH36" s="71">
        <v>18.2</v>
      </c>
      <c r="AI36" s="71">
        <v>19.399999999999999</v>
      </c>
      <c r="AJ36" s="71">
        <v>19.3</v>
      </c>
      <c r="AK36" s="73">
        <v>19.399999999999999</v>
      </c>
      <c r="AL36" s="99">
        <v>18.899999999999999</v>
      </c>
      <c r="AM36" s="98"/>
    </row>
    <row r="37" spans="2:39" ht="12.95" customHeight="1">
      <c r="B37" s="74" t="s">
        <v>64</v>
      </c>
      <c r="C37" s="69" t="s">
        <v>65</v>
      </c>
      <c r="D37" s="79">
        <v>19.100000000000001</v>
      </c>
      <c r="E37" s="71">
        <v>18.8</v>
      </c>
      <c r="F37" s="71">
        <v>19.2</v>
      </c>
      <c r="G37" s="71">
        <v>19</v>
      </c>
      <c r="H37" s="71">
        <v>19</v>
      </c>
      <c r="I37" s="71">
        <v>19</v>
      </c>
      <c r="J37" s="71">
        <v>18.8</v>
      </c>
      <c r="K37" s="71">
        <v>18.8</v>
      </c>
      <c r="L37" s="142"/>
      <c r="M37" s="71" t="s">
        <v>37</v>
      </c>
      <c r="N37" s="71">
        <v>18.7</v>
      </c>
      <c r="O37" s="71">
        <v>18.8</v>
      </c>
      <c r="P37" s="71">
        <v>18.899999999999999</v>
      </c>
      <c r="Q37" s="71">
        <v>19.2</v>
      </c>
      <c r="R37" s="71">
        <v>19.3</v>
      </c>
      <c r="S37" s="71">
        <v>19.100000000000001</v>
      </c>
      <c r="T37" s="71">
        <v>19</v>
      </c>
      <c r="U37" s="71">
        <v>19.5</v>
      </c>
      <c r="V37" s="71">
        <v>18.7</v>
      </c>
      <c r="W37" s="71">
        <v>18.399999999999999</v>
      </c>
      <c r="X37" s="71">
        <v>18.399999999999999</v>
      </c>
      <c r="Y37" s="71">
        <v>18.5</v>
      </c>
      <c r="Z37" s="71">
        <v>18.3</v>
      </c>
      <c r="AA37" s="71">
        <v>18.7</v>
      </c>
      <c r="AB37" s="71">
        <v>19.399999999999999</v>
      </c>
      <c r="AC37" s="72">
        <v>19.100000000000001</v>
      </c>
      <c r="AD37" s="71">
        <v>19.100000000000001</v>
      </c>
      <c r="AE37" s="71">
        <v>19.399999999999999</v>
      </c>
      <c r="AF37" s="71">
        <v>18.399999999999999</v>
      </c>
      <c r="AG37" s="71">
        <v>18.600000000000001</v>
      </c>
      <c r="AH37" s="71">
        <v>18.2</v>
      </c>
      <c r="AI37" s="71">
        <v>19.399999999999999</v>
      </c>
      <c r="AJ37" s="71">
        <v>19.3</v>
      </c>
      <c r="AK37" s="73">
        <v>19.3</v>
      </c>
      <c r="AL37" s="99">
        <v>18.8</v>
      </c>
      <c r="AM37" s="98"/>
    </row>
    <row r="38" spans="2:39" ht="12.95" customHeight="1">
      <c r="B38" s="74" t="s">
        <v>66</v>
      </c>
      <c r="C38" s="69" t="s">
        <v>67</v>
      </c>
      <c r="D38" s="79">
        <v>19</v>
      </c>
      <c r="E38" s="71">
        <v>18.7</v>
      </c>
      <c r="F38" s="71">
        <v>19.100000000000001</v>
      </c>
      <c r="G38" s="71">
        <v>19</v>
      </c>
      <c r="H38" s="71">
        <v>19</v>
      </c>
      <c r="I38" s="71">
        <v>18.899999999999999</v>
      </c>
      <c r="J38" s="71">
        <v>18.8</v>
      </c>
      <c r="K38" s="71">
        <v>18.8</v>
      </c>
      <c r="L38" s="142"/>
      <c r="M38" s="71" t="s">
        <v>37</v>
      </c>
      <c r="N38" s="71">
        <v>18.7</v>
      </c>
      <c r="O38" s="71">
        <v>18.8</v>
      </c>
      <c r="P38" s="71">
        <v>18.8</v>
      </c>
      <c r="Q38" s="71">
        <v>19.2</v>
      </c>
      <c r="R38" s="71">
        <v>19.2</v>
      </c>
      <c r="S38" s="71">
        <v>19</v>
      </c>
      <c r="T38" s="71">
        <v>19</v>
      </c>
      <c r="U38" s="71">
        <v>19.100000000000001</v>
      </c>
      <c r="V38" s="71">
        <v>18.600000000000001</v>
      </c>
      <c r="W38" s="71">
        <v>18.399999999999999</v>
      </c>
      <c r="X38" s="71">
        <v>18.399999999999999</v>
      </c>
      <c r="Y38" s="71">
        <v>18.399999999999999</v>
      </c>
      <c r="Z38" s="71">
        <v>18.100000000000001</v>
      </c>
      <c r="AA38" s="71">
        <v>18.7</v>
      </c>
      <c r="AB38" s="71">
        <v>19.2</v>
      </c>
      <c r="AC38" s="72">
        <v>19.100000000000001</v>
      </c>
      <c r="AD38" s="72">
        <v>19.100000000000001</v>
      </c>
      <c r="AE38" s="71">
        <v>19.399999999999999</v>
      </c>
      <c r="AF38" s="71">
        <v>18.3</v>
      </c>
      <c r="AG38" s="71">
        <v>18.5</v>
      </c>
      <c r="AH38" s="71">
        <v>18.100000000000001</v>
      </c>
      <c r="AI38" s="71">
        <v>19</v>
      </c>
      <c r="AJ38" s="71">
        <v>19.3</v>
      </c>
      <c r="AK38" s="73">
        <v>19.3</v>
      </c>
      <c r="AL38" s="99">
        <v>18.8</v>
      </c>
      <c r="AM38" s="98"/>
    </row>
    <row r="39" spans="2:39" ht="12.95" customHeight="1">
      <c r="B39" s="51"/>
      <c r="C39" s="69" t="s">
        <v>68</v>
      </c>
      <c r="D39" s="79">
        <v>18.7</v>
      </c>
      <c r="E39" s="71">
        <v>18.600000000000001</v>
      </c>
      <c r="F39" s="71">
        <v>19.100000000000001</v>
      </c>
      <c r="G39" s="71">
        <v>18.8</v>
      </c>
      <c r="H39" s="71">
        <v>18.8</v>
      </c>
      <c r="I39" s="71">
        <v>18.8</v>
      </c>
      <c r="J39" s="71">
        <v>18.8</v>
      </c>
      <c r="K39" s="71">
        <v>18.8</v>
      </c>
      <c r="L39" s="142"/>
      <c r="M39" s="71" t="s">
        <v>37</v>
      </c>
      <c r="N39" s="71">
        <v>18.7</v>
      </c>
      <c r="O39" s="71">
        <v>18.8</v>
      </c>
      <c r="P39" s="71">
        <v>18.8</v>
      </c>
      <c r="Q39" s="71">
        <v>19.100000000000001</v>
      </c>
      <c r="R39" s="71">
        <v>19</v>
      </c>
      <c r="S39" s="71">
        <v>19</v>
      </c>
      <c r="T39" s="71">
        <v>19</v>
      </c>
      <c r="U39" s="71">
        <v>19.100000000000001</v>
      </c>
      <c r="V39" s="71">
        <v>18.600000000000001</v>
      </c>
      <c r="W39" s="71">
        <v>18.3</v>
      </c>
      <c r="X39" s="71">
        <v>18.399999999999999</v>
      </c>
      <c r="Y39" s="71">
        <v>18.3</v>
      </c>
      <c r="Z39" s="71">
        <v>18.100000000000001</v>
      </c>
      <c r="AA39" s="71" t="s">
        <v>37</v>
      </c>
      <c r="AB39" s="71">
        <v>19</v>
      </c>
      <c r="AC39" s="72">
        <v>19.100000000000001</v>
      </c>
      <c r="AD39" s="72">
        <v>19</v>
      </c>
      <c r="AE39" s="71">
        <v>18.8</v>
      </c>
      <c r="AF39" s="71">
        <v>18.3</v>
      </c>
      <c r="AG39" s="71">
        <v>18.3</v>
      </c>
      <c r="AH39" s="71">
        <v>18.100000000000001</v>
      </c>
      <c r="AI39" s="71">
        <v>18.600000000000001</v>
      </c>
      <c r="AJ39" s="71">
        <v>19.3</v>
      </c>
      <c r="AK39" s="73">
        <v>19.100000000000001</v>
      </c>
      <c r="AL39" s="99">
        <v>18.7</v>
      </c>
      <c r="AM39" s="98"/>
    </row>
    <row r="40" spans="2:39" ht="12.95" customHeight="1">
      <c r="B40" s="51"/>
      <c r="C40" s="69" t="s">
        <v>69</v>
      </c>
      <c r="D40" s="79">
        <v>18.100000000000001</v>
      </c>
      <c r="E40" s="71">
        <v>18.399999999999999</v>
      </c>
      <c r="F40" s="71">
        <v>18.7</v>
      </c>
      <c r="G40" s="71">
        <v>18.600000000000001</v>
      </c>
      <c r="H40" s="71">
        <v>18.600000000000001</v>
      </c>
      <c r="I40" s="71">
        <v>18.600000000000001</v>
      </c>
      <c r="J40" s="71">
        <v>18.600000000000001</v>
      </c>
      <c r="K40" s="71">
        <v>18.600000000000001</v>
      </c>
      <c r="L40" s="142"/>
      <c r="M40" s="71" t="s">
        <v>37</v>
      </c>
      <c r="N40" s="71">
        <v>18.600000000000001</v>
      </c>
      <c r="O40" s="71">
        <v>18.5</v>
      </c>
      <c r="P40" s="71">
        <v>18.600000000000001</v>
      </c>
      <c r="Q40" s="71">
        <v>18.399999999999999</v>
      </c>
      <c r="R40" s="71">
        <v>18.899999999999999</v>
      </c>
      <c r="S40" s="71">
        <v>18.7</v>
      </c>
      <c r="T40" s="71">
        <v>18.8</v>
      </c>
      <c r="U40" s="71">
        <v>18.8</v>
      </c>
      <c r="V40" s="71">
        <v>18.399999999999999</v>
      </c>
      <c r="W40" s="71">
        <v>18.2</v>
      </c>
      <c r="X40" s="71">
        <v>18.3</v>
      </c>
      <c r="Y40" s="71">
        <v>18.2</v>
      </c>
      <c r="Z40" s="71">
        <v>18.100000000000001</v>
      </c>
      <c r="AA40" s="71" t="s">
        <v>37</v>
      </c>
      <c r="AB40" s="71" t="s">
        <v>37</v>
      </c>
      <c r="AC40" s="72" t="s">
        <v>37</v>
      </c>
      <c r="AD40" s="72">
        <v>18.8</v>
      </c>
      <c r="AE40" s="71">
        <v>18</v>
      </c>
      <c r="AF40" s="71">
        <v>18.100000000000001</v>
      </c>
      <c r="AG40" s="71">
        <v>18.2</v>
      </c>
      <c r="AH40" s="71">
        <v>18.100000000000001</v>
      </c>
      <c r="AI40" s="71">
        <v>18.100000000000001</v>
      </c>
      <c r="AJ40" s="71">
        <v>18.399999999999999</v>
      </c>
      <c r="AK40" s="73">
        <v>18.7</v>
      </c>
      <c r="AL40" s="99">
        <v>18.600000000000001</v>
      </c>
      <c r="AM40" s="98"/>
    </row>
    <row r="41" spans="2:39" ht="12.95" customHeight="1">
      <c r="B41" s="51"/>
      <c r="C41" s="69" t="s">
        <v>70</v>
      </c>
      <c r="D41" s="79">
        <v>17.899999999999999</v>
      </c>
      <c r="E41" s="71">
        <v>18.3</v>
      </c>
      <c r="F41" s="71">
        <v>18.600000000000001</v>
      </c>
      <c r="G41" s="71">
        <v>18.399999999999999</v>
      </c>
      <c r="H41" s="71">
        <v>18.5</v>
      </c>
      <c r="I41" s="71">
        <v>18.5</v>
      </c>
      <c r="J41" s="71">
        <v>18.3</v>
      </c>
      <c r="K41" s="71">
        <v>18.2</v>
      </c>
      <c r="L41" s="142"/>
      <c r="M41" s="71" t="s">
        <v>37</v>
      </c>
      <c r="N41" s="71">
        <v>18.600000000000001</v>
      </c>
      <c r="O41" s="71">
        <v>18.399999999999999</v>
      </c>
      <c r="P41" s="71">
        <v>18.5</v>
      </c>
      <c r="Q41" s="71">
        <v>18.3</v>
      </c>
      <c r="R41" s="71">
        <v>18.2</v>
      </c>
      <c r="S41" s="71">
        <v>18.3</v>
      </c>
      <c r="T41" s="71">
        <v>18.3</v>
      </c>
      <c r="U41" s="71">
        <v>18.5</v>
      </c>
      <c r="V41" s="71">
        <v>18.100000000000001</v>
      </c>
      <c r="W41" s="71">
        <v>18.100000000000001</v>
      </c>
      <c r="X41" s="71">
        <v>18.100000000000001</v>
      </c>
      <c r="Y41" s="71">
        <v>17.899999999999999</v>
      </c>
      <c r="Z41" s="71">
        <v>17.899999999999999</v>
      </c>
      <c r="AA41" s="71" t="s">
        <v>37</v>
      </c>
      <c r="AB41" s="71" t="s">
        <v>37</v>
      </c>
      <c r="AC41" s="72" t="s">
        <v>37</v>
      </c>
      <c r="AD41" s="72" t="s">
        <v>37</v>
      </c>
      <c r="AE41" s="71">
        <v>17.899999999999999</v>
      </c>
      <c r="AF41" s="71">
        <v>17.899999999999999</v>
      </c>
      <c r="AG41" s="71">
        <v>18.100000000000001</v>
      </c>
      <c r="AH41" s="71">
        <v>18</v>
      </c>
      <c r="AI41" s="71">
        <v>17.899999999999999</v>
      </c>
      <c r="AJ41" s="71">
        <v>17.899999999999999</v>
      </c>
      <c r="AK41" s="73">
        <v>18.5</v>
      </c>
      <c r="AL41" s="99">
        <v>18.2</v>
      </c>
      <c r="AM41" s="98"/>
    </row>
    <row r="42" spans="2:39" ht="12.95" customHeight="1">
      <c r="B42" s="51"/>
      <c r="C42" s="69" t="s">
        <v>71</v>
      </c>
      <c r="D42" s="79">
        <v>17.8</v>
      </c>
      <c r="E42" s="71">
        <v>18</v>
      </c>
      <c r="F42" s="71" t="s">
        <v>37</v>
      </c>
      <c r="G42" s="71">
        <v>18.100000000000001</v>
      </c>
      <c r="H42" s="71">
        <v>18.2</v>
      </c>
      <c r="I42" s="71" t="s">
        <v>37</v>
      </c>
      <c r="J42" s="71" t="s">
        <v>37</v>
      </c>
      <c r="K42" s="71" t="s">
        <v>37</v>
      </c>
      <c r="L42" s="142"/>
      <c r="M42" s="71" t="s">
        <v>37</v>
      </c>
      <c r="N42" s="71" t="s">
        <v>37</v>
      </c>
      <c r="O42" s="71" t="s">
        <v>37</v>
      </c>
      <c r="P42" s="71">
        <v>18.2</v>
      </c>
      <c r="Q42" s="71" t="s">
        <v>37</v>
      </c>
      <c r="R42" s="71" t="s">
        <v>37</v>
      </c>
      <c r="S42" s="71">
        <v>18</v>
      </c>
      <c r="T42" s="71">
        <v>18.100000000000001</v>
      </c>
      <c r="U42" s="71">
        <v>18.2</v>
      </c>
      <c r="V42" s="71">
        <v>18</v>
      </c>
      <c r="W42" s="71">
        <v>17.899999999999999</v>
      </c>
      <c r="X42" s="71">
        <v>18</v>
      </c>
      <c r="Y42" s="71">
        <v>17.8</v>
      </c>
      <c r="Z42" s="71">
        <v>17.600000000000001</v>
      </c>
      <c r="AA42" s="71" t="s">
        <v>37</v>
      </c>
      <c r="AB42" s="71" t="s">
        <v>37</v>
      </c>
      <c r="AC42" s="72" t="s">
        <v>37</v>
      </c>
      <c r="AD42" s="71" t="s">
        <v>37</v>
      </c>
      <c r="AE42" s="71">
        <v>17.899999999999999</v>
      </c>
      <c r="AF42" s="71">
        <v>17.899999999999999</v>
      </c>
      <c r="AG42" s="71">
        <v>17.899999999999999</v>
      </c>
      <c r="AH42" s="71">
        <v>17.600000000000001</v>
      </c>
      <c r="AI42" s="71">
        <v>17.7</v>
      </c>
      <c r="AJ42" s="71" t="s">
        <v>37</v>
      </c>
      <c r="AK42" s="73" t="s">
        <v>37</v>
      </c>
      <c r="AL42" s="99">
        <v>18</v>
      </c>
      <c r="AM42" s="98"/>
    </row>
    <row r="43" spans="2:39" ht="12.95" customHeight="1">
      <c r="B43" s="51"/>
      <c r="C43" s="69" t="s">
        <v>72</v>
      </c>
      <c r="D43" s="79">
        <v>17.7</v>
      </c>
      <c r="E43" s="71">
        <v>18</v>
      </c>
      <c r="F43" s="71" t="s">
        <v>37</v>
      </c>
      <c r="G43" s="71" t="s">
        <v>37</v>
      </c>
      <c r="H43" s="71" t="s">
        <v>37</v>
      </c>
      <c r="I43" s="71" t="s">
        <v>37</v>
      </c>
      <c r="J43" s="71" t="s">
        <v>37</v>
      </c>
      <c r="K43" s="71" t="s">
        <v>37</v>
      </c>
      <c r="L43" s="142"/>
      <c r="M43" s="71" t="s">
        <v>37</v>
      </c>
      <c r="N43" s="71" t="s">
        <v>37</v>
      </c>
      <c r="O43" s="71" t="s">
        <v>37</v>
      </c>
      <c r="P43" s="71" t="s">
        <v>37</v>
      </c>
      <c r="Q43" s="71" t="s">
        <v>37</v>
      </c>
      <c r="R43" s="71" t="s">
        <v>37</v>
      </c>
      <c r="S43" s="71">
        <v>17.899999999999999</v>
      </c>
      <c r="T43" s="71">
        <v>17.899999999999999</v>
      </c>
      <c r="U43" s="71">
        <v>18</v>
      </c>
      <c r="V43" s="71">
        <v>18</v>
      </c>
      <c r="W43" s="71">
        <v>17.8</v>
      </c>
      <c r="X43" s="71">
        <v>17.600000000000001</v>
      </c>
      <c r="Y43" s="71">
        <v>17.8</v>
      </c>
      <c r="Z43" s="71">
        <v>17.399999999999999</v>
      </c>
      <c r="AA43" s="71" t="s">
        <v>37</v>
      </c>
      <c r="AB43" s="71" t="s">
        <v>37</v>
      </c>
      <c r="AC43" s="72" t="s">
        <v>37</v>
      </c>
      <c r="AD43" s="71" t="s">
        <v>37</v>
      </c>
      <c r="AE43" s="71">
        <v>17.8</v>
      </c>
      <c r="AF43" s="71">
        <v>17.899999999999999</v>
      </c>
      <c r="AG43" s="71">
        <v>17.7</v>
      </c>
      <c r="AH43" s="71">
        <v>17.399999999999999</v>
      </c>
      <c r="AI43" s="71">
        <v>17.399999999999999</v>
      </c>
      <c r="AJ43" s="71" t="s">
        <v>37</v>
      </c>
      <c r="AK43" s="73" t="s">
        <v>37</v>
      </c>
      <c r="AL43" s="99">
        <v>17.8</v>
      </c>
      <c r="AM43" s="100"/>
    </row>
    <row r="44" spans="2:39" ht="12.95" customHeight="1">
      <c r="B44" s="51"/>
      <c r="C44" s="69" t="s">
        <v>73</v>
      </c>
      <c r="D44" s="79" t="s">
        <v>37</v>
      </c>
      <c r="E44" s="71" t="s">
        <v>37</v>
      </c>
      <c r="F44" s="71" t="s">
        <v>37</v>
      </c>
      <c r="G44" s="71" t="s">
        <v>37</v>
      </c>
      <c r="H44" s="71" t="s">
        <v>37</v>
      </c>
      <c r="I44" s="71" t="s">
        <v>37</v>
      </c>
      <c r="J44" s="71" t="s">
        <v>37</v>
      </c>
      <c r="K44" s="71" t="s">
        <v>37</v>
      </c>
      <c r="L44" s="142"/>
      <c r="M44" s="71" t="s">
        <v>37</v>
      </c>
      <c r="N44" s="71" t="s">
        <v>37</v>
      </c>
      <c r="O44" s="71" t="s">
        <v>37</v>
      </c>
      <c r="P44" s="71" t="s">
        <v>37</v>
      </c>
      <c r="Q44" s="71" t="s">
        <v>37</v>
      </c>
      <c r="R44" s="71" t="s">
        <v>37</v>
      </c>
      <c r="S44" s="71">
        <v>17.5</v>
      </c>
      <c r="T44" s="71">
        <v>17.7</v>
      </c>
      <c r="U44" s="71" t="s">
        <v>37</v>
      </c>
      <c r="V44" s="71">
        <v>17.600000000000001</v>
      </c>
      <c r="W44" s="71">
        <v>17.399999999999999</v>
      </c>
      <c r="X44" s="71">
        <v>17.3</v>
      </c>
      <c r="Y44" s="71">
        <v>17.399999999999999</v>
      </c>
      <c r="Z44" s="71">
        <v>17.2</v>
      </c>
      <c r="AA44" s="71" t="s">
        <v>37</v>
      </c>
      <c r="AB44" s="71" t="s">
        <v>37</v>
      </c>
      <c r="AC44" s="72" t="s">
        <v>37</v>
      </c>
      <c r="AD44" s="71" t="s">
        <v>37</v>
      </c>
      <c r="AE44" s="71">
        <v>17.7</v>
      </c>
      <c r="AF44" s="71">
        <v>17.600000000000001</v>
      </c>
      <c r="AG44" s="71">
        <v>17.399999999999999</v>
      </c>
      <c r="AH44" s="71">
        <v>17.3</v>
      </c>
      <c r="AI44" s="71">
        <v>17.3</v>
      </c>
      <c r="AJ44" s="71" t="s">
        <v>37</v>
      </c>
      <c r="AK44" s="73" t="s">
        <v>37</v>
      </c>
      <c r="AL44" s="99">
        <v>17.5</v>
      </c>
      <c r="AM44" s="101"/>
    </row>
    <row r="45" spans="2:39" ht="12.95" customHeight="1">
      <c r="B45" s="51"/>
      <c r="C45" s="69" t="s">
        <v>74</v>
      </c>
      <c r="D45" s="79" t="s">
        <v>37</v>
      </c>
      <c r="E45" s="71" t="s">
        <v>37</v>
      </c>
      <c r="F45" s="71" t="s">
        <v>37</v>
      </c>
      <c r="G45" s="71" t="s">
        <v>37</v>
      </c>
      <c r="H45" s="71" t="s">
        <v>37</v>
      </c>
      <c r="I45" s="71" t="s">
        <v>37</v>
      </c>
      <c r="J45" s="71" t="s">
        <v>37</v>
      </c>
      <c r="K45" s="71" t="s">
        <v>37</v>
      </c>
      <c r="L45" s="142"/>
      <c r="M45" s="71" t="s">
        <v>37</v>
      </c>
      <c r="N45" s="71" t="s">
        <v>37</v>
      </c>
      <c r="O45" s="71" t="s">
        <v>37</v>
      </c>
      <c r="P45" s="71" t="s">
        <v>37</v>
      </c>
      <c r="Q45" s="71" t="s">
        <v>37</v>
      </c>
      <c r="R45" s="71" t="s">
        <v>37</v>
      </c>
      <c r="S45" s="71" t="s">
        <v>37</v>
      </c>
      <c r="T45" s="71">
        <v>17.2</v>
      </c>
      <c r="U45" s="71" t="s">
        <v>37</v>
      </c>
      <c r="V45" s="71" t="s">
        <v>37</v>
      </c>
      <c r="W45" s="71">
        <v>17.100000000000001</v>
      </c>
      <c r="X45" s="102">
        <v>17.100000000000001</v>
      </c>
      <c r="Y45" s="71" t="s">
        <v>37</v>
      </c>
      <c r="Z45" s="71">
        <v>17.100000000000001</v>
      </c>
      <c r="AA45" s="71" t="s">
        <v>37</v>
      </c>
      <c r="AB45" s="71" t="s">
        <v>37</v>
      </c>
      <c r="AC45" s="72" t="s">
        <v>37</v>
      </c>
      <c r="AD45" s="71" t="s">
        <v>37</v>
      </c>
      <c r="AE45" s="71" t="s">
        <v>37</v>
      </c>
      <c r="AF45" s="71">
        <v>17.100000000000001</v>
      </c>
      <c r="AG45" s="71">
        <v>17.100000000000001</v>
      </c>
      <c r="AH45" s="102">
        <v>17.100000000000001</v>
      </c>
      <c r="AI45" s="71">
        <v>17.100000000000001</v>
      </c>
      <c r="AJ45" s="71" t="s">
        <v>37</v>
      </c>
      <c r="AK45" s="73" t="s">
        <v>37</v>
      </c>
      <c r="AL45" s="99">
        <v>17.100000000000001</v>
      </c>
      <c r="AM45" s="146" t="s">
        <v>75</v>
      </c>
    </row>
    <row r="46" spans="2:39" ht="12.95" customHeight="1" thickBot="1">
      <c r="B46" s="51"/>
      <c r="C46" s="103" t="s">
        <v>76</v>
      </c>
      <c r="D46" s="104" t="s">
        <v>37</v>
      </c>
      <c r="E46" s="105" t="s">
        <v>37</v>
      </c>
      <c r="F46" s="105" t="s">
        <v>37</v>
      </c>
      <c r="G46" s="105" t="s">
        <v>37</v>
      </c>
      <c r="H46" s="105" t="s">
        <v>37</v>
      </c>
      <c r="I46" s="105" t="s">
        <v>37</v>
      </c>
      <c r="J46" s="105" t="s">
        <v>37</v>
      </c>
      <c r="K46" s="105" t="s">
        <v>37</v>
      </c>
      <c r="L46" s="143"/>
      <c r="M46" s="105" t="s">
        <v>37</v>
      </c>
      <c r="N46" s="105" t="s">
        <v>37</v>
      </c>
      <c r="O46" s="105" t="s">
        <v>37</v>
      </c>
      <c r="P46" s="105" t="s">
        <v>37</v>
      </c>
      <c r="Q46" s="105" t="s">
        <v>37</v>
      </c>
      <c r="R46" s="105" t="s">
        <v>37</v>
      </c>
      <c r="S46" s="105" t="s">
        <v>37</v>
      </c>
      <c r="T46" s="105" t="s">
        <v>37</v>
      </c>
      <c r="U46" s="105" t="s">
        <v>37</v>
      </c>
      <c r="V46" s="105" t="s">
        <v>37</v>
      </c>
      <c r="W46" s="106" t="s">
        <v>37</v>
      </c>
      <c r="X46" s="107">
        <v>17</v>
      </c>
      <c r="Y46" s="108" t="s">
        <v>37</v>
      </c>
      <c r="Z46" s="105">
        <v>17.100000000000001</v>
      </c>
      <c r="AA46" s="105" t="s">
        <v>37</v>
      </c>
      <c r="AB46" s="105" t="s">
        <v>37</v>
      </c>
      <c r="AC46" s="109" t="s">
        <v>37</v>
      </c>
      <c r="AD46" s="109" t="s">
        <v>37</v>
      </c>
      <c r="AE46" s="105" t="s">
        <v>37</v>
      </c>
      <c r="AF46" s="105" t="s">
        <v>37</v>
      </c>
      <c r="AG46" s="106" t="s">
        <v>37</v>
      </c>
      <c r="AH46" s="107">
        <v>17</v>
      </c>
      <c r="AI46" s="108" t="s">
        <v>37</v>
      </c>
      <c r="AJ46" s="105" t="s">
        <v>37</v>
      </c>
      <c r="AK46" s="110" t="s">
        <v>37</v>
      </c>
      <c r="AL46" s="111">
        <v>17</v>
      </c>
      <c r="AM46" s="146"/>
    </row>
    <row r="47" spans="2:39" ht="12.95" customHeight="1">
      <c r="B47" s="147" t="s">
        <v>77</v>
      </c>
      <c r="C47" s="148"/>
      <c r="D47" s="93">
        <v>17.600000000000001</v>
      </c>
      <c r="E47" s="94">
        <v>17.899999999999999</v>
      </c>
      <c r="F47" s="94">
        <v>18.2</v>
      </c>
      <c r="G47" s="94">
        <v>17.899999999999999</v>
      </c>
      <c r="H47" s="94">
        <v>18.100000000000001</v>
      </c>
      <c r="I47" s="94">
        <v>18.3</v>
      </c>
      <c r="J47" s="94">
        <v>18.100000000000001</v>
      </c>
      <c r="K47" s="94">
        <v>18.2</v>
      </c>
      <c r="L47" s="149"/>
      <c r="M47" s="94">
        <v>19.8</v>
      </c>
      <c r="N47" s="94">
        <v>18.5</v>
      </c>
      <c r="O47" s="94">
        <v>18.399999999999999</v>
      </c>
      <c r="P47" s="94">
        <v>18.100000000000001</v>
      </c>
      <c r="Q47" s="94">
        <v>18.3</v>
      </c>
      <c r="R47" s="94">
        <v>18.2</v>
      </c>
      <c r="S47" s="94">
        <v>17.5</v>
      </c>
      <c r="T47" s="94">
        <v>17.2</v>
      </c>
      <c r="U47" s="94">
        <v>17.600000000000001</v>
      </c>
      <c r="V47" s="94">
        <v>17.399999999999999</v>
      </c>
      <c r="W47" s="94">
        <v>17.100000000000001</v>
      </c>
      <c r="X47" s="94">
        <v>17</v>
      </c>
      <c r="Y47" s="94">
        <v>17.2</v>
      </c>
      <c r="Z47" s="94">
        <v>17.100000000000001</v>
      </c>
      <c r="AA47" s="94">
        <v>18.7</v>
      </c>
      <c r="AB47" s="94">
        <v>18.5</v>
      </c>
      <c r="AC47" s="95">
        <v>19</v>
      </c>
      <c r="AD47" s="94">
        <v>18.600000000000001</v>
      </c>
      <c r="AE47" s="94">
        <v>17.5</v>
      </c>
      <c r="AF47" s="94">
        <v>17.100000000000001</v>
      </c>
      <c r="AG47" s="94">
        <v>16.8</v>
      </c>
      <c r="AH47" s="94">
        <v>17</v>
      </c>
      <c r="AI47" s="94">
        <v>17.100000000000001</v>
      </c>
      <c r="AJ47" s="94">
        <v>17.7</v>
      </c>
      <c r="AK47" s="96">
        <v>18.100000000000001</v>
      </c>
      <c r="AL47" s="112"/>
      <c r="AM47" s="146"/>
    </row>
    <row r="48" spans="2:39" ht="12.95" customHeight="1" thickBot="1">
      <c r="B48" s="151" t="s">
        <v>78</v>
      </c>
      <c r="C48" s="152"/>
      <c r="D48" s="104">
        <v>57.9</v>
      </c>
      <c r="E48" s="105">
        <v>51.9</v>
      </c>
      <c r="F48" s="105">
        <v>38</v>
      </c>
      <c r="G48" s="105">
        <v>48.6</v>
      </c>
      <c r="H48" s="105">
        <v>47</v>
      </c>
      <c r="I48" s="105">
        <v>38.200000000000003</v>
      </c>
      <c r="J48" s="105">
        <v>37.1</v>
      </c>
      <c r="K48" s="105">
        <v>31.4</v>
      </c>
      <c r="L48" s="150"/>
      <c r="M48" s="105">
        <v>6</v>
      </c>
      <c r="N48" s="105">
        <v>35.6</v>
      </c>
      <c r="O48" s="105">
        <v>34.700000000000003</v>
      </c>
      <c r="P48" s="105">
        <v>49.7</v>
      </c>
      <c r="Q48" s="105">
        <v>31</v>
      </c>
      <c r="R48" s="108">
        <v>31.1</v>
      </c>
      <c r="S48" s="105">
        <v>61.2</v>
      </c>
      <c r="T48" s="105">
        <v>70.900000000000006</v>
      </c>
      <c r="U48" s="105">
        <v>58</v>
      </c>
      <c r="V48" s="105">
        <v>61.6</v>
      </c>
      <c r="W48" s="105">
        <v>74.099999999999994</v>
      </c>
      <c r="X48" s="105">
        <v>80.099999999999994</v>
      </c>
      <c r="Y48" s="105">
        <v>69.5</v>
      </c>
      <c r="Z48" s="105">
        <v>81.400000000000006</v>
      </c>
      <c r="AA48" s="105">
        <v>19.600000000000001</v>
      </c>
      <c r="AB48" s="105">
        <v>22</v>
      </c>
      <c r="AC48" s="109">
        <v>20.7</v>
      </c>
      <c r="AD48" s="105">
        <v>28.7</v>
      </c>
      <c r="AE48" s="105">
        <v>61.4</v>
      </c>
      <c r="AF48" s="105">
        <v>72.099999999999994</v>
      </c>
      <c r="AG48" s="105">
        <v>79.3</v>
      </c>
      <c r="AH48" s="113">
        <v>84</v>
      </c>
      <c r="AI48" s="105">
        <v>73.400000000000006</v>
      </c>
      <c r="AJ48" s="105">
        <v>38</v>
      </c>
      <c r="AK48" s="110">
        <v>36.700000000000003</v>
      </c>
      <c r="AL48" s="114"/>
      <c r="AM48" s="146"/>
    </row>
    <row r="49" spans="2:39" ht="14.1" customHeight="1" thickBot="1">
      <c r="B49" s="115"/>
      <c r="C49" s="7"/>
      <c r="D49" s="116" t="s">
        <v>79</v>
      </c>
      <c r="E49" s="116"/>
      <c r="F49" s="116"/>
      <c r="G49" s="116"/>
      <c r="H49" s="116"/>
      <c r="I49" s="116"/>
      <c r="J49" s="116"/>
      <c r="L49" s="116" t="s">
        <v>80</v>
      </c>
      <c r="M49" s="116"/>
      <c r="N49" s="116"/>
      <c r="O49" s="116"/>
      <c r="P49" s="116"/>
      <c r="Q49" s="116"/>
      <c r="R49" s="116"/>
      <c r="S49" s="116"/>
      <c r="U49" s="116" t="s">
        <v>81</v>
      </c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17"/>
      <c r="AH49" s="117"/>
      <c r="AI49" s="117"/>
      <c r="AJ49" s="117"/>
      <c r="AK49" s="117"/>
      <c r="AL49" s="118">
        <v>13.6</v>
      </c>
      <c r="AM49" s="146"/>
    </row>
    <row r="50" spans="2:39" ht="14.1" customHeight="1" thickBot="1">
      <c r="B50" s="115"/>
      <c r="C50" s="7"/>
      <c r="D50" s="119" t="s">
        <v>82</v>
      </c>
      <c r="E50" s="120" t="s">
        <v>83</v>
      </c>
      <c r="F50" s="121"/>
      <c r="G50" s="121"/>
      <c r="H50" s="121"/>
      <c r="I50" s="121"/>
      <c r="J50" s="121"/>
      <c r="K50" s="122"/>
      <c r="L50" s="123"/>
      <c r="M50" s="124" t="s">
        <v>84</v>
      </c>
      <c r="N50" s="121"/>
      <c r="O50" s="121"/>
      <c r="P50" s="121"/>
      <c r="Q50" s="121"/>
      <c r="R50" s="121"/>
      <c r="S50" s="121"/>
      <c r="T50" s="125"/>
      <c r="U50" s="126" t="s">
        <v>85</v>
      </c>
      <c r="V50" s="127" t="s">
        <v>86</v>
      </c>
      <c r="W50" s="121"/>
      <c r="X50" s="121"/>
      <c r="Y50" s="121"/>
      <c r="Z50" s="121"/>
      <c r="AA50" s="121"/>
      <c r="AB50" s="121"/>
      <c r="AC50" s="121"/>
      <c r="AD50" s="121"/>
      <c r="AE50" s="117"/>
      <c r="AF50" s="117"/>
      <c r="AG50" s="117"/>
      <c r="AH50" s="117"/>
      <c r="AI50" s="117"/>
      <c r="AJ50" s="117"/>
      <c r="AK50" s="117"/>
      <c r="AL50" s="117"/>
      <c r="AM50" s="146"/>
    </row>
    <row r="51" spans="2:39">
      <c r="B51" s="115"/>
      <c r="C51" s="7"/>
      <c r="D51" s="128"/>
      <c r="E51" s="128"/>
      <c r="F51" s="2"/>
      <c r="G51" s="128"/>
      <c r="H51" s="2"/>
      <c r="I51" s="128"/>
      <c r="J51" s="129"/>
      <c r="K51" s="128"/>
      <c r="L51" s="128"/>
      <c r="M51" s="128"/>
      <c r="N51" s="128"/>
      <c r="O51" s="128"/>
      <c r="P51" s="128"/>
      <c r="Q51" s="128"/>
      <c r="R51" s="128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1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>
      <c r="D52" s="117"/>
    </row>
    <row r="53" spans="2:39">
      <c r="D53" s="117"/>
    </row>
    <row r="59" spans="2:39">
      <c r="E59" s="132"/>
      <c r="F59" s="2"/>
      <c r="G59" s="2"/>
      <c r="H59" s="2"/>
      <c r="I59" s="2"/>
      <c r="J59" s="2"/>
      <c r="K59" s="2"/>
    </row>
  </sheetData>
  <mergeCells count="7">
    <mergeCell ref="L9:L18"/>
    <mergeCell ref="L19:L46"/>
    <mergeCell ref="A22:A26"/>
    <mergeCell ref="AM45:AM50"/>
    <mergeCell ref="B47:C47"/>
    <mergeCell ref="L47:L48"/>
    <mergeCell ref="B48:C48"/>
  </mergeCells>
  <phoneticPr fontId="2"/>
  <conditionalFormatting sqref="D19:AK19 D20:K44 M20:AK44">
    <cfRule type="cellIs" dxfId="15" priority="1" stopIfTrue="1" operator="between">
      <formula>$AL19+1</formula>
      <formula>$AL19+20</formula>
    </cfRule>
    <cfRule type="cellIs" dxfId="14" priority="2" stopIfTrue="1" operator="between">
      <formula>$AL19+0.5</formula>
      <formula>$AL19+0.9</formula>
    </cfRule>
    <cfRule type="cellIs" dxfId="13" priority="3" stopIfTrue="1" operator="equal">
      <formula>$AL$49</formula>
    </cfRule>
  </conditionalFormatting>
  <conditionalFormatting sqref="D45:K46 M45:AK45 M46:W46 AI46:AK46 Y46:AG46">
    <cfRule type="cellIs" dxfId="12" priority="4" stopIfTrue="1" operator="equal">
      <formula>$AL$49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opLeftCell="A34" workbookViewId="0">
      <selection sqref="A1:XFD1048576"/>
    </sheetView>
  </sheetViews>
  <sheetFormatPr defaultRowHeight="13.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40" ht="14.45" customHeight="1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0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>
      <c r="C5" s="33"/>
      <c r="D5" s="34"/>
      <c r="E5" s="34"/>
      <c r="H5" s="35"/>
      <c r="J5" s="36" t="s">
        <v>6</v>
      </c>
      <c r="K5" s="37">
        <v>27</v>
      </c>
      <c r="L5" s="38">
        <v>8</v>
      </c>
      <c r="M5" s="39">
        <v>20</v>
      </c>
      <c r="N5" s="40"/>
      <c r="O5" s="41" t="s">
        <v>87</v>
      </c>
      <c r="P5" s="42" t="s">
        <v>8</v>
      </c>
      <c r="Q5" s="43" t="s">
        <v>88</v>
      </c>
      <c r="R5" s="40"/>
      <c r="AF5" s="44"/>
      <c r="AG5" s="44"/>
      <c r="AH5" s="44"/>
      <c r="AI5" s="44"/>
    </row>
    <row r="6" spans="2:40" ht="13.5" customHeight="1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89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>
      <c r="B7" s="51"/>
      <c r="C7" s="52" t="s">
        <v>10</v>
      </c>
      <c r="D7" s="53"/>
      <c r="E7" s="54"/>
      <c r="F7" s="54"/>
      <c r="G7" s="54"/>
      <c r="H7" s="54"/>
      <c r="I7" s="54"/>
      <c r="J7" s="54"/>
      <c r="K7" s="55" t="s">
        <v>11</v>
      </c>
      <c r="L7" s="55" t="s">
        <v>12</v>
      </c>
      <c r="M7" s="55" t="s">
        <v>13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>
      <c r="B8" s="57"/>
      <c r="C8" s="58"/>
      <c r="D8" s="59"/>
      <c r="E8" s="60"/>
      <c r="F8" s="60"/>
      <c r="G8" s="60"/>
      <c r="H8" s="60"/>
      <c r="I8" s="60"/>
      <c r="J8" s="60"/>
      <c r="K8" s="61" t="s">
        <v>14</v>
      </c>
      <c r="L8" s="62"/>
      <c r="M8" s="61" t="s">
        <v>14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>
      <c r="B9" s="45"/>
      <c r="C9" s="64" t="s">
        <v>15</v>
      </c>
      <c r="D9" s="65">
        <v>0.33680555555555558</v>
      </c>
      <c r="E9" s="66">
        <v>0.34930555555555554</v>
      </c>
      <c r="F9" s="66">
        <v>0.34513888888888888</v>
      </c>
      <c r="G9" s="66">
        <v>0.35416666666666669</v>
      </c>
      <c r="H9" s="66">
        <v>0.37708333333333338</v>
      </c>
      <c r="I9" s="66">
        <v>0.37361111111111112</v>
      </c>
      <c r="J9" s="66">
        <v>0.3576388888888889</v>
      </c>
      <c r="K9" s="66">
        <v>0.3611111111111111</v>
      </c>
      <c r="L9" s="66">
        <v>0.36458333333333331</v>
      </c>
      <c r="M9" s="66">
        <v>0.37013888888888885</v>
      </c>
      <c r="N9" s="66">
        <v>0.37986111111111115</v>
      </c>
      <c r="O9" s="66">
        <v>0.3888888888888889</v>
      </c>
      <c r="P9" s="66">
        <v>0.4055555555555555</v>
      </c>
      <c r="Q9" s="66">
        <v>0.39861111111111108</v>
      </c>
      <c r="R9" s="66">
        <v>0.46875</v>
      </c>
      <c r="S9" s="66">
        <v>0.46249999999999997</v>
      </c>
      <c r="T9" s="66">
        <v>0.45555555555555555</v>
      </c>
      <c r="U9" s="66">
        <v>0.41111111111111115</v>
      </c>
      <c r="V9" s="66">
        <v>0.41875000000000001</v>
      </c>
      <c r="W9" s="66">
        <v>0.44861111111111113</v>
      </c>
      <c r="X9" s="66">
        <v>0.44097222222222227</v>
      </c>
      <c r="Y9" s="66">
        <v>0.43333333333333335</v>
      </c>
      <c r="Z9" s="66">
        <v>0.54027777777777775</v>
      </c>
      <c r="AA9" s="66">
        <v>0.3840277777777778</v>
      </c>
      <c r="AB9" s="66">
        <v>0.47291666666666665</v>
      </c>
      <c r="AC9" s="67">
        <v>0.39305555555555555</v>
      </c>
      <c r="AD9" s="66">
        <v>0.48958333333333331</v>
      </c>
      <c r="AE9" s="66">
        <v>0.50694444444444442</v>
      </c>
      <c r="AF9" s="66">
        <v>0.51736111111111105</v>
      </c>
      <c r="AG9" s="66">
        <v>0.52638888888888891</v>
      </c>
      <c r="AH9" s="66">
        <v>0.53402777777777777</v>
      </c>
      <c r="AI9" s="66">
        <v>0.54583333333333328</v>
      </c>
      <c r="AJ9" s="66">
        <v>0.33194444444444443</v>
      </c>
      <c r="AK9" s="68">
        <v>0.34027777777777773</v>
      </c>
    </row>
    <row r="10" spans="2:40" ht="13.5" customHeight="1">
      <c r="B10" s="51"/>
      <c r="C10" s="69" t="s">
        <v>17</v>
      </c>
      <c r="D10" s="70">
        <v>58</v>
      </c>
      <c r="E10" s="71">
        <v>52.1</v>
      </c>
      <c r="F10" s="71">
        <v>38.4</v>
      </c>
      <c r="G10" s="71">
        <v>49</v>
      </c>
      <c r="H10" s="71">
        <v>47.6</v>
      </c>
      <c r="I10" s="71">
        <v>39.4</v>
      </c>
      <c r="J10" s="71">
        <v>37.4</v>
      </c>
      <c r="K10" s="71">
        <v>30.5</v>
      </c>
      <c r="L10" s="71">
        <v>18</v>
      </c>
      <c r="M10" s="71">
        <v>7.4</v>
      </c>
      <c r="N10" s="71">
        <v>35.700000000000003</v>
      </c>
      <c r="O10" s="71">
        <v>35</v>
      </c>
      <c r="P10" s="71">
        <v>49.6</v>
      </c>
      <c r="Q10" s="71">
        <v>28.7</v>
      </c>
      <c r="R10" s="71">
        <v>31.7</v>
      </c>
      <c r="S10" s="71">
        <v>61.9</v>
      </c>
      <c r="T10" s="71">
        <v>72.8</v>
      </c>
      <c r="U10" s="71">
        <v>58.5</v>
      </c>
      <c r="V10" s="71">
        <v>62.1</v>
      </c>
      <c r="W10" s="71">
        <v>75.599999999999994</v>
      </c>
      <c r="X10" s="71">
        <v>81</v>
      </c>
      <c r="Y10" s="71">
        <v>69.900000000000006</v>
      </c>
      <c r="Z10" s="71">
        <v>81</v>
      </c>
      <c r="AA10" s="71">
        <v>19.7</v>
      </c>
      <c r="AB10" s="71">
        <v>24.8</v>
      </c>
      <c r="AC10" s="72">
        <v>28</v>
      </c>
      <c r="AD10" s="71">
        <v>29.4</v>
      </c>
      <c r="AE10" s="71">
        <v>61.4</v>
      </c>
      <c r="AF10" s="71">
        <v>75.599999999999994</v>
      </c>
      <c r="AG10" s="71">
        <v>83.4</v>
      </c>
      <c r="AH10" s="71">
        <v>85</v>
      </c>
      <c r="AI10" s="71">
        <v>73</v>
      </c>
      <c r="AJ10" s="71">
        <v>38.799999999999997</v>
      </c>
      <c r="AK10" s="73">
        <v>37.4</v>
      </c>
    </row>
    <row r="11" spans="2:40" ht="13.5" customHeight="1">
      <c r="B11" s="74" t="s">
        <v>18</v>
      </c>
      <c r="C11" s="69" t="s">
        <v>19</v>
      </c>
      <c r="D11" s="75" t="s">
        <v>20</v>
      </c>
      <c r="E11" s="76" t="s">
        <v>20</v>
      </c>
      <c r="F11" s="76" t="s">
        <v>20</v>
      </c>
      <c r="G11" s="76" t="s">
        <v>20</v>
      </c>
      <c r="H11" s="76" t="s">
        <v>20</v>
      </c>
      <c r="I11" s="76" t="s">
        <v>20</v>
      </c>
      <c r="J11" s="76" t="s">
        <v>20</v>
      </c>
      <c r="K11" s="76" t="s">
        <v>20</v>
      </c>
      <c r="L11" s="76" t="s">
        <v>20</v>
      </c>
      <c r="M11" s="76" t="s">
        <v>20</v>
      </c>
      <c r="N11" s="76" t="s">
        <v>90</v>
      </c>
      <c r="O11" s="76" t="s">
        <v>91</v>
      </c>
      <c r="P11" s="76" t="s">
        <v>91</v>
      </c>
      <c r="Q11" s="76" t="s">
        <v>91</v>
      </c>
      <c r="R11" s="76" t="s">
        <v>90</v>
      </c>
      <c r="S11" s="76" t="s">
        <v>90</v>
      </c>
      <c r="T11" s="76" t="s">
        <v>90</v>
      </c>
      <c r="U11" s="76" t="s">
        <v>90</v>
      </c>
      <c r="V11" s="76" t="s">
        <v>90</v>
      </c>
      <c r="W11" s="76" t="s">
        <v>90</v>
      </c>
      <c r="X11" s="76" t="s">
        <v>90</v>
      </c>
      <c r="Y11" s="76" t="s">
        <v>90</v>
      </c>
      <c r="Z11" s="76" t="s">
        <v>91</v>
      </c>
      <c r="AA11" s="76" t="s">
        <v>90</v>
      </c>
      <c r="AB11" s="76" t="s">
        <v>90</v>
      </c>
      <c r="AC11" s="77" t="s">
        <v>91</v>
      </c>
      <c r="AD11" s="76" t="s">
        <v>90</v>
      </c>
      <c r="AE11" s="76" t="s">
        <v>90</v>
      </c>
      <c r="AF11" s="76" t="s">
        <v>90</v>
      </c>
      <c r="AG11" s="76" t="s">
        <v>90</v>
      </c>
      <c r="AH11" s="76" t="s">
        <v>91</v>
      </c>
      <c r="AI11" s="76" t="s">
        <v>91</v>
      </c>
      <c r="AJ11" s="76" t="s">
        <v>20</v>
      </c>
      <c r="AK11" s="78" t="s">
        <v>20</v>
      </c>
    </row>
    <row r="12" spans="2:40" ht="13.5" customHeight="1">
      <c r="B12" s="74" t="s">
        <v>21</v>
      </c>
      <c r="C12" s="69" t="s">
        <v>22</v>
      </c>
      <c r="D12" s="79">
        <v>26.06</v>
      </c>
      <c r="E12" s="71">
        <v>26.14</v>
      </c>
      <c r="F12" s="71">
        <v>26.05</v>
      </c>
      <c r="G12" s="71">
        <v>26.18</v>
      </c>
      <c r="H12" s="71">
        <v>26.45</v>
      </c>
      <c r="I12" s="71">
        <v>26.43</v>
      </c>
      <c r="J12" s="71">
        <v>26.32</v>
      </c>
      <c r="K12" s="71">
        <v>26.37</v>
      </c>
      <c r="L12" s="71">
        <v>26.4</v>
      </c>
      <c r="M12" s="71">
        <v>26.43</v>
      </c>
      <c r="N12" s="71">
        <v>26.37</v>
      </c>
      <c r="O12" s="71">
        <v>26.31</v>
      </c>
      <c r="P12" s="71">
        <v>26.26</v>
      </c>
      <c r="Q12" s="71">
        <v>26.14</v>
      </c>
      <c r="R12" s="71">
        <v>27.19</v>
      </c>
      <c r="S12" s="71">
        <v>27.06</v>
      </c>
      <c r="T12" s="71">
        <v>27.03</v>
      </c>
      <c r="U12" s="71">
        <v>26.32</v>
      </c>
      <c r="V12" s="71">
        <v>26.46</v>
      </c>
      <c r="W12" s="71">
        <v>26.83</v>
      </c>
      <c r="X12" s="71">
        <v>26.93</v>
      </c>
      <c r="Y12" s="71">
        <v>26.86</v>
      </c>
      <c r="Z12" s="71">
        <v>25.47</v>
      </c>
      <c r="AA12" s="71">
        <v>26.26</v>
      </c>
      <c r="AB12" s="71">
        <v>27.03</v>
      </c>
      <c r="AC12" s="72">
        <v>26.18</v>
      </c>
      <c r="AD12" s="71">
        <v>26.74</v>
      </c>
      <c r="AE12" s="71">
        <v>26.53</v>
      </c>
      <c r="AF12" s="71">
        <v>26.75</v>
      </c>
      <c r="AG12" s="71">
        <v>26.19</v>
      </c>
      <c r="AH12" s="71">
        <v>26.38</v>
      </c>
      <c r="AI12" s="71">
        <v>25.93</v>
      </c>
      <c r="AJ12" s="71">
        <v>26.06</v>
      </c>
      <c r="AK12" s="73">
        <v>26.06</v>
      </c>
    </row>
    <row r="13" spans="2:40" ht="13.5" customHeight="1">
      <c r="B13" s="74" t="s">
        <v>23</v>
      </c>
      <c r="C13" s="69" t="s">
        <v>24</v>
      </c>
      <c r="D13" s="75" t="s">
        <v>92</v>
      </c>
      <c r="E13" s="76" t="s">
        <v>93</v>
      </c>
      <c r="F13" s="76" t="s">
        <v>93</v>
      </c>
      <c r="G13" s="76" t="s">
        <v>93</v>
      </c>
      <c r="H13" s="76" t="s">
        <v>92</v>
      </c>
      <c r="I13" s="76" t="s">
        <v>92</v>
      </c>
      <c r="J13" s="76" t="s">
        <v>93</v>
      </c>
      <c r="K13" s="76" t="s">
        <v>93</v>
      </c>
      <c r="L13" s="76" t="s">
        <v>93</v>
      </c>
      <c r="M13" s="76" t="s">
        <v>94</v>
      </c>
      <c r="N13" s="76" t="s">
        <v>92</v>
      </c>
      <c r="O13" s="76" t="s">
        <v>93</v>
      </c>
      <c r="P13" s="76" t="s">
        <v>95</v>
      </c>
      <c r="Q13" s="76" t="s">
        <v>92</v>
      </c>
      <c r="R13" s="76" t="s">
        <v>96</v>
      </c>
      <c r="S13" s="76" t="s">
        <v>96</v>
      </c>
      <c r="T13" s="76" t="s">
        <v>97</v>
      </c>
      <c r="U13" s="76" t="s">
        <v>93</v>
      </c>
      <c r="V13" s="76" t="s">
        <v>92</v>
      </c>
      <c r="W13" s="76" t="s">
        <v>97</v>
      </c>
      <c r="X13" s="76" t="s">
        <v>97</v>
      </c>
      <c r="Y13" s="76" t="s">
        <v>97</v>
      </c>
      <c r="Z13" s="76" t="s">
        <v>96</v>
      </c>
      <c r="AA13" s="76" t="s">
        <v>92</v>
      </c>
      <c r="AB13" s="76" t="s">
        <v>98</v>
      </c>
      <c r="AC13" s="77" t="s">
        <v>93</v>
      </c>
      <c r="AD13" s="76" t="s">
        <v>26</v>
      </c>
      <c r="AE13" s="76" t="s">
        <v>96</v>
      </c>
      <c r="AF13" s="76" t="s">
        <v>96</v>
      </c>
      <c r="AG13" s="76" t="s">
        <v>96</v>
      </c>
      <c r="AH13" s="76" t="s">
        <v>96</v>
      </c>
      <c r="AI13" s="76" t="s">
        <v>96</v>
      </c>
      <c r="AJ13" s="76" t="s">
        <v>92</v>
      </c>
      <c r="AK13" s="78" t="s">
        <v>95</v>
      </c>
    </row>
    <row r="14" spans="2:40" ht="13.5" customHeight="1">
      <c r="B14" s="74" t="s">
        <v>33</v>
      </c>
      <c r="C14" s="69" t="s">
        <v>34</v>
      </c>
      <c r="D14" s="80">
        <v>0</v>
      </c>
      <c r="E14" s="81">
        <v>1.7</v>
      </c>
      <c r="F14" s="81">
        <v>1.7</v>
      </c>
      <c r="G14" s="81">
        <v>1.7</v>
      </c>
      <c r="H14" s="81">
        <v>0</v>
      </c>
      <c r="I14" s="81">
        <v>0</v>
      </c>
      <c r="J14" s="81">
        <v>2.4</v>
      </c>
      <c r="K14" s="81">
        <v>2.4</v>
      </c>
      <c r="L14" s="81">
        <v>1.4</v>
      </c>
      <c r="M14" s="81">
        <v>1.4</v>
      </c>
      <c r="N14" s="81">
        <v>0</v>
      </c>
      <c r="O14" s="81">
        <v>2</v>
      </c>
      <c r="P14" s="81">
        <v>1</v>
      </c>
      <c r="Q14" s="81">
        <v>0</v>
      </c>
      <c r="R14" s="81">
        <v>2.4</v>
      </c>
      <c r="S14" s="81">
        <v>2.6</v>
      </c>
      <c r="T14" s="81">
        <v>2.2000000000000002</v>
      </c>
      <c r="U14" s="81">
        <v>2</v>
      </c>
      <c r="V14" s="81">
        <v>0</v>
      </c>
      <c r="W14" s="81">
        <v>2</v>
      </c>
      <c r="X14" s="81">
        <v>1.7</v>
      </c>
      <c r="Y14" s="81">
        <v>1.4</v>
      </c>
      <c r="Z14" s="81">
        <v>6</v>
      </c>
      <c r="AA14" s="81">
        <v>0</v>
      </c>
      <c r="AB14" s="81">
        <v>2.4</v>
      </c>
      <c r="AC14" s="82">
        <v>1.7</v>
      </c>
      <c r="AD14" s="81">
        <v>3.7</v>
      </c>
      <c r="AE14" s="81">
        <v>5.6</v>
      </c>
      <c r="AF14" s="81">
        <v>7.5</v>
      </c>
      <c r="AG14" s="81">
        <v>5.9</v>
      </c>
      <c r="AH14" s="81">
        <v>6</v>
      </c>
      <c r="AI14" s="81">
        <v>5.6</v>
      </c>
      <c r="AJ14" s="81">
        <v>0</v>
      </c>
      <c r="AK14" s="83">
        <v>1.7</v>
      </c>
    </row>
    <row r="15" spans="2:40" ht="13.5" customHeight="1">
      <c r="B15" s="74" t="s">
        <v>21</v>
      </c>
      <c r="C15" s="69" t="s">
        <v>35</v>
      </c>
      <c r="D15" s="75">
        <v>15</v>
      </c>
      <c r="E15" s="76">
        <v>15</v>
      </c>
      <c r="F15" s="76">
        <v>15</v>
      </c>
      <c r="G15" s="76">
        <v>16</v>
      </c>
      <c r="H15" s="76">
        <v>15</v>
      </c>
      <c r="I15" s="76">
        <v>15</v>
      </c>
      <c r="J15" s="76">
        <v>16</v>
      </c>
      <c r="K15" s="76">
        <v>16</v>
      </c>
      <c r="L15" s="76">
        <v>13</v>
      </c>
      <c r="M15" s="76">
        <v>7</v>
      </c>
      <c r="N15" s="76">
        <v>15</v>
      </c>
      <c r="O15" s="76">
        <v>14</v>
      </c>
      <c r="P15" s="76">
        <v>16</v>
      </c>
      <c r="Q15" s="76">
        <v>16</v>
      </c>
      <c r="R15" s="76">
        <v>17</v>
      </c>
      <c r="S15" s="76">
        <v>17</v>
      </c>
      <c r="T15" s="76">
        <v>18</v>
      </c>
      <c r="U15" s="76">
        <v>16</v>
      </c>
      <c r="V15" s="76">
        <v>18</v>
      </c>
      <c r="W15" s="76">
        <v>21</v>
      </c>
      <c r="X15" s="76">
        <v>21</v>
      </c>
      <c r="Y15" s="76">
        <v>20</v>
      </c>
      <c r="Z15" s="76">
        <v>21</v>
      </c>
      <c r="AA15" s="76">
        <v>15</v>
      </c>
      <c r="AB15" s="76">
        <v>16</v>
      </c>
      <c r="AC15" s="77">
        <v>15</v>
      </c>
      <c r="AD15" s="76">
        <v>17</v>
      </c>
      <c r="AE15" s="76">
        <v>16</v>
      </c>
      <c r="AF15" s="76">
        <v>16</v>
      </c>
      <c r="AG15" s="76">
        <v>21</v>
      </c>
      <c r="AH15" s="76">
        <v>21</v>
      </c>
      <c r="AI15" s="76">
        <v>21</v>
      </c>
      <c r="AJ15" s="76">
        <v>14</v>
      </c>
      <c r="AK15" s="78">
        <v>14</v>
      </c>
      <c r="AM15" s="84"/>
      <c r="AN15" s="85"/>
    </row>
    <row r="16" spans="2:40" ht="13.5" customHeight="1" thickBot="1">
      <c r="B16" s="51"/>
      <c r="C16" s="69" t="s">
        <v>36</v>
      </c>
      <c r="D16" s="75"/>
      <c r="E16" s="76"/>
      <c r="F16" s="76"/>
      <c r="G16" s="76"/>
      <c r="H16" s="76"/>
      <c r="I16" s="76"/>
      <c r="J16" s="76">
        <v>3</v>
      </c>
      <c r="K16" s="76" t="s">
        <v>37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2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>
      <c r="B17" s="51"/>
      <c r="C17" s="69" t="s">
        <v>38</v>
      </c>
      <c r="D17" s="75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2</v>
      </c>
      <c r="AA17" s="76">
        <v>0</v>
      </c>
      <c r="AB17" s="76">
        <v>0</v>
      </c>
      <c r="AC17" s="77">
        <v>0</v>
      </c>
      <c r="AD17" s="76">
        <v>1</v>
      </c>
      <c r="AE17" s="76">
        <v>1</v>
      </c>
      <c r="AF17" s="76">
        <v>2</v>
      </c>
      <c r="AG17" s="76">
        <v>2</v>
      </c>
      <c r="AH17" s="76">
        <v>2</v>
      </c>
      <c r="AI17" s="76">
        <v>2</v>
      </c>
      <c r="AJ17" s="76">
        <v>0</v>
      </c>
      <c r="AK17" s="78">
        <v>0</v>
      </c>
      <c r="AL17" s="46" t="s">
        <v>39</v>
      </c>
      <c r="AM17" s="7"/>
      <c r="AN17" s="86"/>
    </row>
    <row r="18" spans="1:40" ht="13.5" customHeight="1" thickBot="1">
      <c r="B18" s="57"/>
      <c r="C18" s="87" t="s">
        <v>40</v>
      </c>
      <c r="D18" s="88">
        <v>2</v>
      </c>
      <c r="E18" s="89">
        <v>1</v>
      </c>
      <c r="F18" s="89">
        <v>1</v>
      </c>
      <c r="G18" s="89">
        <v>1</v>
      </c>
      <c r="H18" s="89">
        <v>0</v>
      </c>
      <c r="I18" s="89">
        <v>0</v>
      </c>
      <c r="J18" s="89">
        <v>1</v>
      </c>
      <c r="K18" s="89">
        <v>1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1</v>
      </c>
      <c r="R18" s="89">
        <v>1</v>
      </c>
      <c r="S18" s="89">
        <v>1</v>
      </c>
      <c r="T18" s="89">
        <v>1</v>
      </c>
      <c r="U18" s="89">
        <v>0</v>
      </c>
      <c r="V18" s="89">
        <v>0</v>
      </c>
      <c r="W18" s="89">
        <v>1</v>
      </c>
      <c r="X18" s="89">
        <v>0</v>
      </c>
      <c r="Y18" s="89">
        <v>0</v>
      </c>
      <c r="Z18" s="89">
        <v>1</v>
      </c>
      <c r="AA18" s="89">
        <v>0</v>
      </c>
      <c r="AB18" s="89">
        <v>1</v>
      </c>
      <c r="AC18" s="90">
        <v>1</v>
      </c>
      <c r="AD18" s="89">
        <v>1</v>
      </c>
      <c r="AE18" s="89">
        <v>2</v>
      </c>
      <c r="AF18" s="89">
        <v>2</v>
      </c>
      <c r="AG18" s="89">
        <v>2</v>
      </c>
      <c r="AH18" s="89">
        <v>1</v>
      </c>
      <c r="AI18" s="89">
        <v>1</v>
      </c>
      <c r="AJ18" s="89">
        <v>2</v>
      </c>
      <c r="AK18" s="91">
        <v>1</v>
      </c>
      <c r="AL18" s="92" t="s">
        <v>41</v>
      </c>
      <c r="AM18" s="7"/>
      <c r="AN18" s="86"/>
    </row>
    <row r="19" spans="1:40" ht="12.95" customHeight="1">
      <c r="B19" s="45"/>
      <c r="C19" s="64" t="s">
        <v>42</v>
      </c>
      <c r="D19" s="93">
        <v>26.7</v>
      </c>
      <c r="E19" s="94">
        <v>26.8</v>
      </c>
      <c r="F19" s="94">
        <v>26.6</v>
      </c>
      <c r="G19" s="94">
        <v>26.7</v>
      </c>
      <c r="H19" s="94">
        <v>26.6</v>
      </c>
      <c r="I19" s="94">
        <v>26.7</v>
      </c>
      <c r="J19" s="94">
        <v>26.5</v>
      </c>
      <c r="K19" s="94">
        <v>26.6</v>
      </c>
      <c r="L19" s="94">
        <v>26.4</v>
      </c>
      <c r="M19" s="94">
        <v>26.4</v>
      </c>
      <c r="N19" s="94">
        <v>26.8</v>
      </c>
      <c r="O19" s="94">
        <v>26.5</v>
      </c>
      <c r="P19" s="94">
        <v>26.6</v>
      </c>
      <c r="Q19" s="94">
        <v>26.5</v>
      </c>
      <c r="R19" s="94">
        <v>26.7</v>
      </c>
      <c r="S19" s="94">
        <v>26.7</v>
      </c>
      <c r="T19" s="94">
        <v>26.7</v>
      </c>
      <c r="U19" s="94">
        <v>26.7</v>
      </c>
      <c r="V19" s="94">
        <v>26.7</v>
      </c>
      <c r="W19" s="94">
        <v>26.7</v>
      </c>
      <c r="X19" s="94">
        <v>26.8</v>
      </c>
      <c r="Y19" s="94">
        <v>26.8</v>
      </c>
      <c r="Z19" s="94">
        <v>26.9</v>
      </c>
      <c r="AA19" s="94">
        <v>26.5</v>
      </c>
      <c r="AB19" s="94">
        <v>26.7</v>
      </c>
      <c r="AC19" s="95">
        <v>26.6</v>
      </c>
      <c r="AD19" s="94">
        <v>26.3</v>
      </c>
      <c r="AE19" s="94">
        <v>26.6</v>
      </c>
      <c r="AF19" s="94">
        <v>26.6</v>
      </c>
      <c r="AG19" s="94">
        <v>26.8</v>
      </c>
      <c r="AH19" s="94">
        <v>26.8</v>
      </c>
      <c r="AI19" s="94">
        <v>26.4</v>
      </c>
      <c r="AJ19" s="94">
        <v>26.7</v>
      </c>
      <c r="AK19" s="96">
        <v>26.7</v>
      </c>
      <c r="AL19" s="97">
        <v>26.7</v>
      </c>
      <c r="AM19" s="98"/>
      <c r="AN19" s="98"/>
    </row>
    <row r="20" spans="1:40" ht="12.95" customHeight="1">
      <c r="B20" s="51"/>
      <c r="C20" s="69" t="s">
        <v>44</v>
      </c>
      <c r="D20" s="79">
        <v>26.7</v>
      </c>
      <c r="E20" s="71">
        <v>26.9</v>
      </c>
      <c r="F20" s="71">
        <v>26.6</v>
      </c>
      <c r="G20" s="71">
        <v>26.7</v>
      </c>
      <c r="H20" s="71">
        <v>26.7</v>
      </c>
      <c r="I20" s="71">
        <v>26.7</v>
      </c>
      <c r="J20" s="71">
        <v>26.5</v>
      </c>
      <c r="K20" s="71">
        <v>26.6</v>
      </c>
      <c r="L20" s="71">
        <v>26.5</v>
      </c>
      <c r="M20" s="71">
        <v>26.4</v>
      </c>
      <c r="N20" s="71">
        <v>26.6</v>
      </c>
      <c r="O20" s="71">
        <v>26.5</v>
      </c>
      <c r="P20" s="71">
        <v>26.6</v>
      </c>
      <c r="Q20" s="71">
        <v>26.6</v>
      </c>
      <c r="R20" s="71">
        <v>26.7</v>
      </c>
      <c r="S20" s="71">
        <v>26.7</v>
      </c>
      <c r="T20" s="71">
        <v>26.7</v>
      </c>
      <c r="U20" s="71">
        <v>26.7</v>
      </c>
      <c r="V20" s="71">
        <v>26.7</v>
      </c>
      <c r="W20" s="71">
        <v>26.7</v>
      </c>
      <c r="X20" s="71">
        <v>26.8</v>
      </c>
      <c r="Y20" s="71">
        <v>26.8</v>
      </c>
      <c r="Z20" s="71">
        <v>26.9</v>
      </c>
      <c r="AA20" s="71">
        <v>26.5</v>
      </c>
      <c r="AB20" s="71">
        <v>26.7</v>
      </c>
      <c r="AC20" s="72">
        <v>26.6</v>
      </c>
      <c r="AD20" s="71">
        <v>26.3</v>
      </c>
      <c r="AE20" s="71">
        <v>26.6</v>
      </c>
      <c r="AF20" s="71">
        <v>26.6</v>
      </c>
      <c r="AG20" s="71">
        <v>26.8</v>
      </c>
      <c r="AH20" s="71">
        <v>26.9</v>
      </c>
      <c r="AI20" s="71">
        <v>26.8</v>
      </c>
      <c r="AJ20" s="71">
        <v>26.7</v>
      </c>
      <c r="AK20" s="73">
        <v>26.7</v>
      </c>
      <c r="AL20" s="99">
        <v>26.7</v>
      </c>
      <c r="AM20" s="98"/>
      <c r="AN20" s="86"/>
    </row>
    <row r="21" spans="1:40" ht="12.95" customHeight="1">
      <c r="B21" s="51"/>
      <c r="C21" s="69" t="s">
        <v>45</v>
      </c>
      <c r="D21" s="79">
        <v>26.8</v>
      </c>
      <c r="E21" s="71">
        <v>26.9</v>
      </c>
      <c r="F21" s="71">
        <v>26.5</v>
      </c>
      <c r="G21" s="71">
        <v>26.7</v>
      </c>
      <c r="H21" s="71">
        <v>26.7</v>
      </c>
      <c r="I21" s="71">
        <v>26.7</v>
      </c>
      <c r="J21" s="71">
        <v>26.4</v>
      </c>
      <c r="K21" s="71">
        <v>26.4</v>
      </c>
      <c r="L21" s="71">
        <v>26.4</v>
      </c>
      <c r="M21" s="71">
        <v>26.4</v>
      </c>
      <c r="N21" s="71">
        <v>26.6</v>
      </c>
      <c r="O21" s="71">
        <v>26.5</v>
      </c>
      <c r="P21" s="71">
        <v>26.6</v>
      </c>
      <c r="Q21" s="71">
        <v>26.6</v>
      </c>
      <c r="R21" s="71">
        <v>26.7</v>
      </c>
      <c r="S21" s="71">
        <v>26.7</v>
      </c>
      <c r="T21" s="71">
        <v>26.7</v>
      </c>
      <c r="U21" s="71">
        <v>26.7</v>
      </c>
      <c r="V21" s="71">
        <v>26.8</v>
      </c>
      <c r="W21" s="71">
        <v>26.7</v>
      </c>
      <c r="X21" s="71">
        <v>26.8</v>
      </c>
      <c r="Y21" s="71">
        <v>26.8</v>
      </c>
      <c r="Z21" s="71">
        <v>26.9</v>
      </c>
      <c r="AA21" s="71">
        <v>26.5</v>
      </c>
      <c r="AB21" s="71">
        <v>26.6</v>
      </c>
      <c r="AC21" s="72">
        <v>26.6</v>
      </c>
      <c r="AD21" s="71">
        <v>26.3</v>
      </c>
      <c r="AE21" s="71">
        <v>26.6</v>
      </c>
      <c r="AF21" s="71">
        <v>26.6</v>
      </c>
      <c r="AG21" s="71">
        <v>26.8</v>
      </c>
      <c r="AH21" s="71">
        <v>26.8</v>
      </c>
      <c r="AI21" s="71">
        <v>26.8</v>
      </c>
      <c r="AJ21" s="71">
        <v>26.3</v>
      </c>
      <c r="AK21" s="73">
        <v>26.6</v>
      </c>
      <c r="AL21" s="99">
        <v>26.7</v>
      </c>
      <c r="AM21" s="98"/>
      <c r="AN21" s="86"/>
    </row>
    <row r="22" spans="1:40" ht="12.95" customHeight="1">
      <c r="A22" s="144"/>
      <c r="B22" s="51"/>
      <c r="C22" s="69" t="s">
        <v>46</v>
      </c>
      <c r="D22" s="79">
        <v>26.9</v>
      </c>
      <c r="E22" s="71">
        <v>26.8</v>
      </c>
      <c r="F22" s="71">
        <v>26.5</v>
      </c>
      <c r="G22" s="71">
        <v>26.5</v>
      </c>
      <c r="H22" s="71">
        <v>26.6</v>
      </c>
      <c r="I22" s="71">
        <v>26.6</v>
      </c>
      <c r="J22" s="71">
        <v>26.5</v>
      </c>
      <c r="K22" s="71">
        <v>26.4</v>
      </c>
      <c r="L22" s="71">
        <v>26.4</v>
      </c>
      <c r="M22" s="71">
        <v>26.4</v>
      </c>
      <c r="N22" s="71">
        <v>26.5</v>
      </c>
      <c r="O22" s="71">
        <v>26.5</v>
      </c>
      <c r="P22" s="71">
        <v>26.5</v>
      </c>
      <c r="Q22" s="71">
        <v>26.5</v>
      </c>
      <c r="R22" s="71">
        <v>26.7</v>
      </c>
      <c r="S22" s="71">
        <v>26.7</v>
      </c>
      <c r="T22" s="71">
        <v>26.7</v>
      </c>
      <c r="U22" s="71">
        <v>26.7</v>
      </c>
      <c r="V22" s="71">
        <v>26.8</v>
      </c>
      <c r="W22" s="71">
        <v>26.7</v>
      </c>
      <c r="X22" s="71">
        <v>26.8</v>
      </c>
      <c r="Y22" s="71">
        <v>26.8</v>
      </c>
      <c r="Z22" s="71">
        <v>26.9</v>
      </c>
      <c r="AA22" s="71">
        <v>26.4</v>
      </c>
      <c r="AB22" s="71">
        <v>26.5</v>
      </c>
      <c r="AC22" s="72">
        <v>26.6</v>
      </c>
      <c r="AD22" s="71">
        <v>26.1</v>
      </c>
      <c r="AE22" s="71">
        <v>26.6</v>
      </c>
      <c r="AF22" s="71">
        <v>26.6</v>
      </c>
      <c r="AG22" s="71">
        <v>26.8</v>
      </c>
      <c r="AH22" s="71">
        <v>26.9</v>
      </c>
      <c r="AI22" s="71">
        <v>26.8</v>
      </c>
      <c r="AJ22" s="71">
        <v>25.9</v>
      </c>
      <c r="AK22" s="73">
        <v>26.4</v>
      </c>
      <c r="AL22" s="99">
        <v>26.7</v>
      </c>
      <c r="AM22" s="98"/>
      <c r="AN22" s="86"/>
    </row>
    <row r="23" spans="1:40" ht="12.95" customHeight="1">
      <c r="A23" s="145"/>
      <c r="B23" s="51"/>
      <c r="C23" s="69" t="s">
        <v>47</v>
      </c>
      <c r="D23" s="79">
        <v>27</v>
      </c>
      <c r="E23" s="71">
        <v>26.8</v>
      </c>
      <c r="F23" s="71">
        <v>26.4</v>
      </c>
      <c r="G23" s="71">
        <v>26.4</v>
      </c>
      <c r="H23" s="71">
        <v>26.6</v>
      </c>
      <c r="I23" s="71">
        <v>26.5</v>
      </c>
      <c r="J23" s="71">
        <v>26.3</v>
      </c>
      <c r="K23" s="71">
        <v>26.4</v>
      </c>
      <c r="L23" s="71">
        <v>26.4</v>
      </c>
      <c r="M23" s="71">
        <v>26.4</v>
      </c>
      <c r="N23" s="71">
        <v>26.4</v>
      </c>
      <c r="O23" s="71">
        <v>26.4</v>
      </c>
      <c r="P23" s="71">
        <v>26.5</v>
      </c>
      <c r="Q23" s="71">
        <v>26.3</v>
      </c>
      <c r="R23" s="71">
        <v>26.6</v>
      </c>
      <c r="S23" s="71">
        <v>26.6</v>
      </c>
      <c r="T23" s="71">
        <v>26.7</v>
      </c>
      <c r="U23" s="71">
        <v>26.6</v>
      </c>
      <c r="V23" s="71">
        <v>26.8</v>
      </c>
      <c r="W23" s="71">
        <v>26.7</v>
      </c>
      <c r="X23" s="71">
        <v>26.8</v>
      </c>
      <c r="Y23" s="71">
        <v>26.8</v>
      </c>
      <c r="Z23" s="71">
        <v>26.8</v>
      </c>
      <c r="AA23" s="71">
        <v>26.4</v>
      </c>
      <c r="AB23" s="71">
        <v>26.5</v>
      </c>
      <c r="AC23" s="72">
        <v>26.6</v>
      </c>
      <c r="AD23" s="71">
        <v>26</v>
      </c>
      <c r="AE23" s="71">
        <v>26.6</v>
      </c>
      <c r="AF23" s="71">
        <v>26.6</v>
      </c>
      <c r="AG23" s="71">
        <v>26.8</v>
      </c>
      <c r="AH23" s="71">
        <v>26.9</v>
      </c>
      <c r="AI23" s="71">
        <v>26.8</v>
      </c>
      <c r="AJ23" s="71">
        <v>25.7</v>
      </c>
      <c r="AK23" s="73">
        <v>26.3</v>
      </c>
      <c r="AL23" s="99">
        <v>26.7</v>
      </c>
      <c r="AM23" s="98"/>
      <c r="AN23" s="86"/>
    </row>
    <row r="24" spans="1:40" ht="12.95" customHeight="1">
      <c r="A24" s="145"/>
      <c r="B24" s="51"/>
      <c r="C24" s="69" t="s">
        <v>48</v>
      </c>
      <c r="D24" s="79">
        <v>26.9</v>
      </c>
      <c r="E24" s="71">
        <v>26.6</v>
      </c>
      <c r="F24" s="71">
        <v>26.4</v>
      </c>
      <c r="G24" s="71">
        <v>26.2</v>
      </c>
      <c r="H24" s="71">
        <v>26.6</v>
      </c>
      <c r="I24" s="71">
        <v>26.5</v>
      </c>
      <c r="J24" s="71">
        <v>26.1</v>
      </c>
      <c r="K24" s="71">
        <v>26.2</v>
      </c>
      <c r="L24" s="71">
        <v>26.4</v>
      </c>
      <c r="M24" s="71">
        <v>26.1</v>
      </c>
      <c r="N24" s="71">
        <v>26.2</v>
      </c>
      <c r="O24" s="71">
        <v>26.2</v>
      </c>
      <c r="P24" s="71">
        <v>26.5</v>
      </c>
      <c r="Q24" s="71">
        <v>26.2</v>
      </c>
      <c r="R24" s="71">
        <v>26.6</v>
      </c>
      <c r="S24" s="71">
        <v>26.3</v>
      </c>
      <c r="T24" s="71">
        <v>26.6</v>
      </c>
      <c r="U24" s="71">
        <v>26.4</v>
      </c>
      <c r="V24" s="71">
        <v>26.8</v>
      </c>
      <c r="W24" s="71">
        <v>26.7</v>
      </c>
      <c r="X24" s="71">
        <v>26.8</v>
      </c>
      <c r="Y24" s="71">
        <v>26.8</v>
      </c>
      <c r="Z24" s="71">
        <v>26.8</v>
      </c>
      <c r="AA24" s="71">
        <v>26.4</v>
      </c>
      <c r="AB24" s="71">
        <v>26.5</v>
      </c>
      <c r="AC24" s="72">
        <v>26.5</v>
      </c>
      <c r="AD24" s="71">
        <v>25.9</v>
      </c>
      <c r="AE24" s="71">
        <v>26.6</v>
      </c>
      <c r="AF24" s="71">
        <v>26.5</v>
      </c>
      <c r="AG24" s="71">
        <v>26.8</v>
      </c>
      <c r="AH24" s="71">
        <v>26.8</v>
      </c>
      <c r="AI24" s="71">
        <v>26.8</v>
      </c>
      <c r="AJ24" s="71">
        <v>25.5</v>
      </c>
      <c r="AK24" s="73">
        <v>26.3</v>
      </c>
      <c r="AL24" s="99">
        <v>26.6</v>
      </c>
      <c r="AM24" s="98"/>
    </row>
    <row r="25" spans="1:40" ht="12.95" customHeight="1">
      <c r="A25" s="145"/>
      <c r="B25" s="51"/>
      <c r="C25" s="69" t="s">
        <v>49</v>
      </c>
      <c r="D25" s="79">
        <v>26.8</v>
      </c>
      <c r="E25" s="71">
        <v>26.4</v>
      </c>
      <c r="F25" s="71">
        <v>26.4</v>
      </c>
      <c r="G25" s="71">
        <v>26.1</v>
      </c>
      <c r="H25" s="71">
        <v>26.5</v>
      </c>
      <c r="I25" s="71">
        <v>26.5</v>
      </c>
      <c r="J25" s="71">
        <v>26</v>
      </c>
      <c r="K25" s="71">
        <v>26.1</v>
      </c>
      <c r="L25" s="71">
        <v>26.3</v>
      </c>
      <c r="M25" s="71">
        <v>25.3</v>
      </c>
      <c r="N25" s="71">
        <v>25.9</v>
      </c>
      <c r="O25" s="71">
        <v>26.1</v>
      </c>
      <c r="P25" s="71">
        <v>26.4</v>
      </c>
      <c r="Q25" s="71">
        <v>25.9</v>
      </c>
      <c r="R25" s="71">
        <v>26.6</v>
      </c>
      <c r="S25" s="71">
        <v>26.2</v>
      </c>
      <c r="T25" s="71">
        <v>26.6</v>
      </c>
      <c r="U25" s="71">
        <v>26.1</v>
      </c>
      <c r="V25" s="71">
        <v>26.7</v>
      </c>
      <c r="W25" s="71">
        <v>26.7</v>
      </c>
      <c r="X25" s="71">
        <v>26.7</v>
      </c>
      <c r="Y25" s="71">
        <v>26.8</v>
      </c>
      <c r="Z25" s="71">
        <v>26.7</v>
      </c>
      <c r="AA25" s="71">
        <v>26.3</v>
      </c>
      <c r="AB25" s="71">
        <v>26.5</v>
      </c>
      <c r="AC25" s="72">
        <v>26.1</v>
      </c>
      <c r="AD25" s="71">
        <v>25.8</v>
      </c>
      <c r="AE25" s="71">
        <v>26.6</v>
      </c>
      <c r="AF25" s="71">
        <v>26.4</v>
      </c>
      <c r="AG25" s="71">
        <v>26.8</v>
      </c>
      <c r="AH25" s="71">
        <v>26.7</v>
      </c>
      <c r="AI25" s="71">
        <v>26.8</v>
      </c>
      <c r="AJ25" s="71">
        <v>25.4</v>
      </c>
      <c r="AK25" s="73">
        <v>26.1</v>
      </c>
      <c r="AL25" s="99">
        <v>26.6</v>
      </c>
      <c r="AM25" s="98"/>
    </row>
    <row r="26" spans="1:40" ht="12.95" customHeight="1">
      <c r="A26" s="145"/>
      <c r="B26" s="51"/>
      <c r="C26" s="69" t="s">
        <v>50</v>
      </c>
      <c r="D26" s="79">
        <v>26.5</v>
      </c>
      <c r="E26" s="71">
        <v>26</v>
      </c>
      <c r="F26" s="71">
        <v>26.4</v>
      </c>
      <c r="G26" s="71">
        <v>26</v>
      </c>
      <c r="H26" s="71">
        <v>26.3</v>
      </c>
      <c r="I26" s="71">
        <v>26.4</v>
      </c>
      <c r="J26" s="71">
        <v>25.8</v>
      </c>
      <c r="K26" s="71">
        <v>26.1</v>
      </c>
      <c r="L26" s="71">
        <v>25.9</v>
      </c>
      <c r="M26" s="71" t="s">
        <v>37</v>
      </c>
      <c r="N26" s="71">
        <v>25.8</v>
      </c>
      <c r="O26" s="71">
        <v>25.8</v>
      </c>
      <c r="P26" s="71">
        <v>26.2</v>
      </c>
      <c r="Q26" s="71">
        <v>25.7</v>
      </c>
      <c r="R26" s="71">
        <v>26.6</v>
      </c>
      <c r="S26" s="71">
        <v>26.1</v>
      </c>
      <c r="T26" s="71">
        <v>26.6</v>
      </c>
      <c r="U26" s="71">
        <v>25.9</v>
      </c>
      <c r="V26" s="71">
        <v>26.5</v>
      </c>
      <c r="W26" s="71">
        <v>26.7</v>
      </c>
      <c r="X26" s="71">
        <v>26.7</v>
      </c>
      <c r="Y26" s="71">
        <v>26.8</v>
      </c>
      <c r="Z26" s="71">
        <v>26.3</v>
      </c>
      <c r="AA26" s="71">
        <v>26.3</v>
      </c>
      <c r="AB26" s="71">
        <v>26.5</v>
      </c>
      <c r="AC26" s="72">
        <v>25.8</v>
      </c>
      <c r="AD26" s="71">
        <v>25.6</v>
      </c>
      <c r="AE26" s="71">
        <v>26.4</v>
      </c>
      <c r="AF26" s="71">
        <v>26.4</v>
      </c>
      <c r="AG26" s="71">
        <v>26.7</v>
      </c>
      <c r="AH26" s="71">
        <v>26.6</v>
      </c>
      <c r="AI26" s="71">
        <v>26.8</v>
      </c>
      <c r="AJ26" s="71">
        <v>25.2</v>
      </c>
      <c r="AK26" s="73">
        <v>26.1</v>
      </c>
      <c r="AL26" s="99">
        <v>26.5</v>
      </c>
      <c r="AM26" s="98"/>
    </row>
    <row r="27" spans="1:40" ht="12.95" customHeight="1">
      <c r="B27" s="51"/>
      <c r="C27" s="69" t="s">
        <v>51</v>
      </c>
      <c r="D27" s="79">
        <v>26</v>
      </c>
      <c r="E27" s="71">
        <v>25.7</v>
      </c>
      <c r="F27" s="71">
        <v>26.3</v>
      </c>
      <c r="G27" s="71">
        <v>25.9</v>
      </c>
      <c r="H27" s="71">
        <v>26.2</v>
      </c>
      <c r="I27" s="71">
        <v>26.2</v>
      </c>
      <c r="J27" s="71">
        <v>25.7</v>
      </c>
      <c r="K27" s="71">
        <v>26</v>
      </c>
      <c r="L27" s="71">
        <v>25.7</v>
      </c>
      <c r="M27" s="71" t="s">
        <v>37</v>
      </c>
      <c r="N27" s="71">
        <v>25.7</v>
      </c>
      <c r="O27" s="71">
        <v>25.7</v>
      </c>
      <c r="P27" s="71">
        <v>26</v>
      </c>
      <c r="Q27" s="71">
        <v>25.5</v>
      </c>
      <c r="R27" s="71">
        <v>26.6</v>
      </c>
      <c r="S27" s="71">
        <v>26.1</v>
      </c>
      <c r="T27" s="71">
        <v>26.5</v>
      </c>
      <c r="U27" s="71">
        <v>25.7</v>
      </c>
      <c r="V27" s="71">
        <v>26.4</v>
      </c>
      <c r="W27" s="71">
        <v>26.6</v>
      </c>
      <c r="X27" s="71">
        <v>26.5</v>
      </c>
      <c r="Y27" s="71">
        <v>26.8</v>
      </c>
      <c r="Z27" s="71">
        <v>26.1</v>
      </c>
      <c r="AA27" s="71">
        <v>26.2</v>
      </c>
      <c r="AB27" s="71">
        <v>26.4</v>
      </c>
      <c r="AC27" s="72">
        <v>25.8</v>
      </c>
      <c r="AD27" s="71">
        <v>25.3</v>
      </c>
      <c r="AE27" s="71">
        <v>26.1</v>
      </c>
      <c r="AF27" s="71">
        <v>26.3</v>
      </c>
      <c r="AG27" s="71">
        <v>26.5</v>
      </c>
      <c r="AH27" s="71">
        <v>26.5</v>
      </c>
      <c r="AI27" s="71">
        <v>26.6</v>
      </c>
      <c r="AJ27" s="71">
        <v>24.9</v>
      </c>
      <c r="AK27" s="73">
        <v>26</v>
      </c>
      <c r="AL27" s="99">
        <v>26.5</v>
      </c>
      <c r="AM27" s="98"/>
    </row>
    <row r="28" spans="1:40" ht="12.95" customHeight="1">
      <c r="B28" s="51"/>
      <c r="C28" s="69" t="s">
        <v>52</v>
      </c>
      <c r="D28" s="79">
        <v>25.8</v>
      </c>
      <c r="E28" s="71">
        <v>25.6</v>
      </c>
      <c r="F28" s="71">
        <v>26.1</v>
      </c>
      <c r="G28" s="71">
        <v>25.7</v>
      </c>
      <c r="H28" s="71">
        <v>25.9</v>
      </c>
      <c r="I28" s="71">
        <v>26.1</v>
      </c>
      <c r="J28" s="71">
        <v>25.7</v>
      </c>
      <c r="K28" s="71">
        <v>26</v>
      </c>
      <c r="L28" s="71">
        <v>25.7</v>
      </c>
      <c r="M28" s="71" t="s">
        <v>37</v>
      </c>
      <c r="N28" s="71">
        <v>25.6</v>
      </c>
      <c r="O28" s="71">
        <v>25.6</v>
      </c>
      <c r="P28" s="71">
        <v>26</v>
      </c>
      <c r="Q28" s="71">
        <v>25.4</v>
      </c>
      <c r="R28" s="71">
        <v>26.6</v>
      </c>
      <c r="S28" s="71">
        <v>26</v>
      </c>
      <c r="T28" s="71">
        <v>26.4</v>
      </c>
      <c r="U28" s="71">
        <v>25.7</v>
      </c>
      <c r="V28" s="71">
        <v>26.2</v>
      </c>
      <c r="W28" s="71">
        <v>26.5</v>
      </c>
      <c r="X28" s="71">
        <v>26.5</v>
      </c>
      <c r="Y28" s="71">
        <v>26.5</v>
      </c>
      <c r="Z28" s="71">
        <v>25.9</v>
      </c>
      <c r="AA28" s="71">
        <v>26.1</v>
      </c>
      <c r="AB28" s="71">
        <v>26.4</v>
      </c>
      <c r="AC28" s="72">
        <v>25.7</v>
      </c>
      <c r="AD28" s="71">
        <v>25.3</v>
      </c>
      <c r="AE28" s="71">
        <v>25.6</v>
      </c>
      <c r="AF28" s="71">
        <v>26.1</v>
      </c>
      <c r="AG28" s="71">
        <v>26.5</v>
      </c>
      <c r="AH28" s="71">
        <v>26.5</v>
      </c>
      <c r="AI28" s="71">
        <v>26</v>
      </c>
      <c r="AJ28" s="71">
        <v>24.8</v>
      </c>
      <c r="AK28" s="73">
        <v>25.6</v>
      </c>
      <c r="AL28" s="99">
        <v>26.4</v>
      </c>
      <c r="AM28" s="98"/>
    </row>
    <row r="29" spans="1:40" ht="12.95" customHeight="1">
      <c r="B29" s="74" t="s">
        <v>53</v>
      </c>
      <c r="C29" s="69" t="s">
        <v>54</v>
      </c>
      <c r="D29" s="79">
        <v>25.6</v>
      </c>
      <c r="E29" s="71">
        <v>25.2</v>
      </c>
      <c r="F29" s="71">
        <v>26</v>
      </c>
      <c r="G29" s="71">
        <v>25.6</v>
      </c>
      <c r="H29" s="71">
        <v>25.8</v>
      </c>
      <c r="I29" s="71">
        <v>26.1</v>
      </c>
      <c r="J29" s="71">
        <v>25.7</v>
      </c>
      <c r="K29" s="71">
        <v>25.5</v>
      </c>
      <c r="L29" s="71">
        <v>25.3</v>
      </c>
      <c r="M29" s="71" t="s">
        <v>37</v>
      </c>
      <c r="N29" s="71">
        <v>25.5</v>
      </c>
      <c r="O29" s="71">
        <v>25.2</v>
      </c>
      <c r="P29" s="71">
        <v>26</v>
      </c>
      <c r="Q29" s="71">
        <v>25.2</v>
      </c>
      <c r="R29" s="71">
        <v>26.5</v>
      </c>
      <c r="S29" s="71">
        <v>26</v>
      </c>
      <c r="T29" s="71">
        <v>26.2</v>
      </c>
      <c r="U29" s="71">
        <v>25.5</v>
      </c>
      <c r="V29" s="71">
        <v>26</v>
      </c>
      <c r="W29" s="71">
        <v>26.2</v>
      </c>
      <c r="X29" s="71">
        <v>25.7</v>
      </c>
      <c r="Y29" s="71">
        <v>26.1</v>
      </c>
      <c r="Z29" s="71">
        <v>25.8</v>
      </c>
      <c r="AA29" s="71">
        <v>25.9</v>
      </c>
      <c r="AB29" s="71">
        <v>26.3</v>
      </c>
      <c r="AC29" s="72">
        <v>25.6</v>
      </c>
      <c r="AD29" s="71">
        <v>24.9</v>
      </c>
      <c r="AE29" s="71">
        <v>25.3</v>
      </c>
      <c r="AF29" s="71">
        <v>26</v>
      </c>
      <c r="AG29" s="71">
        <v>26.3</v>
      </c>
      <c r="AH29" s="71">
        <v>26.4</v>
      </c>
      <c r="AI29" s="71">
        <v>25.9</v>
      </c>
      <c r="AJ29" s="71">
        <v>24.8</v>
      </c>
      <c r="AK29" s="73">
        <v>25.5</v>
      </c>
      <c r="AL29" s="99">
        <v>26.1</v>
      </c>
      <c r="AM29" s="98"/>
    </row>
    <row r="30" spans="1:40" ht="12.95" customHeight="1">
      <c r="B30" s="51"/>
      <c r="C30" s="69" t="s">
        <v>55</v>
      </c>
      <c r="D30" s="79">
        <v>25.3</v>
      </c>
      <c r="E30" s="71">
        <v>25</v>
      </c>
      <c r="F30" s="71">
        <v>25.8</v>
      </c>
      <c r="G30" s="71">
        <v>25.5</v>
      </c>
      <c r="H30" s="71">
        <v>25.7</v>
      </c>
      <c r="I30" s="71">
        <v>26.1</v>
      </c>
      <c r="J30" s="71">
        <v>25.6</v>
      </c>
      <c r="K30" s="71">
        <v>24.6</v>
      </c>
      <c r="L30" s="71">
        <v>24.5</v>
      </c>
      <c r="M30" s="71" t="s">
        <v>37</v>
      </c>
      <c r="N30" s="71">
        <v>25.5</v>
      </c>
      <c r="O30" s="71">
        <v>25.2</v>
      </c>
      <c r="P30" s="71">
        <v>25.9</v>
      </c>
      <c r="Q30" s="71">
        <v>24.9</v>
      </c>
      <c r="R30" s="71">
        <v>26.5</v>
      </c>
      <c r="S30" s="71">
        <v>26</v>
      </c>
      <c r="T30" s="71">
        <v>25.7</v>
      </c>
      <c r="U30" s="71">
        <v>25.4</v>
      </c>
      <c r="V30" s="71">
        <v>25.8</v>
      </c>
      <c r="W30" s="71">
        <v>25.9</v>
      </c>
      <c r="X30" s="71">
        <v>25.3</v>
      </c>
      <c r="Y30" s="71">
        <v>25.7</v>
      </c>
      <c r="Z30" s="71">
        <v>25.7</v>
      </c>
      <c r="AA30" s="71">
        <v>25.8</v>
      </c>
      <c r="AB30" s="71">
        <v>26.3</v>
      </c>
      <c r="AC30" s="72">
        <v>25.4</v>
      </c>
      <c r="AD30" s="71">
        <v>24.5</v>
      </c>
      <c r="AE30" s="71">
        <v>25.1</v>
      </c>
      <c r="AF30" s="71">
        <v>25.5</v>
      </c>
      <c r="AG30" s="71">
        <v>26.2</v>
      </c>
      <c r="AH30" s="71">
        <v>25.8</v>
      </c>
      <c r="AI30" s="71">
        <v>25.5</v>
      </c>
      <c r="AJ30" s="71">
        <v>24.8</v>
      </c>
      <c r="AK30" s="73">
        <v>25.1</v>
      </c>
      <c r="AL30" s="99">
        <v>25.9</v>
      </c>
      <c r="AM30" s="98"/>
    </row>
    <row r="31" spans="1:40" ht="12.95" customHeight="1">
      <c r="B31" s="51"/>
      <c r="C31" s="69" t="s">
        <v>56</v>
      </c>
      <c r="D31" s="79">
        <v>24.9</v>
      </c>
      <c r="E31" s="71">
        <v>24.9</v>
      </c>
      <c r="F31" s="71">
        <v>25.7</v>
      </c>
      <c r="G31" s="71">
        <v>25.3</v>
      </c>
      <c r="H31" s="71">
        <v>25</v>
      </c>
      <c r="I31" s="71">
        <v>26</v>
      </c>
      <c r="J31" s="71">
        <v>25.5</v>
      </c>
      <c r="K31" s="71">
        <v>24.4</v>
      </c>
      <c r="L31" s="71">
        <v>24</v>
      </c>
      <c r="M31" s="71" t="s">
        <v>37</v>
      </c>
      <c r="N31" s="71">
        <v>25.4</v>
      </c>
      <c r="O31" s="71">
        <v>25.2</v>
      </c>
      <c r="P31" s="71">
        <v>25.9</v>
      </c>
      <c r="Q31" s="71">
        <v>24.7</v>
      </c>
      <c r="R31" s="71">
        <v>26.4</v>
      </c>
      <c r="S31" s="71">
        <v>26</v>
      </c>
      <c r="T31" s="71">
        <v>25.3</v>
      </c>
      <c r="U31" s="71">
        <v>25.3</v>
      </c>
      <c r="V31" s="71">
        <v>25.7</v>
      </c>
      <c r="W31" s="71">
        <v>25.4</v>
      </c>
      <c r="X31" s="71">
        <v>25.2</v>
      </c>
      <c r="Y31" s="71">
        <v>25.6</v>
      </c>
      <c r="Z31" s="71">
        <v>25.6</v>
      </c>
      <c r="AA31" s="71">
        <v>25.6</v>
      </c>
      <c r="AB31" s="71">
        <v>25.9</v>
      </c>
      <c r="AC31" s="72">
        <v>25.2</v>
      </c>
      <c r="AD31" s="71">
        <v>24.3</v>
      </c>
      <c r="AE31" s="71">
        <v>25.1</v>
      </c>
      <c r="AF31" s="71">
        <v>25.3</v>
      </c>
      <c r="AG31" s="71">
        <v>26</v>
      </c>
      <c r="AH31" s="71">
        <v>25.6</v>
      </c>
      <c r="AI31" s="71">
        <v>25.3</v>
      </c>
      <c r="AJ31" s="71">
        <v>24.8</v>
      </c>
      <c r="AK31" s="73">
        <v>24.9</v>
      </c>
      <c r="AL31" s="99">
        <v>25.7</v>
      </c>
      <c r="AM31" s="98"/>
    </row>
    <row r="32" spans="1:40" ht="12.95" customHeight="1">
      <c r="B32" s="51"/>
      <c r="C32" s="69" t="s">
        <v>57</v>
      </c>
      <c r="D32" s="79">
        <v>24.9</v>
      </c>
      <c r="E32" s="71">
        <v>24.7</v>
      </c>
      <c r="F32" s="71">
        <v>25.4</v>
      </c>
      <c r="G32" s="71">
        <v>24.3</v>
      </c>
      <c r="H32" s="71">
        <v>24.8</v>
      </c>
      <c r="I32" s="71">
        <v>26</v>
      </c>
      <c r="J32" s="71">
        <v>25.1</v>
      </c>
      <c r="K32" s="71">
        <v>24.3</v>
      </c>
      <c r="L32" s="71">
        <v>23.7</v>
      </c>
      <c r="M32" s="71" t="s">
        <v>37</v>
      </c>
      <c r="N32" s="71">
        <v>24.8</v>
      </c>
      <c r="O32" s="71">
        <v>25.1</v>
      </c>
      <c r="P32" s="71">
        <v>25.8</v>
      </c>
      <c r="Q32" s="71">
        <v>24.7</v>
      </c>
      <c r="R32" s="71">
        <v>26</v>
      </c>
      <c r="S32" s="71">
        <v>25.9</v>
      </c>
      <c r="T32" s="71">
        <v>25.2</v>
      </c>
      <c r="U32" s="71">
        <v>25.1</v>
      </c>
      <c r="V32" s="71">
        <v>25.6</v>
      </c>
      <c r="W32" s="71">
        <v>25.2</v>
      </c>
      <c r="X32" s="71">
        <v>25.1</v>
      </c>
      <c r="Y32" s="71">
        <v>25.4</v>
      </c>
      <c r="Z32" s="71">
        <v>25.6</v>
      </c>
      <c r="AA32" s="71">
        <v>25.6</v>
      </c>
      <c r="AB32" s="71">
        <v>25.6</v>
      </c>
      <c r="AC32" s="72">
        <v>24.9</v>
      </c>
      <c r="AD32" s="71">
        <v>24.3</v>
      </c>
      <c r="AE32" s="71">
        <v>24.9</v>
      </c>
      <c r="AF32" s="71">
        <v>25.2</v>
      </c>
      <c r="AG32" s="71">
        <v>25.7</v>
      </c>
      <c r="AH32" s="71">
        <v>25.6</v>
      </c>
      <c r="AI32" s="71">
        <v>25.1</v>
      </c>
      <c r="AJ32" s="71">
        <v>24.8</v>
      </c>
      <c r="AK32" s="73">
        <v>24.7</v>
      </c>
      <c r="AL32" s="99">
        <v>25.5</v>
      </c>
      <c r="AM32" s="98"/>
    </row>
    <row r="33" spans="2:39" ht="12.95" customHeight="1">
      <c r="B33" s="74" t="s">
        <v>58</v>
      </c>
      <c r="C33" s="69" t="s">
        <v>59</v>
      </c>
      <c r="D33" s="79">
        <v>24.9</v>
      </c>
      <c r="E33" s="71">
        <v>24.5</v>
      </c>
      <c r="F33" s="71">
        <v>25.2</v>
      </c>
      <c r="G33" s="71">
        <v>24.3</v>
      </c>
      <c r="H33" s="71">
        <v>24.4</v>
      </c>
      <c r="I33" s="71">
        <v>25.9</v>
      </c>
      <c r="J33" s="71">
        <v>24.3</v>
      </c>
      <c r="K33" s="71">
        <v>24.2</v>
      </c>
      <c r="L33" s="71">
        <v>23.5</v>
      </c>
      <c r="M33" s="71" t="s">
        <v>37</v>
      </c>
      <c r="N33" s="71">
        <v>24.7</v>
      </c>
      <c r="O33" s="71">
        <v>24.9</v>
      </c>
      <c r="P33" s="71">
        <v>25.7</v>
      </c>
      <c r="Q33" s="71">
        <v>24.5</v>
      </c>
      <c r="R33" s="71">
        <v>24.9</v>
      </c>
      <c r="S33" s="71">
        <v>25.8</v>
      </c>
      <c r="T33" s="71">
        <v>25.2</v>
      </c>
      <c r="U33" s="71">
        <v>24.9</v>
      </c>
      <c r="V33" s="71">
        <v>25.1</v>
      </c>
      <c r="W33" s="71">
        <v>25.1</v>
      </c>
      <c r="X33" s="71">
        <v>25</v>
      </c>
      <c r="Y33" s="71">
        <v>25.3</v>
      </c>
      <c r="Z33" s="71">
        <v>25.6</v>
      </c>
      <c r="AA33" s="71">
        <v>25.5</v>
      </c>
      <c r="AB33" s="71">
        <v>25.3</v>
      </c>
      <c r="AC33" s="72">
        <v>24.7</v>
      </c>
      <c r="AD33" s="71">
        <v>24.2</v>
      </c>
      <c r="AE33" s="71">
        <v>24.8</v>
      </c>
      <c r="AF33" s="71">
        <v>24.5</v>
      </c>
      <c r="AG33" s="71">
        <v>25.4</v>
      </c>
      <c r="AH33" s="71">
        <v>25.5</v>
      </c>
      <c r="AI33" s="71">
        <v>25.1</v>
      </c>
      <c r="AJ33" s="71">
        <v>24.7</v>
      </c>
      <c r="AK33" s="73">
        <v>24.5</v>
      </c>
      <c r="AL33" s="99">
        <v>25.2</v>
      </c>
      <c r="AM33" s="98"/>
    </row>
    <row r="34" spans="2:39" ht="12.95" customHeight="1">
      <c r="B34" s="51"/>
      <c r="C34" s="69" t="s">
        <v>60</v>
      </c>
      <c r="D34" s="79">
        <v>24.8</v>
      </c>
      <c r="E34" s="71">
        <v>24.4</v>
      </c>
      <c r="F34" s="71">
        <v>24.7</v>
      </c>
      <c r="G34" s="71">
        <v>24.3</v>
      </c>
      <c r="H34" s="71">
        <v>24.2</v>
      </c>
      <c r="I34" s="71">
        <v>24.9</v>
      </c>
      <c r="J34" s="71">
        <v>24.2</v>
      </c>
      <c r="K34" s="71">
        <v>24.2</v>
      </c>
      <c r="L34" s="71">
        <v>23.3</v>
      </c>
      <c r="M34" s="71" t="s">
        <v>37</v>
      </c>
      <c r="N34" s="71">
        <v>24.3</v>
      </c>
      <c r="O34" s="71">
        <v>24.7</v>
      </c>
      <c r="P34" s="71">
        <v>25.5</v>
      </c>
      <c r="Q34" s="71">
        <v>24.5</v>
      </c>
      <c r="R34" s="71">
        <v>24.8</v>
      </c>
      <c r="S34" s="71">
        <v>25.5</v>
      </c>
      <c r="T34" s="71">
        <v>25</v>
      </c>
      <c r="U34" s="71">
        <v>24.8</v>
      </c>
      <c r="V34" s="71">
        <v>25</v>
      </c>
      <c r="W34" s="71">
        <v>25.1</v>
      </c>
      <c r="X34" s="71">
        <v>24.6</v>
      </c>
      <c r="Y34" s="71">
        <v>25.2</v>
      </c>
      <c r="Z34" s="71">
        <v>25</v>
      </c>
      <c r="AA34" s="71">
        <v>25.4</v>
      </c>
      <c r="AB34" s="71">
        <v>25.1</v>
      </c>
      <c r="AC34" s="72">
        <v>24.7</v>
      </c>
      <c r="AD34" s="71">
        <v>23.9</v>
      </c>
      <c r="AE34" s="71">
        <v>24.6</v>
      </c>
      <c r="AF34" s="71">
        <v>24.5</v>
      </c>
      <c r="AG34" s="71">
        <v>25.4</v>
      </c>
      <c r="AH34" s="71">
        <v>25.4</v>
      </c>
      <c r="AI34" s="71">
        <v>24.9</v>
      </c>
      <c r="AJ34" s="71">
        <v>24.6</v>
      </c>
      <c r="AK34" s="73">
        <v>24.5</v>
      </c>
      <c r="AL34" s="99">
        <v>25</v>
      </c>
      <c r="AM34" s="98"/>
    </row>
    <row r="35" spans="2:39" ht="12.95" customHeight="1">
      <c r="B35" s="51"/>
      <c r="C35" s="69" t="s">
        <v>61</v>
      </c>
      <c r="D35" s="79">
        <v>24.6</v>
      </c>
      <c r="E35" s="71">
        <v>24.3</v>
      </c>
      <c r="F35" s="71">
        <v>24.4</v>
      </c>
      <c r="G35" s="71">
        <v>24.3</v>
      </c>
      <c r="H35" s="71">
        <v>24.1</v>
      </c>
      <c r="I35" s="71">
        <v>24.7</v>
      </c>
      <c r="J35" s="71">
        <v>24</v>
      </c>
      <c r="K35" s="71">
        <v>24</v>
      </c>
      <c r="L35" s="71">
        <v>23.3</v>
      </c>
      <c r="M35" s="71" t="s">
        <v>37</v>
      </c>
      <c r="N35" s="71">
        <v>24</v>
      </c>
      <c r="O35" s="71">
        <v>24.5</v>
      </c>
      <c r="P35" s="71">
        <v>25.2</v>
      </c>
      <c r="Q35" s="71">
        <v>24.4</v>
      </c>
      <c r="R35" s="71">
        <v>24.8</v>
      </c>
      <c r="S35" s="71">
        <v>25.2</v>
      </c>
      <c r="T35" s="71">
        <v>24.9</v>
      </c>
      <c r="U35" s="71">
        <v>24.8</v>
      </c>
      <c r="V35" s="71">
        <v>24.9</v>
      </c>
      <c r="W35" s="71">
        <v>25</v>
      </c>
      <c r="X35" s="71">
        <v>24.3</v>
      </c>
      <c r="Y35" s="71">
        <v>25.1</v>
      </c>
      <c r="Z35" s="71">
        <v>24.8</v>
      </c>
      <c r="AA35" s="71">
        <v>25.3</v>
      </c>
      <c r="AB35" s="71">
        <v>24.9</v>
      </c>
      <c r="AC35" s="72">
        <v>24.5</v>
      </c>
      <c r="AD35" s="71">
        <v>23.7</v>
      </c>
      <c r="AE35" s="71">
        <v>24.6</v>
      </c>
      <c r="AF35" s="71">
        <v>24.3</v>
      </c>
      <c r="AG35" s="71">
        <v>25</v>
      </c>
      <c r="AH35" s="71">
        <v>24.6</v>
      </c>
      <c r="AI35" s="71">
        <v>24.8</v>
      </c>
      <c r="AJ35" s="71">
        <v>24.6</v>
      </c>
      <c r="AK35" s="73">
        <v>24.4</v>
      </c>
      <c r="AL35" s="99">
        <v>24.8</v>
      </c>
      <c r="AM35" s="98"/>
    </row>
    <row r="36" spans="2:39" ht="12.95" customHeight="1">
      <c r="B36" s="74" t="s">
        <v>62</v>
      </c>
      <c r="C36" s="69" t="s">
        <v>63</v>
      </c>
      <c r="D36" s="79">
        <v>24.5</v>
      </c>
      <c r="E36" s="71">
        <v>24.3</v>
      </c>
      <c r="F36" s="71">
        <v>24.3</v>
      </c>
      <c r="G36" s="71">
        <v>24.2</v>
      </c>
      <c r="H36" s="71">
        <v>24.1</v>
      </c>
      <c r="I36" s="71">
        <v>24.5</v>
      </c>
      <c r="J36" s="71">
        <v>23.8</v>
      </c>
      <c r="K36" s="71">
        <v>23.7</v>
      </c>
      <c r="L36" s="71" t="s">
        <v>37</v>
      </c>
      <c r="M36" s="71" t="s">
        <v>37</v>
      </c>
      <c r="N36" s="71">
        <v>23.8</v>
      </c>
      <c r="O36" s="71">
        <v>24.3</v>
      </c>
      <c r="P36" s="71">
        <v>24.8</v>
      </c>
      <c r="Q36" s="71">
        <v>24.3</v>
      </c>
      <c r="R36" s="71">
        <v>24.6</v>
      </c>
      <c r="S36" s="71">
        <v>24.8</v>
      </c>
      <c r="T36" s="71">
        <v>24.7</v>
      </c>
      <c r="U36" s="71">
        <v>24.8</v>
      </c>
      <c r="V36" s="71">
        <v>24.7</v>
      </c>
      <c r="W36" s="71">
        <v>24.7</v>
      </c>
      <c r="X36" s="71">
        <v>24.2</v>
      </c>
      <c r="Y36" s="71">
        <v>25</v>
      </c>
      <c r="Z36" s="71">
        <v>24.7</v>
      </c>
      <c r="AA36" s="71">
        <v>25.2</v>
      </c>
      <c r="AB36" s="71">
        <v>24.9</v>
      </c>
      <c r="AC36" s="72">
        <v>24.3</v>
      </c>
      <c r="AD36" s="71">
        <v>23.6</v>
      </c>
      <c r="AE36" s="71">
        <v>24.7</v>
      </c>
      <c r="AF36" s="71">
        <v>24.2</v>
      </c>
      <c r="AG36" s="71">
        <v>24.7</v>
      </c>
      <c r="AH36" s="71">
        <v>24.5</v>
      </c>
      <c r="AI36" s="71">
        <v>24.7</v>
      </c>
      <c r="AJ36" s="71">
        <v>24.6</v>
      </c>
      <c r="AK36" s="73">
        <v>24.3</v>
      </c>
      <c r="AL36" s="99">
        <v>24.6</v>
      </c>
      <c r="AM36" s="98"/>
    </row>
    <row r="37" spans="2:39" ht="12.95" customHeight="1">
      <c r="B37" s="74" t="s">
        <v>64</v>
      </c>
      <c r="C37" s="69" t="s">
        <v>65</v>
      </c>
      <c r="D37" s="79">
        <v>24.4</v>
      </c>
      <c r="E37" s="71">
        <v>24.2</v>
      </c>
      <c r="F37" s="71">
        <v>24.2</v>
      </c>
      <c r="G37" s="71">
        <v>24.1</v>
      </c>
      <c r="H37" s="71">
        <v>24.1</v>
      </c>
      <c r="I37" s="71">
        <v>24</v>
      </c>
      <c r="J37" s="71">
        <v>23.6</v>
      </c>
      <c r="K37" s="71">
        <v>23.6</v>
      </c>
      <c r="L37" s="71" t="s">
        <v>37</v>
      </c>
      <c r="M37" s="71" t="s">
        <v>37</v>
      </c>
      <c r="N37" s="71">
        <v>23.7</v>
      </c>
      <c r="O37" s="71">
        <v>24.1</v>
      </c>
      <c r="P37" s="71">
        <v>24.6</v>
      </c>
      <c r="Q37" s="71">
        <v>24.2</v>
      </c>
      <c r="R37" s="71">
        <v>24.5</v>
      </c>
      <c r="S37" s="71">
        <v>24.6</v>
      </c>
      <c r="T37" s="71">
        <v>24.4</v>
      </c>
      <c r="U37" s="71">
        <v>24.8</v>
      </c>
      <c r="V37" s="71">
        <v>24.7</v>
      </c>
      <c r="W37" s="71">
        <v>24.5</v>
      </c>
      <c r="X37" s="71">
        <v>24.1</v>
      </c>
      <c r="Y37" s="71">
        <v>24.9</v>
      </c>
      <c r="Z37" s="71">
        <v>24.6</v>
      </c>
      <c r="AA37" s="71">
        <v>24.7</v>
      </c>
      <c r="AB37" s="71">
        <v>24.7</v>
      </c>
      <c r="AC37" s="72">
        <v>24.2</v>
      </c>
      <c r="AD37" s="71">
        <v>23.6</v>
      </c>
      <c r="AE37" s="71">
        <v>24.2</v>
      </c>
      <c r="AF37" s="71">
        <v>24</v>
      </c>
      <c r="AG37" s="71">
        <v>24.5</v>
      </c>
      <c r="AH37" s="71">
        <v>24.4</v>
      </c>
      <c r="AI37" s="71">
        <v>24.6</v>
      </c>
      <c r="AJ37" s="71">
        <v>24.6</v>
      </c>
      <c r="AK37" s="73">
        <v>24.2</v>
      </c>
      <c r="AL37" s="99">
        <v>24.4</v>
      </c>
      <c r="AM37" s="98"/>
    </row>
    <row r="38" spans="2:39" ht="12.95" customHeight="1">
      <c r="B38" s="74" t="s">
        <v>66</v>
      </c>
      <c r="C38" s="69" t="s">
        <v>67</v>
      </c>
      <c r="D38" s="79">
        <v>24.4</v>
      </c>
      <c r="E38" s="71">
        <v>24.1</v>
      </c>
      <c r="F38" s="71">
        <v>24.1</v>
      </c>
      <c r="G38" s="71">
        <v>23.9</v>
      </c>
      <c r="H38" s="71">
        <v>24</v>
      </c>
      <c r="I38" s="71">
        <v>23.8</v>
      </c>
      <c r="J38" s="71">
        <v>23.5</v>
      </c>
      <c r="K38" s="71">
        <v>23.5</v>
      </c>
      <c r="L38" s="71" t="s">
        <v>37</v>
      </c>
      <c r="M38" s="71" t="s">
        <v>37</v>
      </c>
      <c r="N38" s="71">
        <v>23.5</v>
      </c>
      <c r="O38" s="71">
        <v>23.8</v>
      </c>
      <c r="P38" s="71">
        <v>24.5</v>
      </c>
      <c r="Q38" s="71">
        <v>23.9</v>
      </c>
      <c r="R38" s="71">
        <v>24.4</v>
      </c>
      <c r="S38" s="71">
        <v>24.6</v>
      </c>
      <c r="T38" s="71">
        <v>24.1</v>
      </c>
      <c r="U38" s="71">
        <v>24.7</v>
      </c>
      <c r="V38" s="71">
        <v>24.6</v>
      </c>
      <c r="W38" s="71">
        <v>24.2</v>
      </c>
      <c r="X38" s="71">
        <v>24.1</v>
      </c>
      <c r="Y38" s="71">
        <v>24.6</v>
      </c>
      <c r="Z38" s="71">
        <v>24.3</v>
      </c>
      <c r="AA38" s="71" t="s">
        <v>37</v>
      </c>
      <c r="AB38" s="71">
        <v>24.5</v>
      </c>
      <c r="AC38" s="72">
        <v>23.9</v>
      </c>
      <c r="AD38" s="72">
        <v>23.5</v>
      </c>
      <c r="AE38" s="71">
        <v>24.1</v>
      </c>
      <c r="AF38" s="71">
        <v>24</v>
      </c>
      <c r="AG38" s="71">
        <v>24.4</v>
      </c>
      <c r="AH38" s="71">
        <v>24.3</v>
      </c>
      <c r="AI38" s="71">
        <v>24.5</v>
      </c>
      <c r="AJ38" s="71">
        <v>24.6</v>
      </c>
      <c r="AK38" s="73">
        <v>24.2</v>
      </c>
      <c r="AL38" s="99">
        <v>24.3</v>
      </c>
      <c r="AM38" s="98"/>
    </row>
    <row r="39" spans="2:39" ht="12.95" customHeight="1" thickBot="1">
      <c r="B39" s="51"/>
      <c r="C39" s="69" t="s">
        <v>68</v>
      </c>
      <c r="D39" s="79">
        <v>24.3</v>
      </c>
      <c r="E39" s="71">
        <v>24</v>
      </c>
      <c r="F39" s="71">
        <v>24</v>
      </c>
      <c r="G39" s="71">
        <v>23.8</v>
      </c>
      <c r="H39" s="71">
        <v>23.9</v>
      </c>
      <c r="I39" s="71">
        <v>23.7</v>
      </c>
      <c r="J39" s="71">
        <v>23.5</v>
      </c>
      <c r="K39" s="71">
        <v>23.4</v>
      </c>
      <c r="L39" s="71" t="s">
        <v>37</v>
      </c>
      <c r="M39" s="71" t="s">
        <v>37</v>
      </c>
      <c r="N39" s="71">
        <v>23.4</v>
      </c>
      <c r="O39" s="71">
        <v>23.5</v>
      </c>
      <c r="P39" s="71">
        <v>24.2</v>
      </c>
      <c r="Q39" s="71">
        <v>23.8</v>
      </c>
      <c r="R39" s="71">
        <v>24.2</v>
      </c>
      <c r="S39" s="71">
        <v>24.4</v>
      </c>
      <c r="T39" s="71">
        <v>24</v>
      </c>
      <c r="U39" s="102">
        <v>24.6</v>
      </c>
      <c r="V39" s="71">
        <v>24.5</v>
      </c>
      <c r="W39" s="71">
        <v>24</v>
      </c>
      <c r="X39" s="71">
        <v>23.9</v>
      </c>
      <c r="Y39" s="71">
        <v>24.4</v>
      </c>
      <c r="Z39" s="71">
        <v>24.2</v>
      </c>
      <c r="AA39" s="71" t="s">
        <v>37</v>
      </c>
      <c r="AB39" s="71">
        <v>24.4</v>
      </c>
      <c r="AC39" s="72">
        <v>23.8</v>
      </c>
      <c r="AD39" s="72">
        <v>23.5</v>
      </c>
      <c r="AE39" s="71">
        <v>23.9</v>
      </c>
      <c r="AF39" s="71">
        <v>23.9</v>
      </c>
      <c r="AG39" s="71">
        <v>24.4</v>
      </c>
      <c r="AH39" s="71">
        <v>24.2</v>
      </c>
      <c r="AI39" s="71">
        <v>24.2</v>
      </c>
      <c r="AJ39" s="71">
        <v>24.5</v>
      </c>
      <c r="AK39" s="73">
        <v>24.1</v>
      </c>
      <c r="AL39" s="99">
        <v>24.1</v>
      </c>
      <c r="AM39" s="98"/>
    </row>
    <row r="40" spans="2:39" ht="12.95" customHeight="1" thickBot="1">
      <c r="B40" s="51"/>
      <c r="C40" s="69" t="s">
        <v>69</v>
      </c>
      <c r="D40" s="79">
        <v>23.8</v>
      </c>
      <c r="E40" s="71">
        <v>23.2</v>
      </c>
      <c r="F40" s="71">
        <v>23.3</v>
      </c>
      <c r="G40" s="71">
        <v>23</v>
      </c>
      <c r="H40" s="71">
        <v>23.3</v>
      </c>
      <c r="I40" s="71">
        <v>23.5</v>
      </c>
      <c r="J40" s="71">
        <v>23.1</v>
      </c>
      <c r="K40" s="71">
        <v>23.2</v>
      </c>
      <c r="L40" s="71" t="s">
        <v>37</v>
      </c>
      <c r="M40" s="71" t="s">
        <v>37</v>
      </c>
      <c r="N40" s="71">
        <v>22.9</v>
      </c>
      <c r="O40" s="71">
        <v>23</v>
      </c>
      <c r="P40" s="71">
        <v>23.4</v>
      </c>
      <c r="Q40" s="71">
        <v>23.1</v>
      </c>
      <c r="R40" s="71" t="s">
        <v>37</v>
      </c>
      <c r="S40" s="71">
        <v>23.6</v>
      </c>
      <c r="T40" s="133">
        <v>23.6</v>
      </c>
      <c r="U40" s="134">
        <v>24.4</v>
      </c>
      <c r="V40" s="135">
        <v>23.6</v>
      </c>
      <c r="W40" s="71">
        <v>23.1</v>
      </c>
      <c r="X40" s="71">
        <v>23.1</v>
      </c>
      <c r="Y40" s="71">
        <v>23.5</v>
      </c>
      <c r="Z40" s="71">
        <v>23.8</v>
      </c>
      <c r="AA40" s="71" t="s">
        <v>37</v>
      </c>
      <c r="AB40" s="71" t="s">
        <v>37</v>
      </c>
      <c r="AC40" s="72">
        <v>23</v>
      </c>
      <c r="AD40" s="72">
        <v>23.1</v>
      </c>
      <c r="AE40" s="71">
        <v>23.2</v>
      </c>
      <c r="AF40" s="71">
        <v>23.4</v>
      </c>
      <c r="AG40" s="71">
        <v>23.4</v>
      </c>
      <c r="AH40" s="71">
        <v>23.3</v>
      </c>
      <c r="AI40" s="71">
        <v>23.8</v>
      </c>
      <c r="AJ40" s="71">
        <v>23.8</v>
      </c>
      <c r="AK40" s="73">
        <v>23.5</v>
      </c>
      <c r="AL40" s="99">
        <v>23.4</v>
      </c>
      <c r="AM40" s="98"/>
    </row>
    <row r="41" spans="2:39" ht="12.95" customHeight="1">
      <c r="B41" s="51"/>
      <c r="C41" s="69" t="s">
        <v>70</v>
      </c>
      <c r="D41" s="79">
        <v>23.6</v>
      </c>
      <c r="E41" s="71">
        <v>22.7</v>
      </c>
      <c r="F41" s="71">
        <v>23</v>
      </c>
      <c r="G41" s="71">
        <v>22.8</v>
      </c>
      <c r="H41" s="71">
        <v>22.7</v>
      </c>
      <c r="I41" s="71">
        <v>22.8</v>
      </c>
      <c r="J41" s="71">
        <v>23</v>
      </c>
      <c r="K41" s="71" t="s">
        <v>37</v>
      </c>
      <c r="L41" s="71" t="s">
        <v>37</v>
      </c>
      <c r="M41" s="71" t="s">
        <v>37</v>
      </c>
      <c r="N41" s="71">
        <v>22.5</v>
      </c>
      <c r="O41" s="71">
        <v>22.9</v>
      </c>
      <c r="P41" s="71">
        <v>22.9</v>
      </c>
      <c r="Q41" s="71" t="s">
        <v>37</v>
      </c>
      <c r="R41" s="71" t="s">
        <v>37</v>
      </c>
      <c r="S41" s="71">
        <v>23</v>
      </c>
      <c r="T41" s="71">
        <v>22.9</v>
      </c>
      <c r="U41" s="136">
        <v>23.5</v>
      </c>
      <c r="V41" s="71">
        <v>23</v>
      </c>
      <c r="W41" s="71">
        <v>22.7</v>
      </c>
      <c r="X41" s="71">
        <v>22.7</v>
      </c>
      <c r="Y41" s="71">
        <v>23.1</v>
      </c>
      <c r="Z41" s="71">
        <v>22.9</v>
      </c>
      <c r="AA41" s="71" t="s">
        <v>37</v>
      </c>
      <c r="AB41" s="71" t="s">
        <v>37</v>
      </c>
      <c r="AC41" s="72" t="s">
        <v>37</v>
      </c>
      <c r="AD41" s="72" t="s">
        <v>37</v>
      </c>
      <c r="AE41" s="71">
        <v>22.7</v>
      </c>
      <c r="AF41" s="71">
        <v>22.9</v>
      </c>
      <c r="AG41" s="71">
        <v>22.9</v>
      </c>
      <c r="AH41" s="71">
        <v>22.9</v>
      </c>
      <c r="AI41" s="71">
        <v>23.1</v>
      </c>
      <c r="AJ41" s="71">
        <v>23.6</v>
      </c>
      <c r="AK41" s="73">
        <v>22.8</v>
      </c>
      <c r="AL41" s="99">
        <v>22.8</v>
      </c>
      <c r="AM41" s="98"/>
    </row>
    <row r="42" spans="2:39" ht="12.95" customHeight="1">
      <c r="B42" s="51"/>
      <c r="C42" s="69" t="s">
        <v>71</v>
      </c>
      <c r="D42" s="79">
        <v>22.5</v>
      </c>
      <c r="E42" s="71">
        <v>22.2</v>
      </c>
      <c r="F42" s="71" t="s">
        <v>37</v>
      </c>
      <c r="G42" s="71">
        <v>21.9</v>
      </c>
      <c r="H42" s="71">
        <v>22</v>
      </c>
      <c r="I42" s="71" t="s">
        <v>37</v>
      </c>
      <c r="J42" s="71" t="s">
        <v>37</v>
      </c>
      <c r="K42" s="71" t="s">
        <v>37</v>
      </c>
      <c r="L42" s="71" t="s">
        <v>37</v>
      </c>
      <c r="M42" s="71" t="s">
        <v>37</v>
      </c>
      <c r="N42" s="71" t="s">
        <v>37</v>
      </c>
      <c r="O42" s="71" t="s">
        <v>37</v>
      </c>
      <c r="P42" s="71">
        <v>22</v>
      </c>
      <c r="Q42" s="71" t="s">
        <v>37</v>
      </c>
      <c r="R42" s="71" t="s">
        <v>37</v>
      </c>
      <c r="S42" s="71">
        <v>22.3</v>
      </c>
      <c r="T42" s="71">
        <v>22.2</v>
      </c>
      <c r="U42" s="71">
        <v>22.3</v>
      </c>
      <c r="V42" s="71">
        <v>22.5</v>
      </c>
      <c r="W42" s="71">
        <v>22</v>
      </c>
      <c r="X42" s="71">
        <v>22.2</v>
      </c>
      <c r="Y42" s="71">
        <v>22.3</v>
      </c>
      <c r="Z42" s="71">
        <v>22.1</v>
      </c>
      <c r="AA42" s="71" t="s">
        <v>37</v>
      </c>
      <c r="AB42" s="71" t="s">
        <v>37</v>
      </c>
      <c r="AC42" s="72" t="s">
        <v>37</v>
      </c>
      <c r="AD42" s="71" t="s">
        <v>37</v>
      </c>
      <c r="AE42" s="71">
        <v>21.9</v>
      </c>
      <c r="AF42" s="71">
        <v>22.3</v>
      </c>
      <c r="AG42" s="71">
        <v>22.4</v>
      </c>
      <c r="AH42" s="71">
        <v>22.2</v>
      </c>
      <c r="AI42" s="71">
        <v>22.1</v>
      </c>
      <c r="AJ42" s="71" t="s">
        <v>37</v>
      </c>
      <c r="AK42" s="73" t="s">
        <v>37</v>
      </c>
      <c r="AL42" s="99">
        <v>22.2</v>
      </c>
      <c r="AM42" s="98"/>
    </row>
    <row r="43" spans="2:39" ht="12.95" customHeight="1">
      <c r="B43" s="51"/>
      <c r="C43" s="69" t="s">
        <v>72</v>
      </c>
      <c r="D43" s="79">
        <v>21.7</v>
      </c>
      <c r="E43" s="71">
        <v>21.5</v>
      </c>
      <c r="F43" s="71" t="s">
        <v>37</v>
      </c>
      <c r="G43" s="71" t="s">
        <v>37</v>
      </c>
      <c r="H43" s="71" t="s">
        <v>37</v>
      </c>
      <c r="I43" s="71" t="s">
        <v>37</v>
      </c>
      <c r="J43" s="71" t="s">
        <v>37</v>
      </c>
      <c r="K43" s="71" t="s">
        <v>37</v>
      </c>
      <c r="L43" s="71" t="s">
        <v>37</v>
      </c>
      <c r="M43" s="71" t="s">
        <v>37</v>
      </c>
      <c r="N43" s="71" t="s">
        <v>37</v>
      </c>
      <c r="O43" s="71" t="s">
        <v>37</v>
      </c>
      <c r="P43" s="71" t="s">
        <v>37</v>
      </c>
      <c r="Q43" s="71" t="s">
        <v>37</v>
      </c>
      <c r="R43" s="71" t="s">
        <v>37</v>
      </c>
      <c r="S43" s="71">
        <v>21.6</v>
      </c>
      <c r="T43" s="71">
        <v>21.6</v>
      </c>
      <c r="U43" s="71">
        <v>21.7</v>
      </c>
      <c r="V43" s="71">
        <v>21.7</v>
      </c>
      <c r="W43" s="71">
        <v>21.7</v>
      </c>
      <c r="X43" s="71">
        <v>21.5</v>
      </c>
      <c r="Y43" s="71">
        <v>21.8</v>
      </c>
      <c r="Z43" s="71">
        <v>21.6</v>
      </c>
      <c r="AA43" s="71" t="s">
        <v>37</v>
      </c>
      <c r="AB43" s="71" t="s">
        <v>37</v>
      </c>
      <c r="AC43" s="72" t="s">
        <v>37</v>
      </c>
      <c r="AD43" s="71" t="s">
        <v>37</v>
      </c>
      <c r="AE43" s="71">
        <v>21.4</v>
      </c>
      <c r="AF43" s="71">
        <v>21.6</v>
      </c>
      <c r="AG43" s="71">
        <v>21.7</v>
      </c>
      <c r="AH43" s="71">
        <v>21.6</v>
      </c>
      <c r="AI43" s="71">
        <v>21.5</v>
      </c>
      <c r="AJ43" s="71" t="s">
        <v>37</v>
      </c>
      <c r="AK43" s="73" t="s">
        <v>37</v>
      </c>
      <c r="AL43" s="99">
        <v>21.6</v>
      </c>
      <c r="AM43" s="100"/>
    </row>
    <row r="44" spans="2:39" ht="12.95" customHeight="1">
      <c r="B44" s="51"/>
      <c r="C44" s="69" t="s">
        <v>73</v>
      </c>
      <c r="D44" s="79" t="s">
        <v>37</v>
      </c>
      <c r="E44" s="71" t="s">
        <v>37</v>
      </c>
      <c r="F44" s="71" t="s">
        <v>37</v>
      </c>
      <c r="G44" s="71" t="s">
        <v>37</v>
      </c>
      <c r="H44" s="71" t="s">
        <v>37</v>
      </c>
      <c r="I44" s="71" t="s">
        <v>37</v>
      </c>
      <c r="J44" s="71" t="s">
        <v>37</v>
      </c>
      <c r="K44" s="71" t="s">
        <v>37</v>
      </c>
      <c r="L44" s="71" t="s">
        <v>37</v>
      </c>
      <c r="M44" s="71" t="s">
        <v>37</v>
      </c>
      <c r="N44" s="71" t="s">
        <v>37</v>
      </c>
      <c r="O44" s="71" t="s">
        <v>37</v>
      </c>
      <c r="P44" s="71" t="s">
        <v>37</v>
      </c>
      <c r="Q44" s="71" t="s">
        <v>37</v>
      </c>
      <c r="R44" s="71" t="s">
        <v>37</v>
      </c>
      <c r="S44" s="71" t="s">
        <v>37</v>
      </c>
      <c r="T44" s="71">
        <v>21</v>
      </c>
      <c r="U44" s="71" t="s">
        <v>37</v>
      </c>
      <c r="V44" s="71">
        <v>21.2</v>
      </c>
      <c r="W44" s="71">
        <v>21.2</v>
      </c>
      <c r="X44" s="71">
        <v>21.1</v>
      </c>
      <c r="Y44" s="71">
        <v>21.3</v>
      </c>
      <c r="Z44" s="71">
        <v>20.9</v>
      </c>
      <c r="AA44" s="71" t="s">
        <v>37</v>
      </c>
      <c r="AB44" s="71" t="s">
        <v>37</v>
      </c>
      <c r="AC44" s="72" t="s">
        <v>37</v>
      </c>
      <c r="AD44" s="71" t="s">
        <v>37</v>
      </c>
      <c r="AE44" s="71" t="s">
        <v>37</v>
      </c>
      <c r="AF44" s="71">
        <v>21.1</v>
      </c>
      <c r="AG44" s="71">
        <v>21.2</v>
      </c>
      <c r="AH44" s="71">
        <v>21</v>
      </c>
      <c r="AI44" s="71">
        <v>21</v>
      </c>
      <c r="AJ44" s="71" t="s">
        <v>37</v>
      </c>
      <c r="AK44" s="73" t="s">
        <v>37</v>
      </c>
      <c r="AL44" s="99">
        <v>21.1</v>
      </c>
      <c r="AM44" s="101"/>
    </row>
    <row r="45" spans="2:39" ht="12.95" customHeight="1">
      <c r="B45" s="51"/>
      <c r="C45" s="69" t="s">
        <v>74</v>
      </c>
      <c r="D45" s="79" t="s">
        <v>37</v>
      </c>
      <c r="E45" s="71" t="s">
        <v>37</v>
      </c>
      <c r="F45" s="71" t="s">
        <v>37</v>
      </c>
      <c r="G45" s="71" t="s">
        <v>37</v>
      </c>
      <c r="H45" s="71" t="s">
        <v>37</v>
      </c>
      <c r="I45" s="71" t="s">
        <v>37</v>
      </c>
      <c r="J45" s="71" t="s">
        <v>37</v>
      </c>
      <c r="K45" s="71" t="s">
        <v>37</v>
      </c>
      <c r="L45" s="71" t="s">
        <v>37</v>
      </c>
      <c r="M45" s="71" t="s">
        <v>37</v>
      </c>
      <c r="N45" s="71" t="s">
        <v>37</v>
      </c>
      <c r="O45" s="71" t="s">
        <v>37</v>
      </c>
      <c r="P45" s="71" t="s">
        <v>37</v>
      </c>
      <c r="Q45" s="71" t="s">
        <v>37</v>
      </c>
      <c r="R45" s="71" t="s">
        <v>37</v>
      </c>
      <c r="S45" s="71" t="s">
        <v>37</v>
      </c>
      <c r="T45" s="71" t="s">
        <v>37</v>
      </c>
      <c r="U45" s="71" t="s">
        <v>37</v>
      </c>
      <c r="V45" s="71" t="s">
        <v>37</v>
      </c>
      <c r="W45" s="71">
        <v>20.6</v>
      </c>
      <c r="X45" s="71">
        <v>20.5</v>
      </c>
      <c r="Y45" s="71" t="s">
        <v>37</v>
      </c>
      <c r="Z45" s="71">
        <v>20.100000000000001</v>
      </c>
      <c r="AA45" s="71" t="s">
        <v>37</v>
      </c>
      <c r="AB45" s="71" t="s">
        <v>37</v>
      </c>
      <c r="AC45" s="72" t="s">
        <v>37</v>
      </c>
      <c r="AD45" s="71" t="s">
        <v>37</v>
      </c>
      <c r="AE45" s="71" t="s">
        <v>37</v>
      </c>
      <c r="AF45" s="71">
        <v>20.6</v>
      </c>
      <c r="AG45" s="71">
        <v>20.399999999999999</v>
      </c>
      <c r="AH45" s="102">
        <v>20.399999999999999</v>
      </c>
      <c r="AI45" s="71">
        <v>20.5</v>
      </c>
      <c r="AJ45" s="71" t="s">
        <v>37</v>
      </c>
      <c r="AK45" s="73" t="s">
        <v>37</v>
      </c>
      <c r="AL45" s="99">
        <v>20.6</v>
      </c>
      <c r="AM45" s="146" t="s">
        <v>75</v>
      </c>
    </row>
    <row r="46" spans="2:39" ht="12.95" customHeight="1" thickBot="1">
      <c r="B46" s="51"/>
      <c r="C46" s="103" t="s">
        <v>76</v>
      </c>
      <c r="D46" s="104" t="s">
        <v>37</v>
      </c>
      <c r="E46" s="105" t="s">
        <v>37</v>
      </c>
      <c r="F46" s="105" t="s">
        <v>37</v>
      </c>
      <c r="G46" s="105" t="s">
        <v>37</v>
      </c>
      <c r="H46" s="105" t="s">
        <v>37</v>
      </c>
      <c r="I46" s="105" t="s">
        <v>37</v>
      </c>
      <c r="J46" s="105" t="s">
        <v>37</v>
      </c>
      <c r="K46" s="105" t="s">
        <v>37</v>
      </c>
      <c r="L46" s="105" t="s">
        <v>37</v>
      </c>
      <c r="M46" s="105" t="s">
        <v>37</v>
      </c>
      <c r="N46" s="105" t="s">
        <v>37</v>
      </c>
      <c r="O46" s="105" t="s">
        <v>37</v>
      </c>
      <c r="P46" s="105" t="s">
        <v>37</v>
      </c>
      <c r="Q46" s="105" t="s">
        <v>37</v>
      </c>
      <c r="R46" s="105" t="s">
        <v>37</v>
      </c>
      <c r="S46" s="105" t="s">
        <v>37</v>
      </c>
      <c r="T46" s="105" t="s">
        <v>37</v>
      </c>
      <c r="U46" s="105" t="s">
        <v>37</v>
      </c>
      <c r="V46" s="105" t="s">
        <v>37</v>
      </c>
      <c r="W46" s="105" t="s">
        <v>37</v>
      </c>
      <c r="X46" s="105" t="s">
        <v>37</v>
      </c>
      <c r="Y46" s="105" t="s">
        <v>37</v>
      </c>
      <c r="Z46" s="105" t="s">
        <v>37</v>
      </c>
      <c r="AA46" s="105" t="s">
        <v>37</v>
      </c>
      <c r="AB46" s="105" t="s">
        <v>37</v>
      </c>
      <c r="AC46" s="109" t="s">
        <v>37</v>
      </c>
      <c r="AD46" s="109" t="s">
        <v>37</v>
      </c>
      <c r="AE46" s="105" t="s">
        <v>37</v>
      </c>
      <c r="AF46" s="105" t="s">
        <v>37</v>
      </c>
      <c r="AG46" s="106">
        <v>19.8</v>
      </c>
      <c r="AH46" s="137">
        <v>19.7</v>
      </c>
      <c r="AI46" s="108" t="s">
        <v>37</v>
      </c>
      <c r="AJ46" s="105" t="s">
        <v>37</v>
      </c>
      <c r="AK46" s="110" t="s">
        <v>37</v>
      </c>
      <c r="AL46" s="111" t="s">
        <v>37</v>
      </c>
      <c r="AM46" s="146"/>
    </row>
    <row r="47" spans="2:39" ht="12.95" customHeight="1">
      <c r="B47" s="147" t="s">
        <v>77</v>
      </c>
      <c r="C47" s="148"/>
      <c r="D47" s="93">
        <v>21.3</v>
      </c>
      <c r="E47" s="94">
        <v>21.5</v>
      </c>
      <c r="F47" s="94">
        <v>22.5</v>
      </c>
      <c r="G47" s="94">
        <v>21.7</v>
      </c>
      <c r="H47" s="94">
        <v>21.6</v>
      </c>
      <c r="I47" s="94">
        <v>22.2</v>
      </c>
      <c r="J47" s="94">
        <v>22.4</v>
      </c>
      <c r="K47" s="94">
        <v>23.1</v>
      </c>
      <c r="L47" s="94">
        <v>23.3</v>
      </c>
      <c r="M47" s="94">
        <v>25.3</v>
      </c>
      <c r="N47" s="94">
        <v>22.3</v>
      </c>
      <c r="O47" s="94">
        <v>22.7</v>
      </c>
      <c r="P47" s="94">
        <v>21.6</v>
      </c>
      <c r="Q47" s="94">
        <v>22.8</v>
      </c>
      <c r="R47" s="94">
        <v>24.1</v>
      </c>
      <c r="S47" s="94">
        <v>21.3</v>
      </c>
      <c r="T47" s="94">
        <v>20.6</v>
      </c>
      <c r="U47" s="94">
        <v>21.3</v>
      </c>
      <c r="V47" s="94">
        <v>21.2</v>
      </c>
      <c r="W47" s="94">
        <v>20.5</v>
      </c>
      <c r="X47" s="94">
        <v>20.100000000000001</v>
      </c>
      <c r="Y47" s="94">
        <v>21.1</v>
      </c>
      <c r="Z47" s="94">
        <v>19.899999999999999</v>
      </c>
      <c r="AA47" s="94">
        <v>24.5</v>
      </c>
      <c r="AB47" s="94">
        <v>24.1</v>
      </c>
      <c r="AC47" s="95">
        <v>22.8</v>
      </c>
      <c r="AD47" s="94">
        <v>22.7</v>
      </c>
      <c r="AE47" s="94">
        <v>21.3</v>
      </c>
      <c r="AF47" s="94">
        <v>20.5</v>
      </c>
      <c r="AG47" s="94">
        <v>19.8</v>
      </c>
      <c r="AH47" s="94">
        <v>19.7</v>
      </c>
      <c r="AI47" s="94">
        <v>20.399999999999999</v>
      </c>
      <c r="AJ47" s="94">
        <v>22.8</v>
      </c>
      <c r="AK47" s="96">
        <v>22.5</v>
      </c>
      <c r="AL47" s="112"/>
      <c r="AM47" s="146"/>
    </row>
    <row r="48" spans="2:39" ht="12.95" customHeight="1" thickBot="1">
      <c r="B48" s="151" t="s">
        <v>78</v>
      </c>
      <c r="C48" s="152"/>
      <c r="D48" s="104">
        <v>55.4</v>
      </c>
      <c r="E48" s="105">
        <v>50.1</v>
      </c>
      <c r="F48" s="105">
        <v>34.9</v>
      </c>
      <c r="G48" s="105">
        <v>44.5</v>
      </c>
      <c r="H48" s="105">
        <v>45.9</v>
      </c>
      <c r="I48" s="105">
        <v>37.6</v>
      </c>
      <c r="J48" s="105">
        <v>34.5</v>
      </c>
      <c r="K48" s="105">
        <v>29.4</v>
      </c>
      <c r="L48" s="105">
        <v>16.5</v>
      </c>
      <c r="M48" s="105">
        <v>6</v>
      </c>
      <c r="N48" s="105">
        <v>33.9</v>
      </c>
      <c r="O48" s="105">
        <v>34.200000000000003</v>
      </c>
      <c r="P48" s="105">
        <v>46</v>
      </c>
      <c r="Q48" s="105">
        <v>26.1</v>
      </c>
      <c r="R48" s="108">
        <v>24.8</v>
      </c>
      <c r="S48" s="105">
        <v>59.4</v>
      </c>
      <c r="T48" s="105">
        <v>69.8</v>
      </c>
      <c r="U48" s="105">
        <v>54.8</v>
      </c>
      <c r="V48" s="105">
        <v>60.3</v>
      </c>
      <c r="W48" s="105">
        <v>73</v>
      </c>
      <c r="X48" s="105">
        <v>78.900000000000006</v>
      </c>
      <c r="Y48" s="105">
        <v>66.8</v>
      </c>
      <c r="Z48" s="105">
        <v>78.2</v>
      </c>
      <c r="AA48" s="105">
        <v>18.2</v>
      </c>
      <c r="AB48" s="105">
        <v>22.7</v>
      </c>
      <c r="AC48" s="109">
        <v>26.1</v>
      </c>
      <c r="AD48" s="105">
        <v>27.3</v>
      </c>
      <c r="AE48" s="105">
        <v>57.8</v>
      </c>
      <c r="AF48" s="105">
        <v>71.8</v>
      </c>
      <c r="AG48" s="105">
        <v>81.099999999999994</v>
      </c>
      <c r="AH48" s="113">
        <v>82.8</v>
      </c>
      <c r="AI48" s="105">
        <v>71.5</v>
      </c>
      <c r="AJ48" s="105">
        <v>37.299999999999997</v>
      </c>
      <c r="AK48" s="110">
        <v>35</v>
      </c>
      <c r="AL48" s="114"/>
      <c r="AM48" s="146"/>
    </row>
    <row r="49" spans="2:39" ht="14.1" customHeight="1" thickBot="1">
      <c r="B49" s="115"/>
      <c r="C49" s="7"/>
      <c r="D49" s="116" t="s">
        <v>99</v>
      </c>
      <c r="E49" s="116"/>
      <c r="F49" s="116"/>
      <c r="G49" s="116"/>
      <c r="H49" s="116"/>
      <c r="I49" s="116"/>
      <c r="J49" s="116"/>
      <c r="L49" s="116" t="s">
        <v>100</v>
      </c>
      <c r="M49" s="116"/>
      <c r="N49" s="116"/>
      <c r="O49" s="116"/>
      <c r="P49" s="116"/>
      <c r="Q49" s="116"/>
      <c r="R49" s="116"/>
      <c r="S49" s="116"/>
      <c r="U49" s="116" t="s">
        <v>81</v>
      </c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17"/>
      <c r="AH49" s="117"/>
      <c r="AI49" s="117"/>
      <c r="AJ49" s="117"/>
      <c r="AK49" s="117"/>
      <c r="AL49" s="118">
        <v>19.7</v>
      </c>
      <c r="AM49" s="146"/>
    </row>
    <row r="50" spans="2:39" ht="14.1" customHeight="1" thickBot="1">
      <c r="B50" s="115"/>
      <c r="C50" s="7"/>
      <c r="D50" s="119" t="s">
        <v>82</v>
      </c>
      <c r="E50" s="120" t="s">
        <v>101</v>
      </c>
      <c r="F50" s="121"/>
      <c r="G50" s="121"/>
      <c r="H50" s="121"/>
      <c r="I50" s="121"/>
      <c r="J50" s="121"/>
      <c r="K50" s="122"/>
      <c r="L50" s="123"/>
      <c r="M50" s="124" t="s">
        <v>102</v>
      </c>
      <c r="N50" s="121"/>
      <c r="O50" s="121"/>
      <c r="P50" s="121"/>
      <c r="Q50" s="121"/>
      <c r="R50" s="121"/>
      <c r="S50" s="121"/>
      <c r="T50" s="125"/>
      <c r="U50" s="126" t="s">
        <v>85</v>
      </c>
      <c r="V50" s="127" t="s">
        <v>86</v>
      </c>
      <c r="W50" s="121"/>
      <c r="X50" s="121"/>
      <c r="Y50" s="121"/>
      <c r="Z50" s="121"/>
      <c r="AA50" s="121"/>
      <c r="AB50" s="121"/>
      <c r="AC50" s="121"/>
      <c r="AD50" s="121"/>
      <c r="AE50" s="117"/>
      <c r="AF50" s="117"/>
      <c r="AG50" s="117"/>
      <c r="AH50" s="117"/>
      <c r="AI50" s="117"/>
      <c r="AJ50" s="117"/>
      <c r="AK50" s="117"/>
      <c r="AL50" s="117"/>
      <c r="AM50" s="146"/>
    </row>
    <row r="51" spans="2:39">
      <c r="B51" s="115"/>
      <c r="C51" s="7"/>
      <c r="D51" s="128"/>
      <c r="E51" s="128"/>
      <c r="F51" s="2"/>
      <c r="G51" s="128"/>
      <c r="H51" s="2"/>
      <c r="I51" s="128"/>
      <c r="J51" s="129"/>
      <c r="K51" s="128"/>
      <c r="L51" s="128"/>
      <c r="M51" s="128"/>
      <c r="N51" s="128"/>
      <c r="O51" s="128"/>
      <c r="P51" s="128"/>
      <c r="Q51" s="128"/>
      <c r="R51" s="128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1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>
      <c r="D52" s="117"/>
    </row>
    <row r="53" spans="2:39">
      <c r="D53" s="117"/>
    </row>
    <row r="59" spans="2:39">
      <c r="E59" s="132"/>
      <c r="F59" s="2"/>
      <c r="G59" s="2"/>
      <c r="H59" s="2"/>
      <c r="I59" s="2"/>
      <c r="J59" s="2"/>
      <c r="K59" s="2"/>
    </row>
  </sheetData>
  <mergeCells count="4">
    <mergeCell ref="A22:A26"/>
    <mergeCell ref="AM45:AM50"/>
    <mergeCell ref="B47:C47"/>
    <mergeCell ref="B48:C48"/>
  </mergeCells>
  <phoneticPr fontId="2"/>
  <conditionalFormatting sqref="D19:AK44">
    <cfRule type="cellIs" dxfId="11" priority="1" stopIfTrue="1" operator="between">
      <formula>$AL19+1</formula>
      <formula>$AL19+20</formula>
    </cfRule>
    <cfRule type="cellIs" dxfId="10" priority="2" stopIfTrue="1" operator="between">
      <formula>$AL19+0.5</formula>
      <formula>$AL19+0.9</formula>
    </cfRule>
    <cfRule type="cellIs" dxfId="9" priority="3" stopIfTrue="1" operator="equal">
      <formula>$AL$49</formula>
    </cfRule>
  </conditionalFormatting>
  <conditionalFormatting sqref="D45:AK46">
    <cfRule type="cellIs" dxfId="8" priority="4" stopIfTrue="1" operator="equal">
      <formula>$AL$49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workbookViewId="0">
      <selection activeCell="N18" sqref="N18"/>
    </sheetView>
  </sheetViews>
  <sheetFormatPr defaultRowHeight="13.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40" ht="14.45" customHeight="1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>
        <v>0</v>
      </c>
      <c r="AG3" s="23"/>
      <c r="AH3" s="22">
        <v>0</v>
      </c>
      <c r="AI3" s="24"/>
      <c r="AJ3" s="22">
        <v>0</v>
      </c>
      <c r="AK3" s="25"/>
    </row>
    <row r="4" spans="2:40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>
      <c r="C5" s="33"/>
      <c r="D5" s="34"/>
      <c r="E5" s="34"/>
      <c r="H5" s="35"/>
      <c r="J5" s="36" t="s">
        <v>6</v>
      </c>
      <c r="K5" s="37">
        <v>27</v>
      </c>
      <c r="L5" s="38">
        <v>10</v>
      </c>
      <c r="M5" s="39">
        <v>15</v>
      </c>
      <c r="N5" s="40"/>
      <c r="O5" s="41" t="s">
        <v>103</v>
      </c>
      <c r="P5" s="42" t="s">
        <v>8</v>
      </c>
      <c r="Q5" s="43" t="s">
        <v>104</v>
      </c>
      <c r="R5" s="40"/>
      <c r="AF5" s="44"/>
      <c r="AG5" s="44"/>
      <c r="AH5" s="44"/>
      <c r="AI5" s="44"/>
    </row>
    <row r="6" spans="2:40" ht="13.5" customHeight="1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">
        <v>89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>
      <c r="B7" s="51"/>
      <c r="C7" s="52" t="s">
        <v>10</v>
      </c>
      <c r="D7" s="53"/>
      <c r="E7" s="54"/>
      <c r="F7" s="54"/>
      <c r="G7" s="54"/>
      <c r="H7" s="54"/>
      <c r="I7" s="54"/>
      <c r="J7" s="54"/>
      <c r="K7" s="55" t="s">
        <v>11</v>
      </c>
      <c r="L7" s="55" t="s">
        <v>12</v>
      </c>
      <c r="M7" s="55" t="s">
        <v>13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>
      <c r="B8" s="57"/>
      <c r="C8" s="58"/>
      <c r="D8" s="59"/>
      <c r="E8" s="60"/>
      <c r="F8" s="60"/>
      <c r="G8" s="60"/>
      <c r="H8" s="60"/>
      <c r="I8" s="60"/>
      <c r="J8" s="60"/>
      <c r="K8" s="61" t="s">
        <v>14</v>
      </c>
      <c r="L8" s="62"/>
      <c r="M8" s="61" t="s">
        <v>14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>
      <c r="B9" s="45"/>
      <c r="C9" s="64" t="s">
        <v>15</v>
      </c>
      <c r="D9" s="65">
        <v>0.35347222222222219</v>
      </c>
      <c r="E9" s="66">
        <v>0.36736111111111108</v>
      </c>
      <c r="F9" s="66">
        <v>0.36388888888888887</v>
      </c>
      <c r="G9" s="66">
        <v>0.37222222222222223</v>
      </c>
      <c r="H9" s="66">
        <v>0.40416666666666662</v>
      </c>
      <c r="I9" s="66">
        <v>0.40069444444444446</v>
      </c>
      <c r="J9" s="66">
        <v>0.37986111111111115</v>
      </c>
      <c r="K9" s="66">
        <v>0.3833333333333333</v>
      </c>
      <c r="L9" s="66">
        <v>0.39166666666666666</v>
      </c>
      <c r="M9" s="66">
        <v>0.3972222222222222</v>
      </c>
      <c r="N9" s="66">
        <v>0.40833333333333338</v>
      </c>
      <c r="O9" s="66">
        <v>0.41805555555555557</v>
      </c>
      <c r="P9" s="66">
        <v>0.43333333333333335</v>
      </c>
      <c r="Q9" s="66">
        <v>0.42777777777777781</v>
      </c>
      <c r="R9" s="66">
        <v>0.49722222222222223</v>
      </c>
      <c r="S9" s="66">
        <v>0.4909722222222222</v>
      </c>
      <c r="T9" s="66">
        <v>0.46875</v>
      </c>
      <c r="U9" s="66">
        <v>0.4375</v>
      </c>
      <c r="V9" s="66">
        <v>0.44444444444444442</v>
      </c>
      <c r="W9" s="66">
        <v>0.46250000000000002</v>
      </c>
      <c r="X9" s="66">
        <v>0.45624999999999999</v>
      </c>
      <c r="Y9" s="66">
        <v>0.44930555555555557</v>
      </c>
      <c r="Z9" s="66">
        <v>0.55694444444444446</v>
      </c>
      <c r="AA9" s="66">
        <v>0.41388888888888892</v>
      </c>
      <c r="AB9" s="66">
        <v>0.50416666666666665</v>
      </c>
      <c r="AC9" s="67">
        <v>0.42222222222222222</v>
      </c>
      <c r="AD9" s="66">
        <v>0.50694444444444442</v>
      </c>
      <c r="AE9" s="66">
        <v>0.52500000000000002</v>
      </c>
      <c r="AF9" s="66">
        <v>0.53472222222222221</v>
      </c>
      <c r="AG9" s="66">
        <v>0.54305555555555551</v>
      </c>
      <c r="AH9" s="66">
        <v>0.55069444444444449</v>
      </c>
      <c r="AI9" s="66">
        <v>0.56111111111111112</v>
      </c>
      <c r="AJ9" s="66">
        <v>0.34930555555555554</v>
      </c>
      <c r="AK9" s="68">
        <v>0.3611111111111111</v>
      </c>
    </row>
    <row r="10" spans="2:40" ht="13.5" customHeight="1">
      <c r="B10" s="51"/>
      <c r="C10" s="69" t="s">
        <v>17</v>
      </c>
      <c r="D10" s="70">
        <v>57.8</v>
      </c>
      <c r="E10" s="71">
        <v>52.5</v>
      </c>
      <c r="F10" s="71">
        <v>38.1</v>
      </c>
      <c r="G10" s="71">
        <v>49</v>
      </c>
      <c r="H10" s="71">
        <v>48.1</v>
      </c>
      <c r="I10" s="71">
        <v>40.5</v>
      </c>
      <c r="J10" s="71">
        <v>37.4</v>
      </c>
      <c r="K10" s="71">
        <v>32</v>
      </c>
      <c r="L10" s="71">
        <v>17.399999999999999</v>
      </c>
      <c r="M10" s="71">
        <v>7.5</v>
      </c>
      <c r="N10" s="71">
        <v>37.299999999999997</v>
      </c>
      <c r="O10" s="71">
        <v>36.200000000000003</v>
      </c>
      <c r="P10" s="71">
        <v>51.3</v>
      </c>
      <c r="Q10" s="71">
        <v>32.4</v>
      </c>
      <c r="R10" s="71">
        <v>34</v>
      </c>
      <c r="S10" s="71">
        <v>62.7</v>
      </c>
      <c r="T10" s="71">
        <v>72.8</v>
      </c>
      <c r="U10" s="71">
        <v>59.5</v>
      </c>
      <c r="V10" s="71">
        <v>61.4</v>
      </c>
      <c r="W10" s="71">
        <v>75</v>
      </c>
      <c r="X10" s="71">
        <v>81</v>
      </c>
      <c r="Y10" s="71">
        <v>70</v>
      </c>
      <c r="Z10" s="71">
        <v>81</v>
      </c>
      <c r="AA10" s="71">
        <v>20.399999999999999</v>
      </c>
      <c r="AB10" s="71">
        <v>23.6</v>
      </c>
      <c r="AC10" s="72">
        <v>24.7</v>
      </c>
      <c r="AD10" s="71">
        <v>30.5</v>
      </c>
      <c r="AE10" s="71">
        <v>61.4</v>
      </c>
      <c r="AF10" s="71">
        <v>75.3</v>
      </c>
      <c r="AG10" s="71">
        <v>83</v>
      </c>
      <c r="AH10" s="71">
        <v>85</v>
      </c>
      <c r="AI10" s="71">
        <v>73</v>
      </c>
      <c r="AJ10" s="71">
        <v>38.200000000000003</v>
      </c>
      <c r="AK10" s="73">
        <v>38.1</v>
      </c>
    </row>
    <row r="11" spans="2:40" ht="13.5" customHeight="1">
      <c r="B11" s="74" t="s">
        <v>18</v>
      </c>
      <c r="C11" s="69" t="s">
        <v>19</v>
      </c>
      <c r="D11" s="75" t="s">
        <v>105</v>
      </c>
      <c r="E11" s="76" t="s">
        <v>105</v>
      </c>
      <c r="F11" s="76" t="s">
        <v>105</v>
      </c>
      <c r="G11" s="76" t="s">
        <v>105</v>
      </c>
      <c r="H11" s="76" t="s">
        <v>105</v>
      </c>
      <c r="I11" s="76" t="s">
        <v>105</v>
      </c>
      <c r="J11" s="76" t="s">
        <v>105</v>
      </c>
      <c r="K11" s="76" t="s">
        <v>105</v>
      </c>
      <c r="L11" s="76" t="s">
        <v>105</v>
      </c>
      <c r="M11" s="76" t="s">
        <v>105</v>
      </c>
      <c r="N11" s="76" t="s">
        <v>105</v>
      </c>
      <c r="O11" s="76" t="s">
        <v>105</v>
      </c>
      <c r="P11" s="76" t="s">
        <v>105</v>
      </c>
      <c r="Q11" s="76" t="s">
        <v>105</v>
      </c>
      <c r="R11" s="76" t="s">
        <v>105</v>
      </c>
      <c r="S11" s="76" t="s">
        <v>105</v>
      </c>
      <c r="T11" s="76" t="s">
        <v>105</v>
      </c>
      <c r="U11" s="76" t="s">
        <v>105</v>
      </c>
      <c r="V11" s="76" t="s">
        <v>105</v>
      </c>
      <c r="W11" s="76" t="s">
        <v>105</v>
      </c>
      <c r="X11" s="76" t="s">
        <v>105</v>
      </c>
      <c r="Y11" s="76" t="s">
        <v>105</v>
      </c>
      <c r="Z11" s="76" t="s">
        <v>105</v>
      </c>
      <c r="AA11" s="76" t="s">
        <v>105</v>
      </c>
      <c r="AB11" s="76" t="s">
        <v>20</v>
      </c>
      <c r="AC11" s="77" t="s">
        <v>105</v>
      </c>
      <c r="AD11" s="76" t="s">
        <v>20</v>
      </c>
      <c r="AE11" s="76" t="s">
        <v>20</v>
      </c>
      <c r="AF11" s="76" t="s">
        <v>105</v>
      </c>
      <c r="AG11" s="76" t="s">
        <v>105</v>
      </c>
      <c r="AH11" s="76" t="s">
        <v>105</v>
      </c>
      <c r="AI11" s="76" t="s">
        <v>105</v>
      </c>
      <c r="AJ11" s="76" t="s">
        <v>105</v>
      </c>
      <c r="AK11" s="78" t="s">
        <v>105</v>
      </c>
    </row>
    <row r="12" spans="2:40" ht="13.5" customHeight="1">
      <c r="B12" s="74" t="s">
        <v>21</v>
      </c>
      <c r="C12" s="69" t="s">
        <v>22</v>
      </c>
      <c r="D12" s="79">
        <v>17.399999999999999</v>
      </c>
      <c r="E12" s="71">
        <v>19.600000000000001</v>
      </c>
      <c r="F12" s="71">
        <v>19</v>
      </c>
      <c r="G12" s="71">
        <v>19.399999999999999</v>
      </c>
      <c r="H12" s="71">
        <v>20.399999999999999</v>
      </c>
      <c r="I12" s="71">
        <v>20</v>
      </c>
      <c r="J12" s="71">
        <v>19.8</v>
      </c>
      <c r="K12" s="71">
        <v>19.600000000000001</v>
      </c>
      <c r="L12" s="71">
        <v>19.899999999999999</v>
      </c>
      <c r="M12" s="71">
        <v>20</v>
      </c>
      <c r="N12" s="71">
        <v>19.899999999999999</v>
      </c>
      <c r="O12" s="71">
        <v>20.2</v>
      </c>
      <c r="P12" s="71">
        <v>21.1</v>
      </c>
      <c r="Q12" s="71">
        <v>20.7</v>
      </c>
      <c r="R12" s="71">
        <v>20.399999999999999</v>
      </c>
      <c r="S12" s="71">
        <v>20.9</v>
      </c>
      <c r="T12" s="71">
        <v>21.7</v>
      </c>
      <c r="U12" s="71">
        <v>21.2</v>
      </c>
      <c r="V12" s="71">
        <v>21.2</v>
      </c>
      <c r="W12" s="71">
        <v>21</v>
      </c>
      <c r="X12" s="71">
        <v>21.1</v>
      </c>
      <c r="Y12" s="71">
        <v>21.5</v>
      </c>
      <c r="Z12" s="71">
        <v>20.8</v>
      </c>
      <c r="AA12" s="71">
        <v>19.7</v>
      </c>
      <c r="AB12" s="71">
        <v>20.399999999999999</v>
      </c>
      <c r="AC12" s="72">
        <v>20.3</v>
      </c>
      <c r="AD12" s="71">
        <v>20.2</v>
      </c>
      <c r="AE12" s="71">
        <v>20.9</v>
      </c>
      <c r="AF12" s="71">
        <v>21.3</v>
      </c>
      <c r="AG12" s="71">
        <v>21.4</v>
      </c>
      <c r="AH12" s="71">
        <v>20.6</v>
      </c>
      <c r="AI12" s="71">
        <v>20.2</v>
      </c>
      <c r="AJ12" s="71">
        <v>17.2</v>
      </c>
      <c r="AK12" s="73">
        <v>18.8</v>
      </c>
    </row>
    <row r="13" spans="2:40" ht="13.5" customHeight="1">
      <c r="B13" s="74" t="s">
        <v>23</v>
      </c>
      <c r="C13" s="69" t="s">
        <v>24</v>
      </c>
      <c r="D13" s="75" t="s">
        <v>106</v>
      </c>
      <c r="E13" s="76" t="s">
        <v>106</v>
      </c>
      <c r="F13" s="76" t="s">
        <v>106</v>
      </c>
      <c r="G13" s="76" t="s">
        <v>106</v>
      </c>
      <c r="H13" s="76" t="s">
        <v>94</v>
      </c>
      <c r="I13" s="76" t="s">
        <v>94</v>
      </c>
      <c r="J13" s="76" t="s">
        <v>106</v>
      </c>
      <c r="K13" s="76" t="s">
        <v>106</v>
      </c>
      <c r="L13" s="76" t="s">
        <v>106</v>
      </c>
      <c r="M13" s="76" t="s">
        <v>106</v>
      </c>
      <c r="N13" s="76" t="s">
        <v>94</v>
      </c>
      <c r="O13" s="76" t="s">
        <v>94</v>
      </c>
      <c r="P13" s="76" t="s">
        <v>107</v>
      </c>
      <c r="Q13" s="76" t="s">
        <v>94</v>
      </c>
      <c r="R13" s="76" t="s">
        <v>25</v>
      </c>
      <c r="S13" s="76" t="s">
        <v>25</v>
      </c>
      <c r="T13" s="76" t="s">
        <v>32</v>
      </c>
      <c r="U13" s="76" t="s">
        <v>93</v>
      </c>
      <c r="V13" s="76" t="s">
        <v>93</v>
      </c>
      <c r="W13" s="76" t="s">
        <v>32</v>
      </c>
      <c r="X13" s="76" t="s">
        <v>32</v>
      </c>
      <c r="Y13" s="76" t="s">
        <v>107</v>
      </c>
      <c r="Z13" s="76" t="s">
        <v>32</v>
      </c>
      <c r="AA13" s="76" t="s">
        <v>94</v>
      </c>
      <c r="AB13" s="76" t="s">
        <v>32</v>
      </c>
      <c r="AC13" s="77" t="s">
        <v>94</v>
      </c>
      <c r="AD13" s="76" t="s">
        <v>25</v>
      </c>
      <c r="AE13" s="76" t="s">
        <v>32</v>
      </c>
      <c r="AF13" s="76" t="s">
        <v>32</v>
      </c>
      <c r="AG13" s="76" t="s">
        <v>32</v>
      </c>
      <c r="AH13" s="76" t="s">
        <v>32</v>
      </c>
      <c r="AI13" s="76" t="s">
        <v>32</v>
      </c>
      <c r="AJ13" s="76" t="s">
        <v>107</v>
      </c>
      <c r="AK13" s="78" t="s">
        <v>106</v>
      </c>
    </row>
    <row r="14" spans="2:40" ht="13.5" customHeight="1">
      <c r="B14" s="74" t="s">
        <v>33</v>
      </c>
      <c r="C14" s="69" t="s">
        <v>34</v>
      </c>
      <c r="D14" s="80">
        <v>4.2</v>
      </c>
      <c r="E14" s="81">
        <v>3.8</v>
      </c>
      <c r="F14" s="81">
        <v>4</v>
      </c>
      <c r="G14" s="81">
        <v>3.8</v>
      </c>
      <c r="H14" s="81">
        <v>1.7</v>
      </c>
      <c r="I14" s="81">
        <v>1.7</v>
      </c>
      <c r="J14" s="81">
        <v>3.8</v>
      </c>
      <c r="K14" s="81">
        <v>3.8</v>
      </c>
      <c r="L14" s="81">
        <v>2</v>
      </c>
      <c r="M14" s="81">
        <v>2</v>
      </c>
      <c r="N14" s="81">
        <v>2.6</v>
      </c>
      <c r="O14" s="81">
        <v>3.3</v>
      </c>
      <c r="P14" s="81">
        <v>1</v>
      </c>
      <c r="Q14" s="81">
        <v>1</v>
      </c>
      <c r="R14" s="81">
        <v>6.7</v>
      </c>
      <c r="S14" s="81">
        <v>6.4</v>
      </c>
      <c r="T14" s="81">
        <v>4.8</v>
      </c>
      <c r="U14" s="81">
        <v>1.4</v>
      </c>
      <c r="V14" s="81">
        <v>1</v>
      </c>
      <c r="W14" s="81">
        <v>5.0999999999999996</v>
      </c>
      <c r="X14" s="81">
        <v>2</v>
      </c>
      <c r="Y14" s="81">
        <v>1</v>
      </c>
      <c r="Z14" s="81">
        <v>5.6</v>
      </c>
      <c r="AA14" s="81">
        <v>3.4</v>
      </c>
      <c r="AB14" s="81">
        <v>5.2</v>
      </c>
      <c r="AC14" s="82">
        <v>3.1</v>
      </c>
      <c r="AD14" s="81">
        <v>4.5</v>
      </c>
      <c r="AE14" s="81">
        <v>3.6</v>
      </c>
      <c r="AF14" s="81">
        <v>5.0999999999999996</v>
      </c>
      <c r="AG14" s="81">
        <v>5</v>
      </c>
      <c r="AH14" s="81">
        <v>5.5</v>
      </c>
      <c r="AI14" s="81">
        <v>5.3</v>
      </c>
      <c r="AJ14" s="81">
        <v>4.2</v>
      </c>
      <c r="AK14" s="83">
        <v>4</v>
      </c>
    </row>
    <row r="15" spans="2:40" ht="13.5" customHeight="1">
      <c r="B15" s="74" t="s">
        <v>21</v>
      </c>
      <c r="C15" s="69" t="s">
        <v>35</v>
      </c>
      <c r="D15" s="75">
        <v>15</v>
      </c>
      <c r="E15" s="76">
        <v>19</v>
      </c>
      <c r="F15" s="76">
        <v>19</v>
      </c>
      <c r="G15" s="76">
        <v>20</v>
      </c>
      <c r="H15" s="76">
        <v>18</v>
      </c>
      <c r="I15" s="76">
        <v>18</v>
      </c>
      <c r="J15" s="76">
        <v>18</v>
      </c>
      <c r="K15" s="76">
        <v>20</v>
      </c>
      <c r="L15" s="76">
        <v>18</v>
      </c>
      <c r="M15" s="76" t="s">
        <v>108</v>
      </c>
      <c r="N15" s="76">
        <v>16</v>
      </c>
      <c r="O15" s="76">
        <v>17</v>
      </c>
      <c r="P15" s="76">
        <v>18</v>
      </c>
      <c r="Q15" s="76">
        <v>15</v>
      </c>
      <c r="R15" s="76">
        <v>16</v>
      </c>
      <c r="S15" s="76">
        <v>16</v>
      </c>
      <c r="T15" s="76">
        <v>19</v>
      </c>
      <c r="U15" s="76">
        <v>18</v>
      </c>
      <c r="V15" s="76">
        <v>18</v>
      </c>
      <c r="W15" s="76">
        <v>16</v>
      </c>
      <c r="X15" s="76">
        <v>17</v>
      </c>
      <c r="Y15" s="76">
        <v>20</v>
      </c>
      <c r="Z15" s="76">
        <v>16</v>
      </c>
      <c r="AA15" s="76">
        <v>15</v>
      </c>
      <c r="AB15" s="76">
        <v>19</v>
      </c>
      <c r="AC15" s="77">
        <v>16</v>
      </c>
      <c r="AD15" s="76">
        <v>21</v>
      </c>
      <c r="AE15" s="76">
        <v>20</v>
      </c>
      <c r="AF15" s="76">
        <v>17</v>
      </c>
      <c r="AG15" s="76">
        <v>15</v>
      </c>
      <c r="AH15" s="76">
        <v>16</v>
      </c>
      <c r="AI15" s="76">
        <v>16</v>
      </c>
      <c r="AJ15" s="76">
        <v>14</v>
      </c>
      <c r="AK15" s="78">
        <v>18</v>
      </c>
      <c r="AM15" s="84"/>
      <c r="AN15" s="85"/>
    </row>
    <row r="16" spans="2:40" ht="13.5" customHeight="1" thickBot="1">
      <c r="B16" s="51"/>
      <c r="C16" s="69" t="s">
        <v>36</v>
      </c>
      <c r="D16" s="75"/>
      <c r="E16" s="76"/>
      <c r="F16" s="76"/>
      <c r="G16" s="76"/>
      <c r="H16" s="76"/>
      <c r="I16" s="76"/>
      <c r="J16" s="76">
        <v>3</v>
      </c>
      <c r="K16" s="76" t="s">
        <v>37</v>
      </c>
      <c r="L16" s="76">
        <v>3</v>
      </c>
      <c r="M16" s="76">
        <v>3</v>
      </c>
      <c r="N16" s="76"/>
      <c r="O16" s="76"/>
      <c r="P16" s="76"/>
      <c r="Q16" s="76"/>
      <c r="R16" s="76"/>
      <c r="S16" s="76"/>
      <c r="T16" s="76">
        <v>3</v>
      </c>
      <c r="U16" s="76"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>
      <c r="B17" s="51"/>
      <c r="C17" s="69" t="s">
        <v>38</v>
      </c>
      <c r="D17" s="75">
        <v>1</v>
      </c>
      <c r="E17" s="76">
        <v>1</v>
      </c>
      <c r="F17" s="76">
        <v>1</v>
      </c>
      <c r="G17" s="76">
        <v>1</v>
      </c>
      <c r="H17" s="76">
        <v>1</v>
      </c>
      <c r="I17" s="76">
        <v>1</v>
      </c>
      <c r="J17" s="76">
        <v>1</v>
      </c>
      <c r="K17" s="76">
        <v>1</v>
      </c>
      <c r="L17" s="76">
        <v>1</v>
      </c>
      <c r="M17" s="76">
        <v>1</v>
      </c>
      <c r="N17" s="76">
        <v>1</v>
      </c>
      <c r="O17" s="76">
        <v>1</v>
      </c>
      <c r="P17" s="76">
        <v>0</v>
      </c>
      <c r="Q17" s="76">
        <v>1</v>
      </c>
      <c r="R17" s="76">
        <v>1</v>
      </c>
      <c r="S17" s="76">
        <v>1</v>
      </c>
      <c r="T17" s="76">
        <v>1</v>
      </c>
      <c r="U17" s="76">
        <v>0</v>
      </c>
      <c r="V17" s="76">
        <v>0</v>
      </c>
      <c r="W17" s="76">
        <v>1</v>
      </c>
      <c r="X17" s="76">
        <v>0</v>
      </c>
      <c r="Y17" s="76">
        <v>0</v>
      </c>
      <c r="Z17" s="76">
        <v>1</v>
      </c>
      <c r="AA17" s="76">
        <v>1</v>
      </c>
      <c r="AB17" s="76">
        <v>0</v>
      </c>
      <c r="AC17" s="77">
        <v>1</v>
      </c>
      <c r="AD17" s="76">
        <v>0</v>
      </c>
      <c r="AE17" s="76">
        <v>0</v>
      </c>
      <c r="AF17" s="76">
        <v>1</v>
      </c>
      <c r="AG17" s="76">
        <v>1</v>
      </c>
      <c r="AH17" s="76">
        <v>1</v>
      </c>
      <c r="AI17" s="76">
        <v>1</v>
      </c>
      <c r="AJ17" s="76">
        <v>1</v>
      </c>
      <c r="AK17" s="78">
        <v>1</v>
      </c>
      <c r="AL17" s="46" t="s">
        <v>39</v>
      </c>
      <c r="AM17" s="7"/>
      <c r="AN17" s="86"/>
    </row>
    <row r="18" spans="1:40" ht="13.5" customHeight="1" thickBot="1">
      <c r="B18" s="57"/>
      <c r="C18" s="87" t="s">
        <v>40</v>
      </c>
      <c r="D18" s="88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1</v>
      </c>
      <c r="S18" s="89">
        <v>1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1</v>
      </c>
      <c r="AA18" s="89">
        <v>0</v>
      </c>
      <c r="AB18" s="89">
        <v>0</v>
      </c>
      <c r="AC18" s="90">
        <v>0</v>
      </c>
      <c r="AD18" s="89">
        <v>0</v>
      </c>
      <c r="AE18" s="89">
        <v>0</v>
      </c>
      <c r="AF18" s="89">
        <v>1</v>
      </c>
      <c r="AG18" s="89">
        <v>1</v>
      </c>
      <c r="AH18" s="89">
        <v>1</v>
      </c>
      <c r="AI18" s="89">
        <v>1</v>
      </c>
      <c r="AJ18" s="89">
        <v>0</v>
      </c>
      <c r="AK18" s="91">
        <v>0</v>
      </c>
      <c r="AL18" s="92" t="s">
        <v>41</v>
      </c>
      <c r="AM18" s="7"/>
      <c r="AN18" s="86"/>
    </row>
    <row r="19" spans="1:40" ht="12.95" customHeight="1">
      <c r="B19" s="45"/>
      <c r="C19" s="64" t="s">
        <v>42</v>
      </c>
      <c r="D19" s="93">
        <v>21.9</v>
      </c>
      <c r="E19" s="94">
        <v>21.9</v>
      </c>
      <c r="F19" s="94">
        <v>21.9</v>
      </c>
      <c r="G19" s="94">
        <v>21.9</v>
      </c>
      <c r="H19" s="94">
        <v>21.8</v>
      </c>
      <c r="I19" s="94">
        <v>21.8</v>
      </c>
      <c r="J19" s="94">
        <v>21.9</v>
      </c>
      <c r="K19" s="94">
        <v>22</v>
      </c>
      <c r="L19" s="94">
        <v>21.9</v>
      </c>
      <c r="M19" s="94">
        <v>21.8</v>
      </c>
      <c r="N19" s="94">
        <v>21.7</v>
      </c>
      <c r="O19" s="94">
        <v>21.8</v>
      </c>
      <c r="P19" s="94">
        <v>21.9</v>
      </c>
      <c r="Q19" s="94">
        <v>21.9</v>
      </c>
      <c r="R19" s="94">
        <v>21.8</v>
      </c>
      <c r="S19" s="94">
        <v>21.8</v>
      </c>
      <c r="T19" s="94">
        <v>21.9</v>
      </c>
      <c r="U19" s="94">
        <v>21.8</v>
      </c>
      <c r="V19" s="94">
        <v>22</v>
      </c>
      <c r="W19" s="94">
        <v>22</v>
      </c>
      <c r="X19" s="94">
        <v>22.1</v>
      </c>
      <c r="Y19" s="94">
        <v>22</v>
      </c>
      <c r="Z19" s="94">
        <v>22</v>
      </c>
      <c r="AA19" s="94">
        <v>21.7</v>
      </c>
      <c r="AB19" s="94">
        <v>21.6</v>
      </c>
      <c r="AC19" s="95">
        <v>21.7</v>
      </c>
      <c r="AD19" s="94">
        <v>21.8</v>
      </c>
      <c r="AE19" s="94">
        <v>21.9</v>
      </c>
      <c r="AF19" s="94">
        <v>21.8</v>
      </c>
      <c r="AG19" s="94">
        <v>22.1</v>
      </c>
      <c r="AH19" s="94">
        <v>22.1</v>
      </c>
      <c r="AI19" s="94">
        <v>22</v>
      </c>
      <c r="AJ19" s="94">
        <v>21.5</v>
      </c>
      <c r="AK19" s="96">
        <v>21.9</v>
      </c>
      <c r="AL19" s="97">
        <v>21.9</v>
      </c>
      <c r="AM19" s="98"/>
      <c r="AN19" s="98"/>
    </row>
    <row r="20" spans="1:40" ht="12.95" customHeight="1">
      <c r="B20" s="51"/>
      <c r="C20" s="69" t="s">
        <v>44</v>
      </c>
      <c r="D20" s="79">
        <v>21.9</v>
      </c>
      <c r="E20" s="71">
        <v>21.9</v>
      </c>
      <c r="F20" s="71">
        <v>21.9</v>
      </c>
      <c r="G20" s="71">
        <v>22</v>
      </c>
      <c r="H20" s="71">
        <v>21.8</v>
      </c>
      <c r="I20" s="71">
        <v>21.8</v>
      </c>
      <c r="J20" s="71">
        <v>21.9</v>
      </c>
      <c r="K20" s="71">
        <v>22</v>
      </c>
      <c r="L20" s="71">
        <v>21.9</v>
      </c>
      <c r="M20" s="71">
        <v>21.9</v>
      </c>
      <c r="N20" s="71">
        <v>21.7</v>
      </c>
      <c r="O20" s="71">
        <v>21.8</v>
      </c>
      <c r="P20" s="71">
        <v>21.9</v>
      </c>
      <c r="Q20" s="71">
        <v>21.8</v>
      </c>
      <c r="R20" s="71">
        <v>21.8</v>
      </c>
      <c r="S20" s="71">
        <v>21.9</v>
      </c>
      <c r="T20" s="71">
        <v>21.9</v>
      </c>
      <c r="U20" s="71">
        <v>21.8</v>
      </c>
      <c r="V20" s="71">
        <v>22</v>
      </c>
      <c r="W20" s="71">
        <v>22</v>
      </c>
      <c r="X20" s="71">
        <v>22.1</v>
      </c>
      <c r="Y20" s="71">
        <v>22</v>
      </c>
      <c r="Z20" s="71">
        <v>22</v>
      </c>
      <c r="AA20" s="71">
        <v>21.7</v>
      </c>
      <c r="AB20" s="71">
        <v>21.7</v>
      </c>
      <c r="AC20" s="72">
        <v>21.7</v>
      </c>
      <c r="AD20" s="71">
        <v>21.8</v>
      </c>
      <c r="AE20" s="71">
        <v>21.9</v>
      </c>
      <c r="AF20" s="71">
        <v>21.8</v>
      </c>
      <c r="AG20" s="71">
        <v>22.1</v>
      </c>
      <c r="AH20" s="71">
        <v>22.1</v>
      </c>
      <c r="AI20" s="71">
        <v>22</v>
      </c>
      <c r="AJ20" s="71">
        <v>21.5</v>
      </c>
      <c r="AK20" s="73">
        <v>21.9</v>
      </c>
      <c r="AL20" s="99">
        <v>21.9</v>
      </c>
      <c r="AM20" s="98"/>
      <c r="AN20" s="86"/>
    </row>
    <row r="21" spans="1:40" ht="12.95" customHeight="1">
      <c r="B21" s="51"/>
      <c r="C21" s="69" t="s">
        <v>45</v>
      </c>
      <c r="D21" s="79">
        <v>21.9</v>
      </c>
      <c r="E21" s="71">
        <v>21.9</v>
      </c>
      <c r="F21" s="71">
        <v>21.9</v>
      </c>
      <c r="G21" s="71">
        <v>22</v>
      </c>
      <c r="H21" s="71">
        <v>21.8</v>
      </c>
      <c r="I21" s="71">
        <v>21.8</v>
      </c>
      <c r="J21" s="71">
        <v>21.9</v>
      </c>
      <c r="K21" s="71">
        <v>22</v>
      </c>
      <c r="L21" s="71">
        <v>21.9</v>
      </c>
      <c r="M21" s="71">
        <v>21.9</v>
      </c>
      <c r="N21" s="71">
        <v>21.7</v>
      </c>
      <c r="O21" s="71">
        <v>21.8</v>
      </c>
      <c r="P21" s="71">
        <v>21.8</v>
      </c>
      <c r="Q21" s="71">
        <v>21.8</v>
      </c>
      <c r="R21" s="71">
        <v>21.8</v>
      </c>
      <c r="S21" s="71">
        <v>21.9</v>
      </c>
      <c r="T21" s="71">
        <v>21.9</v>
      </c>
      <c r="U21" s="71">
        <v>21.8</v>
      </c>
      <c r="V21" s="71">
        <v>22</v>
      </c>
      <c r="W21" s="71">
        <v>21.9</v>
      </c>
      <c r="X21" s="71">
        <v>22</v>
      </c>
      <c r="Y21" s="71">
        <v>22</v>
      </c>
      <c r="Z21" s="71">
        <v>22</v>
      </c>
      <c r="AA21" s="71">
        <v>21.7</v>
      </c>
      <c r="AB21" s="71">
        <v>21.7</v>
      </c>
      <c r="AC21" s="72">
        <v>21.7</v>
      </c>
      <c r="AD21" s="71">
        <v>21.8</v>
      </c>
      <c r="AE21" s="71">
        <v>21.9</v>
      </c>
      <c r="AF21" s="71">
        <v>21.8</v>
      </c>
      <c r="AG21" s="71">
        <v>22.1</v>
      </c>
      <c r="AH21" s="71">
        <v>22.1</v>
      </c>
      <c r="AI21" s="71">
        <v>22</v>
      </c>
      <c r="AJ21" s="71">
        <v>21.5</v>
      </c>
      <c r="AK21" s="73">
        <v>21.9</v>
      </c>
      <c r="AL21" s="99">
        <v>21.9</v>
      </c>
      <c r="AM21" s="98"/>
      <c r="AN21" s="86"/>
    </row>
    <row r="22" spans="1:40" ht="12.95" customHeight="1">
      <c r="A22" s="144"/>
      <c r="B22" s="51"/>
      <c r="C22" s="69" t="s">
        <v>46</v>
      </c>
      <c r="D22" s="79">
        <v>21.9</v>
      </c>
      <c r="E22" s="71">
        <v>21.9</v>
      </c>
      <c r="F22" s="71">
        <v>21.9</v>
      </c>
      <c r="G22" s="71">
        <v>21.9</v>
      </c>
      <c r="H22" s="71">
        <v>21.8</v>
      </c>
      <c r="I22" s="71">
        <v>21.8</v>
      </c>
      <c r="J22" s="71">
        <v>21.9</v>
      </c>
      <c r="K22" s="71">
        <v>22</v>
      </c>
      <c r="L22" s="71">
        <v>21.9</v>
      </c>
      <c r="M22" s="71">
        <v>21.9</v>
      </c>
      <c r="N22" s="71">
        <v>21.7</v>
      </c>
      <c r="O22" s="71">
        <v>21.8</v>
      </c>
      <c r="P22" s="71">
        <v>21.8</v>
      </c>
      <c r="Q22" s="71">
        <v>21.8</v>
      </c>
      <c r="R22" s="71">
        <v>21.8</v>
      </c>
      <c r="S22" s="71">
        <v>21.9</v>
      </c>
      <c r="T22" s="71">
        <v>21.8</v>
      </c>
      <c r="U22" s="71">
        <v>21.8</v>
      </c>
      <c r="V22" s="71">
        <v>22</v>
      </c>
      <c r="W22" s="71">
        <v>21.9</v>
      </c>
      <c r="X22" s="71">
        <v>22</v>
      </c>
      <c r="Y22" s="71">
        <v>22</v>
      </c>
      <c r="Z22" s="71">
        <v>22</v>
      </c>
      <c r="AA22" s="71">
        <v>21.7</v>
      </c>
      <c r="AB22" s="71">
        <v>21.7</v>
      </c>
      <c r="AC22" s="72">
        <v>21.7</v>
      </c>
      <c r="AD22" s="71">
        <v>21.8</v>
      </c>
      <c r="AE22" s="71">
        <v>21.9</v>
      </c>
      <c r="AF22" s="71">
        <v>21.8</v>
      </c>
      <c r="AG22" s="71">
        <v>22.1</v>
      </c>
      <c r="AH22" s="71">
        <v>22.1</v>
      </c>
      <c r="AI22" s="71">
        <v>22</v>
      </c>
      <c r="AJ22" s="71">
        <v>21.5</v>
      </c>
      <c r="AK22" s="73">
        <v>21.9</v>
      </c>
      <c r="AL22" s="99">
        <v>21.9</v>
      </c>
      <c r="AM22" s="98"/>
      <c r="AN22" s="86"/>
    </row>
    <row r="23" spans="1:40" ht="12.95" customHeight="1">
      <c r="A23" s="145"/>
      <c r="B23" s="51"/>
      <c r="C23" s="69" t="s">
        <v>47</v>
      </c>
      <c r="D23" s="79">
        <v>21.9</v>
      </c>
      <c r="E23" s="71">
        <v>21.9</v>
      </c>
      <c r="F23" s="71">
        <v>21.9</v>
      </c>
      <c r="G23" s="71">
        <v>21.9</v>
      </c>
      <c r="H23" s="71">
        <v>21.7</v>
      </c>
      <c r="I23" s="71">
        <v>21.8</v>
      </c>
      <c r="J23" s="71">
        <v>21.9</v>
      </c>
      <c r="K23" s="71">
        <v>22</v>
      </c>
      <c r="L23" s="71">
        <v>21.9</v>
      </c>
      <c r="M23" s="71">
        <v>21.8</v>
      </c>
      <c r="N23" s="71">
        <v>21.7</v>
      </c>
      <c r="O23" s="71">
        <v>21.8</v>
      </c>
      <c r="P23" s="71">
        <v>21.8</v>
      </c>
      <c r="Q23" s="71">
        <v>21.8</v>
      </c>
      <c r="R23" s="71">
        <v>21.8</v>
      </c>
      <c r="S23" s="71">
        <v>21.9</v>
      </c>
      <c r="T23" s="71">
        <v>21.8</v>
      </c>
      <c r="U23" s="71">
        <v>21.8</v>
      </c>
      <c r="V23" s="71">
        <v>22</v>
      </c>
      <c r="W23" s="71">
        <v>21.9</v>
      </c>
      <c r="X23" s="71">
        <v>22</v>
      </c>
      <c r="Y23" s="71">
        <v>22</v>
      </c>
      <c r="Z23" s="71">
        <v>22</v>
      </c>
      <c r="AA23" s="71">
        <v>21.7</v>
      </c>
      <c r="AB23" s="71">
        <v>21.7</v>
      </c>
      <c r="AC23" s="72">
        <v>21.7</v>
      </c>
      <c r="AD23" s="71">
        <v>21.8</v>
      </c>
      <c r="AE23" s="71">
        <v>21.9</v>
      </c>
      <c r="AF23" s="71">
        <v>21.8</v>
      </c>
      <c r="AG23" s="71">
        <v>22.1</v>
      </c>
      <c r="AH23" s="71">
        <v>22.1</v>
      </c>
      <c r="AI23" s="71">
        <v>22</v>
      </c>
      <c r="AJ23" s="71">
        <v>21.6</v>
      </c>
      <c r="AK23" s="73">
        <v>21.9</v>
      </c>
      <c r="AL23" s="99">
        <v>21.9</v>
      </c>
      <c r="AM23" s="98"/>
      <c r="AN23" s="86"/>
    </row>
    <row r="24" spans="1:40" ht="12.95" customHeight="1">
      <c r="A24" s="145"/>
      <c r="B24" s="51"/>
      <c r="C24" s="69" t="s">
        <v>48</v>
      </c>
      <c r="D24" s="79">
        <v>21.9</v>
      </c>
      <c r="E24" s="71">
        <v>21.9</v>
      </c>
      <c r="F24" s="71">
        <v>21.9</v>
      </c>
      <c r="G24" s="71">
        <v>21.9</v>
      </c>
      <c r="H24" s="71">
        <v>21.7</v>
      </c>
      <c r="I24" s="71">
        <v>21.8</v>
      </c>
      <c r="J24" s="71">
        <v>21.9</v>
      </c>
      <c r="K24" s="71">
        <v>22</v>
      </c>
      <c r="L24" s="71">
        <v>21.9</v>
      </c>
      <c r="M24" s="71">
        <v>21.8</v>
      </c>
      <c r="N24" s="71">
        <v>21.7</v>
      </c>
      <c r="O24" s="71">
        <v>21.7</v>
      </c>
      <c r="P24" s="71">
        <v>21.8</v>
      </c>
      <c r="Q24" s="71">
        <v>21.8</v>
      </c>
      <c r="R24" s="71">
        <v>21.8</v>
      </c>
      <c r="S24" s="71">
        <v>21.9</v>
      </c>
      <c r="T24" s="71">
        <v>21.8</v>
      </c>
      <c r="U24" s="71">
        <v>21.8</v>
      </c>
      <c r="V24" s="71">
        <v>22</v>
      </c>
      <c r="W24" s="71">
        <v>21.9</v>
      </c>
      <c r="X24" s="71">
        <v>22</v>
      </c>
      <c r="Y24" s="71">
        <v>21.9</v>
      </c>
      <c r="Z24" s="71">
        <v>22</v>
      </c>
      <c r="AA24" s="71">
        <v>21.7</v>
      </c>
      <c r="AB24" s="71">
        <v>21.7</v>
      </c>
      <c r="AC24" s="72">
        <v>21.7</v>
      </c>
      <c r="AD24" s="71">
        <v>21.8</v>
      </c>
      <c r="AE24" s="71">
        <v>21.9</v>
      </c>
      <c r="AF24" s="71">
        <v>21.8</v>
      </c>
      <c r="AG24" s="71">
        <v>22.1</v>
      </c>
      <c r="AH24" s="71">
        <v>22.1</v>
      </c>
      <c r="AI24" s="71">
        <v>22</v>
      </c>
      <c r="AJ24" s="71">
        <v>21.6</v>
      </c>
      <c r="AK24" s="73">
        <v>21.9</v>
      </c>
      <c r="AL24" s="99">
        <v>21.9</v>
      </c>
      <c r="AM24" s="98"/>
    </row>
    <row r="25" spans="1:40" ht="12.95" customHeight="1">
      <c r="A25" s="145"/>
      <c r="B25" s="51"/>
      <c r="C25" s="69" t="s">
        <v>49</v>
      </c>
      <c r="D25" s="79">
        <v>21.9</v>
      </c>
      <c r="E25" s="71">
        <v>21.9</v>
      </c>
      <c r="F25" s="71">
        <v>21.9</v>
      </c>
      <c r="G25" s="71">
        <v>21.9</v>
      </c>
      <c r="H25" s="71">
        <v>21.7</v>
      </c>
      <c r="I25" s="71">
        <v>21.8</v>
      </c>
      <c r="J25" s="71">
        <v>22</v>
      </c>
      <c r="K25" s="71">
        <v>22</v>
      </c>
      <c r="L25" s="71">
        <v>21.9</v>
      </c>
      <c r="M25" s="71" t="s">
        <v>37</v>
      </c>
      <c r="N25" s="71">
        <v>21.7</v>
      </c>
      <c r="O25" s="71">
        <v>21.8</v>
      </c>
      <c r="P25" s="71">
        <v>21.8</v>
      </c>
      <c r="Q25" s="71">
        <v>21.8</v>
      </c>
      <c r="R25" s="71">
        <v>21.8</v>
      </c>
      <c r="S25" s="71">
        <v>21.9</v>
      </c>
      <c r="T25" s="71">
        <v>21.8</v>
      </c>
      <c r="U25" s="71">
        <v>21.7</v>
      </c>
      <c r="V25" s="71">
        <v>22</v>
      </c>
      <c r="W25" s="71">
        <v>21.9</v>
      </c>
      <c r="X25" s="71">
        <v>22</v>
      </c>
      <c r="Y25" s="71">
        <v>21.9</v>
      </c>
      <c r="Z25" s="71">
        <v>22</v>
      </c>
      <c r="AA25" s="71">
        <v>21.7</v>
      </c>
      <c r="AB25" s="71">
        <v>21.7</v>
      </c>
      <c r="AC25" s="72">
        <v>21.7</v>
      </c>
      <c r="AD25" s="71">
        <v>21.8</v>
      </c>
      <c r="AE25" s="71">
        <v>21.9</v>
      </c>
      <c r="AF25" s="71">
        <v>21.8</v>
      </c>
      <c r="AG25" s="71">
        <v>22</v>
      </c>
      <c r="AH25" s="71">
        <v>22.1</v>
      </c>
      <c r="AI25" s="71">
        <v>22</v>
      </c>
      <c r="AJ25" s="71">
        <v>21.6</v>
      </c>
      <c r="AK25" s="73">
        <v>21.9</v>
      </c>
      <c r="AL25" s="99">
        <v>21.9</v>
      </c>
      <c r="AM25" s="98"/>
    </row>
    <row r="26" spans="1:40" ht="12.95" customHeight="1">
      <c r="A26" s="145"/>
      <c r="B26" s="51"/>
      <c r="C26" s="69" t="s">
        <v>50</v>
      </c>
      <c r="D26" s="79">
        <v>21.9</v>
      </c>
      <c r="E26" s="71">
        <v>21.9</v>
      </c>
      <c r="F26" s="71">
        <v>21.9</v>
      </c>
      <c r="G26" s="71">
        <v>21.9</v>
      </c>
      <c r="H26" s="71">
        <v>21.7</v>
      </c>
      <c r="I26" s="71">
        <v>21.8</v>
      </c>
      <c r="J26" s="71">
        <v>22</v>
      </c>
      <c r="K26" s="71">
        <v>22</v>
      </c>
      <c r="L26" s="71">
        <v>21.9</v>
      </c>
      <c r="M26" s="71" t="s">
        <v>37</v>
      </c>
      <c r="N26" s="71">
        <v>21.7</v>
      </c>
      <c r="O26" s="71">
        <v>21.8</v>
      </c>
      <c r="P26" s="71">
        <v>21.8</v>
      </c>
      <c r="Q26" s="71">
        <v>21.7</v>
      </c>
      <c r="R26" s="71">
        <v>21.8</v>
      </c>
      <c r="S26" s="71">
        <v>21.9</v>
      </c>
      <c r="T26" s="71">
        <v>21.8</v>
      </c>
      <c r="U26" s="71">
        <v>21.7</v>
      </c>
      <c r="V26" s="71">
        <v>22</v>
      </c>
      <c r="W26" s="71">
        <v>21.9</v>
      </c>
      <c r="X26" s="71">
        <v>22</v>
      </c>
      <c r="Y26" s="71">
        <v>21.9</v>
      </c>
      <c r="Z26" s="71">
        <v>22</v>
      </c>
      <c r="AA26" s="71">
        <v>21.7</v>
      </c>
      <c r="AB26" s="71">
        <v>21.8</v>
      </c>
      <c r="AC26" s="72">
        <v>21.7</v>
      </c>
      <c r="AD26" s="71">
        <v>21.8</v>
      </c>
      <c r="AE26" s="71">
        <v>21.9</v>
      </c>
      <c r="AF26" s="71">
        <v>21.8</v>
      </c>
      <c r="AG26" s="71">
        <v>22.1</v>
      </c>
      <c r="AH26" s="71">
        <v>22.1</v>
      </c>
      <c r="AI26" s="71">
        <v>22</v>
      </c>
      <c r="AJ26" s="71">
        <v>21.6</v>
      </c>
      <c r="AK26" s="73">
        <v>21.9</v>
      </c>
      <c r="AL26" s="99">
        <v>21.9</v>
      </c>
      <c r="AM26" s="98"/>
    </row>
    <row r="27" spans="1:40" ht="12.95" customHeight="1">
      <c r="B27" s="51"/>
      <c r="C27" s="69" t="s">
        <v>51</v>
      </c>
      <c r="D27" s="79">
        <v>21.9</v>
      </c>
      <c r="E27" s="71">
        <v>21.9</v>
      </c>
      <c r="F27" s="71">
        <v>21.9</v>
      </c>
      <c r="G27" s="71">
        <v>21.9</v>
      </c>
      <c r="H27" s="71">
        <v>21.7</v>
      </c>
      <c r="I27" s="71">
        <v>21.8</v>
      </c>
      <c r="J27" s="71">
        <v>22</v>
      </c>
      <c r="K27" s="71">
        <v>22</v>
      </c>
      <c r="L27" s="71">
        <v>21.9</v>
      </c>
      <c r="M27" s="71" t="s">
        <v>37</v>
      </c>
      <c r="N27" s="71">
        <v>21.7</v>
      </c>
      <c r="O27" s="71">
        <v>21.7</v>
      </c>
      <c r="P27" s="71">
        <v>21.8</v>
      </c>
      <c r="Q27" s="71">
        <v>21.7</v>
      </c>
      <c r="R27" s="71">
        <v>21.8</v>
      </c>
      <c r="S27" s="71">
        <v>21.9</v>
      </c>
      <c r="T27" s="71">
        <v>21.8</v>
      </c>
      <c r="U27" s="71">
        <v>21.7</v>
      </c>
      <c r="V27" s="71">
        <v>21.9</v>
      </c>
      <c r="W27" s="71">
        <v>21.9</v>
      </c>
      <c r="X27" s="71">
        <v>22</v>
      </c>
      <c r="Y27" s="71">
        <v>21.9</v>
      </c>
      <c r="Z27" s="71">
        <v>22</v>
      </c>
      <c r="AA27" s="71">
        <v>21.7</v>
      </c>
      <c r="AB27" s="71">
        <v>21.8</v>
      </c>
      <c r="AC27" s="72">
        <v>21.7</v>
      </c>
      <c r="AD27" s="71">
        <v>21.8</v>
      </c>
      <c r="AE27" s="71">
        <v>21.9</v>
      </c>
      <c r="AF27" s="71">
        <v>21.8</v>
      </c>
      <c r="AG27" s="71">
        <v>22</v>
      </c>
      <c r="AH27" s="71">
        <v>22.1</v>
      </c>
      <c r="AI27" s="71">
        <v>22</v>
      </c>
      <c r="AJ27" s="71">
        <v>21.6</v>
      </c>
      <c r="AK27" s="73">
        <v>21.9</v>
      </c>
      <c r="AL27" s="99">
        <v>21.9</v>
      </c>
      <c r="AM27" s="98"/>
    </row>
    <row r="28" spans="1:40" ht="12.95" customHeight="1">
      <c r="B28" s="51"/>
      <c r="C28" s="69" t="s">
        <v>52</v>
      </c>
      <c r="D28" s="79">
        <v>21.9</v>
      </c>
      <c r="E28" s="71">
        <v>21.9</v>
      </c>
      <c r="F28" s="71">
        <v>21.9</v>
      </c>
      <c r="G28" s="71">
        <v>21.9</v>
      </c>
      <c r="H28" s="71">
        <v>21.7</v>
      </c>
      <c r="I28" s="71">
        <v>21.8</v>
      </c>
      <c r="J28" s="71">
        <v>22</v>
      </c>
      <c r="K28" s="71">
        <v>22</v>
      </c>
      <c r="L28" s="71">
        <v>21.9</v>
      </c>
      <c r="M28" s="71" t="s">
        <v>37</v>
      </c>
      <c r="N28" s="71">
        <v>21.7</v>
      </c>
      <c r="O28" s="71">
        <v>21.7</v>
      </c>
      <c r="P28" s="71">
        <v>21.8</v>
      </c>
      <c r="Q28" s="71">
        <v>21.7</v>
      </c>
      <c r="R28" s="71">
        <v>21.8</v>
      </c>
      <c r="S28" s="71">
        <v>21.9</v>
      </c>
      <c r="T28" s="71">
        <v>21.8</v>
      </c>
      <c r="U28" s="71">
        <v>21.7</v>
      </c>
      <c r="V28" s="71">
        <v>21.9</v>
      </c>
      <c r="W28" s="71">
        <v>21.9</v>
      </c>
      <c r="X28" s="71">
        <v>22</v>
      </c>
      <c r="Y28" s="71">
        <v>21.9</v>
      </c>
      <c r="Z28" s="71">
        <v>22</v>
      </c>
      <c r="AA28" s="71">
        <v>21.7</v>
      </c>
      <c r="AB28" s="71">
        <v>21.8</v>
      </c>
      <c r="AC28" s="72">
        <v>21.7</v>
      </c>
      <c r="AD28" s="71">
        <v>21.8</v>
      </c>
      <c r="AE28" s="71">
        <v>21.9</v>
      </c>
      <c r="AF28" s="71">
        <v>21.8</v>
      </c>
      <c r="AG28" s="71">
        <v>22</v>
      </c>
      <c r="AH28" s="71">
        <v>22.1</v>
      </c>
      <c r="AI28" s="71">
        <v>22</v>
      </c>
      <c r="AJ28" s="71">
        <v>21.7</v>
      </c>
      <c r="AK28" s="73">
        <v>21.9</v>
      </c>
      <c r="AL28" s="99">
        <v>21.9</v>
      </c>
      <c r="AM28" s="98"/>
    </row>
    <row r="29" spans="1:40" ht="12.95" customHeight="1">
      <c r="B29" s="74" t="s">
        <v>53</v>
      </c>
      <c r="C29" s="69" t="s">
        <v>54</v>
      </c>
      <c r="D29" s="79">
        <v>21.9</v>
      </c>
      <c r="E29" s="71">
        <v>21.9</v>
      </c>
      <c r="F29" s="71">
        <v>21.9</v>
      </c>
      <c r="G29" s="71">
        <v>21.9</v>
      </c>
      <c r="H29" s="71">
        <v>21.7</v>
      </c>
      <c r="I29" s="71">
        <v>21.8</v>
      </c>
      <c r="J29" s="71">
        <v>22</v>
      </c>
      <c r="K29" s="71">
        <v>22</v>
      </c>
      <c r="L29" s="71">
        <v>21.9</v>
      </c>
      <c r="M29" s="71" t="s">
        <v>37</v>
      </c>
      <c r="N29" s="71">
        <v>21.7</v>
      </c>
      <c r="O29" s="71">
        <v>21.7</v>
      </c>
      <c r="P29" s="71">
        <v>21.8</v>
      </c>
      <c r="Q29" s="71">
        <v>21.7</v>
      </c>
      <c r="R29" s="71">
        <v>21.8</v>
      </c>
      <c r="S29" s="71">
        <v>21.9</v>
      </c>
      <c r="T29" s="71">
        <v>21.8</v>
      </c>
      <c r="U29" s="71">
        <v>21.7</v>
      </c>
      <c r="V29" s="71">
        <v>21.9</v>
      </c>
      <c r="W29" s="71">
        <v>21.9</v>
      </c>
      <c r="X29" s="71">
        <v>22</v>
      </c>
      <c r="Y29" s="71">
        <v>21.9</v>
      </c>
      <c r="Z29" s="71">
        <v>22</v>
      </c>
      <c r="AA29" s="71">
        <v>21.7</v>
      </c>
      <c r="AB29" s="71">
        <v>21.8</v>
      </c>
      <c r="AC29" s="72">
        <v>21.7</v>
      </c>
      <c r="AD29" s="71">
        <v>21.8</v>
      </c>
      <c r="AE29" s="71">
        <v>21.9</v>
      </c>
      <c r="AF29" s="71">
        <v>21.8</v>
      </c>
      <c r="AG29" s="71">
        <v>22</v>
      </c>
      <c r="AH29" s="71">
        <v>22.1</v>
      </c>
      <c r="AI29" s="71">
        <v>22</v>
      </c>
      <c r="AJ29" s="71">
        <v>21.7</v>
      </c>
      <c r="AK29" s="73">
        <v>21.9</v>
      </c>
      <c r="AL29" s="99">
        <v>21.9</v>
      </c>
      <c r="AM29" s="98"/>
    </row>
    <row r="30" spans="1:40" ht="12.95" customHeight="1">
      <c r="B30" s="51"/>
      <c r="C30" s="69" t="s">
        <v>55</v>
      </c>
      <c r="D30" s="79">
        <v>21.9</v>
      </c>
      <c r="E30" s="71">
        <v>21.9</v>
      </c>
      <c r="F30" s="71">
        <v>21.9</v>
      </c>
      <c r="G30" s="71">
        <v>21.9</v>
      </c>
      <c r="H30" s="71">
        <v>21.7</v>
      </c>
      <c r="I30" s="71">
        <v>21.8</v>
      </c>
      <c r="J30" s="71">
        <v>22</v>
      </c>
      <c r="K30" s="71">
        <v>22</v>
      </c>
      <c r="L30" s="71">
        <v>21.9</v>
      </c>
      <c r="M30" s="71" t="s">
        <v>37</v>
      </c>
      <c r="N30" s="71">
        <v>21.7</v>
      </c>
      <c r="O30" s="71">
        <v>21.7</v>
      </c>
      <c r="P30" s="71">
        <v>21.8</v>
      </c>
      <c r="Q30" s="71">
        <v>21.7</v>
      </c>
      <c r="R30" s="71">
        <v>21.8</v>
      </c>
      <c r="S30" s="71">
        <v>21.9</v>
      </c>
      <c r="T30" s="71">
        <v>21.8</v>
      </c>
      <c r="U30" s="71">
        <v>21.7</v>
      </c>
      <c r="V30" s="71">
        <v>21.9</v>
      </c>
      <c r="W30" s="71">
        <v>21.9</v>
      </c>
      <c r="X30" s="71">
        <v>22</v>
      </c>
      <c r="Y30" s="71">
        <v>21.9</v>
      </c>
      <c r="Z30" s="71">
        <v>22</v>
      </c>
      <c r="AA30" s="71">
        <v>21.7</v>
      </c>
      <c r="AB30" s="71">
        <v>21.7</v>
      </c>
      <c r="AC30" s="72">
        <v>21.7</v>
      </c>
      <c r="AD30" s="71">
        <v>21.8</v>
      </c>
      <c r="AE30" s="71">
        <v>21.9</v>
      </c>
      <c r="AF30" s="71">
        <v>21.8</v>
      </c>
      <c r="AG30" s="71">
        <v>22</v>
      </c>
      <c r="AH30" s="71">
        <v>22.1</v>
      </c>
      <c r="AI30" s="71">
        <v>22</v>
      </c>
      <c r="AJ30" s="71">
        <v>21.7</v>
      </c>
      <c r="AK30" s="73">
        <v>21.9</v>
      </c>
      <c r="AL30" s="99">
        <v>21.9</v>
      </c>
      <c r="AM30" s="98"/>
    </row>
    <row r="31" spans="1:40" ht="12.95" customHeight="1">
      <c r="B31" s="51"/>
      <c r="C31" s="69" t="s">
        <v>56</v>
      </c>
      <c r="D31" s="79">
        <v>21.9</v>
      </c>
      <c r="E31" s="71">
        <v>21.9</v>
      </c>
      <c r="F31" s="71">
        <v>21.9</v>
      </c>
      <c r="G31" s="71">
        <v>22</v>
      </c>
      <c r="H31" s="71">
        <v>21.7</v>
      </c>
      <c r="I31" s="71">
        <v>21.8</v>
      </c>
      <c r="J31" s="71">
        <v>22</v>
      </c>
      <c r="K31" s="71">
        <v>22</v>
      </c>
      <c r="L31" s="71">
        <v>21.9</v>
      </c>
      <c r="M31" s="71" t="s">
        <v>37</v>
      </c>
      <c r="N31" s="71">
        <v>21.7</v>
      </c>
      <c r="O31" s="71">
        <v>21.7</v>
      </c>
      <c r="P31" s="71">
        <v>21.8</v>
      </c>
      <c r="Q31" s="71">
        <v>21.7</v>
      </c>
      <c r="R31" s="71">
        <v>21.8</v>
      </c>
      <c r="S31" s="71">
        <v>21.9</v>
      </c>
      <c r="T31" s="71">
        <v>21.8</v>
      </c>
      <c r="U31" s="71">
        <v>21.7</v>
      </c>
      <c r="V31" s="71">
        <v>21.9</v>
      </c>
      <c r="W31" s="71">
        <v>21.9</v>
      </c>
      <c r="X31" s="71">
        <v>22</v>
      </c>
      <c r="Y31" s="71">
        <v>21.9</v>
      </c>
      <c r="Z31" s="71">
        <v>22</v>
      </c>
      <c r="AA31" s="71">
        <v>21.7</v>
      </c>
      <c r="AB31" s="71">
        <v>21.7</v>
      </c>
      <c r="AC31" s="72">
        <v>21.7</v>
      </c>
      <c r="AD31" s="71">
        <v>21.8</v>
      </c>
      <c r="AE31" s="71">
        <v>21.9</v>
      </c>
      <c r="AF31" s="71">
        <v>21.8</v>
      </c>
      <c r="AG31" s="71">
        <v>22</v>
      </c>
      <c r="AH31" s="71">
        <v>22.1</v>
      </c>
      <c r="AI31" s="71">
        <v>22</v>
      </c>
      <c r="AJ31" s="71">
        <v>21.8</v>
      </c>
      <c r="AK31" s="73">
        <v>21.9</v>
      </c>
      <c r="AL31" s="99">
        <v>21.9</v>
      </c>
      <c r="AM31" s="98"/>
    </row>
    <row r="32" spans="1:40" ht="12.95" customHeight="1">
      <c r="B32" s="51"/>
      <c r="C32" s="69" t="s">
        <v>57</v>
      </c>
      <c r="D32" s="79">
        <v>21.9</v>
      </c>
      <c r="E32" s="71">
        <v>21.9</v>
      </c>
      <c r="F32" s="71">
        <v>21.9</v>
      </c>
      <c r="G32" s="71">
        <v>22</v>
      </c>
      <c r="H32" s="71">
        <v>21.7</v>
      </c>
      <c r="I32" s="71">
        <v>21.8</v>
      </c>
      <c r="J32" s="71">
        <v>22</v>
      </c>
      <c r="K32" s="71">
        <v>22</v>
      </c>
      <c r="L32" s="71">
        <v>21.9</v>
      </c>
      <c r="M32" s="71" t="s">
        <v>37</v>
      </c>
      <c r="N32" s="71">
        <v>21.7</v>
      </c>
      <c r="O32" s="71">
        <v>21.7</v>
      </c>
      <c r="P32" s="71">
        <v>21.8</v>
      </c>
      <c r="Q32" s="71">
        <v>21.7</v>
      </c>
      <c r="R32" s="71">
        <v>21.8</v>
      </c>
      <c r="S32" s="71">
        <v>21.9</v>
      </c>
      <c r="T32" s="71">
        <v>21.8</v>
      </c>
      <c r="U32" s="71">
        <v>21.7</v>
      </c>
      <c r="V32" s="71">
        <v>21.9</v>
      </c>
      <c r="W32" s="71">
        <v>21.9</v>
      </c>
      <c r="X32" s="71">
        <v>22</v>
      </c>
      <c r="Y32" s="71">
        <v>21.9</v>
      </c>
      <c r="Z32" s="71">
        <v>22</v>
      </c>
      <c r="AA32" s="71">
        <v>21.7</v>
      </c>
      <c r="AB32" s="71">
        <v>21.7</v>
      </c>
      <c r="AC32" s="72">
        <v>21.7</v>
      </c>
      <c r="AD32" s="71">
        <v>21.8</v>
      </c>
      <c r="AE32" s="71">
        <v>21.9</v>
      </c>
      <c r="AF32" s="71">
        <v>21.9</v>
      </c>
      <c r="AG32" s="71">
        <v>22</v>
      </c>
      <c r="AH32" s="71">
        <v>22.1</v>
      </c>
      <c r="AI32" s="71">
        <v>22</v>
      </c>
      <c r="AJ32" s="71">
        <v>21.8</v>
      </c>
      <c r="AK32" s="73">
        <v>21.9</v>
      </c>
      <c r="AL32" s="99">
        <v>21.9</v>
      </c>
      <c r="AM32" s="98"/>
    </row>
    <row r="33" spans="2:39" ht="12.95" customHeight="1">
      <c r="B33" s="74" t="s">
        <v>58</v>
      </c>
      <c r="C33" s="69" t="s">
        <v>59</v>
      </c>
      <c r="D33" s="79">
        <v>21.9</v>
      </c>
      <c r="E33" s="71">
        <v>21.9</v>
      </c>
      <c r="F33" s="71">
        <v>21.9</v>
      </c>
      <c r="G33" s="71">
        <v>22</v>
      </c>
      <c r="H33" s="71">
        <v>21.7</v>
      </c>
      <c r="I33" s="71">
        <v>21.8</v>
      </c>
      <c r="J33" s="71">
        <v>22</v>
      </c>
      <c r="K33" s="71">
        <v>22</v>
      </c>
      <c r="L33" s="71">
        <v>21.9</v>
      </c>
      <c r="M33" s="71" t="s">
        <v>37</v>
      </c>
      <c r="N33" s="71">
        <v>21.7</v>
      </c>
      <c r="O33" s="71">
        <v>21.7</v>
      </c>
      <c r="P33" s="71">
        <v>21.8</v>
      </c>
      <c r="Q33" s="71">
        <v>21.7</v>
      </c>
      <c r="R33" s="71">
        <v>21.8</v>
      </c>
      <c r="S33" s="71">
        <v>21.8</v>
      </c>
      <c r="T33" s="71">
        <v>21.8</v>
      </c>
      <c r="U33" s="71">
        <v>21.7</v>
      </c>
      <c r="V33" s="71">
        <v>21.9</v>
      </c>
      <c r="W33" s="71">
        <v>21.9</v>
      </c>
      <c r="X33" s="71">
        <v>22</v>
      </c>
      <c r="Y33" s="71">
        <v>21.9</v>
      </c>
      <c r="Z33" s="71">
        <v>22</v>
      </c>
      <c r="AA33" s="71">
        <v>21.7</v>
      </c>
      <c r="AB33" s="71">
        <v>21.7</v>
      </c>
      <c r="AC33" s="72">
        <v>21.7</v>
      </c>
      <c r="AD33" s="71">
        <v>21.8</v>
      </c>
      <c r="AE33" s="71">
        <v>21.9</v>
      </c>
      <c r="AF33" s="71">
        <v>21.9</v>
      </c>
      <c r="AG33" s="71">
        <v>22</v>
      </c>
      <c r="AH33" s="71">
        <v>22.1</v>
      </c>
      <c r="AI33" s="71">
        <v>22</v>
      </c>
      <c r="AJ33" s="71">
        <v>21.8</v>
      </c>
      <c r="AK33" s="73">
        <v>21.9</v>
      </c>
      <c r="AL33" s="99">
        <v>21.9</v>
      </c>
      <c r="AM33" s="98"/>
    </row>
    <row r="34" spans="2:39" ht="12.95" customHeight="1">
      <c r="B34" s="51"/>
      <c r="C34" s="69" t="s">
        <v>60</v>
      </c>
      <c r="D34" s="79">
        <v>21.9</v>
      </c>
      <c r="E34" s="71">
        <v>21.9</v>
      </c>
      <c r="F34" s="71">
        <v>21.9</v>
      </c>
      <c r="G34" s="71">
        <v>22</v>
      </c>
      <c r="H34" s="71">
        <v>21.7</v>
      </c>
      <c r="I34" s="71">
        <v>21.8</v>
      </c>
      <c r="J34" s="71">
        <v>22</v>
      </c>
      <c r="K34" s="71">
        <v>22</v>
      </c>
      <c r="L34" s="71">
        <v>22</v>
      </c>
      <c r="M34" s="71" t="s">
        <v>37</v>
      </c>
      <c r="N34" s="71">
        <v>21.7</v>
      </c>
      <c r="O34" s="71">
        <v>21.7</v>
      </c>
      <c r="P34" s="71">
        <v>21.8</v>
      </c>
      <c r="Q34" s="71">
        <v>21.7</v>
      </c>
      <c r="R34" s="71">
        <v>21.8</v>
      </c>
      <c r="S34" s="71">
        <v>21.8</v>
      </c>
      <c r="T34" s="71">
        <v>21.9</v>
      </c>
      <c r="U34" s="71">
        <v>21.7</v>
      </c>
      <c r="V34" s="71">
        <v>21.9</v>
      </c>
      <c r="W34" s="71">
        <v>21.9</v>
      </c>
      <c r="X34" s="71">
        <v>22</v>
      </c>
      <c r="Y34" s="71">
        <v>21.9</v>
      </c>
      <c r="Z34" s="71">
        <v>22</v>
      </c>
      <c r="AA34" s="71">
        <v>21.7</v>
      </c>
      <c r="AB34" s="71">
        <v>21.7</v>
      </c>
      <c r="AC34" s="72">
        <v>21.7</v>
      </c>
      <c r="AD34" s="71">
        <v>21.8</v>
      </c>
      <c r="AE34" s="71">
        <v>21.9</v>
      </c>
      <c r="AF34" s="71">
        <v>22</v>
      </c>
      <c r="AG34" s="71">
        <v>22</v>
      </c>
      <c r="AH34" s="71">
        <v>22.1</v>
      </c>
      <c r="AI34" s="71">
        <v>22</v>
      </c>
      <c r="AJ34" s="71">
        <v>21.8</v>
      </c>
      <c r="AK34" s="73">
        <v>21.9</v>
      </c>
      <c r="AL34" s="99">
        <v>21.9</v>
      </c>
      <c r="AM34" s="98"/>
    </row>
    <row r="35" spans="2:39" ht="12.95" customHeight="1">
      <c r="B35" s="51"/>
      <c r="C35" s="69" t="s">
        <v>61</v>
      </c>
      <c r="D35" s="79">
        <v>21.9</v>
      </c>
      <c r="E35" s="71">
        <v>21.9</v>
      </c>
      <c r="F35" s="71">
        <v>21.9</v>
      </c>
      <c r="G35" s="71">
        <v>22</v>
      </c>
      <c r="H35" s="71">
        <v>21.7</v>
      </c>
      <c r="I35" s="71">
        <v>21.8</v>
      </c>
      <c r="J35" s="71">
        <v>22</v>
      </c>
      <c r="K35" s="71">
        <v>22</v>
      </c>
      <c r="L35" s="71" t="s">
        <v>37</v>
      </c>
      <c r="M35" s="71" t="s">
        <v>37</v>
      </c>
      <c r="N35" s="71">
        <v>21.7</v>
      </c>
      <c r="O35" s="71">
        <v>21.7</v>
      </c>
      <c r="P35" s="71">
        <v>21.8</v>
      </c>
      <c r="Q35" s="71">
        <v>21.7</v>
      </c>
      <c r="R35" s="71">
        <v>21.8</v>
      </c>
      <c r="S35" s="71">
        <v>21.8</v>
      </c>
      <c r="T35" s="71">
        <v>22</v>
      </c>
      <c r="U35" s="71">
        <v>21.7</v>
      </c>
      <c r="V35" s="71">
        <v>21.9</v>
      </c>
      <c r="W35" s="71">
        <v>21.9</v>
      </c>
      <c r="X35" s="71">
        <v>22</v>
      </c>
      <c r="Y35" s="71">
        <v>21.9</v>
      </c>
      <c r="Z35" s="71">
        <v>22</v>
      </c>
      <c r="AA35" s="71">
        <v>21.7</v>
      </c>
      <c r="AB35" s="71">
        <v>21.7</v>
      </c>
      <c r="AC35" s="72">
        <v>21.7</v>
      </c>
      <c r="AD35" s="71">
        <v>21.8</v>
      </c>
      <c r="AE35" s="71">
        <v>21.9</v>
      </c>
      <c r="AF35" s="71">
        <v>22</v>
      </c>
      <c r="AG35" s="71">
        <v>22</v>
      </c>
      <c r="AH35" s="71">
        <v>22.1</v>
      </c>
      <c r="AI35" s="71">
        <v>22</v>
      </c>
      <c r="AJ35" s="71">
        <v>21.8</v>
      </c>
      <c r="AK35" s="73">
        <v>21.9</v>
      </c>
      <c r="AL35" s="99">
        <v>21.9</v>
      </c>
      <c r="AM35" s="98"/>
    </row>
    <row r="36" spans="2:39" ht="12.95" customHeight="1">
      <c r="B36" s="74" t="s">
        <v>62</v>
      </c>
      <c r="C36" s="69" t="s">
        <v>63</v>
      </c>
      <c r="D36" s="79">
        <v>21.9</v>
      </c>
      <c r="E36" s="71">
        <v>21.9</v>
      </c>
      <c r="F36" s="71">
        <v>21.9</v>
      </c>
      <c r="G36" s="71">
        <v>22</v>
      </c>
      <c r="H36" s="71">
        <v>21.8</v>
      </c>
      <c r="I36" s="71">
        <v>21.8</v>
      </c>
      <c r="J36" s="71">
        <v>22</v>
      </c>
      <c r="K36" s="71">
        <v>22</v>
      </c>
      <c r="L36" s="71" t="s">
        <v>37</v>
      </c>
      <c r="M36" s="71" t="s">
        <v>37</v>
      </c>
      <c r="N36" s="71">
        <v>21.7</v>
      </c>
      <c r="O36" s="71">
        <v>21.7</v>
      </c>
      <c r="P36" s="71">
        <v>21.8</v>
      </c>
      <c r="Q36" s="71">
        <v>21.7</v>
      </c>
      <c r="R36" s="71">
        <v>21.8</v>
      </c>
      <c r="S36" s="71">
        <v>21.8</v>
      </c>
      <c r="T36" s="71">
        <v>22</v>
      </c>
      <c r="U36" s="71">
        <v>21.7</v>
      </c>
      <c r="V36" s="71">
        <v>21.9</v>
      </c>
      <c r="W36" s="71">
        <v>21.9</v>
      </c>
      <c r="X36" s="71">
        <v>22</v>
      </c>
      <c r="Y36" s="71">
        <v>21.9</v>
      </c>
      <c r="Z36" s="71">
        <v>22</v>
      </c>
      <c r="AA36" s="71">
        <v>21.8</v>
      </c>
      <c r="AB36" s="71">
        <v>21.7</v>
      </c>
      <c r="AC36" s="72">
        <v>21.7</v>
      </c>
      <c r="AD36" s="71">
        <v>21.8</v>
      </c>
      <c r="AE36" s="71">
        <v>21.9</v>
      </c>
      <c r="AF36" s="71">
        <v>22</v>
      </c>
      <c r="AG36" s="71">
        <v>22</v>
      </c>
      <c r="AH36" s="71">
        <v>22.1</v>
      </c>
      <c r="AI36" s="71">
        <v>22</v>
      </c>
      <c r="AJ36" s="71">
        <v>21.8</v>
      </c>
      <c r="AK36" s="73">
        <v>21.9</v>
      </c>
      <c r="AL36" s="99">
        <v>21.9</v>
      </c>
      <c r="AM36" s="98"/>
    </row>
    <row r="37" spans="2:39" ht="12.95" customHeight="1">
      <c r="B37" s="74" t="s">
        <v>64</v>
      </c>
      <c r="C37" s="69" t="s">
        <v>65</v>
      </c>
      <c r="D37" s="79">
        <v>21.9</v>
      </c>
      <c r="E37" s="71">
        <v>21.9</v>
      </c>
      <c r="F37" s="71">
        <v>21.9</v>
      </c>
      <c r="G37" s="71">
        <v>22</v>
      </c>
      <c r="H37" s="71">
        <v>22</v>
      </c>
      <c r="I37" s="71">
        <v>21.8</v>
      </c>
      <c r="J37" s="71">
        <v>22</v>
      </c>
      <c r="K37" s="71">
        <v>22</v>
      </c>
      <c r="L37" s="71" t="s">
        <v>37</v>
      </c>
      <c r="M37" s="71" t="s">
        <v>37</v>
      </c>
      <c r="N37" s="71">
        <v>21.7</v>
      </c>
      <c r="O37" s="71">
        <v>21.7</v>
      </c>
      <c r="P37" s="71">
        <v>21.8</v>
      </c>
      <c r="Q37" s="71">
        <v>21.7</v>
      </c>
      <c r="R37" s="71">
        <v>21.8</v>
      </c>
      <c r="S37" s="71">
        <v>21.8</v>
      </c>
      <c r="T37" s="71">
        <v>22</v>
      </c>
      <c r="U37" s="71">
        <v>21.7</v>
      </c>
      <c r="V37" s="71">
        <v>21.9</v>
      </c>
      <c r="W37" s="71">
        <v>21.9</v>
      </c>
      <c r="X37" s="71">
        <v>22</v>
      </c>
      <c r="Y37" s="71">
        <v>21.9</v>
      </c>
      <c r="Z37" s="71">
        <v>22</v>
      </c>
      <c r="AA37" s="71">
        <v>21.9</v>
      </c>
      <c r="AB37" s="71">
        <v>21.7</v>
      </c>
      <c r="AC37" s="72">
        <v>21.8</v>
      </c>
      <c r="AD37" s="71">
        <v>21.8</v>
      </c>
      <c r="AE37" s="71">
        <v>21.9</v>
      </c>
      <c r="AF37" s="71">
        <v>22</v>
      </c>
      <c r="AG37" s="71">
        <v>22</v>
      </c>
      <c r="AH37" s="71">
        <v>22.1</v>
      </c>
      <c r="AI37" s="71">
        <v>22</v>
      </c>
      <c r="AJ37" s="71">
        <v>21.8</v>
      </c>
      <c r="AK37" s="73">
        <v>21.9</v>
      </c>
      <c r="AL37" s="99">
        <v>21.9</v>
      </c>
      <c r="AM37" s="98"/>
    </row>
    <row r="38" spans="2:39" ht="12.95" customHeight="1">
      <c r="B38" s="74" t="s">
        <v>66</v>
      </c>
      <c r="C38" s="69" t="s">
        <v>67</v>
      </c>
      <c r="D38" s="79">
        <v>21.9</v>
      </c>
      <c r="E38" s="71">
        <v>21.9</v>
      </c>
      <c r="F38" s="71">
        <v>21.9</v>
      </c>
      <c r="G38" s="71">
        <v>22</v>
      </c>
      <c r="H38" s="71">
        <v>22</v>
      </c>
      <c r="I38" s="71">
        <v>21.8</v>
      </c>
      <c r="J38" s="71">
        <v>22</v>
      </c>
      <c r="K38" s="71">
        <v>22</v>
      </c>
      <c r="L38" s="71" t="s">
        <v>37</v>
      </c>
      <c r="M38" s="71" t="s">
        <v>37</v>
      </c>
      <c r="N38" s="71">
        <v>21.7</v>
      </c>
      <c r="O38" s="71">
        <v>21.7</v>
      </c>
      <c r="P38" s="71">
        <v>21.8</v>
      </c>
      <c r="Q38" s="71">
        <v>21.7</v>
      </c>
      <c r="R38" s="71">
        <v>21.8</v>
      </c>
      <c r="S38" s="71">
        <v>21.8</v>
      </c>
      <c r="T38" s="71">
        <v>22.1</v>
      </c>
      <c r="U38" s="71">
        <v>21.8</v>
      </c>
      <c r="V38" s="71">
        <v>21.9</v>
      </c>
      <c r="W38" s="71">
        <v>21.9</v>
      </c>
      <c r="X38" s="71">
        <v>22</v>
      </c>
      <c r="Y38" s="71">
        <v>21.9</v>
      </c>
      <c r="Z38" s="71">
        <v>22</v>
      </c>
      <c r="AA38" s="71" t="s">
        <v>37</v>
      </c>
      <c r="AB38" s="71">
        <v>21.7</v>
      </c>
      <c r="AC38" s="72">
        <v>21.8</v>
      </c>
      <c r="AD38" s="72">
        <v>21.8</v>
      </c>
      <c r="AE38" s="71">
        <v>21.9</v>
      </c>
      <c r="AF38" s="71">
        <v>22</v>
      </c>
      <c r="AG38" s="71">
        <v>22</v>
      </c>
      <c r="AH38" s="71">
        <v>22.1</v>
      </c>
      <c r="AI38" s="71">
        <v>22</v>
      </c>
      <c r="AJ38" s="71">
        <v>21.8</v>
      </c>
      <c r="AK38" s="73">
        <v>21.9</v>
      </c>
      <c r="AL38" s="99">
        <v>21.9</v>
      </c>
      <c r="AM38" s="98"/>
    </row>
    <row r="39" spans="2:39" ht="12.95" customHeight="1" thickBot="1">
      <c r="B39" s="51"/>
      <c r="C39" s="69" t="s">
        <v>68</v>
      </c>
      <c r="D39" s="79">
        <v>21.9</v>
      </c>
      <c r="E39" s="71">
        <v>21.9</v>
      </c>
      <c r="F39" s="71">
        <v>21.9</v>
      </c>
      <c r="G39" s="71">
        <v>22</v>
      </c>
      <c r="H39" s="71">
        <v>22</v>
      </c>
      <c r="I39" s="71">
        <v>21.8</v>
      </c>
      <c r="J39" s="71">
        <v>22</v>
      </c>
      <c r="K39" s="71">
        <v>22</v>
      </c>
      <c r="L39" s="71" t="s">
        <v>37</v>
      </c>
      <c r="M39" s="71" t="s">
        <v>37</v>
      </c>
      <c r="N39" s="71">
        <v>21.7</v>
      </c>
      <c r="O39" s="71">
        <v>21.7</v>
      </c>
      <c r="P39" s="71">
        <v>21.8</v>
      </c>
      <c r="Q39" s="71">
        <v>21.7</v>
      </c>
      <c r="R39" s="71">
        <v>21.8</v>
      </c>
      <c r="S39" s="71">
        <v>21.8</v>
      </c>
      <c r="T39" s="71">
        <v>22.1</v>
      </c>
      <c r="U39" s="102">
        <v>21.8</v>
      </c>
      <c r="V39" s="71">
        <v>21.9</v>
      </c>
      <c r="W39" s="71">
        <v>21.9</v>
      </c>
      <c r="X39" s="71">
        <v>22</v>
      </c>
      <c r="Y39" s="71">
        <v>21.9</v>
      </c>
      <c r="Z39" s="71">
        <v>22</v>
      </c>
      <c r="AA39" s="71" t="s">
        <v>37</v>
      </c>
      <c r="AB39" s="71">
        <v>21.7</v>
      </c>
      <c r="AC39" s="72">
        <v>21.8</v>
      </c>
      <c r="AD39" s="72">
        <v>21.8</v>
      </c>
      <c r="AE39" s="71">
        <v>21.9</v>
      </c>
      <c r="AF39" s="71">
        <v>22</v>
      </c>
      <c r="AG39" s="71">
        <v>22</v>
      </c>
      <c r="AH39" s="71">
        <v>22</v>
      </c>
      <c r="AI39" s="71">
        <v>22</v>
      </c>
      <c r="AJ39" s="71">
        <v>21.8</v>
      </c>
      <c r="AK39" s="73">
        <v>21.9</v>
      </c>
      <c r="AL39" s="99">
        <v>21.9</v>
      </c>
      <c r="AM39" s="98"/>
    </row>
    <row r="40" spans="2:39" ht="12.95" customHeight="1" thickBot="1">
      <c r="B40" s="51"/>
      <c r="C40" s="69" t="s">
        <v>69</v>
      </c>
      <c r="D40" s="79">
        <v>21.9</v>
      </c>
      <c r="E40" s="71">
        <v>22</v>
      </c>
      <c r="F40" s="71">
        <v>21.9</v>
      </c>
      <c r="G40" s="71">
        <v>22</v>
      </c>
      <c r="H40" s="71">
        <v>22</v>
      </c>
      <c r="I40" s="71">
        <v>21.8</v>
      </c>
      <c r="J40" s="71">
        <v>22</v>
      </c>
      <c r="K40" s="71">
        <v>22</v>
      </c>
      <c r="L40" s="71" t="s">
        <v>37</v>
      </c>
      <c r="M40" s="71" t="s">
        <v>37</v>
      </c>
      <c r="N40" s="71">
        <v>21.7</v>
      </c>
      <c r="O40" s="71">
        <v>21.7</v>
      </c>
      <c r="P40" s="71">
        <v>21.8</v>
      </c>
      <c r="Q40" s="71">
        <v>21.8</v>
      </c>
      <c r="R40" s="71">
        <v>21.9</v>
      </c>
      <c r="S40" s="71">
        <v>22</v>
      </c>
      <c r="T40" s="133">
        <v>22</v>
      </c>
      <c r="U40" s="134">
        <v>22.1</v>
      </c>
      <c r="V40" s="135">
        <v>21.9</v>
      </c>
      <c r="W40" s="71">
        <v>21.9</v>
      </c>
      <c r="X40" s="71">
        <v>22</v>
      </c>
      <c r="Y40" s="71">
        <v>21.9</v>
      </c>
      <c r="Z40" s="71">
        <v>22</v>
      </c>
      <c r="AA40" s="71" t="s">
        <v>37</v>
      </c>
      <c r="AB40" s="71" t="s">
        <v>37</v>
      </c>
      <c r="AC40" s="72" t="s">
        <v>37</v>
      </c>
      <c r="AD40" s="72">
        <v>21.7</v>
      </c>
      <c r="AE40" s="71">
        <v>21.8</v>
      </c>
      <c r="AF40" s="71">
        <v>22</v>
      </c>
      <c r="AG40" s="71">
        <v>22</v>
      </c>
      <c r="AH40" s="71">
        <v>22</v>
      </c>
      <c r="AI40" s="71">
        <v>21.9</v>
      </c>
      <c r="AJ40" s="71">
        <v>21.8</v>
      </c>
      <c r="AK40" s="73">
        <v>21.9</v>
      </c>
      <c r="AL40" s="99">
        <v>22</v>
      </c>
      <c r="AM40" s="98"/>
    </row>
    <row r="41" spans="2:39" ht="12.95" customHeight="1">
      <c r="B41" s="51"/>
      <c r="C41" s="69" t="s">
        <v>70</v>
      </c>
      <c r="D41" s="79">
        <v>21.9</v>
      </c>
      <c r="E41" s="71">
        <v>21.9</v>
      </c>
      <c r="F41" s="71">
        <v>21.9</v>
      </c>
      <c r="G41" s="71">
        <v>22</v>
      </c>
      <c r="H41" s="71">
        <v>22</v>
      </c>
      <c r="I41" s="71">
        <v>22</v>
      </c>
      <c r="J41" s="71">
        <v>22</v>
      </c>
      <c r="K41" s="71">
        <v>21.9</v>
      </c>
      <c r="L41" s="71" t="s">
        <v>37</v>
      </c>
      <c r="M41" s="71" t="s">
        <v>37</v>
      </c>
      <c r="N41" s="71">
        <v>21.9</v>
      </c>
      <c r="O41" s="71">
        <v>21.9</v>
      </c>
      <c r="P41" s="71">
        <v>22</v>
      </c>
      <c r="Q41" s="71">
        <v>21.8</v>
      </c>
      <c r="R41" s="71">
        <v>21.9</v>
      </c>
      <c r="S41" s="71">
        <v>22</v>
      </c>
      <c r="T41" s="71">
        <v>22</v>
      </c>
      <c r="U41" s="136">
        <v>22</v>
      </c>
      <c r="V41" s="71">
        <v>22</v>
      </c>
      <c r="W41" s="71">
        <v>21.9</v>
      </c>
      <c r="X41" s="71">
        <v>22</v>
      </c>
      <c r="Y41" s="71">
        <v>21.9</v>
      </c>
      <c r="Z41" s="71">
        <v>22</v>
      </c>
      <c r="AA41" s="71" t="s">
        <v>37</v>
      </c>
      <c r="AB41" s="71" t="s">
        <v>37</v>
      </c>
      <c r="AC41" s="72" t="s">
        <v>37</v>
      </c>
      <c r="AD41" s="72" t="s">
        <v>37</v>
      </c>
      <c r="AE41" s="71">
        <v>21.8</v>
      </c>
      <c r="AF41" s="71">
        <v>22</v>
      </c>
      <c r="AG41" s="71">
        <v>22</v>
      </c>
      <c r="AH41" s="71">
        <v>22</v>
      </c>
      <c r="AI41" s="71">
        <v>21.9</v>
      </c>
      <c r="AJ41" s="71">
        <v>21.9</v>
      </c>
      <c r="AK41" s="73">
        <v>21.9</v>
      </c>
      <c r="AL41" s="99">
        <v>22</v>
      </c>
      <c r="AM41" s="98"/>
    </row>
    <row r="42" spans="2:39" ht="12.95" customHeight="1">
      <c r="B42" s="51"/>
      <c r="C42" s="69" t="s">
        <v>71</v>
      </c>
      <c r="D42" s="79">
        <v>21.9</v>
      </c>
      <c r="E42" s="71">
        <v>21.9</v>
      </c>
      <c r="F42" s="71" t="s">
        <v>37</v>
      </c>
      <c r="G42" s="71">
        <v>21.9</v>
      </c>
      <c r="H42" s="71">
        <v>21.9</v>
      </c>
      <c r="I42" s="71" t="s">
        <v>37</v>
      </c>
      <c r="J42" s="71" t="s">
        <v>37</v>
      </c>
      <c r="K42" s="71" t="s">
        <v>37</v>
      </c>
      <c r="L42" s="71" t="s">
        <v>37</v>
      </c>
      <c r="M42" s="71" t="s">
        <v>37</v>
      </c>
      <c r="N42" s="71" t="s">
        <v>37</v>
      </c>
      <c r="O42" s="71" t="s">
        <v>37</v>
      </c>
      <c r="P42" s="71">
        <v>22</v>
      </c>
      <c r="Q42" s="71" t="s">
        <v>37</v>
      </c>
      <c r="R42" s="71" t="s">
        <v>37</v>
      </c>
      <c r="S42" s="71">
        <v>22</v>
      </c>
      <c r="T42" s="71">
        <v>21.9</v>
      </c>
      <c r="U42" s="71">
        <v>21.9</v>
      </c>
      <c r="V42" s="71">
        <v>22</v>
      </c>
      <c r="W42" s="71">
        <v>21.9</v>
      </c>
      <c r="X42" s="71">
        <v>22</v>
      </c>
      <c r="Y42" s="71">
        <v>21.9</v>
      </c>
      <c r="Z42" s="71">
        <v>22</v>
      </c>
      <c r="AA42" s="71" t="s">
        <v>37</v>
      </c>
      <c r="AB42" s="71" t="s">
        <v>37</v>
      </c>
      <c r="AC42" s="72" t="s">
        <v>37</v>
      </c>
      <c r="AD42" s="71" t="s">
        <v>37</v>
      </c>
      <c r="AE42" s="71">
        <v>22.1</v>
      </c>
      <c r="AF42" s="71">
        <v>22</v>
      </c>
      <c r="AG42" s="71">
        <v>22</v>
      </c>
      <c r="AH42" s="71">
        <v>22</v>
      </c>
      <c r="AI42" s="71">
        <v>21.9</v>
      </c>
      <c r="AJ42" s="71" t="s">
        <v>37</v>
      </c>
      <c r="AK42" s="73" t="s">
        <v>37</v>
      </c>
      <c r="AL42" s="99">
        <v>22</v>
      </c>
      <c r="AM42" s="98"/>
    </row>
    <row r="43" spans="2:39" ht="12.95" customHeight="1">
      <c r="B43" s="51"/>
      <c r="C43" s="69" t="s">
        <v>72</v>
      </c>
      <c r="D43" s="79">
        <v>21.9</v>
      </c>
      <c r="E43" s="71">
        <v>21.9</v>
      </c>
      <c r="F43" s="71" t="s">
        <v>37</v>
      </c>
      <c r="G43" s="71" t="s">
        <v>37</v>
      </c>
      <c r="H43" s="71" t="s">
        <v>37</v>
      </c>
      <c r="I43" s="71" t="s">
        <v>37</v>
      </c>
      <c r="J43" s="71" t="s">
        <v>37</v>
      </c>
      <c r="K43" s="71" t="s">
        <v>37</v>
      </c>
      <c r="L43" s="71" t="s">
        <v>37</v>
      </c>
      <c r="M43" s="71" t="s">
        <v>37</v>
      </c>
      <c r="N43" s="71" t="s">
        <v>37</v>
      </c>
      <c r="O43" s="71" t="s">
        <v>37</v>
      </c>
      <c r="P43" s="71" t="s">
        <v>37</v>
      </c>
      <c r="Q43" s="71" t="s">
        <v>37</v>
      </c>
      <c r="R43" s="71" t="s">
        <v>37</v>
      </c>
      <c r="S43" s="71">
        <v>22</v>
      </c>
      <c r="T43" s="71">
        <v>22</v>
      </c>
      <c r="U43" s="71">
        <v>21.9</v>
      </c>
      <c r="V43" s="71">
        <v>22</v>
      </c>
      <c r="W43" s="71">
        <v>21.9</v>
      </c>
      <c r="X43" s="71">
        <v>22</v>
      </c>
      <c r="Y43" s="71">
        <v>21.9</v>
      </c>
      <c r="Z43" s="71">
        <v>21.9</v>
      </c>
      <c r="AA43" s="71" t="s">
        <v>37</v>
      </c>
      <c r="AB43" s="71" t="s">
        <v>37</v>
      </c>
      <c r="AC43" s="72" t="s">
        <v>37</v>
      </c>
      <c r="AD43" s="71" t="s">
        <v>37</v>
      </c>
      <c r="AE43" s="71">
        <v>22.1</v>
      </c>
      <c r="AF43" s="71">
        <v>21.9</v>
      </c>
      <c r="AG43" s="71">
        <v>22</v>
      </c>
      <c r="AH43" s="71">
        <v>22</v>
      </c>
      <c r="AI43" s="71">
        <v>21.9</v>
      </c>
      <c r="AJ43" s="71" t="s">
        <v>37</v>
      </c>
      <c r="AK43" s="73" t="s">
        <v>37</v>
      </c>
      <c r="AL43" s="99">
        <v>22</v>
      </c>
      <c r="AM43" s="100"/>
    </row>
    <row r="44" spans="2:39" ht="12.95" customHeight="1">
      <c r="B44" s="51"/>
      <c r="C44" s="69" t="s">
        <v>73</v>
      </c>
      <c r="D44" s="79" t="s">
        <v>37</v>
      </c>
      <c r="E44" s="71" t="s">
        <v>37</v>
      </c>
      <c r="F44" s="71" t="s">
        <v>37</v>
      </c>
      <c r="G44" s="71" t="s">
        <v>37</v>
      </c>
      <c r="H44" s="71" t="s">
        <v>37</v>
      </c>
      <c r="I44" s="71" t="s">
        <v>37</v>
      </c>
      <c r="J44" s="71" t="s">
        <v>37</v>
      </c>
      <c r="K44" s="71" t="s">
        <v>37</v>
      </c>
      <c r="L44" s="71" t="s">
        <v>37</v>
      </c>
      <c r="M44" s="71" t="s">
        <v>37</v>
      </c>
      <c r="N44" s="71" t="s">
        <v>37</v>
      </c>
      <c r="O44" s="71" t="s">
        <v>37</v>
      </c>
      <c r="P44" s="71" t="s">
        <v>37</v>
      </c>
      <c r="Q44" s="71" t="s">
        <v>37</v>
      </c>
      <c r="R44" s="71" t="s">
        <v>37</v>
      </c>
      <c r="S44" s="71" t="s">
        <v>37</v>
      </c>
      <c r="T44" s="71">
        <v>22</v>
      </c>
      <c r="U44" s="71" t="s">
        <v>37</v>
      </c>
      <c r="V44" s="71" t="s">
        <v>37</v>
      </c>
      <c r="W44" s="71">
        <v>21.9</v>
      </c>
      <c r="X44" s="71">
        <v>21.9</v>
      </c>
      <c r="Y44" s="71">
        <v>21.9</v>
      </c>
      <c r="Z44" s="71">
        <v>21.9</v>
      </c>
      <c r="AA44" s="71" t="s">
        <v>37</v>
      </c>
      <c r="AB44" s="71" t="s">
        <v>37</v>
      </c>
      <c r="AC44" s="72" t="s">
        <v>37</v>
      </c>
      <c r="AD44" s="71" t="s">
        <v>37</v>
      </c>
      <c r="AE44" s="71" t="s">
        <v>37</v>
      </c>
      <c r="AF44" s="71">
        <v>21.9</v>
      </c>
      <c r="AG44" s="71">
        <v>22</v>
      </c>
      <c r="AH44" s="71">
        <v>22</v>
      </c>
      <c r="AI44" s="71">
        <v>21.9</v>
      </c>
      <c r="AJ44" s="71" t="s">
        <v>37</v>
      </c>
      <c r="AK44" s="73" t="s">
        <v>37</v>
      </c>
      <c r="AL44" s="99">
        <v>21.9</v>
      </c>
      <c r="AM44" s="101"/>
    </row>
    <row r="45" spans="2:39" ht="12.95" customHeight="1">
      <c r="B45" s="51"/>
      <c r="C45" s="69" t="s">
        <v>74</v>
      </c>
      <c r="D45" s="79" t="s">
        <v>37</v>
      </c>
      <c r="E45" s="71" t="s">
        <v>37</v>
      </c>
      <c r="F45" s="71" t="s">
        <v>37</v>
      </c>
      <c r="G45" s="71" t="s">
        <v>37</v>
      </c>
      <c r="H45" s="71" t="s">
        <v>37</v>
      </c>
      <c r="I45" s="71" t="s">
        <v>37</v>
      </c>
      <c r="J45" s="71" t="s">
        <v>37</v>
      </c>
      <c r="K45" s="71" t="s">
        <v>37</v>
      </c>
      <c r="L45" s="71" t="s">
        <v>37</v>
      </c>
      <c r="M45" s="71" t="s">
        <v>37</v>
      </c>
      <c r="N45" s="71" t="s">
        <v>37</v>
      </c>
      <c r="O45" s="71" t="s">
        <v>37</v>
      </c>
      <c r="P45" s="71" t="s">
        <v>37</v>
      </c>
      <c r="Q45" s="71" t="s">
        <v>37</v>
      </c>
      <c r="R45" s="71" t="s">
        <v>37</v>
      </c>
      <c r="S45" s="71" t="s">
        <v>37</v>
      </c>
      <c r="T45" s="71">
        <v>21.7</v>
      </c>
      <c r="U45" s="71" t="s">
        <v>37</v>
      </c>
      <c r="V45" s="71" t="s">
        <v>37</v>
      </c>
      <c r="W45" s="71">
        <v>21.9</v>
      </c>
      <c r="X45" s="71">
        <v>21.9</v>
      </c>
      <c r="Y45" s="71" t="s">
        <v>37</v>
      </c>
      <c r="Z45" s="71">
        <v>21.9</v>
      </c>
      <c r="AA45" s="71" t="s">
        <v>37</v>
      </c>
      <c r="AB45" s="71" t="s">
        <v>37</v>
      </c>
      <c r="AC45" s="72" t="s">
        <v>37</v>
      </c>
      <c r="AD45" s="71" t="s">
        <v>37</v>
      </c>
      <c r="AE45" s="71" t="s">
        <v>37</v>
      </c>
      <c r="AF45" s="71">
        <v>21.9</v>
      </c>
      <c r="AG45" s="71">
        <v>22</v>
      </c>
      <c r="AH45" s="102">
        <v>21.9</v>
      </c>
      <c r="AI45" s="71">
        <v>21.9</v>
      </c>
      <c r="AJ45" s="71" t="s">
        <v>37</v>
      </c>
      <c r="AK45" s="73" t="s">
        <v>37</v>
      </c>
      <c r="AL45" s="99">
        <v>21.8</v>
      </c>
      <c r="AM45" s="146"/>
    </row>
    <row r="46" spans="2:39" ht="12.95" customHeight="1" thickBot="1">
      <c r="B46" s="51"/>
      <c r="C46" s="103" t="s">
        <v>109</v>
      </c>
      <c r="D46" s="104" t="s">
        <v>37</v>
      </c>
      <c r="E46" s="105" t="s">
        <v>37</v>
      </c>
      <c r="F46" s="105" t="s">
        <v>37</v>
      </c>
      <c r="G46" s="105" t="s">
        <v>37</v>
      </c>
      <c r="H46" s="105" t="s">
        <v>37</v>
      </c>
      <c r="I46" s="105" t="s">
        <v>37</v>
      </c>
      <c r="J46" s="105" t="s">
        <v>37</v>
      </c>
      <c r="K46" s="105" t="s">
        <v>37</v>
      </c>
      <c r="L46" s="105" t="s">
        <v>37</v>
      </c>
      <c r="M46" s="105" t="s">
        <v>37</v>
      </c>
      <c r="N46" s="105" t="s">
        <v>37</v>
      </c>
      <c r="O46" s="105" t="s">
        <v>37</v>
      </c>
      <c r="P46" s="105" t="s">
        <v>37</v>
      </c>
      <c r="Q46" s="105" t="s">
        <v>37</v>
      </c>
      <c r="R46" s="105" t="s">
        <v>37</v>
      </c>
      <c r="S46" s="105" t="s">
        <v>37</v>
      </c>
      <c r="T46" s="105" t="s">
        <v>37</v>
      </c>
      <c r="U46" s="105" t="s">
        <v>37</v>
      </c>
      <c r="V46" s="105" t="s">
        <v>37</v>
      </c>
      <c r="W46" s="105" t="s">
        <v>37</v>
      </c>
      <c r="X46" s="105" t="s">
        <v>37</v>
      </c>
      <c r="Y46" s="105" t="s">
        <v>37</v>
      </c>
      <c r="Z46" s="105" t="s">
        <v>37</v>
      </c>
      <c r="AA46" s="105" t="s">
        <v>37</v>
      </c>
      <c r="AB46" s="105" t="s">
        <v>37</v>
      </c>
      <c r="AC46" s="109" t="s">
        <v>37</v>
      </c>
      <c r="AD46" s="109" t="s">
        <v>37</v>
      </c>
      <c r="AE46" s="105" t="s">
        <v>37</v>
      </c>
      <c r="AF46" s="105" t="s">
        <v>37</v>
      </c>
      <c r="AG46" s="106" t="s">
        <v>37</v>
      </c>
      <c r="AH46" s="137">
        <v>21.9</v>
      </c>
      <c r="AI46" s="108" t="s">
        <v>37</v>
      </c>
      <c r="AJ46" s="105" t="s">
        <v>37</v>
      </c>
      <c r="AK46" s="110" t="s">
        <v>37</v>
      </c>
      <c r="AL46" s="111" t="s">
        <v>37</v>
      </c>
      <c r="AM46" s="146"/>
    </row>
    <row r="47" spans="2:39" ht="12.95" customHeight="1">
      <c r="B47" s="147" t="s">
        <v>110</v>
      </c>
      <c r="C47" s="148"/>
      <c r="D47" s="93">
        <v>21.9</v>
      </c>
      <c r="E47" s="94">
        <v>21.9</v>
      </c>
      <c r="F47" s="94">
        <v>21.9</v>
      </c>
      <c r="G47" s="94">
        <v>21.9</v>
      </c>
      <c r="H47" s="94">
        <v>21.9</v>
      </c>
      <c r="I47" s="94">
        <v>22</v>
      </c>
      <c r="J47" s="94">
        <v>21.9</v>
      </c>
      <c r="K47" s="94">
        <v>21.9</v>
      </c>
      <c r="L47" s="94">
        <v>22</v>
      </c>
      <c r="M47" s="94">
        <v>21.8</v>
      </c>
      <c r="N47" s="94">
        <v>22</v>
      </c>
      <c r="O47" s="94">
        <v>22</v>
      </c>
      <c r="P47" s="94">
        <v>21.9</v>
      </c>
      <c r="Q47" s="94">
        <v>21.8</v>
      </c>
      <c r="R47" s="94">
        <v>21.9</v>
      </c>
      <c r="S47" s="94">
        <v>21.9</v>
      </c>
      <c r="T47" s="94">
        <v>21.7</v>
      </c>
      <c r="U47" s="94">
        <v>21.9</v>
      </c>
      <c r="V47" s="94">
        <v>21.9</v>
      </c>
      <c r="W47" s="94">
        <v>21.9</v>
      </c>
      <c r="X47" s="94">
        <v>21.7</v>
      </c>
      <c r="Y47" s="94">
        <v>21.9</v>
      </c>
      <c r="Z47" s="94">
        <v>21.8</v>
      </c>
      <c r="AA47" s="94">
        <v>21.9</v>
      </c>
      <c r="AB47" s="94">
        <v>21.6</v>
      </c>
      <c r="AC47" s="95">
        <v>21.8</v>
      </c>
      <c r="AD47" s="94">
        <v>21.7</v>
      </c>
      <c r="AE47" s="94">
        <v>21.9</v>
      </c>
      <c r="AF47" s="94">
        <v>21.8</v>
      </c>
      <c r="AG47" s="94">
        <v>21.7</v>
      </c>
      <c r="AH47" s="94">
        <v>21.9</v>
      </c>
      <c r="AI47" s="94">
        <v>21.9</v>
      </c>
      <c r="AJ47" s="94">
        <v>21.9</v>
      </c>
      <c r="AK47" s="96">
        <v>21.9</v>
      </c>
      <c r="AL47" s="112"/>
      <c r="AM47" s="146"/>
    </row>
    <row r="48" spans="2:39" ht="12.95" customHeight="1" thickBot="1">
      <c r="B48" s="151" t="s">
        <v>111</v>
      </c>
      <c r="C48" s="152"/>
      <c r="D48" s="104">
        <v>56</v>
      </c>
      <c r="E48" s="105">
        <v>50.9</v>
      </c>
      <c r="F48" s="105">
        <v>36.4</v>
      </c>
      <c r="G48" s="105">
        <v>47.8</v>
      </c>
      <c r="H48" s="105">
        <v>46.3</v>
      </c>
      <c r="I48" s="105">
        <v>38.5</v>
      </c>
      <c r="J48" s="105">
        <v>35.700000000000003</v>
      </c>
      <c r="K48" s="105">
        <v>31</v>
      </c>
      <c r="L48" s="105">
        <v>15.9</v>
      </c>
      <c r="M48" s="105">
        <v>5</v>
      </c>
      <c r="N48" s="105">
        <v>35.799999999999997</v>
      </c>
      <c r="O48" s="105">
        <v>34.5</v>
      </c>
      <c r="P48" s="105">
        <v>49.4</v>
      </c>
      <c r="Q48" s="105">
        <v>30.2</v>
      </c>
      <c r="R48" s="108">
        <v>30.5</v>
      </c>
      <c r="S48" s="105">
        <v>59.2</v>
      </c>
      <c r="T48" s="105">
        <v>71.099999999999994</v>
      </c>
      <c r="U48" s="105">
        <v>56.7</v>
      </c>
      <c r="V48" s="105">
        <v>59.7</v>
      </c>
      <c r="W48" s="105">
        <v>71.8</v>
      </c>
      <c r="X48" s="105">
        <v>78.8</v>
      </c>
      <c r="Y48" s="105">
        <v>68.400000000000006</v>
      </c>
      <c r="Z48" s="105">
        <v>78.599999999999994</v>
      </c>
      <c r="AA48" s="105">
        <v>18.2</v>
      </c>
      <c r="AB48" s="105">
        <v>23.7</v>
      </c>
      <c r="AC48" s="109">
        <v>22</v>
      </c>
      <c r="AD48" s="105">
        <v>28.4</v>
      </c>
      <c r="AE48" s="105">
        <v>59</v>
      </c>
      <c r="AF48" s="105">
        <v>72.2</v>
      </c>
      <c r="AG48" s="105">
        <v>79.3</v>
      </c>
      <c r="AH48" s="113">
        <v>80.599999999999994</v>
      </c>
      <c r="AI48" s="105">
        <v>71.400000000000006</v>
      </c>
      <c r="AJ48" s="105">
        <v>35.6</v>
      </c>
      <c r="AK48" s="110">
        <v>36.9</v>
      </c>
      <c r="AL48" s="114"/>
      <c r="AM48" s="146"/>
    </row>
    <row r="49" spans="2:39" ht="14.1" customHeight="1" thickBot="1">
      <c r="B49" s="115"/>
      <c r="C49" s="7"/>
      <c r="D49" s="116" t="s">
        <v>112</v>
      </c>
      <c r="E49" s="116"/>
      <c r="F49" s="116"/>
      <c r="G49" s="116"/>
      <c r="H49" s="116"/>
      <c r="I49" s="116"/>
      <c r="J49" s="116"/>
      <c r="L49" s="116" t="s">
        <v>113</v>
      </c>
      <c r="M49" s="116"/>
      <c r="N49" s="116"/>
      <c r="O49" s="116"/>
      <c r="P49" s="116"/>
      <c r="Q49" s="116"/>
      <c r="R49" s="116"/>
      <c r="S49" s="116"/>
      <c r="U49" s="116" t="s">
        <v>114</v>
      </c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17"/>
      <c r="AH49" s="117"/>
      <c r="AI49" s="117"/>
      <c r="AJ49" s="117"/>
      <c r="AK49" s="117"/>
      <c r="AL49" s="118">
        <v>21.5</v>
      </c>
      <c r="AM49" s="146"/>
    </row>
    <row r="50" spans="2:39" ht="14.1" customHeight="1" thickBot="1">
      <c r="B50" s="115"/>
      <c r="C50" s="7"/>
      <c r="D50" s="119" t="s">
        <v>82</v>
      </c>
      <c r="E50" s="120" t="s">
        <v>101</v>
      </c>
      <c r="F50" s="121"/>
      <c r="G50" s="121"/>
      <c r="H50" s="121"/>
      <c r="I50" s="121"/>
      <c r="J50" s="121"/>
      <c r="K50" s="122"/>
      <c r="L50" s="123"/>
      <c r="M50" s="124" t="s">
        <v>102</v>
      </c>
      <c r="N50" s="121"/>
      <c r="O50" s="121"/>
      <c r="P50" s="121"/>
      <c r="Q50" s="121"/>
      <c r="R50" s="121"/>
      <c r="S50" s="121"/>
      <c r="T50" s="125"/>
      <c r="U50" s="126" t="s">
        <v>85</v>
      </c>
      <c r="V50" s="127" t="s">
        <v>86</v>
      </c>
      <c r="W50" s="121"/>
      <c r="X50" s="121"/>
      <c r="Y50" s="121"/>
      <c r="Z50" s="121"/>
      <c r="AA50" s="121"/>
      <c r="AB50" s="121"/>
      <c r="AC50" s="121"/>
      <c r="AD50" s="121"/>
      <c r="AE50" s="117"/>
      <c r="AF50" s="117"/>
      <c r="AG50" s="117"/>
      <c r="AH50" s="117"/>
      <c r="AI50" s="117"/>
      <c r="AJ50" s="117"/>
      <c r="AK50" s="117"/>
      <c r="AL50" s="117"/>
      <c r="AM50" s="146"/>
    </row>
    <row r="51" spans="2:39">
      <c r="B51" s="115"/>
      <c r="C51" s="7"/>
      <c r="D51" s="128"/>
      <c r="E51" s="128"/>
      <c r="F51" s="2"/>
      <c r="G51" s="128"/>
      <c r="H51" s="2"/>
      <c r="I51" s="128"/>
      <c r="J51" s="129"/>
      <c r="K51" s="128"/>
      <c r="L51" s="128"/>
      <c r="M51" s="128"/>
      <c r="N51" s="128"/>
      <c r="O51" s="128"/>
      <c r="P51" s="128"/>
      <c r="Q51" s="128"/>
      <c r="R51" s="128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1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>
      <c r="D52" s="117"/>
    </row>
    <row r="53" spans="2:39">
      <c r="D53" s="117"/>
    </row>
    <row r="59" spans="2:39">
      <c r="E59" s="132"/>
      <c r="F59" s="2"/>
      <c r="G59" s="2"/>
      <c r="H59" s="2"/>
      <c r="I59" s="2"/>
      <c r="J59" s="2"/>
      <c r="K59" s="2"/>
    </row>
  </sheetData>
  <mergeCells count="4">
    <mergeCell ref="A22:A26"/>
    <mergeCell ref="B47:C47"/>
    <mergeCell ref="B48:C48"/>
    <mergeCell ref="AM45:AM50"/>
  </mergeCells>
  <phoneticPr fontId="5"/>
  <conditionalFormatting sqref="D19:AK44">
    <cfRule type="cellIs" dxfId="7" priority="1" stopIfTrue="1" operator="between">
      <formula>$AL19+1</formula>
      <formula>$AL19+20</formula>
    </cfRule>
    <cfRule type="cellIs" dxfId="6" priority="2" stopIfTrue="1" operator="between">
      <formula>$AL19+0.5</formula>
      <formula>$AL19+0.9</formula>
    </cfRule>
    <cfRule type="cellIs" dxfId="5" priority="3" stopIfTrue="1" operator="equal">
      <formula>$AL$49</formula>
    </cfRule>
  </conditionalFormatting>
  <conditionalFormatting sqref="D45:AK46">
    <cfRule type="cellIs" dxfId="4" priority="4" stopIfTrue="1" operator="equal">
      <formula>$AL$49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opLeftCell="A28" workbookViewId="0">
      <selection activeCell="R53" sqref="R53"/>
    </sheetView>
  </sheetViews>
  <sheetFormatPr defaultRowHeight="13.5"/>
  <cols>
    <col min="1" max="1" width="3.625" style="4" customWidth="1"/>
    <col min="2" max="2" width="3.625" style="3" customWidth="1"/>
    <col min="3" max="3" width="10.125" style="3" customWidth="1"/>
    <col min="4" max="10" width="4.125" style="3" customWidth="1"/>
    <col min="11" max="13" width="4.625" style="3" customWidth="1"/>
    <col min="14" max="38" width="4.125" style="3" customWidth="1"/>
    <col min="39" max="39" width="6.125" style="3" customWidth="1"/>
    <col min="40" max="40" width="2.625" style="4" customWidth="1"/>
    <col min="41" max="224" width="9" style="4"/>
    <col min="225" max="226" width="3.625" style="4" customWidth="1"/>
    <col min="227" max="227" width="10.125" style="4" customWidth="1"/>
    <col min="228" max="234" width="4.125" style="4" customWidth="1"/>
    <col min="235" max="237" width="4.625" style="4" customWidth="1"/>
    <col min="238" max="262" width="4.125" style="4" customWidth="1"/>
    <col min="263" max="263" width="6.125" style="4" customWidth="1"/>
    <col min="264" max="264" width="2.625" style="4" customWidth="1"/>
    <col min="265" max="265" width="5.75" style="4" customWidth="1"/>
    <col min="266" max="266" width="8.125" style="4" customWidth="1"/>
    <col min="267" max="267" width="7.125" style="4" customWidth="1"/>
    <col min="268" max="268" width="4.125" style="4" customWidth="1"/>
    <col min="269" max="270" width="8.125" style="4" customWidth="1"/>
    <col min="271" max="271" width="6.125" style="4" customWidth="1"/>
    <col min="272" max="272" width="6.5" style="4" customWidth="1"/>
    <col min="273" max="273" width="7" style="4" customWidth="1"/>
    <col min="274" max="274" width="6.625" style="4" customWidth="1"/>
    <col min="275" max="275" width="7.125" style="4" customWidth="1"/>
    <col min="276" max="284" width="6.125" style="4" customWidth="1"/>
    <col min="285" max="285" width="2.625" style="4" customWidth="1"/>
    <col min="286" max="286" width="7.125" style="4" customWidth="1"/>
    <col min="287" max="290" width="5.125" style="4" customWidth="1"/>
    <col min="291" max="291" width="7.125" style="4" customWidth="1"/>
    <col min="292" max="480" width="9" style="4"/>
    <col min="481" max="482" width="3.625" style="4" customWidth="1"/>
    <col min="483" max="483" width="10.125" style="4" customWidth="1"/>
    <col min="484" max="490" width="4.125" style="4" customWidth="1"/>
    <col min="491" max="493" width="4.625" style="4" customWidth="1"/>
    <col min="494" max="518" width="4.125" style="4" customWidth="1"/>
    <col min="519" max="519" width="6.125" style="4" customWidth="1"/>
    <col min="520" max="520" width="2.625" style="4" customWidth="1"/>
    <col min="521" max="521" width="5.75" style="4" customWidth="1"/>
    <col min="522" max="522" width="8.125" style="4" customWidth="1"/>
    <col min="523" max="523" width="7.125" style="4" customWidth="1"/>
    <col min="524" max="524" width="4.125" style="4" customWidth="1"/>
    <col min="525" max="526" width="8.125" style="4" customWidth="1"/>
    <col min="527" max="527" width="6.125" style="4" customWidth="1"/>
    <col min="528" max="528" width="6.5" style="4" customWidth="1"/>
    <col min="529" max="529" width="7" style="4" customWidth="1"/>
    <col min="530" max="530" width="6.625" style="4" customWidth="1"/>
    <col min="531" max="531" width="7.125" style="4" customWidth="1"/>
    <col min="532" max="540" width="6.125" style="4" customWidth="1"/>
    <col min="541" max="541" width="2.625" style="4" customWidth="1"/>
    <col min="542" max="542" width="7.125" style="4" customWidth="1"/>
    <col min="543" max="546" width="5.125" style="4" customWidth="1"/>
    <col min="547" max="547" width="7.125" style="4" customWidth="1"/>
    <col min="548" max="736" width="9" style="4"/>
    <col min="737" max="738" width="3.625" style="4" customWidth="1"/>
    <col min="739" max="739" width="10.125" style="4" customWidth="1"/>
    <col min="740" max="746" width="4.125" style="4" customWidth="1"/>
    <col min="747" max="749" width="4.625" style="4" customWidth="1"/>
    <col min="750" max="774" width="4.125" style="4" customWidth="1"/>
    <col min="775" max="775" width="6.125" style="4" customWidth="1"/>
    <col min="776" max="776" width="2.625" style="4" customWidth="1"/>
    <col min="777" max="777" width="5.75" style="4" customWidth="1"/>
    <col min="778" max="778" width="8.125" style="4" customWidth="1"/>
    <col min="779" max="779" width="7.125" style="4" customWidth="1"/>
    <col min="780" max="780" width="4.125" style="4" customWidth="1"/>
    <col min="781" max="782" width="8.125" style="4" customWidth="1"/>
    <col min="783" max="783" width="6.125" style="4" customWidth="1"/>
    <col min="784" max="784" width="6.5" style="4" customWidth="1"/>
    <col min="785" max="785" width="7" style="4" customWidth="1"/>
    <col min="786" max="786" width="6.625" style="4" customWidth="1"/>
    <col min="787" max="787" width="7.125" style="4" customWidth="1"/>
    <col min="788" max="796" width="6.125" style="4" customWidth="1"/>
    <col min="797" max="797" width="2.625" style="4" customWidth="1"/>
    <col min="798" max="798" width="7.125" style="4" customWidth="1"/>
    <col min="799" max="802" width="5.125" style="4" customWidth="1"/>
    <col min="803" max="803" width="7.125" style="4" customWidth="1"/>
    <col min="804" max="992" width="9" style="4"/>
    <col min="993" max="994" width="3.625" style="4" customWidth="1"/>
    <col min="995" max="995" width="10.125" style="4" customWidth="1"/>
    <col min="996" max="1002" width="4.125" style="4" customWidth="1"/>
    <col min="1003" max="1005" width="4.625" style="4" customWidth="1"/>
    <col min="1006" max="1030" width="4.125" style="4" customWidth="1"/>
    <col min="1031" max="1031" width="6.125" style="4" customWidth="1"/>
    <col min="1032" max="1032" width="2.625" style="4" customWidth="1"/>
    <col min="1033" max="1033" width="5.75" style="4" customWidth="1"/>
    <col min="1034" max="1034" width="8.125" style="4" customWidth="1"/>
    <col min="1035" max="1035" width="7.125" style="4" customWidth="1"/>
    <col min="1036" max="1036" width="4.125" style="4" customWidth="1"/>
    <col min="1037" max="1038" width="8.125" style="4" customWidth="1"/>
    <col min="1039" max="1039" width="6.125" style="4" customWidth="1"/>
    <col min="1040" max="1040" width="6.5" style="4" customWidth="1"/>
    <col min="1041" max="1041" width="7" style="4" customWidth="1"/>
    <col min="1042" max="1042" width="6.625" style="4" customWidth="1"/>
    <col min="1043" max="1043" width="7.125" style="4" customWidth="1"/>
    <col min="1044" max="1052" width="6.125" style="4" customWidth="1"/>
    <col min="1053" max="1053" width="2.625" style="4" customWidth="1"/>
    <col min="1054" max="1054" width="7.125" style="4" customWidth="1"/>
    <col min="1055" max="1058" width="5.125" style="4" customWidth="1"/>
    <col min="1059" max="1059" width="7.125" style="4" customWidth="1"/>
    <col min="1060" max="1248" width="9" style="4"/>
    <col min="1249" max="1250" width="3.625" style="4" customWidth="1"/>
    <col min="1251" max="1251" width="10.125" style="4" customWidth="1"/>
    <col min="1252" max="1258" width="4.125" style="4" customWidth="1"/>
    <col min="1259" max="1261" width="4.625" style="4" customWidth="1"/>
    <col min="1262" max="1286" width="4.125" style="4" customWidth="1"/>
    <col min="1287" max="1287" width="6.125" style="4" customWidth="1"/>
    <col min="1288" max="1288" width="2.625" style="4" customWidth="1"/>
    <col min="1289" max="1289" width="5.75" style="4" customWidth="1"/>
    <col min="1290" max="1290" width="8.125" style="4" customWidth="1"/>
    <col min="1291" max="1291" width="7.125" style="4" customWidth="1"/>
    <col min="1292" max="1292" width="4.125" style="4" customWidth="1"/>
    <col min="1293" max="1294" width="8.125" style="4" customWidth="1"/>
    <col min="1295" max="1295" width="6.125" style="4" customWidth="1"/>
    <col min="1296" max="1296" width="6.5" style="4" customWidth="1"/>
    <col min="1297" max="1297" width="7" style="4" customWidth="1"/>
    <col min="1298" max="1298" width="6.625" style="4" customWidth="1"/>
    <col min="1299" max="1299" width="7.125" style="4" customWidth="1"/>
    <col min="1300" max="1308" width="6.125" style="4" customWidth="1"/>
    <col min="1309" max="1309" width="2.625" style="4" customWidth="1"/>
    <col min="1310" max="1310" width="7.125" style="4" customWidth="1"/>
    <col min="1311" max="1314" width="5.125" style="4" customWidth="1"/>
    <col min="1315" max="1315" width="7.125" style="4" customWidth="1"/>
    <col min="1316" max="1504" width="9" style="4"/>
    <col min="1505" max="1506" width="3.625" style="4" customWidth="1"/>
    <col min="1507" max="1507" width="10.125" style="4" customWidth="1"/>
    <col min="1508" max="1514" width="4.125" style="4" customWidth="1"/>
    <col min="1515" max="1517" width="4.625" style="4" customWidth="1"/>
    <col min="1518" max="1542" width="4.125" style="4" customWidth="1"/>
    <col min="1543" max="1543" width="6.125" style="4" customWidth="1"/>
    <col min="1544" max="1544" width="2.625" style="4" customWidth="1"/>
    <col min="1545" max="1545" width="5.75" style="4" customWidth="1"/>
    <col min="1546" max="1546" width="8.125" style="4" customWidth="1"/>
    <col min="1547" max="1547" width="7.125" style="4" customWidth="1"/>
    <col min="1548" max="1548" width="4.125" style="4" customWidth="1"/>
    <col min="1549" max="1550" width="8.125" style="4" customWidth="1"/>
    <col min="1551" max="1551" width="6.125" style="4" customWidth="1"/>
    <col min="1552" max="1552" width="6.5" style="4" customWidth="1"/>
    <col min="1553" max="1553" width="7" style="4" customWidth="1"/>
    <col min="1554" max="1554" width="6.625" style="4" customWidth="1"/>
    <col min="1555" max="1555" width="7.125" style="4" customWidth="1"/>
    <col min="1556" max="1564" width="6.125" style="4" customWidth="1"/>
    <col min="1565" max="1565" width="2.625" style="4" customWidth="1"/>
    <col min="1566" max="1566" width="7.125" style="4" customWidth="1"/>
    <col min="1567" max="1570" width="5.125" style="4" customWidth="1"/>
    <col min="1571" max="1571" width="7.125" style="4" customWidth="1"/>
    <col min="1572" max="1760" width="9" style="4"/>
    <col min="1761" max="1762" width="3.625" style="4" customWidth="1"/>
    <col min="1763" max="1763" width="10.125" style="4" customWidth="1"/>
    <col min="1764" max="1770" width="4.125" style="4" customWidth="1"/>
    <col min="1771" max="1773" width="4.625" style="4" customWidth="1"/>
    <col min="1774" max="1798" width="4.125" style="4" customWidth="1"/>
    <col min="1799" max="1799" width="6.125" style="4" customWidth="1"/>
    <col min="1800" max="1800" width="2.625" style="4" customWidth="1"/>
    <col min="1801" max="1801" width="5.75" style="4" customWidth="1"/>
    <col min="1802" max="1802" width="8.125" style="4" customWidth="1"/>
    <col min="1803" max="1803" width="7.125" style="4" customWidth="1"/>
    <col min="1804" max="1804" width="4.125" style="4" customWidth="1"/>
    <col min="1805" max="1806" width="8.125" style="4" customWidth="1"/>
    <col min="1807" max="1807" width="6.125" style="4" customWidth="1"/>
    <col min="1808" max="1808" width="6.5" style="4" customWidth="1"/>
    <col min="1809" max="1809" width="7" style="4" customWidth="1"/>
    <col min="1810" max="1810" width="6.625" style="4" customWidth="1"/>
    <col min="1811" max="1811" width="7.125" style="4" customWidth="1"/>
    <col min="1812" max="1820" width="6.125" style="4" customWidth="1"/>
    <col min="1821" max="1821" width="2.625" style="4" customWidth="1"/>
    <col min="1822" max="1822" width="7.125" style="4" customWidth="1"/>
    <col min="1823" max="1826" width="5.125" style="4" customWidth="1"/>
    <col min="1827" max="1827" width="7.125" style="4" customWidth="1"/>
    <col min="1828" max="2016" width="9" style="4"/>
    <col min="2017" max="2018" width="3.625" style="4" customWidth="1"/>
    <col min="2019" max="2019" width="10.125" style="4" customWidth="1"/>
    <col min="2020" max="2026" width="4.125" style="4" customWidth="1"/>
    <col min="2027" max="2029" width="4.625" style="4" customWidth="1"/>
    <col min="2030" max="2054" width="4.125" style="4" customWidth="1"/>
    <col min="2055" max="2055" width="6.125" style="4" customWidth="1"/>
    <col min="2056" max="2056" width="2.625" style="4" customWidth="1"/>
    <col min="2057" max="2057" width="5.75" style="4" customWidth="1"/>
    <col min="2058" max="2058" width="8.125" style="4" customWidth="1"/>
    <col min="2059" max="2059" width="7.125" style="4" customWidth="1"/>
    <col min="2060" max="2060" width="4.125" style="4" customWidth="1"/>
    <col min="2061" max="2062" width="8.125" style="4" customWidth="1"/>
    <col min="2063" max="2063" width="6.125" style="4" customWidth="1"/>
    <col min="2064" max="2064" width="6.5" style="4" customWidth="1"/>
    <col min="2065" max="2065" width="7" style="4" customWidth="1"/>
    <col min="2066" max="2066" width="6.625" style="4" customWidth="1"/>
    <col min="2067" max="2067" width="7.125" style="4" customWidth="1"/>
    <col min="2068" max="2076" width="6.125" style="4" customWidth="1"/>
    <col min="2077" max="2077" width="2.625" style="4" customWidth="1"/>
    <col min="2078" max="2078" width="7.125" style="4" customWidth="1"/>
    <col min="2079" max="2082" width="5.125" style="4" customWidth="1"/>
    <col min="2083" max="2083" width="7.125" style="4" customWidth="1"/>
    <col min="2084" max="2272" width="9" style="4"/>
    <col min="2273" max="2274" width="3.625" style="4" customWidth="1"/>
    <col min="2275" max="2275" width="10.125" style="4" customWidth="1"/>
    <col min="2276" max="2282" width="4.125" style="4" customWidth="1"/>
    <col min="2283" max="2285" width="4.625" style="4" customWidth="1"/>
    <col min="2286" max="2310" width="4.125" style="4" customWidth="1"/>
    <col min="2311" max="2311" width="6.125" style="4" customWidth="1"/>
    <col min="2312" max="2312" width="2.625" style="4" customWidth="1"/>
    <col min="2313" max="2313" width="5.75" style="4" customWidth="1"/>
    <col min="2314" max="2314" width="8.125" style="4" customWidth="1"/>
    <col min="2315" max="2315" width="7.125" style="4" customWidth="1"/>
    <col min="2316" max="2316" width="4.125" style="4" customWidth="1"/>
    <col min="2317" max="2318" width="8.125" style="4" customWidth="1"/>
    <col min="2319" max="2319" width="6.125" style="4" customWidth="1"/>
    <col min="2320" max="2320" width="6.5" style="4" customWidth="1"/>
    <col min="2321" max="2321" width="7" style="4" customWidth="1"/>
    <col min="2322" max="2322" width="6.625" style="4" customWidth="1"/>
    <col min="2323" max="2323" width="7.125" style="4" customWidth="1"/>
    <col min="2324" max="2332" width="6.125" style="4" customWidth="1"/>
    <col min="2333" max="2333" width="2.625" style="4" customWidth="1"/>
    <col min="2334" max="2334" width="7.125" style="4" customWidth="1"/>
    <col min="2335" max="2338" width="5.125" style="4" customWidth="1"/>
    <col min="2339" max="2339" width="7.125" style="4" customWidth="1"/>
    <col min="2340" max="2528" width="9" style="4"/>
    <col min="2529" max="2530" width="3.625" style="4" customWidth="1"/>
    <col min="2531" max="2531" width="10.125" style="4" customWidth="1"/>
    <col min="2532" max="2538" width="4.125" style="4" customWidth="1"/>
    <col min="2539" max="2541" width="4.625" style="4" customWidth="1"/>
    <col min="2542" max="2566" width="4.125" style="4" customWidth="1"/>
    <col min="2567" max="2567" width="6.125" style="4" customWidth="1"/>
    <col min="2568" max="2568" width="2.625" style="4" customWidth="1"/>
    <col min="2569" max="2569" width="5.75" style="4" customWidth="1"/>
    <col min="2570" max="2570" width="8.125" style="4" customWidth="1"/>
    <col min="2571" max="2571" width="7.125" style="4" customWidth="1"/>
    <col min="2572" max="2572" width="4.125" style="4" customWidth="1"/>
    <col min="2573" max="2574" width="8.125" style="4" customWidth="1"/>
    <col min="2575" max="2575" width="6.125" style="4" customWidth="1"/>
    <col min="2576" max="2576" width="6.5" style="4" customWidth="1"/>
    <col min="2577" max="2577" width="7" style="4" customWidth="1"/>
    <col min="2578" max="2578" width="6.625" style="4" customWidth="1"/>
    <col min="2579" max="2579" width="7.125" style="4" customWidth="1"/>
    <col min="2580" max="2588" width="6.125" style="4" customWidth="1"/>
    <col min="2589" max="2589" width="2.625" style="4" customWidth="1"/>
    <col min="2590" max="2590" width="7.125" style="4" customWidth="1"/>
    <col min="2591" max="2594" width="5.125" style="4" customWidth="1"/>
    <col min="2595" max="2595" width="7.125" style="4" customWidth="1"/>
    <col min="2596" max="2784" width="9" style="4"/>
    <col min="2785" max="2786" width="3.625" style="4" customWidth="1"/>
    <col min="2787" max="2787" width="10.125" style="4" customWidth="1"/>
    <col min="2788" max="2794" width="4.125" style="4" customWidth="1"/>
    <col min="2795" max="2797" width="4.625" style="4" customWidth="1"/>
    <col min="2798" max="2822" width="4.125" style="4" customWidth="1"/>
    <col min="2823" max="2823" width="6.125" style="4" customWidth="1"/>
    <col min="2824" max="2824" width="2.625" style="4" customWidth="1"/>
    <col min="2825" max="2825" width="5.75" style="4" customWidth="1"/>
    <col min="2826" max="2826" width="8.125" style="4" customWidth="1"/>
    <col min="2827" max="2827" width="7.125" style="4" customWidth="1"/>
    <col min="2828" max="2828" width="4.125" style="4" customWidth="1"/>
    <col min="2829" max="2830" width="8.125" style="4" customWidth="1"/>
    <col min="2831" max="2831" width="6.125" style="4" customWidth="1"/>
    <col min="2832" max="2832" width="6.5" style="4" customWidth="1"/>
    <col min="2833" max="2833" width="7" style="4" customWidth="1"/>
    <col min="2834" max="2834" width="6.625" style="4" customWidth="1"/>
    <col min="2835" max="2835" width="7.125" style="4" customWidth="1"/>
    <col min="2836" max="2844" width="6.125" style="4" customWidth="1"/>
    <col min="2845" max="2845" width="2.625" style="4" customWidth="1"/>
    <col min="2846" max="2846" width="7.125" style="4" customWidth="1"/>
    <col min="2847" max="2850" width="5.125" style="4" customWidth="1"/>
    <col min="2851" max="2851" width="7.125" style="4" customWidth="1"/>
    <col min="2852" max="3040" width="9" style="4"/>
    <col min="3041" max="3042" width="3.625" style="4" customWidth="1"/>
    <col min="3043" max="3043" width="10.125" style="4" customWidth="1"/>
    <col min="3044" max="3050" width="4.125" style="4" customWidth="1"/>
    <col min="3051" max="3053" width="4.625" style="4" customWidth="1"/>
    <col min="3054" max="3078" width="4.125" style="4" customWidth="1"/>
    <col min="3079" max="3079" width="6.125" style="4" customWidth="1"/>
    <col min="3080" max="3080" width="2.625" style="4" customWidth="1"/>
    <col min="3081" max="3081" width="5.75" style="4" customWidth="1"/>
    <col min="3082" max="3082" width="8.125" style="4" customWidth="1"/>
    <col min="3083" max="3083" width="7.125" style="4" customWidth="1"/>
    <col min="3084" max="3084" width="4.125" style="4" customWidth="1"/>
    <col min="3085" max="3086" width="8.125" style="4" customWidth="1"/>
    <col min="3087" max="3087" width="6.125" style="4" customWidth="1"/>
    <col min="3088" max="3088" width="6.5" style="4" customWidth="1"/>
    <col min="3089" max="3089" width="7" style="4" customWidth="1"/>
    <col min="3090" max="3090" width="6.625" style="4" customWidth="1"/>
    <col min="3091" max="3091" width="7.125" style="4" customWidth="1"/>
    <col min="3092" max="3100" width="6.125" style="4" customWidth="1"/>
    <col min="3101" max="3101" width="2.625" style="4" customWidth="1"/>
    <col min="3102" max="3102" width="7.125" style="4" customWidth="1"/>
    <col min="3103" max="3106" width="5.125" style="4" customWidth="1"/>
    <col min="3107" max="3107" width="7.125" style="4" customWidth="1"/>
    <col min="3108" max="3296" width="9" style="4"/>
    <col min="3297" max="3298" width="3.625" style="4" customWidth="1"/>
    <col min="3299" max="3299" width="10.125" style="4" customWidth="1"/>
    <col min="3300" max="3306" width="4.125" style="4" customWidth="1"/>
    <col min="3307" max="3309" width="4.625" style="4" customWidth="1"/>
    <col min="3310" max="3334" width="4.125" style="4" customWidth="1"/>
    <col min="3335" max="3335" width="6.125" style="4" customWidth="1"/>
    <col min="3336" max="3336" width="2.625" style="4" customWidth="1"/>
    <col min="3337" max="3337" width="5.75" style="4" customWidth="1"/>
    <col min="3338" max="3338" width="8.125" style="4" customWidth="1"/>
    <col min="3339" max="3339" width="7.125" style="4" customWidth="1"/>
    <col min="3340" max="3340" width="4.125" style="4" customWidth="1"/>
    <col min="3341" max="3342" width="8.125" style="4" customWidth="1"/>
    <col min="3343" max="3343" width="6.125" style="4" customWidth="1"/>
    <col min="3344" max="3344" width="6.5" style="4" customWidth="1"/>
    <col min="3345" max="3345" width="7" style="4" customWidth="1"/>
    <col min="3346" max="3346" width="6.625" style="4" customWidth="1"/>
    <col min="3347" max="3347" width="7.125" style="4" customWidth="1"/>
    <col min="3348" max="3356" width="6.125" style="4" customWidth="1"/>
    <col min="3357" max="3357" width="2.625" style="4" customWidth="1"/>
    <col min="3358" max="3358" width="7.125" style="4" customWidth="1"/>
    <col min="3359" max="3362" width="5.125" style="4" customWidth="1"/>
    <col min="3363" max="3363" width="7.125" style="4" customWidth="1"/>
    <col min="3364" max="3552" width="9" style="4"/>
    <col min="3553" max="3554" width="3.625" style="4" customWidth="1"/>
    <col min="3555" max="3555" width="10.125" style="4" customWidth="1"/>
    <col min="3556" max="3562" width="4.125" style="4" customWidth="1"/>
    <col min="3563" max="3565" width="4.625" style="4" customWidth="1"/>
    <col min="3566" max="3590" width="4.125" style="4" customWidth="1"/>
    <col min="3591" max="3591" width="6.125" style="4" customWidth="1"/>
    <col min="3592" max="3592" width="2.625" style="4" customWidth="1"/>
    <col min="3593" max="3593" width="5.75" style="4" customWidth="1"/>
    <col min="3594" max="3594" width="8.125" style="4" customWidth="1"/>
    <col min="3595" max="3595" width="7.125" style="4" customWidth="1"/>
    <col min="3596" max="3596" width="4.125" style="4" customWidth="1"/>
    <col min="3597" max="3598" width="8.125" style="4" customWidth="1"/>
    <col min="3599" max="3599" width="6.125" style="4" customWidth="1"/>
    <col min="3600" max="3600" width="6.5" style="4" customWidth="1"/>
    <col min="3601" max="3601" width="7" style="4" customWidth="1"/>
    <col min="3602" max="3602" width="6.625" style="4" customWidth="1"/>
    <col min="3603" max="3603" width="7.125" style="4" customWidth="1"/>
    <col min="3604" max="3612" width="6.125" style="4" customWidth="1"/>
    <col min="3613" max="3613" width="2.625" style="4" customWidth="1"/>
    <col min="3614" max="3614" width="7.125" style="4" customWidth="1"/>
    <col min="3615" max="3618" width="5.125" style="4" customWidth="1"/>
    <col min="3619" max="3619" width="7.125" style="4" customWidth="1"/>
    <col min="3620" max="3808" width="9" style="4"/>
    <col min="3809" max="3810" width="3.625" style="4" customWidth="1"/>
    <col min="3811" max="3811" width="10.125" style="4" customWidth="1"/>
    <col min="3812" max="3818" width="4.125" style="4" customWidth="1"/>
    <col min="3819" max="3821" width="4.625" style="4" customWidth="1"/>
    <col min="3822" max="3846" width="4.125" style="4" customWidth="1"/>
    <col min="3847" max="3847" width="6.125" style="4" customWidth="1"/>
    <col min="3848" max="3848" width="2.625" style="4" customWidth="1"/>
    <col min="3849" max="3849" width="5.75" style="4" customWidth="1"/>
    <col min="3850" max="3850" width="8.125" style="4" customWidth="1"/>
    <col min="3851" max="3851" width="7.125" style="4" customWidth="1"/>
    <col min="3852" max="3852" width="4.125" style="4" customWidth="1"/>
    <col min="3853" max="3854" width="8.125" style="4" customWidth="1"/>
    <col min="3855" max="3855" width="6.125" style="4" customWidth="1"/>
    <col min="3856" max="3856" width="6.5" style="4" customWidth="1"/>
    <col min="3857" max="3857" width="7" style="4" customWidth="1"/>
    <col min="3858" max="3858" width="6.625" style="4" customWidth="1"/>
    <col min="3859" max="3859" width="7.125" style="4" customWidth="1"/>
    <col min="3860" max="3868" width="6.125" style="4" customWidth="1"/>
    <col min="3869" max="3869" width="2.625" style="4" customWidth="1"/>
    <col min="3870" max="3870" width="7.125" style="4" customWidth="1"/>
    <col min="3871" max="3874" width="5.125" style="4" customWidth="1"/>
    <col min="3875" max="3875" width="7.125" style="4" customWidth="1"/>
    <col min="3876" max="4064" width="9" style="4"/>
    <col min="4065" max="4066" width="3.625" style="4" customWidth="1"/>
    <col min="4067" max="4067" width="10.125" style="4" customWidth="1"/>
    <col min="4068" max="4074" width="4.125" style="4" customWidth="1"/>
    <col min="4075" max="4077" width="4.625" style="4" customWidth="1"/>
    <col min="4078" max="4102" width="4.125" style="4" customWidth="1"/>
    <col min="4103" max="4103" width="6.125" style="4" customWidth="1"/>
    <col min="4104" max="4104" width="2.625" style="4" customWidth="1"/>
    <col min="4105" max="4105" width="5.75" style="4" customWidth="1"/>
    <col min="4106" max="4106" width="8.125" style="4" customWidth="1"/>
    <col min="4107" max="4107" width="7.125" style="4" customWidth="1"/>
    <col min="4108" max="4108" width="4.125" style="4" customWidth="1"/>
    <col min="4109" max="4110" width="8.125" style="4" customWidth="1"/>
    <col min="4111" max="4111" width="6.125" style="4" customWidth="1"/>
    <col min="4112" max="4112" width="6.5" style="4" customWidth="1"/>
    <col min="4113" max="4113" width="7" style="4" customWidth="1"/>
    <col min="4114" max="4114" width="6.625" style="4" customWidth="1"/>
    <col min="4115" max="4115" width="7.125" style="4" customWidth="1"/>
    <col min="4116" max="4124" width="6.125" style="4" customWidth="1"/>
    <col min="4125" max="4125" width="2.625" style="4" customWidth="1"/>
    <col min="4126" max="4126" width="7.125" style="4" customWidth="1"/>
    <col min="4127" max="4130" width="5.125" style="4" customWidth="1"/>
    <col min="4131" max="4131" width="7.125" style="4" customWidth="1"/>
    <col min="4132" max="4320" width="9" style="4"/>
    <col min="4321" max="4322" width="3.625" style="4" customWidth="1"/>
    <col min="4323" max="4323" width="10.125" style="4" customWidth="1"/>
    <col min="4324" max="4330" width="4.125" style="4" customWidth="1"/>
    <col min="4331" max="4333" width="4.625" style="4" customWidth="1"/>
    <col min="4334" max="4358" width="4.125" style="4" customWidth="1"/>
    <col min="4359" max="4359" width="6.125" style="4" customWidth="1"/>
    <col min="4360" max="4360" width="2.625" style="4" customWidth="1"/>
    <col min="4361" max="4361" width="5.75" style="4" customWidth="1"/>
    <col min="4362" max="4362" width="8.125" style="4" customWidth="1"/>
    <col min="4363" max="4363" width="7.125" style="4" customWidth="1"/>
    <col min="4364" max="4364" width="4.125" style="4" customWidth="1"/>
    <col min="4365" max="4366" width="8.125" style="4" customWidth="1"/>
    <col min="4367" max="4367" width="6.125" style="4" customWidth="1"/>
    <col min="4368" max="4368" width="6.5" style="4" customWidth="1"/>
    <col min="4369" max="4369" width="7" style="4" customWidth="1"/>
    <col min="4370" max="4370" width="6.625" style="4" customWidth="1"/>
    <col min="4371" max="4371" width="7.125" style="4" customWidth="1"/>
    <col min="4372" max="4380" width="6.125" style="4" customWidth="1"/>
    <col min="4381" max="4381" width="2.625" style="4" customWidth="1"/>
    <col min="4382" max="4382" width="7.125" style="4" customWidth="1"/>
    <col min="4383" max="4386" width="5.125" style="4" customWidth="1"/>
    <col min="4387" max="4387" width="7.125" style="4" customWidth="1"/>
    <col min="4388" max="4576" width="9" style="4"/>
    <col min="4577" max="4578" width="3.625" style="4" customWidth="1"/>
    <col min="4579" max="4579" width="10.125" style="4" customWidth="1"/>
    <col min="4580" max="4586" width="4.125" style="4" customWidth="1"/>
    <col min="4587" max="4589" width="4.625" style="4" customWidth="1"/>
    <col min="4590" max="4614" width="4.125" style="4" customWidth="1"/>
    <col min="4615" max="4615" width="6.125" style="4" customWidth="1"/>
    <col min="4616" max="4616" width="2.625" style="4" customWidth="1"/>
    <col min="4617" max="4617" width="5.75" style="4" customWidth="1"/>
    <col min="4618" max="4618" width="8.125" style="4" customWidth="1"/>
    <col min="4619" max="4619" width="7.125" style="4" customWidth="1"/>
    <col min="4620" max="4620" width="4.125" style="4" customWidth="1"/>
    <col min="4621" max="4622" width="8.125" style="4" customWidth="1"/>
    <col min="4623" max="4623" width="6.125" style="4" customWidth="1"/>
    <col min="4624" max="4624" width="6.5" style="4" customWidth="1"/>
    <col min="4625" max="4625" width="7" style="4" customWidth="1"/>
    <col min="4626" max="4626" width="6.625" style="4" customWidth="1"/>
    <col min="4627" max="4627" width="7.125" style="4" customWidth="1"/>
    <col min="4628" max="4636" width="6.125" style="4" customWidth="1"/>
    <col min="4637" max="4637" width="2.625" style="4" customWidth="1"/>
    <col min="4638" max="4638" width="7.125" style="4" customWidth="1"/>
    <col min="4639" max="4642" width="5.125" style="4" customWidth="1"/>
    <col min="4643" max="4643" width="7.125" style="4" customWidth="1"/>
    <col min="4644" max="4832" width="9" style="4"/>
    <col min="4833" max="4834" width="3.625" style="4" customWidth="1"/>
    <col min="4835" max="4835" width="10.125" style="4" customWidth="1"/>
    <col min="4836" max="4842" width="4.125" style="4" customWidth="1"/>
    <col min="4843" max="4845" width="4.625" style="4" customWidth="1"/>
    <col min="4846" max="4870" width="4.125" style="4" customWidth="1"/>
    <col min="4871" max="4871" width="6.125" style="4" customWidth="1"/>
    <col min="4872" max="4872" width="2.625" style="4" customWidth="1"/>
    <col min="4873" max="4873" width="5.75" style="4" customWidth="1"/>
    <col min="4874" max="4874" width="8.125" style="4" customWidth="1"/>
    <col min="4875" max="4875" width="7.125" style="4" customWidth="1"/>
    <col min="4876" max="4876" width="4.125" style="4" customWidth="1"/>
    <col min="4877" max="4878" width="8.125" style="4" customWidth="1"/>
    <col min="4879" max="4879" width="6.125" style="4" customWidth="1"/>
    <col min="4880" max="4880" width="6.5" style="4" customWidth="1"/>
    <col min="4881" max="4881" width="7" style="4" customWidth="1"/>
    <col min="4882" max="4882" width="6.625" style="4" customWidth="1"/>
    <col min="4883" max="4883" width="7.125" style="4" customWidth="1"/>
    <col min="4884" max="4892" width="6.125" style="4" customWidth="1"/>
    <col min="4893" max="4893" width="2.625" style="4" customWidth="1"/>
    <col min="4894" max="4894" width="7.125" style="4" customWidth="1"/>
    <col min="4895" max="4898" width="5.125" style="4" customWidth="1"/>
    <col min="4899" max="4899" width="7.125" style="4" customWidth="1"/>
    <col min="4900" max="5088" width="9" style="4"/>
    <col min="5089" max="5090" width="3.625" style="4" customWidth="1"/>
    <col min="5091" max="5091" width="10.125" style="4" customWidth="1"/>
    <col min="5092" max="5098" width="4.125" style="4" customWidth="1"/>
    <col min="5099" max="5101" width="4.625" style="4" customWidth="1"/>
    <col min="5102" max="5126" width="4.125" style="4" customWidth="1"/>
    <col min="5127" max="5127" width="6.125" style="4" customWidth="1"/>
    <col min="5128" max="5128" width="2.625" style="4" customWidth="1"/>
    <col min="5129" max="5129" width="5.75" style="4" customWidth="1"/>
    <col min="5130" max="5130" width="8.125" style="4" customWidth="1"/>
    <col min="5131" max="5131" width="7.125" style="4" customWidth="1"/>
    <col min="5132" max="5132" width="4.125" style="4" customWidth="1"/>
    <col min="5133" max="5134" width="8.125" style="4" customWidth="1"/>
    <col min="5135" max="5135" width="6.125" style="4" customWidth="1"/>
    <col min="5136" max="5136" width="6.5" style="4" customWidth="1"/>
    <col min="5137" max="5137" width="7" style="4" customWidth="1"/>
    <col min="5138" max="5138" width="6.625" style="4" customWidth="1"/>
    <col min="5139" max="5139" width="7.125" style="4" customWidth="1"/>
    <col min="5140" max="5148" width="6.125" style="4" customWidth="1"/>
    <col min="5149" max="5149" width="2.625" style="4" customWidth="1"/>
    <col min="5150" max="5150" width="7.125" style="4" customWidth="1"/>
    <col min="5151" max="5154" width="5.125" style="4" customWidth="1"/>
    <col min="5155" max="5155" width="7.125" style="4" customWidth="1"/>
    <col min="5156" max="5344" width="9" style="4"/>
    <col min="5345" max="5346" width="3.625" style="4" customWidth="1"/>
    <col min="5347" max="5347" width="10.125" style="4" customWidth="1"/>
    <col min="5348" max="5354" width="4.125" style="4" customWidth="1"/>
    <col min="5355" max="5357" width="4.625" style="4" customWidth="1"/>
    <col min="5358" max="5382" width="4.125" style="4" customWidth="1"/>
    <col min="5383" max="5383" width="6.125" style="4" customWidth="1"/>
    <col min="5384" max="5384" width="2.625" style="4" customWidth="1"/>
    <col min="5385" max="5385" width="5.75" style="4" customWidth="1"/>
    <col min="5386" max="5386" width="8.125" style="4" customWidth="1"/>
    <col min="5387" max="5387" width="7.125" style="4" customWidth="1"/>
    <col min="5388" max="5388" width="4.125" style="4" customWidth="1"/>
    <col min="5389" max="5390" width="8.125" style="4" customWidth="1"/>
    <col min="5391" max="5391" width="6.125" style="4" customWidth="1"/>
    <col min="5392" max="5392" width="6.5" style="4" customWidth="1"/>
    <col min="5393" max="5393" width="7" style="4" customWidth="1"/>
    <col min="5394" max="5394" width="6.625" style="4" customWidth="1"/>
    <col min="5395" max="5395" width="7.125" style="4" customWidth="1"/>
    <col min="5396" max="5404" width="6.125" style="4" customWidth="1"/>
    <col min="5405" max="5405" width="2.625" style="4" customWidth="1"/>
    <col min="5406" max="5406" width="7.125" style="4" customWidth="1"/>
    <col min="5407" max="5410" width="5.125" style="4" customWidth="1"/>
    <col min="5411" max="5411" width="7.125" style="4" customWidth="1"/>
    <col min="5412" max="5600" width="9" style="4"/>
    <col min="5601" max="5602" width="3.625" style="4" customWidth="1"/>
    <col min="5603" max="5603" width="10.125" style="4" customWidth="1"/>
    <col min="5604" max="5610" width="4.125" style="4" customWidth="1"/>
    <col min="5611" max="5613" width="4.625" style="4" customWidth="1"/>
    <col min="5614" max="5638" width="4.125" style="4" customWidth="1"/>
    <col min="5639" max="5639" width="6.125" style="4" customWidth="1"/>
    <col min="5640" max="5640" width="2.625" style="4" customWidth="1"/>
    <col min="5641" max="5641" width="5.75" style="4" customWidth="1"/>
    <col min="5642" max="5642" width="8.125" style="4" customWidth="1"/>
    <col min="5643" max="5643" width="7.125" style="4" customWidth="1"/>
    <col min="5644" max="5644" width="4.125" style="4" customWidth="1"/>
    <col min="5645" max="5646" width="8.125" style="4" customWidth="1"/>
    <col min="5647" max="5647" width="6.125" style="4" customWidth="1"/>
    <col min="5648" max="5648" width="6.5" style="4" customWidth="1"/>
    <col min="5649" max="5649" width="7" style="4" customWidth="1"/>
    <col min="5650" max="5650" width="6.625" style="4" customWidth="1"/>
    <col min="5651" max="5651" width="7.125" style="4" customWidth="1"/>
    <col min="5652" max="5660" width="6.125" style="4" customWidth="1"/>
    <col min="5661" max="5661" width="2.625" style="4" customWidth="1"/>
    <col min="5662" max="5662" width="7.125" style="4" customWidth="1"/>
    <col min="5663" max="5666" width="5.125" style="4" customWidth="1"/>
    <col min="5667" max="5667" width="7.125" style="4" customWidth="1"/>
    <col min="5668" max="5856" width="9" style="4"/>
    <col min="5857" max="5858" width="3.625" style="4" customWidth="1"/>
    <col min="5859" max="5859" width="10.125" style="4" customWidth="1"/>
    <col min="5860" max="5866" width="4.125" style="4" customWidth="1"/>
    <col min="5867" max="5869" width="4.625" style="4" customWidth="1"/>
    <col min="5870" max="5894" width="4.125" style="4" customWidth="1"/>
    <col min="5895" max="5895" width="6.125" style="4" customWidth="1"/>
    <col min="5896" max="5896" width="2.625" style="4" customWidth="1"/>
    <col min="5897" max="5897" width="5.75" style="4" customWidth="1"/>
    <col min="5898" max="5898" width="8.125" style="4" customWidth="1"/>
    <col min="5899" max="5899" width="7.125" style="4" customWidth="1"/>
    <col min="5900" max="5900" width="4.125" style="4" customWidth="1"/>
    <col min="5901" max="5902" width="8.125" style="4" customWidth="1"/>
    <col min="5903" max="5903" width="6.125" style="4" customWidth="1"/>
    <col min="5904" max="5904" width="6.5" style="4" customWidth="1"/>
    <col min="5905" max="5905" width="7" style="4" customWidth="1"/>
    <col min="5906" max="5906" width="6.625" style="4" customWidth="1"/>
    <col min="5907" max="5907" width="7.125" style="4" customWidth="1"/>
    <col min="5908" max="5916" width="6.125" style="4" customWidth="1"/>
    <col min="5917" max="5917" width="2.625" style="4" customWidth="1"/>
    <col min="5918" max="5918" width="7.125" style="4" customWidth="1"/>
    <col min="5919" max="5922" width="5.125" style="4" customWidth="1"/>
    <col min="5923" max="5923" width="7.125" style="4" customWidth="1"/>
    <col min="5924" max="6112" width="9" style="4"/>
    <col min="6113" max="6114" width="3.625" style="4" customWidth="1"/>
    <col min="6115" max="6115" width="10.125" style="4" customWidth="1"/>
    <col min="6116" max="6122" width="4.125" style="4" customWidth="1"/>
    <col min="6123" max="6125" width="4.625" style="4" customWidth="1"/>
    <col min="6126" max="6150" width="4.125" style="4" customWidth="1"/>
    <col min="6151" max="6151" width="6.125" style="4" customWidth="1"/>
    <col min="6152" max="6152" width="2.625" style="4" customWidth="1"/>
    <col min="6153" max="6153" width="5.75" style="4" customWidth="1"/>
    <col min="6154" max="6154" width="8.125" style="4" customWidth="1"/>
    <col min="6155" max="6155" width="7.125" style="4" customWidth="1"/>
    <col min="6156" max="6156" width="4.125" style="4" customWidth="1"/>
    <col min="6157" max="6158" width="8.125" style="4" customWidth="1"/>
    <col min="6159" max="6159" width="6.125" style="4" customWidth="1"/>
    <col min="6160" max="6160" width="6.5" style="4" customWidth="1"/>
    <col min="6161" max="6161" width="7" style="4" customWidth="1"/>
    <col min="6162" max="6162" width="6.625" style="4" customWidth="1"/>
    <col min="6163" max="6163" width="7.125" style="4" customWidth="1"/>
    <col min="6164" max="6172" width="6.125" style="4" customWidth="1"/>
    <col min="6173" max="6173" width="2.625" style="4" customWidth="1"/>
    <col min="6174" max="6174" width="7.125" style="4" customWidth="1"/>
    <col min="6175" max="6178" width="5.125" style="4" customWidth="1"/>
    <col min="6179" max="6179" width="7.125" style="4" customWidth="1"/>
    <col min="6180" max="6368" width="9" style="4"/>
    <col min="6369" max="6370" width="3.625" style="4" customWidth="1"/>
    <col min="6371" max="6371" width="10.125" style="4" customWidth="1"/>
    <col min="6372" max="6378" width="4.125" style="4" customWidth="1"/>
    <col min="6379" max="6381" width="4.625" style="4" customWidth="1"/>
    <col min="6382" max="6406" width="4.125" style="4" customWidth="1"/>
    <col min="6407" max="6407" width="6.125" style="4" customWidth="1"/>
    <col min="6408" max="6408" width="2.625" style="4" customWidth="1"/>
    <col min="6409" max="6409" width="5.75" style="4" customWidth="1"/>
    <col min="6410" max="6410" width="8.125" style="4" customWidth="1"/>
    <col min="6411" max="6411" width="7.125" style="4" customWidth="1"/>
    <col min="6412" max="6412" width="4.125" style="4" customWidth="1"/>
    <col min="6413" max="6414" width="8.125" style="4" customWidth="1"/>
    <col min="6415" max="6415" width="6.125" style="4" customWidth="1"/>
    <col min="6416" max="6416" width="6.5" style="4" customWidth="1"/>
    <col min="6417" max="6417" width="7" style="4" customWidth="1"/>
    <col min="6418" max="6418" width="6.625" style="4" customWidth="1"/>
    <col min="6419" max="6419" width="7.125" style="4" customWidth="1"/>
    <col min="6420" max="6428" width="6.125" style="4" customWidth="1"/>
    <col min="6429" max="6429" width="2.625" style="4" customWidth="1"/>
    <col min="6430" max="6430" width="7.125" style="4" customWidth="1"/>
    <col min="6431" max="6434" width="5.125" style="4" customWidth="1"/>
    <col min="6435" max="6435" width="7.125" style="4" customWidth="1"/>
    <col min="6436" max="6624" width="9" style="4"/>
    <col min="6625" max="6626" width="3.625" style="4" customWidth="1"/>
    <col min="6627" max="6627" width="10.125" style="4" customWidth="1"/>
    <col min="6628" max="6634" width="4.125" style="4" customWidth="1"/>
    <col min="6635" max="6637" width="4.625" style="4" customWidth="1"/>
    <col min="6638" max="6662" width="4.125" style="4" customWidth="1"/>
    <col min="6663" max="6663" width="6.125" style="4" customWidth="1"/>
    <col min="6664" max="6664" width="2.625" style="4" customWidth="1"/>
    <col min="6665" max="6665" width="5.75" style="4" customWidth="1"/>
    <col min="6666" max="6666" width="8.125" style="4" customWidth="1"/>
    <col min="6667" max="6667" width="7.125" style="4" customWidth="1"/>
    <col min="6668" max="6668" width="4.125" style="4" customWidth="1"/>
    <col min="6669" max="6670" width="8.125" style="4" customWidth="1"/>
    <col min="6671" max="6671" width="6.125" style="4" customWidth="1"/>
    <col min="6672" max="6672" width="6.5" style="4" customWidth="1"/>
    <col min="6673" max="6673" width="7" style="4" customWidth="1"/>
    <col min="6674" max="6674" width="6.625" style="4" customWidth="1"/>
    <col min="6675" max="6675" width="7.125" style="4" customWidth="1"/>
    <col min="6676" max="6684" width="6.125" style="4" customWidth="1"/>
    <col min="6685" max="6685" width="2.625" style="4" customWidth="1"/>
    <col min="6686" max="6686" width="7.125" style="4" customWidth="1"/>
    <col min="6687" max="6690" width="5.125" style="4" customWidth="1"/>
    <col min="6691" max="6691" width="7.125" style="4" customWidth="1"/>
    <col min="6692" max="6880" width="9" style="4"/>
    <col min="6881" max="6882" width="3.625" style="4" customWidth="1"/>
    <col min="6883" max="6883" width="10.125" style="4" customWidth="1"/>
    <col min="6884" max="6890" width="4.125" style="4" customWidth="1"/>
    <col min="6891" max="6893" width="4.625" style="4" customWidth="1"/>
    <col min="6894" max="6918" width="4.125" style="4" customWidth="1"/>
    <col min="6919" max="6919" width="6.125" style="4" customWidth="1"/>
    <col min="6920" max="6920" width="2.625" style="4" customWidth="1"/>
    <col min="6921" max="6921" width="5.75" style="4" customWidth="1"/>
    <col min="6922" max="6922" width="8.125" style="4" customWidth="1"/>
    <col min="6923" max="6923" width="7.125" style="4" customWidth="1"/>
    <col min="6924" max="6924" width="4.125" style="4" customWidth="1"/>
    <col min="6925" max="6926" width="8.125" style="4" customWidth="1"/>
    <col min="6927" max="6927" width="6.125" style="4" customWidth="1"/>
    <col min="6928" max="6928" width="6.5" style="4" customWidth="1"/>
    <col min="6929" max="6929" width="7" style="4" customWidth="1"/>
    <col min="6930" max="6930" width="6.625" style="4" customWidth="1"/>
    <col min="6931" max="6931" width="7.125" style="4" customWidth="1"/>
    <col min="6932" max="6940" width="6.125" style="4" customWidth="1"/>
    <col min="6941" max="6941" width="2.625" style="4" customWidth="1"/>
    <col min="6942" max="6942" width="7.125" style="4" customWidth="1"/>
    <col min="6943" max="6946" width="5.125" style="4" customWidth="1"/>
    <col min="6947" max="6947" width="7.125" style="4" customWidth="1"/>
    <col min="6948" max="7136" width="9" style="4"/>
    <col min="7137" max="7138" width="3.625" style="4" customWidth="1"/>
    <col min="7139" max="7139" width="10.125" style="4" customWidth="1"/>
    <col min="7140" max="7146" width="4.125" style="4" customWidth="1"/>
    <col min="7147" max="7149" width="4.625" style="4" customWidth="1"/>
    <col min="7150" max="7174" width="4.125" style="4" customWidth="1"/>
    <col min="7175" max="7175" width="6.125" style="4" customWidth="1"/>
    <col min="7176" max="7176" width="2.625" style="4" customWidth="1"/>
    <col min="7177" max="7177" width="5.75" style="4" customWidth="1"/>
    <col min="7178" max="7178" width="8.125" style="4" customWidth="1"/>
    <col min="7179" max="7179" width="7.125" style="4" customWidth="1"/>
    <col min="7180" max="7180" width="4.125" style="4" customWidth="1"/>
    <col min="7181" max="7182" width="8.125" style="4" customWidth="1"/>
    <col min="7183" max="7183" width="6.125" style="4" customWidth="1"/>
    <col min="7184" max="7184" width="6.5" style="4" customWidth="1"/>
    <col min="7185" max="7185" width="7" style="4" customWidth="1"/>
    <col min="7186" max="7186" width="6.625" style="4" customWidth="1"/>
    <col min="7187" max="7187" width="7.125" style="4" customWidth="1"/>
    <col min="7188" max="7196" width="6.125" style="4" customWidth="1"/>
    <col min="7197" max="7197" width="2.625" style="4" customWidth="1"/>
    <col min="7198" max="7198" width="7.125" style="4" customWidth="1"/>
    <col min="7199" max="7202" width="5.125" style="4" customWidth="1"/>
    <col min="7203" max="7203" width="7.125" style="4" customWidth="1"/>
    <col min="7204" max="7392" width="9" style="4"/>
    <col min="7393" max="7394" width="3.625" style="4" customWidth="1"/>
    <col min="7395" max="7395" width="10.125" style="4" customWidth="1"/>
    <col min="7396" max="7402" width="4.125" style="4" customWidth="1"/>
    <col min="7403" max="7405" width="4.625" style="4" customWidth="1"/>
    <col min="7406" max="7430" width="4.125" style="4" customWidth="1"/>
    <col min="7431" max="7431" width="6.125" style="4" customWidth="1"/>
    <col min="7432" max="7432" width="2.625" style="4" customWidth="1"/>
    <col min="7433" max="7433" width="5.75" style="4" customWidth="1"/>
    <col min="7434" max="7434" width="8.125" style="4" customWidth="1"/>
    <col min="7435" max="7435" width="7.125" style="4" customWidth="1"/>
    <col min="7436" max="7436" width="4.125" style="4" customWidth="1"/>
    <col min="7437" max="7438" width="8.125" style="4" customWidth="1"/>
    <col min="7439" max="7439" width="6.125" style="4" customWidth="1"/>
    <col min="7440" max="7440" width="6.5" style="4" customWidth="1"/>
    <col min="7441" max="7441" width="7" style="4" customWidth="1"/>
    <col min="7442" max="7442" width="6.625" style="4" customWidth="1"/>
    <col min="7443" max="7443" width="7.125" style="4" customWidth="1"/>
    <col min="7444" max="7452" width="6.125" style="4" customWidth="1"/>
    <col min="7453" max="7453" width="2.625" style="4" customWidth="1"/>
    <col min="7454" max="7454" width="7.125" style="4" customWidth="1"/>
    <col min="7455" max="7458" width="5.125" style="4" customWidth="1"/>
    <col min="7459" max="7459" width="7.125" style="4" customWidth="1"/>
    <col min="7460" max="7648" width="9" style="4"/>
    <col min="7649" max="7650" width="3.625" style="4" customWidth="1"/>
    <col min="7651" max="7651" width="10.125" style="4" customWidth="1"/>
    <col min="7652" max="7658" width="4.125" style="4" customWidth="1"/>
    <col min="7659" max="7661" width="4.625" style="4" customWidth="1"/>
    <col min="7662" max="7686" width="4.125" style="4" customWidth="1"/>
    <col min="7687" max="7687" width="6.125" style="4" customWidth="1"/>
    <col min="7688" max="7688" width="2.625" style="4" customWidth="1"/>
    <col min="7689" max="7689" width="5.75" style="4" customWidth="1"/>
    <col min="7690" max="7690" width="8.125" style="4" customWidth="1"/>
    <col min="7691" max="7691" width="7.125" style="4" customWidth="1"/>
    <col min="7692" max="7692" width="4.125" style="4" customWidth="1"/>
    <col min="7693" max="7694" width="8.125" style="4" customWidth="1"/>
    <col min="7695" max="7695" width="6.125" style="4" customWidth="1"/>
    <col min="7696" max="7696" width="6.5" style="4" customWidth="1"/>
    <col min="7697" max="7697" width="7" style="4" customWidth="1"/>
    <col min="7698" max="7698" width="6.625" style="4" customWidth="1"/>
    <col min="7699" max="7699" width="7.125" style="4" customWidth="1"/>
    <col min="7700" max="7708" width="6.125" style="4" customWidth="1"/>
    <col min="7709" max="7709" width="2.625" style="4" customWidth="1"/>
    <col min="7710" max="7710" width="7.125" style="4" customWidth="1"/>
    <col min="7711" max="7714" width="5.125" style="4" customWidth="1"/>
    <col min="7715" max="7715" width="7.125" style="4" customWidth="1"/>
    <col min="7716" max="7904" width="9" style="4"/>
    <col min="7905" max="7906" width="3.625" style="4" customWidth="1"/>
    <col min="7907" max="7907" width="10.125" style="4" customWidth="1"/>
    <col min="7908" max="7914" width="4.125" style="4" customWidth="1"/>
    <col min="7915" max="7917" width="4.625" style="4" customWidth="1"/>
    <col min="7918" max="7942" width="4.125" style="4" customWidth="1"/>
    <col min="7943" max="7943" width="6.125" style="4" customWidth="1"/>
    <col min="7944" max="7944" width="2.625" style="4" customWidth="1"/>
    <col min="7945" max="7945" width="5.75" style="4" customWidth="1"/>
    <col min="7946" max="7946" width="8.125" style="4" customWidth="1"/>
    <col min="7947" max="7947" width="7.125" style="4" customWidth="1"/>
    <col min="7948" max="7948" width="4.125" style="4" customWidth="1"/>
    <col min="7949" max="7950" width="8.125" style="4" customWidth="1"/>
    <col min="7951" max="7951" width="6.125" style="4" customWidth="1"/>
    <col min="7952" max="7952" width="6.5" style="4" customWidth="1"/>
    <col min="7953" max="7953" width="7" style="4" customWidth="1"/>
    <col min="7954" max="7954" width="6.625" style="4" customWidth="1"/>
    <col min="7955" max="7955" width="7.125" style="4" customWidth="1"/>
    <col min="7956" max="7964" width="6.125" style="4" customWidth="1"/>
    <col min="7965" max="7965" width="2.625" style="4" customWidth="1"/>
    <col min="7966" max="7966" width="7.125" style="4" customWidth="1"/>
    <col min="7967" max="7970" width="5.125" style="4" customWidth="1"/>
    <col min="7971" max="7971" width="7.125" style="4" customWidth="1"/>
    <col min="7972" max="8160" width="9" style="4"/>
    <col min="8161" max="8162" width="3.625" style="4" customWidth="1"/>
    <col min="8163" max="8163" width="10.125" style="4" customWidth="1"/>
    <col min="8164" max="8170" width="4.125" style="4" customWidth="1"/>
    <col min="8171" max="8173" width="4.625" style="4" customWidth="1"/>
    <col min="8174" max="8198" width="4.125" style="4" customWidth="1"/>
    <col min="8199" max="8199" width="6.125" style="4" customWidth="1"/>
    <col min="8200" max="8200" width="2.625" style="4" customWidth="1"/>
    <col min="8201" max="8201" width="5.75" style="4" customWidth="1"/>
    <col min="8202" max="8202" width="8.125" style="4" customWidth="1"/>
    <col min="8203" max="8203" width="7.125" style="4" customWidth="1"/>
    <col min="8204" max="8204" width="4.125" style="4" customWidth="1"/>
    <col min="8205" max="8206" width="8.125" style="4" customWidth="1"/>
    <col min="8207" max="8207" width="6.125" style="4" customWidth="1"/>
    <col min="8208" max="8208" width="6.5" style="4" customWidth="1"/>
    <col min="8209" max="8209" width="7" style="4" customWidth="1"/>
    <col min="8210" max="8210" width="6.625" style="4" customWidth="1"/>
    <col min="8211" max="8211" width="7.125" style="4" customWidth="1"/>
    <col min="8212" max="8220" width="6.125" style="4" customWidth="1"/>
    <col min="8221" max="8221" width="2.625" style="4" customWidth="1"/>
    <col min="8222" max="8222" width="7.125" style="4" customWidth="1"/>
    <col min="8223" max="8226" width="5.125" style="4" customWidth="1"/>
    <col min="8227" max="8227" width="7.125" style="4" customWidth="1"/>
    <col min="8228" max="8416" width="9" style="4"/>
    <col min="8417" max="8418" width="3.625" style="4" customWidth="1"/>
    <col min="8419" max="8419" width="10.125" style="4" customWidth="1"/>
    <col min="8420" max="8426" width="4.125" style="4" customWidth="1"/>
    <col min="8427" max="8429" width="4.625" style="4" customWidth="1"/>
    <col min="8430" max="8454" width="4.125" style="4" customWidth="1"/>
    <col min="8455" max="8455" width="6.125" style="4" customWidth="1"/>
    <col min="8456" max="8456" width="2.625" style="4" customWidth="1"/>
    <col min="8457" max="8457" width="5.75" style="4" customWidth="1"/>
    <col min="8458" max="8458" width="8.125" style="4" customWidth="1"/>
    <col min="8459" max="8459" width="7.125" style="4" customWidth="1"/>
    <col min="8460" max="8460" width="4.125" style="4" customWidth="1"/>
    <col min="8461" max="8462" width="8.125" style="4" customWidth="1"/>
    <col min="8463" max="8463" width="6.125" style="4" customWidth="1"/>
    <col min="8464" max="8464" width="6.5" style="4" customWidth="1"/>
    <col min="8465" max="8465" width="7" style="4" customWidth="1"/>
    <col min="8466" max="8466" width="6.625" style="4" customWidth="1"/>
    <col min="8467" max="8467" width="7.125" style="4" customWidth="1"/>
    <col min="8468" max="8476" width="6.125" style="4" customWidth="1"/>
    <col min="8477" max="8477" width="2.625" style="4" customWidth="1"/>
    <col min="8478" max="8478" width="7.125" style="4" customWidth="1"/>
    <col min="8479" max="8482" width="5.125" style="4" customWidth="1"/>
    <col min="8483" max="8483" width="7.125" style="4" customWidth="1"/>
    <col min="8484" max="8672" width="9" style="4"/>
    <col min="8673" max="8674" width="3.625" style="4" customWidth="1"/>
    <col min="8675" max="8675" width="10.125" style="4" customWidth="1"/>
    <col min="8676" max="8682" width="4.125" style="4" customWidth="1"/>
    <col min="8683" max="8685" width="4.625" style="4" customWidth="1"/>
    <col min="8686" max="8710" width="4.125" style="4" customWidth="1"/>
    <col min="8711" max="8711" width="6.125" style="4" customWidth="1"/>
    <col min="8712" max="8712" width="2.625" style="4" customWidth="1"/>
    <col min="8713" max="8713" width="5.75" style="4" customWidth="1"/>
    <col min="8714" max="8714" width="8.125" style="4" customWidth="1"/>
    <col min="8715" max="8715" width="7.125" style="4" customWidth="1"/>
    <col min="8716" max="8716" width="4.125" style="4" customWidth="1"/>
    <col min="8717" max="8718" width="8.125" style="4" customWidth="1"/>
    <col min="8719" max="8719" width="6.125" style="4" customWidth="1"/>
    <col min="8720" max="8720" width="6.5" style="4" customWidth="1"/>
    <col min="8721" max="8721" width="7" style="4" customWidth="1"/>
    <col min="8722" max="8722" width="6.625" style="4" customWidth="1"/>
    <col min="8723" max="8723" width="7.125" style="4" customWidth="1"/>
    <col min="8724" max="8732" width="6.125" style="4" customWidth="1"/>
    <col min="8733" max="8733" width="2.625" style="4" customWidth="1"/>
    <col min="8734" max="8734" width="7.125" style="4" customWidth="1"/>
    <col min="8735" max="8738" width="5.125" style="4" customWidth="1"/>
    <col min="8739" max="8739" width="7.125" style="4" customWidth="1"/>
    <col min="8740" max="8928" width="9" style="4"/>
    <col min="8929" max="8930" width="3.625" style="4" customWidth="1"/>
    <col min="8931" max="8931" width="10.125" style="4" customWidth="1"/>
    <col min="8932" max="8938" width="4.125" style="4" customWidth="1"/>
    <col min="8939" max="8941" width="4.625" style="4" customWidth="1"/>
    <col min="8942" max="8966" width="4.125" style="4" customWidth="1"/>
    <col min="8967" max="8967" width="6.125" style="4" customWidth="1"/>
    <col min="8968" max="8968" width="2.625" style="4" customWidth="1"/>
    <col min="8969" max="8969" width="5.75" style="4" customWidth="1"/>
    <col min="8970" max="8970" width="8.125" style="4" customWidth="1"/>
    <col min="8971" max="8971" width="7.125" style="4" customWidth="1"/>
    <col min="8972" max="8972" width="4.125" style="4" customWidth="1"/>
    <col min="8973" max="8974" width="8.125" style="4" customWidth="1"/>
    <col min="8975" max="8975" width="6.125" style="4" customWidth="1"/>
    <col min="8976" max="8976" width="6.5" style="4" customWidth="1"/>
    <col min="8977" max="8977" width="7" style="4" customWidth="1"/>
    <col min="8978" max="8978" width="6.625" style="4" customWidth="1"/>
    <col min="8979" max="8979" width="7.125" style="4" customWidth="1"/>
    <col min="8980" max="8988" width="6.125" style="4" customWidth="1"/>
    <col min="8989" max="8989" width="2.625" style="4" customWidth="1"/>
    <col min="8990" max="8990" width="7.125" style="4" customWidth="1"/>
    <col min="8991" max="8994" width="5.125" style="4" customWidth="1"/>
    <col min="8995" max="8995" width="7.125" style="4" customWidth="1"/>
    <col min="8996" max="9184" width="9" style="4"/>
    <col min="9185" max="9186" width="3.625" style="4" customWidth="1"/>
    <col min="9187" max="9187" width="10.125" style="4" customWidth="1"/>
    <col min="9188" max="9194" width="4.125" style="4" customWidth="1"/>
    <col min="9195" max="9197" width="4.625" style="4" customWidth="1"/>
    <col min="9198" max="9222" width="4.125" style="4" customWidth="1"/>
    <col min="9223" max="9223" width="6.125" style="4" customWidth="1"/>
    <col min="9224" max="9224" width="2.625" style="4" customWidth="1"/>
    <col min="9225" max="9225" width="5.75" style="4" customWidth="1"/>
    <col min="9226" max="9226" width="8.125" style="4" customWidth="1"/>
    <col min="9227" max="9227" width="7.125" style="4" customWidth="1"/>
    <col min="9228" max="9228" width="4.125" style="4" customWidth="1"/>
    <col min="9229" max="9230" width="8.125" style="4" customWidth="1"/>
    <col min="9231" max="9231" width="6.125" style="4" customWidth="1"/>
    <col min="9232" max="9232" width="6.5" style="4" customWidth="1"/>
    <col min="9233" max="9233" width="7" style="4" customWidth="1"/>
    <col min="9234" max="9234" width="6.625" style="4" customWidth="1"/>
    <col min="9235" max="9235" width="7.125" style="4" customWidth="1"/>
    <col min="9236" max="9244" width="6.125" style="4" customWidth="1"/>
    <col min="9245" max="9245" width="2.625" style="4" customWidth="1"/>
    <col min="9246" max="9246" width="7.125" style="4" customWidth="1"/>
    <col min="9247" max="9250" width="5.125" style="4" customWidth="1"/>
    <col min="9251" max="9251" width="7.125" style="4" customWidth="1"/>
    <col min="9252" max="9440" width="9" style="4"/>
    <col min="9441" max="9442" width="3.625" style="4" customWidth="1"/>
    <col min="9443" max="9443" width="10.125" style="4" customWidth="1"/>
    <col min="9444" max="9450" width="4.125" style="4" customWidth="1"/>
    <col min="9451" max="9453" width="4.625" style="4" customWidth="1"/>
    <col min="9454" max="9478" width="4.125" style="4" customWidth="1"/>
    <col min="9479" max="9479" width="6.125" style="4" customWidth="1"/>
    <col min="9480" max="9480" width="2.625" style="4" customWidth="1"/>
    <col min="9481" max="9481" width="5.75" style="4" customWidth="1"/>
    <col min="9482" max="9482" width="8.125" style="4" customWidth="1"/>
    <col min="9483" max="9483" width="7.125" style="4" customWidth="1"/>
    <col min="9484" max="9484" width="4.125" style="4" customWidth="1"/>
    <col min="9485" max="9486" width="8.125" style="4" customWidth="1"/>
    <col min="9487" max="9487" width="6.125" style="4" customWidth="1"/>
    <col min="9488" max="9488" width="6.5" style="4" customWidth="1"/>
    <col min="9489" max="9489" width="7" style="4" customWidth="1"/>
    <col min="9490" max="9490" width="6.625" style="4" customWidth="1"/>
    <col min="9491" max="9491" width="7.125" style="4" customWidth="1"/>
    <col min="9492" max="9500" width="6.125" style="4" customWidth="1"/>
    <col min="9501" max="9501" width="2.625" style="4" customWidth="1"/>
    <col min="9502" max="9502" width="7.125" style="4" customWidth="1"/>
    <col min="9503" max="9506" width="5.125" style="4" customWidth="1"/>
    <col min="9507" max="9507" width="7.125" style="4" customWidth="1"/>
    <col min="9508" max="9696" width="9" style="4"/>
    <col min="9697" max="9698" width="3.625" style="4" customWidth="1"/>
    <col min="9699" max="9699" width="10.125" style="4" customWidth="1"/>
    <col min="9700" max="9706" width="4.125" style="4" customWidth="1"/>
    <col min="9707" max="9709" width="4.625" style="4" customWidth="1"/>
    <col min="9710" max="9734" width="4.125" style="4" customWidth="1"/>
    <col min="9735" max="9735" width="6.125" style="4" customWidth="1"/>
    <col min="9736" max="9736" width="2.625" style="4" customWidth="1"/>
    <col min="9737" max="9737" width="5.75" style="4" customWidth="1"/>
    <col min="9738" max="9738" width="8.125" style="4" customWidth="1"/>
    <col min="9739" max="9739" width="7.125" style="4" customWidth="1"/>
    <col min="9740" max="9740" width="4.125" style="4" customWidth="1"/>
    <col min="9741" max="9742" width="8.125" style="4" customWidth="1"/>
    <col min="9743" max="9743" width="6.125" style="4" customWidth="1"/>
    <col min="9744" max="9744" width="6.5" style="4" customWidth="1"/>
    <col min="9745" max="9745" width="7" style="4" customWidth="1"/>
    <col min="9746" max="9746" width="6.625" style="4" customWidth="1"/>
    <col min="9747" max="9747" width="7.125" style="4" customWidth="1"/>
    <col min="9748" max="9756" width="6.125" style="4" customWidth="1"/>
    <col min="9757" max="9757" width="2.625" style="4" customWidth="1"/>
    <col min="9758" max="9758" width="7.125" style="4" customWidth="1"/>
    <col min="9759" max="9762" width="5.125" style="4" customWidth="1"/>
    <col min="9763" max="9763" width="7.125" style="4" customWidth="1"/>
    <col min="9764" max="9952" width="9" style="4"/>
    <col min="9953" max="9954" width="3.625" style="4" customWidth="1"/>
    <col min="9955" max="9955" width="10.125" style="4" customWidth="1"/>
    <col min="9956" max="9962" width="4.125" style="4" customWidth="1"/>
    <col min="9963" max="9965" width="4.625" style="4" customWidth="1"/>
    <col min="9966" max="9990" width="4.125" style="4" customWidth="1"/>
    <col min="9991" max="9991" width="6.125" style="4" customWidth="1"/>
    <col min="9992" max="9992" width="2.625" style="4" customWidth="1"/>
    <col min="9993" max="9993" width="5.75" style="4" customWidth="1"/>
    <col min="9994" max="9994" width="8.125" style="4" customWidth="1"/>
    <col min="9995" max="9995" width="7.125" style="4" customWidth="1"/>
    <col min="9996" max="9996" width="4.125" style="4" customWidth="1"/>
    <col min="9997" max="9998" width="8.125" style="4" customWidth="1"/>
    <col min="9999" max="9999" width="6.125" style="4" customWidth="1"/>
    <col min="10000" max="10000" width="6.5" style="4" customWidth="1"/>
    <col min="10001" max="10001" width="7" style="4" customWidth="1"/>
    <col min="10002" max="10002" width="6.625" style="4" customWidth="1"/>
    <col min="10003" max="10003" width="7.125" style="4" customWidth="1"/>
    <col min="10004" max="10012" width="6.125" style="4" customWidth="1"/>
    <col min="10013" max="10013" width="2.625" style="4" customWidth="1"/>
    <col min="10014" max="10014" width="7.125" style="4" customWidth="1"/>
    <col min="10015" max="10018" width="5.125" style="4" customWidth="1"/>
    <col min="10019" max="10019" width="7.125" style="4" customWidth="1"/>
    <col min="10020" max="10208" width="9" style="4"/>
    <col min="10209" max="10210" width="3.625" style="4" customWidth="1"/>
    <col min="10211" max="10211" width="10.125" style="4" customWidth="1"/>
    <col min="10212" max="10218" width="4.125" style="4" customWidth="1"/>
    <col min="10219" max="10221" width="4.625" style="4" customWidth="1"/>
    <col min="10222" max="10246" width="4.125" style="4" customWidth="1"/>
    <col min="10247" max="10247" width="6.125" style="4" customWidth="1"/>
    <col min="10248" max="10248" width="2.625" style="4" customWidth="1"/>
    <col min="10249" max="10249" width="5.75" style="4" customWidth="1"/>
    <col min="10250" max="10250" width="8.125" style="4" customWidth="1"/>
    <col min="10251" max="10251" width="7.125" style="4" customWidth="1"/>
    <col min="10252" max="10252" width="4.125" style="4" customWidth="1"/>
    <col min="10253" max="10254" width="8.125" style="4" customWidth="1"/>
    <col min="10255" max="10255" width="6.125" style="4" customWidth="1"/>
    <col min="10256" max="10256" width="6.5" style="4" customWidth="1"/>
    <col min="10257" max="10257" width="7" style="4" customWidth="1"/>
    <col min="10258" max="10258" width="6.625" style="4" customWidth="1"/>
    <col min="10259" max="10259" width="7.125" style="4" customWidth="1"/>
    <col min="10260" max="10268" width="6.125" style="4" customWidth="1"/>
    <col min="10269" max="10269" width="2.625" style="4" customWidth="1"/>
    <col min="10270" max="10270" width="7.125" style="4" customWidth="1"/>
    <col min="10271" max="10274" width="5.125" style="4" customWidth="1"/>
    <col min="10275" max="10275" width="7.125" style="4" customWidth="1"/>
    <col min="10276" max="10464" width="9" style="4"/>
    <col min="10465" max="10466" width="3.625" style="4" customWidth="1"/>
    <col min="10467" max="10467" width="10.125" style="4" customWidth="1"/>
    <col min="10468" max="10474" width="4.125" style="4" customWidth="1"/>
    <col min="10475" max="10477" width="4.625" style="4" customWidth="1"/>
    <col min="10478" max="10502" width="4.125" style="4" customWidth="1"/>
    <col min="10503" max="10503" width="6.125" style="4" customWidth="1"/>
    <col min="10504" max="10504" width="2.625" style="4" customWidth="1"/>
    <col min="10505" max="10505" width="5.75" style="4" customWidth="1"/>
    <col min="10506" max="10506" width="8.125" style="4" customWidth="1"/>
    <col min="10507" max="10507" width="7.125" style="4" customWidth="1"/>
    <col min="10508" max="10508" width="4.125" style="4" customWidth="1"/>
    <col min="10509" max="10510" width="8.125" style="4" customWidth="1"/>
    <col min="10511" max="10511" width="6.125" style="4" customWidth="1"/>
    <col min="10512" max="10512" width="6.5" style="4" customWidth="1"/>
    <col min="10513" max="10513" width="7" style="4" customWidth="1"/>
    <col min="10514" max="10514" width="6.625" style="4" customWidth="1"/>
    <col min="10515" max="10515" width="7.125" style="4" customWidth="1"/>
    <col min="10516" max="10524" width="6.125" style="4" customWidth="1"/>
    <col min="10525" max="10525" width="2.625" style="4" customWidth="1"/>
    <col min="10526" max="10526" width="7.125" style="4" customWidth="1"/>
    <col min="10527" max="10530" width="5.125" style="4" customWidth="1"/>
    <col min="10531" max="10531" width="7.125" style="4" customWidth="1"/>
    <col min="10532" max="10720" width="9" style="4"/>
    <col min="10721" max="10722" width="3.625" style="4" customWidth="1"/>
    <col min="10723" max="10723" width="10.125" style="4" customWidth="1"/>
    <col min="10724" max="10730" width="4.125" style="4" customWidth="1"/>
    <col min="10731" max="10733" width="4.625" style="4" customWidth="1"/>
    <col min="10734" max="10758" width="4.125" style="4" customWidth="1"/>
    <col min="10759" max="10759" width="6.125" style="4" customWidth="1"/>
    <col min="10760" max="10760" width="2.625" style="4" customWidth="1"/>
    <col min="10761" max="10761" width="5.75" style="4" customWidth="1"/>
    <col min="10762" max="10762" width="8.125" style="4" customWidth="1"/>
    <col min="10763" max="10763" width="7.125" style="4" customWidth="1"/>
    <col min="10764" max="10764" width="4.125" style="4" customWidth="1"/>
    <col min="10765" max="10766" width="8.125" style="4" customWidth="1"/>
    <col min="10767" max="10767" width="6.125" style="4" customWidth="1"/>
    <col min="10768" max="10768" width="6.5" style="4" customWidth="1"/>
    <col min="10769" max="10769" width="7" style="4" customWidth="1"/>
    <col min="10770" max="10770" width="6.625" style="4" customWidth="1"/>
    <col min="10771" max="10771" width="7.125" style="4" customWidth="1"/>
    <col min="10772" max="10780" width="6.125" style="4" customWidth="1"/>
    <col min="10781" max="10781" width="2.625" style="4" customWidth="1"/>
    <col min="10782" max="10782" width="7.125" style="4" customWidth="1"/>
    <col min="10783" max="10786" width="5.125" style="4" customWidth="1"/>
    <col min="10787" max="10787" width="7.125" style="4" customWidth="1"/>
    <col min="10788" max="10976" width="9" style="4"/>
    <col min="10977" max="10978" width="3.625" style="4" customWidth="1"/>
    <col min="10979" max="10979" width="10.125" style="4" customWidth="1"/>
    <col min="10980" max="10986" width="4.125" style="4" customWidth="1"/>
    <col min="10987" max="10989" width="4.625" style="4" customWidth="1"/>
    <col min="10990" max="11014" width="4.125" style="4" customWidth="1"/>
    <col min="11015" max="11015" width="6.125" style="4" customWidth="1"/>
    <col min="11016" max="11016" width="2.625" style="4" customWidth="1"/>
    <col min="11017" max="11017" width="5.75" style="4" customWidth="1"/>
    <col min="11018" max="11018" width="8.125" style="4" customWidth="1"/>
    <col min="11019" max="11019" width="7.125" style="4" customWidth="1"/>
    <col min="11020" max="11020" width="4.125" style="4" customWidth="1"/>
    <col min="11021" max="11022" width="8.125" style="4" customWidth="1"/>
    <col min="11023" max="11023" width="6.125" style="4" customWidth="1"/>
    <col min="11024" max="11024" width="6.5" style="4" customWidth="1"/>
    <col min="11025" max="11025" width="7" style="4" customWidth="1"/>
    <col min="11026" max="11026" width="6.625" style="4" customWidth="1"/>
    <col min="11027" max="11027" width="7.125" style="4" customWidth="1"/>
    <col min="11028" max="11036" width="6.125" style="4" customWidth="1"/>
    <col min="11037" max="11037" width="2.625" style="4" customWidth="1"/>
    <col min="11038" max="11038" width="7.125" style="4" customWidth="1"/>
    <col min="11039" max="11042" width="5.125" style="4" customWidth="1"/>
    <col min="11043" max="11043" width="7.125" style="4" customWidth="1"/>
    <col min="11044" max="11232" width="9" style="4"/>
    <col min="11233" max="11234" width="3.625" style="4" customWidth="1"/>
    <col min="11235" max="11235" width="10.125" style="4" customWidth="1"/>
    <col min="11236" max="11242" width="4.125" style="4" customWidth="1"/>
    <col min="11243" max="11245" width="4.625" style="4" customWidth="1"/>
    <col min="11246" max="11270" width="4.125" style="4" customWidth="1"/>
    <col min="11271" max="11271" width="6.125" style="4" customWidth="1"/>
    <col min="11272" max="11272" width="2.625" style="4" customWidth="1"/>
    <col min="11273" max="11273" width="5.75" style="4" customWidth="1"/>
    <col min="11274" max="11274" width="8.125" style="4" customWidth="1"/>
    <col min="11275" max="11275" width="7.125" style="4" customWidth="1"/>
    <col min="11276" max="11276" width="4.125" style="4" customWidth="1"/>
    <col min="11277" max="11278" width="8.125" style="4" customWidth="1"/>
    <col min="11279" max="11279" width="6.125" style="4" customWidth="1"/>
    <col min="11280" max="11280" width="6.5" style="4" customWidth="1"/>
    <col min="11281" max="11281" width="7" style="4" customWidth="1"/>
    <col min="11282" max="11282" width="6.625" style="4" customWidth="1"/>
    <col min="11283" max="11283" width="7.125" style="4" customWidth="1"/>
    <col min="11284" max="11292" width="6.125" style="4" customWidth="1"/>
    <col min="11293" max="11293" width="2.625" style="4" customWidth="1"/>
    <col min="11294" max="11294" width="7.125" style="4" customWidth="1"/>
    <col min="11295" max="11298" width="5.125" style="4" customWidth="1"/>
    <col min="11299" max="11299" width="7.125" style="4" customWidth="1"/>
    <col min="11300" max="11488" width="9" style="4"/>
    <col min="11489" max="11490" width="3.625" style="4" customWidth="1"/>
    <col min="11491" max="11491" width="10.125" style="4" customWidth="1"/>
    <col min="11492" max="11498" width="4.125" style="4" customWidth="1"/>
    <col min="11499" max="11501" width="4.625" style="4" customWidth="1"/>
    <col min="11502" max="11526" width="4.125" style="4" customWidth="1"/>
    <col min="11527" max="11527" width="6.125" style="4" customWidth="1"/>
    <col min="11528" max="11528" width="2.625" style="4" customWidth="1"/>
    <col min="11529" max="11529" width="5.75" style="4" customWidth="1"/>
    <col min="11530" max="11530" width="8.125" style="4" customWidth="1"/>
    <col min="11531" max="11531" width="7.125" style="4" customWidth="1"/>
    <col min="11532" max="11532" width="4.125" style="4" customWidth="1"/>
    <col min="11533" max="11534" width="8.125" style="4" customWidth="1"/>
    <col min="11535" max="11535" width="6.125" style="4" customWidth="1"/>
    <col min="11536" max="11536" width="6.5" style="4" customWidth="1"/>
    <col min="11537" max="11537" width="7" style="4" customWidth="1"/>
    <col min="11538" max="11538" width="6.625" style="4" customWidth="1"/>
    <col min="11539" max="11539" width="7.125" style="4" customWidth="1"/>
    <col min="11540" max="11548" width="6.125" style="4" customWidth="1"/>
    <col min="11549" max="11549" width="2.625" style="4" customWidth="1"/>
    <col min="11550" max="11550" width="7.125" style="4" customWidth="1"/>
    <col min="11551" max="11554" width="5.125" style="4" customWidth="1"/>
    <col min="11555" max="11555" width="7.125" style="4" customWidth="1"/>
    <col min="11556" max="11744" width="9" style="4"/>
    <col min="11745" max="11746" width="3.625" style="4" customWidth="1"/>
    <col min="11747" max="11747" width="10.125" style="4" customWidth="1"/>
    <col min="11748" max="11754" width="4.125" style="4" customWidth="1"/>
    <col min="11755" max="11757" width="4.625" style="4" customWidth="1"/>
    <col min="11758" max="11782" width="4.125" style="4" customWidth="1"/>
    <col min="11783" max="11783" width="6.125" style="4" customWidth="1"/>
    <col min="11784" max="11784" width="2.625" style="4" customWidth="1"/>
    <col min="11785" max="11785" width="5.75" style="4" customWidth="1"/>
    <col min="11786" max="11786" width="8.125" style="4" customWidth="1"/>
    <col min="11787" max="11787" width="7.125" style="4" customWidth="1"/>
    <col min="11788" max="11788" width="4.125" style="4" customWidth="1"/>
    <col min="11789" max="11790" width="8.125" style="4" customWidth="1"/>
    <col min="11791" max="11791" width="6.125" style="4" customWidth="1"/>
    <col min="11792" max="11792" width="6.5" style="4" customWidth="1"/>
    <col min="11793" max="11793" width="7" style="4" customWidth="1"/>
    <col min="11794" max="11794" width="6.625" style="4" customWidth="1"/>
    <col min="11795" max="11795" width="7.125" style="4" customWidth="1"/>
    <col min="11796" max="11804" width="6.125" style="4" customWidth="1"/>
    <col min="11805" max="11805" width="2.625" style="4" customWidth="1"/>
    <col min="11806" max="11806" width="7.125" style="4" customWidth="1"/>
    <col min="11807" max="11810" width="5.125" style="4" customWidth="1"/>
    <col min="11811" max="11811" width="7.125" style="4" customWidth="1"/>
    <col min="11812" max="12000" width="9" style="4"/>
    <col min="12001" max="12002" width="3.625" style="4" customWidth="1"/>
    <col min="12003" max="12003" width="10.125" style="4" customWidth="1"/>
    <col min="12004" max="12010" width="4.125" style="4" customWidth="1"/>
    <col min="12011" max="12013" width="4.625" style="4" customWidth="1"/>
    <col min="12014" max="12038" width="4.125" style="4" customWidth="1"/>
    <col min="12039" max="12039" width="6.125" style="4" customWidth="1"/>
    <col min="12040" max="12040" width="2.625" style="4" customWidth="1"/>
    <col min="12041" max="12041" width="5.75" style="4" customWidth="1"/>
    <col min="12042" max="12042" width="8.125" style="4" customWidth="1"/>
    <col min="12043" max="12043" width="7.125" style="4" customWidth="1"/>
    <col min="12044" max="12044" width="4.125" style="4" customWidth="1"/>
    <col min="12045" max="12046" width="8.125" style="4" customWidth="1"/>
    <col min="12047" max="12047" width="6.125" style="4" customWidth="1"/>
    <col min="12048" max="12048" width="6.5" style="4" customWidth="1"/>
    <col min="12049" max="12049" width="7" style="4" customWidth="1"/>
    <col min="12050" max="12050" width="6.625" style="4" customWidth="1"/>
    <col min="12051" max="12051" width="7.125" style="4" customWidth="1"/>
    <col min="12052" max="12060" width="6.125" style="4" customWidth="1"/>
    <col min="12061" max="12061" width="2.625" style="4" customWidth="1"/>
    <col min="12062" max="12062" width="7.125" style="4" customWidth="1"/>
    <col min="12063" max="12066" width="5.125" style="4" customWidth="1"/>
    <col min="12067" max="12067" width="7.125" style="4" customWidth="1"/>
    <col min="12068" max="12256" width="9" style="4"/>
    <col min="12257" max="12258" width="3.625" style="4" customWidth="1"/>
    <col min="12259" max="12259" width="10.125" style="4" customWidth="1"/>
    <col min="12260" max="12266" width="4.125" style="4" customWidth="1"/>
    <col min="12267" max="12269" width="4.625" style="4" customWidth="1"/>
    <col min="12270" max="12294" width="4.125" style="4" customWidth="1"/>
    <col min="12295" max="12295" width="6.125" style="4" customWidth="1"/>
    <col min="12296" max="12296" width="2.625" style="4" customWidth="1"/>
    <col min="12297" max="12297" width="5.75" style="4" customWidth="1"/>
    <col min="12298" max="12298" width="8.125" style="4" customWidth="1"/>
    <col min="12299" max="12299" width="7.125" style="4" customWidth="1"/>
    <col min="12300" max="12300" width="4.125" style="4" customWidth="1"/>
    <col min="12301" max="12302" width="8.125" style="4" customWidth="1"/>
    <col min="12303" max="12303" width="6.125" style="4" customWidth="1"/>
    <col min="12304" max="12304" width="6.5" style="4" customWidth="1"/>
    <col min="12305" max="12305" width="7" style="4" customWidth="1"/>
    <col min="12306" max="12306" width="6.625" style="4" customWidth="1"/>
    <col min="12307" max="12307" width="7.125" style="4" customWidth="1"/>
    <col min="12308" max="12316" width="6.125" style="4" customWidth="1"/>
    <col min="12317" max="12317" width="2.625" style="4" customWidth="1"/>
    <col min="12318" max="12318" width="7.125" style="4" customWidth="1"/>
    <col min="12319" max="12322" width="5.125" style="4" customWidth="1"/>
    <col min="12323" max="12323" width="7.125" style="4" customWidth="1"/>
    <col min="12324" max="12512" width="9" style="4"/>
    <col min="12513" max="12514" width="3.625" style="4" customWidth="1"/>
    <col min="12515" max="12515" width="10.125" style="4" customWidth="1"/>
    <col min="12516" max="12522" width="4.125" style="4" customWidth="1"/>
    <col min="12523" max="12525" width="4.625" style="4" customWidth="1"/>
    <col min="12526" max="12550" width="4.125" style="4" customWidth="1"/>
    <col min="12551" max="12551" width="6.125" style="4" customWidth="1"/>
    <col min="12552" max="12552" width="2.625" style="4" customWidth="1"/>
    <col min="12553" max="12553" width="5.75" style="4" customWidth="1"/>
    <col min="12554" max="12554" width="8.125" style="4" customWidth="1"/>
    <col min="12555" max="12555" width="7.125" style="4" customWidth="1"/>
    <col min="12556" max="12556" width="4.125" style="4" customWidth="1"/>
    <col min="12557" max="12558" width="8.125" style="4" customWidth="1"/>
    <col min="12559" max="12559" width="6.125" style="4" customWidth="1"/>
    <col min="12560" max="12560" width="6.5" style="4" customWidth="1"/>
    <col min="12561" max="12561" width="7" style="4" customWidth="1"/>
    <col min="12562" max="12562" width="6.625" style="4" customWidth="1"/>
    <col min="12563" max="12563" width="7.125" style="4" customWidth="1"/>
    <col min="12564" max="12572" width="6.125" style="4" customWidth="1"/>
    <col min="12573" max="12573" width="2.625" style="4" customWidth="1"/>
    <col min="12574" max="12574" width="7.125" style="4" customWidth="1"/>
    <col min="12575" max="12578" width="5.125" style="4" customWidth="1"/>
    <col min="12579" max="12579" width="7.125" style="4" customWidth="1"/>
    <col min="12580" max="12768" width="9" style="4"/>
    <col min="12769" max="12770" width="3.625" style="4" customWidth="1"/>
    <col min="12771" max="12771" width="10.125" style="4" customWidth="1"/>
    <col min="12772" max="12778" width="4.125" style="4" customWidth="1"/>
    <col min="12779" max="12781" width="4.625" style="4" customWidth="1"/>
    <col min="12782" max="12806" width="4.125" style="4" customWidth="1"/>
    <col min="12807" max="12807" width="6.125" style="4" customWidth="1"/>
    <col min="12808" max="12808" width="2.625" style="4" customWidth="1"/>
    <col min="12809" max="12809" width="5.75" style="4" customWidth="1"/>
    <col min="12810" max="12810" width="8.125" style="4" customWidth="1"/>
    <col min="12811" max="12811" width="7.125" style="4" customWidth="1"/>
    <col min="12812" max="12812" width="4.125" style="4" customWidth="1"/>
    <col min="12813" max="12814" width="8.125" style="4" customWidth="1"/>
    <col min="12815" max="12815" width="6.125" style="4" customWidth="1"/>
    <col min="12816" max="12816" width="6.5" style="4" customWidth="1"/>
    <col min="12817" max="12817" width="7" style="4" customWidth="1"/>
    <col min="12818" max="12818" width="6.625" style="4" customWidth="1"/>
    <col min="12819" max="12819" width="7.125" style="4" customWidth="1"/>
    <col min="12820" max="12828" width="6.125" style="4" customWidth="1"/>
    <col min="12829" max="12829" width="2.625" style="4" customWidth="1"/>
    <col min="12830" max="12830" width="7.125" style="4" customWidth="1"/>
    <col min="12831" max="12834" width="5.125" style="4" customWidth="1"/>
    <col min="12835" max="12835" width="7.125" style="4" customWidth="1"/>
    <col min="12836" max="13024" width="9" style="4"/>
    <col min="13025" max="13026" width="3.625" style="4" customWidth="1"/>
    <col min="13027" max="13027" width="10.125" style="4" customWidth="1"/>
    <col min="13028" max="13034" width="4.125" style="4" customWidth="1"/>
    <col min="13035" max="13037" width="4.625" style="4" customWidth="1"/>
    <col min="13038" max="13062" width="4.125" style="4" customWidth="1"/>
    <col min="13063" max="13063" width="6.125" style="4" customWidth="1"/>
    <col min="13064" max="13064" width="2.625" style="4" customWidth="1"/>
    <col min="13065" max="13065" width="5.75" style="4" customWidth="1"/>
    <col min="13066" max="13066" width="8.125" style="4" customWidth="1"/>
    <col min="13067" max="13067" width="7.125" style="4" customWidth="1"/>
    <col min="13068" max="13068" width="4.125" style="4" customWidth="1"/>
    <col min="13069" max="13070" width="8.125" style="4" customWidth="1"/>
    <col min="13071" max="13071" width="6.125" style="4" customWidth="1"/>
    <col min="13072" max="13072" width="6.5" style="4" customWidth="1"/>
    <col min="13073" max="13073" width="7" style="4" customWidth="1"/>
    <col min="13074" max="13074" width="6.625" style="4" customWidth="1"/>
    <col min="13075" max="13075" width="7.125" style="4" customWidth="1"/>
    <col min="13076" max="13084" width="6.125" style="4" customWidth="1"/>
    <col min="13085" max="13085" width="2.625" style="4" customWidth="1"/>
    <col min="13086" max="13086" width="7.125" style="4" customWidth="1"/>
    <col min="13087" max="13090" width="5.125" style="4" customWidth="1"/>
    <col min="13091" max="13091" width="7.125" style="4" customWidth="1"/>
    <col min="13092" max="13280" width="9" style="4"/>
    <col min="13281" max="13282" width="3.625" style="4" customWidth="1"/>
    <col min="13283" max="13283" width="10.125" style="4" customWidth="1"/>
    <col min="13284" max="13290" width="4.125" style="4" customWidth="1"/>
    <col min="13291" max="13293" width="4.625" style="4" customWidth="1"/>
    <col min="13294" max="13318" width="4.125" style="4" customWidth="1"/>
    <col min="13319" max="13319" width="6.125" style="4" customWidth="1"/>
    <col min="13320" max="13320" width="2.625" style="4" customWidth="1"/>
    <col min="13321" max="13321" width="5.75" style="4" customWidth="1"/>
    <col min="13322" max="13322" width="8.125" style="4" customWidth="1"/>
    <col min="13323" max="13323" width="7.125" style="4" customWidth="1"/>
    <col min="13324" max="13324" width="4.125" style="4" customWidth="1"/>
    <col min="13325" max="13326" width="8.125" style="4" customWidth="1"/>
    <col min="13327" max="13327" width="6.125" style="4" customWidth="1"/>
    <col min="13328" max="13328" width="6.5" style="4" customWidth="1"/>
    <col min="13329" max="13329" width="7" style="4" customWidth="1"/>
    <col min="13330" max="13330" width="6.625" style="4" customWidth="1"/>
    <col min="13331" max="13331" width="7.125" style="4" customWidth="1"/>
    <col min="13332" max="13340" width="6.125" style="4" customWidth="1"/>
    <col min="13341" max="13341" width="2.625" style="4" customWidth="1"/>
    <col min="13342" max="13342" width="7.125" style="4" customWidth="1"/>
    <col min="13343" max="13346" width="5.125" style="4" customWidth="1"/>
    <col min="13347" max="13347" width="7.125" style="4" customWidth="1"/>
    <col min="13348" max="13536" width="9" style="4"/>
    <col min="13537" max="13538" width="3.625" style="4" customWidth="1"/>
    <col min="13539" max="13539" width="10.125" style="4" customWidth="1"/>
    <col min="13540" max="13546" width="4.125" style="4" customWidth="1"/>
    <col min="13547" max="13549" width="4.625" style="4" customWidth="1"/>
    <col min="13550" max="13574" width="4.125" style="4" customWidth="1"/>
    <col min="13575" max="13575" width="6.125" style="4" customWidth="1"/>
    <col min="13576" max="13576" width="2.625" style="4" customWidth="1"/>
    <col min="13577" max="13577" width="5.75" style="4" customWidth="1"/>
    <col min="13578" max="13578" width="8.125" style="4" customWidth="1"/>
    <col min="13579" max="13579" width="7.125" style="4" customWidth="1"/>
    <col min="13580" max="13580" width="4.125" style="4" customWidth="1"/>
    <col min="13581" max="13582" width="8.125" style="4" customWidth="1"/>
    <col min="13583" max="13583" width="6.125" style="4" customWidth="1"/>
    <col min="13584" max="13584" width="6.5" style="4" customWidth="1"/>
    <col min="13585" max="13585" width="7" style="4" customWidth="1"/>
    <col min="13586" max="13586" width="6.625" style="4" customWidth="1"/>
    <col min="13587" max="13587" width="7.125" style="4" customWidth="1"/>
    <col min="13588" max="13596" width="6.125" style="4" customWidth="1"/>
    <col min="13597" max="13597" width="2.625" style="4" customWidth="1"/>
    <col min="13598" max="13598" width="7.125" style="4" customWidth="1"/>
    <col min="13599" max="13602" width="5.125" style="4" customWidth="1"/>
    <col min="13603" max="13603" width="7.125" style="4" customWidth="1"/>
    <col min="13604" max="13792" width="9" style="4"/>
    <col min="13793" max="13794" width="3.625" style="4" customWidth="1"/>
    <col min="13795" max="13795" width="10.125" style="4" customWidth="1"/>
    <col min="13796" max="13802" width="4.125" style="4" customWidth="1"/>
    <col min="13803" max="13805" width="4.625" style="4" customWidth="1"/>
    <col min="13806" max="13830" width="4.125" style="4" customWidth="1"/>
    <col min="13831" max="13831" width="6.125" style="4" customWidth="1"/>
    <col min="13832" max="13832" width="2.625" style="4" customWidth="1"/>
    <col min="13833" max="13833" width="5.75" style="4" customWidth="1"/>
    <col min="13834" max="13834" width="8.125" style="4" customWidth="1"/>
    <col min="13835" max="13835" width="7.125" style="4" customWidth="1"/>
    <col min="13836" max="13836" width="4.125" style="4" customWidth="1"/>
    <col min="13837" max="13838" width="8.125" style="4" customWidth="1"/>
    <col min="13839" max="13839" width="6.125" style="4" customWidth="1"/>
    <col min="13840" max="13840" width="6.5" style="4" customWidth="1"/>
    <col min="13841" max="13841" width="7" style="4" customWidth="1"/>
    <col min="13842" max="13842" width="6.625" style="4" customWidth="1"/>
    <col min="13843" max="13843" width="7.125" style="4" customWidth="1"/>
    <col min="13844" max="13852" width="6.125" style="4" customWidth="1"/>
    <col min="13853" max="13853" width="2.625" style="4" customWidth="1"/>
    <col min="13854" max="13854" width="7.125" style="4" customWidth="1"/>
    <col min="13855" max="13858" width="5.125" style="4" customWidth="1"/>
    <col min="13859" max="13859" width="7.125" style="4" customWidth="1"/>
    <col min="13860" max="14048" width="9" style="4"/>
    <col min="14049" max="14050" width="3.625" style="4" customWidth="1"/>
    <col min="14051" max="14051" width="10.125" style="4" customWidth="1"/>
    <col min="14052" max="14058" width="4.125" style="4" customWidth="1"/>
    <col min="14059" max="14061" width="4.625" style="4" customWidth="1"/>
    <col min="14062" max="14086" width="4.125" style="4" customWidth="1"/>
    <col min="14087" max="14087" width="6.125" style="4" customWidth="1"/>
    <col min="14088" max="14088" width="2.625" style="4" customWidth="1"/>
    <col min="14089" max="14089" width="5.75" style="4" customWidth="1"/>
    <col min="14090" max="14090" width="8.125" style="4" customWidth="1"/>
    <col min="14091" max="14091" width="7.125" style="4" customWidth="1"/>
    <col min="14092" max="14092" width="4.125" style="4" customWidth="1"/>
    <col min="14093" max="14094" width="8.125" style="4" customWidth="1"/>
    <col min="14095" max="14095" width="6.125" style="4" customWidth="1"/>
    <col min="14096" max="14096" width="6.5" style="4" customWidth="1"/>
    <col min="14097" max="14097" width="7" style="4" customWidth="1"/>
    <col min="14098" max="14098" width="6.625" style="4" customWidth="1"/>
    <col min="14099" max="14099" width="7.125" style="4" customWidth="1"/>
    <col min="14100" max="14108" width="6.125" style="4" customWidth="1"/>
    <col min="14109" max="14109" width="2.625" style="4" customWidth="1"/>
    <col min="14110" max="14110" width="7.125" style="4" customWidth="1"/>
    <col min="14111" max="14114" width="5.125" style="4" customWidth="1"/>
    <col min="14115" max="14115" width="7.125" style="4" customWidth="1"/>
    <col min="14116" max="14304" width="9" style="4"/>
    <col min="14305" max="14306" width="3.625" style="4" customWidth="1"/>
    <col min="14307" max="14307" width="10.125" style="4" customWidth="1"/>
    <col min="14308" max="14314" width="4.125" style="4" customWidth="1"/>
    <col min="14315" max="14317" width="4.625" style="4" customWidth="1"/>
    <col min="14318" max="14342" width="4.125" style="4" customWidth="1"/>
    <col min="14343" max="14343" width="6.125" style="4" customWidth="1"/>
    <col min="14344" max="14344" width="2.625" style="4" customWidth="1"/>
    <col min="14345" max="14345" width="5.75" style="4" customWidth="1"/>
    <col min="14346" max="14346" width="8.125" style="4" customWidth="1"/>
    <col min="14347" max="14347" width="7.125" style="4" customWidth="1"/>
    <col min="14348" max="14348" width="4.125" style="4" customWidth="1"/>
    <col min="14349" max="14350" width="8.125" style="4" customWidth="1"/>
    <col min="14351" max="14351" width="6.125" style="4" customWidth="1"/>
    <col min="14352" max="14352" width="6.5" style="4" customWidth="1"/>
    <col min="14353" max="14353" width="7" style="4" customWidth="1"/>
    <col min="14354" max="14354" width="6.625" style="4" customWidth="1"/>
    <col min="14355" max="14355" width="7.125" style="4" customWidth="1"/>
    <col min="14356" max="14364" width="6.125" style="4" customWidth="1"/>
    <col min="14365" max="14365" width="2.625" style="4" customWidth="1"/>
    <col min="14366" max="14366" width="7.125" style="4" customWidth="1"/>
    <col min="14367" max="14370" width="5.125" style="4" customWidth="1"/>
    <col min="14371" max="14371" width="7.125" style="4" customWidth="1"/>
    <col min="14372" max="14560" width="9" style="4"/>
    <col min="14561" max="14562" width="3.625" style="4" customWidth="1"/>
    <col min="14563" max="14563" width="10.125" style="4" customWidth="1"/>
    <col min="14564" max="14570" width="4.125" style="4" customWidth="1"/>
    <col min="14571" max="14573" width="4.625" style="4" customWidth="1"/>
    <col min="14574" max="14598" width="4.125" style="4" customWidth="1"/>
    <col min="14599" max="14599" width="6.125" style="4" customWidth="1"/>
    <col min="14600" max="14600" width="2.625" style="4" customWidth="1"/>
    <col min="14601" max="14601" width="5.75" style="4" customWidth="1"/>
    <col min="14602" max="14602" width="8.125" style="4" customWidth="1"/>
    <col min="14603" max="14603" width="7.125" style="4" customWidth="1"/>
    <col min="14604" max="14604" width="4.125" style="4" customWidth="1"/>
    <col min="14605" max="14606" width="8.125" style="4" customWidth="1"/>
    <col min="14607" max="14607" width="6.125" style="4" customWidth="1"/>
    <col min="14608" max="14608" width="6.5" style="4" customWidth="1"/>
    <col min="14609" max="14609" width="7" style="4" customWidth="1"/>
    <col min="14610" max="14610" width="6.625" style="4" customWidth="1"/>
    <col min="14611" max="14611" width="7.125" style="4" customWidth="1"/>
    <col min="14612" max="14620" width="6.125" style="4" customWidth="1"/>
    <col min="14621" max="14621" width="2.625" style="4" customWidth="1"/>
    <col min="14622" max="14622" width="7.125" style="4" customWidth="1"/>
    <col min="14623" max="14626" width="5.125" style="4" customWidth="1"/>
    <col min="14627" max="14627" width="7.125" style="4" customWidth="1"/>
    <col min="14628" max="14816" width="9" style="4"/>
    <col min="14817" max="14818" width="3.625" style="4" customWidth="1"/>
    <col min="14819" max="14819" width="10.125" style="4" customWidth="1"/>
    <col min="14820" max="14826" width="4.125" style="4" customWidth="1"/>
    <col min="14827" max="14829" width="4.625" style="4" customWidth="1"/>
    <col min="14830" max="14854" width="4.125" style="4" customWidth="1"/>
    <col min="14855" max="14855" width="6.125" style="4" customWidth="1"/>
    <col min="14856" max="14856" width="2.625" style="4" customWidth="1"/>
    <col min="14857" max="14857" width="5.75" style="4" customWidth="1"/>
    <col min="14858" max="14858" width="8.125" style="4" customWidth="1"/>
    <col min="14859" max="14859" width="7.125" style="4" customWidth="1"/>
    <col min="14860" max="14860" width="4.125" style="4" customWidth="1"/>
    <col min="14861" max="14862" width="8.125" style="4" customWidth="1"/>
    <col min="14863" max="14863" width="6.125" style="4" customWidth="1"/>
    <col min="14864" max="14864" width="6.5" style="4" customWidth="1"/>
    <col min="14865" max="14865" width="7" style="4" customWidth="1"/>
    <col min="14866" max="14866" width="6.625" style="4" customWidth="1"/>
    <col min="14867" max="14867" width="7.125" style="4" customWidth="1"/>
    <col min="14868" max="14876" width="6.125" style="4" customWidth="1"/>
    <col min="14877" max="14877" width="2.625" style="4" customWidth="1"/>
    <col min="14878" max="14878" width="7.125" style="4" customWidth="1"/>
    <col min="14879" max="14882" width="5.125" style="4" customWidth="1"/>
    <col min="14883" max="14883" width="7.125" style="4" customWidth="1"/>
    <col min="14884" max="15072" width="9" style="4"/>
    <col min="15073" max="15074" width="3.625" style="4" customWidth="1"/>
    <col min="15075" max="15075" width="10.125" style="4" customWidth="1"/>
    <col min="15076" max="15082" width="4.125" style="4" customWidth="1"/>
    <col min="15083" max="15085" width="4.625" style="4" customWidth="1"/>
    <col min="15086" max="15110" width="4.125" style="4" customWidth="1"/>
    <col min="15111" max="15111" width="6.125" style="4" customWidth="1"/>
    <col min="15112" max="15112" width="2.625" style="4" customWidth="1"/>
    <col min="15113" max="15113" width="5.75" style="4" customWidth="1"/>
    <col min="15114" max="15114" width="8.125" style="4" customWidth="1"/>
    <col min="15115" max="15115" width="7.125" style="4" customWidth="1"/>
    <col min="15116" max="15116" width="4.125" style="4" customWidth="1"/>
    <col min="15117" max="15118" width="8.125" style="4" customWidth="1"/>
    <col min="15119" max="15119" width="6.125" style="4" customWidth="1"/>
    <col min="15120" max="15120" width="6.5" style="4" customWidth="1"/>
    <col min="15121" max="15121" width="7" style="4" customWidth="1"/>
    <col min="15122" max="15122" width="6.625" style="4" customWidth="1"/>
    <col min="15123" max="15123" width="7.125" style="4" customWidth="1"/>
    <col min="15124" max="15132" width="6.125" style="4" customWidth="1"/>
    <col min="15133" max="15133" width="2.625" style="4" customWidth="1"/>
    <col min="15134" max="15134" width="7.125" style="4" customWidth="1"/>
    <col min="15135" max="15138" width="5.125" style="4" customWidth="1"/>
    <col min="15139" max="15139" width="7.125" style="4" customWidth="1"/>
    <col min="15140" max="15328" width="9" style="4"/>
    <col min="15329" max="15330" width="3.625" style="4" customWidth="1"/>
    <col min="15331" max="15331" width="10.125" style="4" customWidth="1"/>
    <col min="15332" max="15338" width="4.125" style="4" customWidth="1"/>
    <col min="15339" max="15341" width="4.625" style="4" customWidth="1"/>
    <col min="15342" max="15366" width="4.125" style="4" customWidth="1"/>
    <col min="15367" max="15367" width="6.125" style="4" customWidth="1"/>
    <col min="15368" max="15368" width="2.625" style="4" customWidth="1"/>
    <col min="15369" max="15369" width="5.75" style="4" customWidth="1"/>
    <col min="15370" max="15370" width="8.125" style="4" customWidth="1"/>
    <col min="15371" max="15371" width="7.125" style="4" customWidth="1"/>
    <col min="15372" max="15372" width="4.125" style="4" customWidth="1"/>
    <col min="15373" max="15374" width="8.125" style="4" customWidth="1"/>
    <col min="15375" max="15375" width="6.125" style="4" customWidth="1"/>
    <col min="15376" max="15376" width="6.5" style="4" customWidth="1"/>
    <col min="15377" max="15377" width="7" style="4" customWidth="1"/>
    <col min="15378" max="15378" width="6.625" style="4" customWidth="1"/>
    <col min="15379" max="15379" width="7.125" style="4" customWidth="1"/>
    <col min="15380" max="15388" width="6.125" style="4" customWidth="1"/>
    <col min="15389" max="15389" width="2.625" style="4" customWidth="1"/>
    <col min="15390" max="15390" width="7.125" style="4" customWidth="1"/>
    <col min="15391" max="15394" width="5.125" style="4" customWidth="1"/>
    <col min="15395" max="15395" width="7.125" style="4" customWidth="1"/>
    <col min="15396" max="15584" width="9" style="4"/>
    <col min="15585" max="15586" width="3.625" style="4" customWidth="1"/>
    <col min="15587" max="15587" width="10.125" style="4" customWidth="1"/>
    <col min="15588" max="15594" width="4.125" style="4" customWidth="1"/>
    <col min="15595" max="15597" width="4.625" style="4" customWidth="1"/>
    <col min="15598" max="15622" width="4.125" style="4" customWidth="1"/>
    <col min="15623" max="15623" width="6.125" style="4" customWidth="1"/>
    <col min="15624" max="15624" width="2.625" style="4" customWidth="1"/>
    <col min="15625" max="15625" width="5.75" style="4" customWidth="1"/>
    <col min="15626" max="15626" width="8.125" style="4" customWidth="1"/>
    <col min="15627" max="15627" width="7.125" style="4" customWidth="1"/>
    <col min="15628" max="15628" width="4.125" style="4" customWidth="1"/>
    <col min="15629" max="15630" width="8.125" style="4" customWidth="1"/>
    <col min="15631" max="15631" width="6.125" style="4" customWidth="1"/>
    <col min="15632" max="15632" width="6.5" style="4" customWidth="1"/>
    <col min="15633" max="15633" width="7" style="4" customWidth="1"/>
    <col min="15634" max="15634" width="6.625" style="4" customWidth="1"/>
    <col min="15635" max="15635" width="7.125" style="4" customWidth="1"/>
    <col min="15636" max="15644" width="6.125" style="4" customWidth="1"/>
    <col min="15645" max="15645" width="2.625" style="4" customWidth="1"/>
    <col min="15646" max="15646" width="7.125" style="4" customWidth="1"/>
    <col min="15647" max="15650" width="5.125" style="4" customWidth="1"/>
    <col min="15651" max="15651" width="7.125" style="4" customWidth="1"/>
    <col min="15652" max="15840" width="9" style="4"/>
    <col min="15841" max="15842" width="3.625" style="4" customWidth="1"/>
    <col min="15843" max="15843" width="10.125" style="4" customWidth="1"/>
    <col min="15844" max="15850" width="4.125" style="4" customWidth="1"/>
    <col min="15851" max="15853" width="4.625" style="4" customWidth="1"/>
    <col min="15854" max="15878" width="4.125" style="4" customWidth="1"/>
    <col min="15879" max="15879" width="6.125" style="4" customWidth="1"/>
    <col min="15880" max="15880" width="2.625" style="4" customWidth="1"/>
    <col min="15881" max="15881" width="5.75" style="4" customWidth="1"/>
    <col min="15882" max="15882" width="8.125" style="4" customWidth="1"/>
    <col min="15883" max="15883" width="7.125" style="4" customWidth="1"/>
    <col min="15884" max="15884" width="4.125" style="4" customWidth="1"/>
    <col min="15885" max="15886" width="8.125" style="4" customWidth="1"/>
    <col min="15887" max="15887" width="6.125" style="4" customWidth="1"/>
    <col min="15888" max="15888" width="6.5" style="4" customWidth="1"/>
    <col min="15889" max="15889" width="7" style="4" customWidth="1"/>
    <col min="15890" max="15890" width="6.625" style="4" customWidth="1"/>
    <col min="15891" max="15891" width="7.125" style="4" customWidth="1"/>
    <col min="15892" max="15900" width="6.125" style="4" customWidth="1"/>
    <col min="15901" max="15901" width="2.625" style="4" customWidth="1"/>
    <col min="15902" max="15902" width="7.125" style="4" customWidth="1"/>
    <col min="15903" max="15906" width="5.125" style="4" customWidth="1"/>
    <col min="15907" max="15907" width="7.125" style="4" customWidth="1"/>
    <col min="15908" max="16096" width="9" style="4"/>
    <col min="16097" max="16098" width="3.625" style="4" customWidth="1"/>
    <col min="16099" max="16099" width="10.125" style="4" customWidth="1"/>
    <col min="16100" max="16106" width="4.125" style="4" customWidth="1"/>
    <col min="16107" max="16109" width="4.625" style="4" customWidth="1"/>
    <col min="16110" max="16134" width="4.125" style="4" customWidth="1"/>
    <col min="16135" max="16135" width="6.125" style="4" customWidth="1"/>
    <col min="16136" max="16136" width="2.625" style="4" customWidth="1"/>
    <col min="16137" max="16137" width="5.75" style="4" customWidth="1"/>
    <col min="16138" max="16138" width="8.125" style="4" customWidth="1"/>
    <col min="16139" max="16139" width="7.125" style="4" customWidth="1"/>
    <col min="16140" max="16140" width="4.125" style="4" customWidth="1"/>
    <col min="16141" max="16142" width="8.125" style="4" customWidth="1"/>
    <col min="16143" max="16143" width="6.125" style="4" customWidth="1"/>
    <col min="16144" max="16144" width="6.5" style="4" customWidth="1"/>
    <col min="16145" max="16145" width="7" style="4" customWidth="1"/>
    <col min="16146" max="16146" width="6.625" style="4" customWidth="1"/>
    <col min="16147" max="16147" width="7.125" style="4" customWidth="1"/>
    <col min="16148" max="16156" width="6.125" style="4" customWidth="1"/>
    <col min="16157" max="16157" width="2.625" style="4" customWidth="1"/>
    <col min="16158" max="16158" width="7.125" style="4" customWidth="1"/>
    <col min="16159" max="16162" width="5.125" style="4" customWidth="1"/>
    <col min="16163" max="16163" width="7.125" style="4" customWidth="1"/>
    <col min="16164" max="16384" width="9" style="4"/>
  </cols>
  <sheetData>
    <row r="1" spans="2:40" ht="14.25" customHeight="1" thickBot="1"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40" ht="14.45" customHeight="1">
      <c r="N2" s="5"/>
      <c r="X2" s="6"/>
      <c r="AA2" s="7"/>
      <c r="AB2" s="7"/>
      <c r="AC2" s="8"/>
      <c r="AD2" s="9"/>
      <c r="AE2" s="10"/>
      <c r="AF2" s="11" t="s">
        <v>0</v>
      </c>
      <c r="AG2" s="10"/>
      <c r="AH2" s="11" t="s">
        <v>1</v>
      </c>
      <c r="AI2" s="9"/>
      <c r="AJ2" s="11" t="s">
        <v>2</v>
      </c>
      <c r="AK2" s="12"/>
    </row>
    <row r="3" spans="2:40" ht="14.45" customHeight="1">
      <c r="B3" s="13"/>
      <c r="C3" s="14" t="s">
        <v>3</v>
      </c>
      <c r="D3" s="15"/>
      <c r="E3" s="15"/>
      <c r="F3" s="15"/>
      <c r="G3" s="15"/>
      <c r="H3" s="15"/>
      <c r="I3" s="15"/>
      <c r="J3" s="15"/>
      <c r="L3" s="16"/>
      <c r="N3" s="17"/>
      <c r="O3" s="18"/>
      <c r="AA3" s="7"/>
      <c r="AB3" s="7"/>
      <c r="AC3" s="19" t="s">
        <v>4</v>
      </c>
      <c r="AD3" s="20"/>
      <c r="AE3" s="21"/>
      <c r="AF3" s="22">
        <f>[1]水試!AE3</f>
        <v>0</v>
      </c>
      <c r="AG3" s="23"/>
      <c r="AH3" s="22">
        <f>[1]水試!AG3</f>
        <v>0</v>
      </c>
      <c r="AI3" s="24"/>
      <c r="AJ3" s="22">
        <f>[1]水試!AI3</f>
        <v>0</v>
      </c>
      <c r="AK3" s="25"/>
    </row>
    <row r="4" spans="2:40" ht="14.45" customHeight="1" thickBot="1">
      <c r="B4" s="16"/>
      <c r="D4" s="16"/>
      <c r="E4" s="16"/>
      <c r="F4" s="16"/>
      <c r="G4" s="16"/>
      <c r="H4" s="16"/>
      <c r="I4" s="16"/>
      <c r="AA4" s="7"/>
      <c r="AB4" s="7"/>
      <c r="AC4" s="26" t="s">
        <v>5</v>
      </c>
      <c r="AD4" s="27"/>
      <c r="AE4" s="28"/>
      <c r="AF4" s="29">
        <v>22</v>
      </c>
      <c r="AG4" s="30"/>
      <c r="AH4" s="29">
        <v>2.4</v>
      </c>
      <c r="AI4" s="31"/>
      <c r="AJ4" s="29">
        <v>3</v>
      </c>
      <c r="AK4" s="32"/>
    </row>
    <row r="5" spans="2:40" ht="14.45" customHeight="1" thickBot="1">
      <c r="C5" s="33"/>
      <c r="D5" s="34"/>
      <c r="E5" s="34"/>
      <c r="H5" s="35"/>
      <c r="J5" s="36" t="s">
        <v>6</v>
      </c>
      <c r="K5" s="37">
        <f>[1]海象等!B1</f>
        <v>28</v>
      </c>
      <c r="L5" s="38">
        <f>[1]海象等!C1</f>
        <v>3</v>
      </c>
      <c r="M5" s="39">
        <f>[1]海象等!D1</f>
        <v>4</v>
      </c>
      <c r="N5" s="40"/>
      <c r="O5" s="41" t="str">
        <f>HOUR(MIN(D9:AK9))&amp;"時"&amp;MINUTE(MIN(D9:AK9))&amp;"分"</f>
        <v>8時10分</v>
      </c>
      <c r="P5" s="42" t="s">
        <v>8</v>
      </c>
      <c r="Q5" s="43" t="str">
        <f>HOUR(MAX(D9:AK9))&amp;"時"&amp;MINUTE(MAX(D9:AK9))&amp;"分"</f>
        <v>12時50分</v>
      </c>
      <c r="R5" s="40"/>
      <c r="AF5" s="44"/>
      <c r="AG5" s="44"/>
      <c r="AH5" s="44"/>
      <c r="AI5" s="44"/>
    </row>
    <row r="6" spans="2:40" ht="13.5" customHeight="1">
      <c r="B6" s="45"/>
      <c r="C6" s="46"/>
      <c r="D6" s="47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 t="str">
        <f>IF(K5&lt;18,8,IF(AND(K5=18,L5&lt;4),8,"8'"))</f>
        <v>8'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48">
        <v>14</v>
      </c>
      <c r="R6" s="48">
        <v>15</v>
      </c>
      <c r="S6" s="48">
        <v>16</v>
      </c>
      <c r="T6" s="48">
        <v>17</v>
      </c>
      <c r="U6" s="48">
        <v>18</v>
      </c>
      <c r="V6" s="48">
        <v>19</v>
      </c>
      <c r="W6" s="48">
        <v>20</v>
      </c>
      <c r="X6" s="48">
        <v>21</v>
      </c>
      <c r="Y6" s="48">
        <v>22</v>
      </c>
      <c r="Z6" s="48">
        <v>23</v>
      </c>
      <c r="AA6" s="48">
        <v>24</v>
      </c>
      <c r="AB6" s="48">
        <v>25</v>
      </c>
      <c r="AC6" s="48">
        <v>26</v>
      </c>
      <c r="AD6" s="48">
        <v>27</v>
      </c>
      <c r="AE6" s="48">
        <v>28</v>
      </c>
      <c r="AF6" s="49">
        <v>29</v>
      </c>
      <c r="AG6" s="49">
        <v>30</v>
      </c>
      <c r="AH6" s="48">
        <v>31</v>
      </c>
      <c r="AI6" s="48">
        <v>32</v>
      </c>
      <c r="AJ6" s="49">
        <v>33</v>
      </c>
      <c r="AK6" s="50">
        <v>34</v>
      </c>
    </row>
    <row r="7" spans="2:40" ht="13.5" customHeight="1">
      <c r="B7" s="51"/>
      <c r="C7" s="52" t="s">
        <v>10</v>
      </c>
      <c r="D7" s="53"/>
      <c r="E7" s="54"/>
      <c r="F7" s="54"/>
      <c r="G7" s="54"/>
      <c r="H7" s="54"/>
      <c r="I7" s="54"/>
      <c r="J7" s="54"/>
      <c r="K7" s="55" t="s">
        <v>11</v>
      </c>
      <c r="L7" s="55" t="s">
        <v>12</v>
      </c>
      <c r="M7" s="55" t="s">
        <v>13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6"/>
    </row>
    <row r="8" spans="2:40" ht="13.5" customHeight="1" thickBot="1">
      <c r="B8" s="57"/>
      <c r="C8" s="58"/>
      <c r="D8" s="59"/>
      <c r="E8" s="60"/>
      <c r="F8" s="60"/>
      <c r="G8" s="60"/>
      <c r="H8" s="60"/>
      <c r="I8" s="60"/>
      <c r="J8" s="60"/>
      <c r="K8" s="61" t="s">
        <v>14</v>
      </c>
      <c r="L8" s="62"/>
      <c r="M8" s="61" t="s">
        <v>14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3"/>
    </row>
    <row r="9" spans="2:40" ht="13.5" customHeight="1">
      <c r="B9" s="45"/>
      <c r="C9" s="64" t="s">
        <v>15</v>
      </c>
      <c r="D9" s="65">
        <f>[1]海象等!B43</f>
        <v>0.34583333333333338</v>
      </c>
      <c r="E9" s="66">
        <f>[1]海象等!C43</f>
        <v>0.36041666666666666</v>
      </c>
      <c r="F9" s="66">
        <f>[1]海象等!D43</f>
        <v>0.35625000000000001</v>
      </c>
      <c r="G9" s="66">
        <f>[1]海象等!E43</f>
        <v>0.36458333333333331</v>
      </c>
      <c r="H9" s="66">
        <f>[1]海象等!F43</f>
        <v>0.38750000000000001</v>
      </c>
      <c r="I9" s="66">
        <f>[1]海象等!G43</f>
        <v>0.38541666666666669</v>
      </c>
      <c r="J9" s="66">
        <f>[1]海象等!H43</f>
        <v>0.36944444444444446</v>
      </c>
      <c r="K9" s="66">
        <f>[1]海象等!I43</f>
        <v>0.37222222222222223</v>
      </c>
      <c r="L9" s="66">
        <f>[1]海象等!J43</f>
        <v>0.37708333333333338</v>
      </c>
      <c r="M9" s="66">
        <f>[1]海象等!K43</f>
        <v>0.38055555555555554</v>
      </c>
      <c r="N9" s="66">
        <f>[1]海象等!L43</f>
        <v>0.39097222222222222</v>
      </c>
      <c r="O9" s="66">
        <f>[1]海象等!M43</f>
        <v>0.39930555555555558</v>
      </c>
      <c r="P9" s="66">
        <f>[1]海象等!N43</f>
        <v>0.41250000000000003</v>
      </c>
      <c r="Q9" s="66">
        <f>[1]海象等!O43</f>
        <v>0.40625</v>
      </c>
      <c r="R9" s="66">
        <f>[1]海象等!P43</f>
        <v>0.4680555555555555</v>
      </c>
      <c r="S9" s="66">
        <f>[1]海象等!Q43</f>
        <v>0.46249999999999997</v>
      </c>
      <c r="T9" s="66">
        <f>[1]海象等!R43</f>
        <v>0.45694444444444443</v>
      </c>
      <c r="U9" s="66">
        <f>[1]海象等!S43</f>
        <v>0.4236111111111111</v>
      </c>
      <c r="V9" s="66">
        <f>[1]海象等!T43</f>
        <v>0.4291666666666667</v>
      </c>
      <c r="W9" s="66">
        <f>[1]海象等!U43</f>
        <v>0.44930555555555557</v>
      </c>
      <c r="X9" s="66">
        <f>[1]海象等!V43</f>
        <v>0.44444444444444442</v>
      </c>
      <c r="Y9" s="66">
        <f>[1]海象等!W43</f>
        <v>0.4375</v>
      </c>
      <c r="Z9" s="66">
        <f>[1]海象等!X43</f>
        <v>0.52986111111111112</v>
      </c>
      <c r="AA9" s="66">
        <f>[1]海象等!AB43</f>
        <v>0.39583333333333331</v>
      </c>
      <c r="AB9" s="66">
        <f>[1]海象等!AD43</f>
        <v>0.47222222222222227</v>
      </c>
      <c r="AC9" s="67">
        <f>[1]海象等!AC43</f>
        <v>0.40277777777777773</v>
      </c>
      <c r="AD9" s="66">
        <f>[1]海象等!AE43</f>
        <v>0.47916666666666669</v>
      </c>
      <c r="AE9" s="66">
        <f>[1]海象等!AA43</f>
        <v>0.5</v>
      </c>
      <c r="AF9" s="66">
        <f>[1]海象等!Z43</f>
        <v>0.5083333333333333</v>
      </c>
      <c r="AG9" s="66">
        <f>[1]海象等!Y43</f>
        <v>0.51597222222222217</v>
      </c>
      <c r="AH9" s="66">
        <f>[1]海象等!AF43</f>
        <v>0.52430555555555558</v>
      </c>
      <c r="AI9" s="66">
        <f>[1]海象等!AG43</f>
        <v>0.53472222222222221</v>
      </c>
      <c r="AJ9" s="66">
        <f>[1]海象等!AI43</f>
        <v>0.34027777777777773</v>
      </c>
      <c r="AK9" s="68">
        <f>[1]海象等!AH43</f>
        <v>0.3527777777777778</v>
      </c>
    </row>
    <row r="10" spans="2:40" ht="13.5" customHeight="1">
      <c r="B10" s="51"/>
      <c r="C10" s="69" t="s">
        <v>17</v>
      </c>
      <c r="D10" s="70">
        <f>[1]海象等!B44</f>
        <v>60</v>
      </c>
      <c r="E10" s="71">
        <f>[1]海象等!C44</f>
        <v>54</v>
      </c>
      <c r="F10" s="71">
        <f>[1]海象等!D44</f>
        <v>38</v>
      </c>
      <c r="G10" s="71">
        <f>[1]海象等!E44</f>
        <v>50</v>
      </c>
      <c r="H10" s="71">
        <f>[1]海象等!F44</f>
        <v>48</v>
      </c>
      <c r="I10" s="71">
        <f>[1]海象等!G44</f>
        <v>40</v>
      </c>
      <c r="J10" s="71">
        <f>[1]海象等!H44</f>
        <v>38</v>
      </c>
      <c r="K10" s="71">
        <f>[1]海象等!I44</f>
        <v>34</v>
      </c>
      <c r="L10" s="71">
        <f>[1]海象等!J44</f>
        <v>18</v>
      </c>
      <c r="M10" s="71">
        <f>[1]海象等!K44</f>
        <v>7</v>
      </c>
      <c r="N10" s="71">
        <f>[1]海象等!L44</f>
        <v>37</v>
      </c>
      <c r="O10" s="71">
        <f>[1]海象等!M44</f>
        <v>36.700000000000003</v>
      </c>
      <c r="P10" s="71">
        <f>[1]海象等!N44</f>
        <v>50</v>
      </c>
      <c r="Q10" s="71">
        <f>[1]海象等!O44</f>
        <v>32</v>
      </c>
      <c r="R10" s="71">
        <f>[1]海象等!P44</f>
        <v>27</v>
      </c>
      <c r="S10" s="71">
        <f>[1]海象等!Q44</f>
        <v>63</v>
      </c>
      <c r="T10" s="71">
        <f>[1]海象等!R44</f>
        <v>73</v>
      </c>
      <c r="U10" s="71">
        <f>[1]海象等!S44</f>
        <v>59</v>
      </c>
      <c r="V10" s="71">
        <f>[1]海象等!T44</f>
        <v>63</v>
      </c>
      <c r="W10" s="71">
        <f>[1]海象等!U44</f>
        <v>76</v>
      </c>
      <c r="X10" s="71">
        <f>[1]海象等!V44</f>
        <v>82</v>
      </c>
      <c r="Y10" s="71">
        <f>[1]海象等!W44</f>
        <v>67</v>
      </c>
      <c r="Z10" s="71">
        <f>[1]海象等!X44</f>
        <v>82</v>
      </c>
      <c r="AA10" s="71">
        <f>[1]海象等!AB44</f>
        <v>20</v>
      </c>
      <c r="AB10" s="71">
        <f>[1]海象等!AD44</f>
        <v>22.5</v>
      </c>
      <c r="AC10" s="72">
        <f>[1]海象等!AC44</f>
        <v>29</v>
      </c>
      <c r="AD10" s="71">
        <f>[1]海象等!AE44</f>
        <v>30</v>
      </c>
      <c r="AE10" s="71">
        <f>[1]海象等!AA44</f>
        <v>63</v>
      </c>
      <c r="AF10" s="71">
        <f>[1]海象等!Z44</f>
        <v>76</v>
      </c>
      <c r="AG10" s="71">
        <f>[1]海象等!Y44</f>
        <v>85</v>
      </c>
      <c r="AH10" s="71">
        <f>[1]海象等!AF44</f>
        <v>86</v>
      </c>
      <c r="AI10" s="71">
        <f>[1]海象等!AG44</f>
        <v>74</v>
      </c>
      <c r="AJ10" s="71">
        <f>[1]海象等!AI44</f>
        <v>39</v>
      </c>
      <c r="AK10" s="73">
        <f>[1]海象等!AH44</f>
        <v>40</v>
      </c>
    </row>
    <row r="11" spans="2:40" ht="13.5" customHeight="1">
      <c r="B11" s="74" t="s">
        <v>18</v>
      </c>
      <c r="C11" s="69" t="s">
        <v>19</v>
      </c>
      <c r="D11" s="75" t="str">
        <f>[1]海象等!B45</f>
        <v>ＢＣ</v>
      </c>
      <c r="E11" s="76" t="str">
        <f>[1]海象等!C45</f>
        <v>ＢＣ</v>
      </c>
      <c r="F11" s="76" t="str">
        <f>[1]海象等!D45</f>
        <v>ＢＣ</v>
      </c>
      <c r="G11" s="76" t="str">
        <f>[1]海象等!E45</f>
        <v>ＢＣ</v>
      </c>
      <c r="H11" s="76" t="str">
        <f>[1]海象等!F45</f>
        <v>ＢＣ</v>
      </c>
      <c r="I11" s="76" t="str">
        <f>[1]海象等!G45</f>
        <v>ＢＣ</v>
      </c>
      <c r="J11" s="76" t="str">
        <f>[1]海象等!H45</f>
        <v>ＢＣ</v>
      </c>
      <c r="K11" s="76" t="str">
        <f>[1]海象等!I45</f>
        <v>ＢＣ</v>
      </c>
      <c r="L11" s="76" t="str">
        <f>[1]海象等!J45</f>
        <v>ＢＣ</v>
      </c>
      <c r="M11" s="76" t="str">
        <f>[1]海象等!K45</f>
        <v>ＢＣ</v>
      </c>
      <c r="N11" s="76" t="str">
        <f>[1]海象等!L45</f>
        <v>ＢＣ</v>
      </c>
      <c r="O11" s="76" t="str">
        <f>[1]海象等!M45</f>
        <v>ＢＣ</v>
      </c>
      <c r="P11" s="76" t="str">
        <f>[1]海象等!N45</f>
        <v>ＢＣ</v>
      </c>
      <c r="Q11" s="76" t="str">
        <f>[1]海象等!O45</f>
        <v>ＢＣ</v>
      </c>
      <c r="R11" s="76" t="str">
        <f>[1]海象等!P45</f>
        <v>ＢＣ</v>
      </c>
      <c r="S11" s="76" t="str">
        <f>[1]海象等!Q45</f>
        <v>ＢＣ</v>
      </c>
      <c r="T11" s="76" t="str">
        <f>[1]海象等!R45</f>
        <v>ＢＣ</v>
      </c>
      <c r="U11" s="76" t="str">
        <f>[1]海象等!S45</f>
        <v>ＢＣ</v>
      </c>
      <c r="V11" s="76" t="str">
        <f>[1]海象等!T45</f>
        <v>ＢＣ</v>
      </c>
      <c r="W11" s="76" t="str">
        <f>[1]海象等!U45</f>
        <v>ＢＣ</v>
      </c>
      <c r="X11" s="76" t="str">
        <f>[1]海象等!V45</f>
        <v>ＢＣ</v>
      </c>
      <c r="Y11" s="76" t="str">
        <f>[1]海象等!W45</f>
        <v>ＢＣ</v>
      </c>
      <c r="Z11" s="76" t="str">
        <f>[1]海象等!X45</f>
        <v>ＢＣ</v>
      </c>
      <c r="AA11" s="76" t="str">
        <f>[1]海象等!AB45</f>
        <v>ＢＣ</v>
      </c>
      <c r="AB11" s="76" t="str">
        <f>[1]海象等!AD45</f>
        <v>ＢＣ</v>
      </c>
      <c r="AC11" s="77" t="str">
        <f>[1]海象等!AC45</f>
        <v>ＢＣ</v>
      </c>
      <c r="AD11" s="76" t="str">
        <f>[1]海象等!AE45</f>
        <v>ＢＣ</v>
      </c>
      <c r="AE11" s="76" t="str">
        <f>[1]海象等!AA45</f>
        <v>ＢＣ</v>
      </c>
      <c r="AF11" s="76" t="str">
        <f>[1]海象等!Z45</f>
        <v>ＢＣ</v>
      </c>
      <c r="AG11" s="76" t="str">
        <f>[1]海象等!Y45</f>
        <v>ＢＣ</v>
      </c>
      <c r="AH11" s="76" t="str">
        <f>[1]海象等!AF45</f>
        <v>ＢＣ</v>
      </c>
      <c r="AI11" s="76" t="str">
        <f>[1]海象等!AG45</f>
        <v>ＢＣ</v>
      </c>
      <c r="AJ11" s="76" t="str">
        <f>[1]海象等!AI45</f>
        <v>ＢＣ</v>
      </c>
      <c r="AK11" s="78" t="str">
        <f>[1]海象等!AH45</f>
        <v>ＢＣ</v>
      </c>
    </row>
    <row r="12" spans="2:40" ht="13.5" customHeight="1">
      <c r="B12" s="74" t="s">
        <v>21</v>
      </c>
      <c r="C12" s="69" t="s">
        <v>22</v>
      </c>
      <c r="D12" s="79">
        <f>[1]海象等!B46</f>
        <v>11.44</v>
      </c>
      <c r="E12" s="71">
        <f>[1]海象等!C46</f>
        <v>12.64</v>
      </c>
      <c r="F12" s="71">
        <f>[1]海象等!D46</f>
        <v>12.11</v>
      </c>
      <c r="G12" s="71">
        <f>[1]海象等!E46</f>
        <v>12.58</v>
      </c>
      <c r="H12" s="71">
        <f>[1]海象等!F46</f>
        <v>12.05</v>
      </c>
      <c r="I12" s="71">
        <f>[1]海象等!G46</f>
        <v>11.82</v>
      </c>
      <c r="J12" s="71">
        <f>[1]海象等!H46</f>
        <v>12.25</v>
      </c>
      <c r="K12" s="71">
        <f>[1]海象等!I46</f>
        <v>12.22</v>
      </c>
      <c r="L12" s="71">
        <f>[1]海象等!J46</f>
        <v>11.67</v>
      </c>
      <c r="M12" s="71">
        <f>[1]海象等!K46</f>
        <v>11.74</v>
      </c>
      <c r="N12" s="71">
        <f>[1]海象等!L46</f>
        <v>11.92</v>
      </c>
      <c r="O12" s="71">
        <f>[1]海象等!M46</f>
        <v>12.19</v>
      </c>
      <c r="P12" s="71">
        <f>[1]海象等!N46</f>
        <v>12.91</v>
      </c>
      <c r="Q12" s="71">
        <f>[1]海象等!O46</f>
        <v>12.55</v>
      </c>
      <c r="R12" s="71">
        <f>[1]海象等!P46</f>
        <v>14</v>
      </c>
      <c r="S12" s="71">
        <f>[1]海象等!Q46</f>
        <v>13.09</v>
      </c>
      <c r="T12" s="71">
        <f>[1]海象等!R46</f>
        <v>12.86</v>
      </c>
      <c r="U12" s="71">
        <f>[1]海象等!S46</f>
        <v>13.08</v>
      </c>
      <c r="V12" s="71">
        <f>[1]海象等!T46</f>
        <v>13.68</v>
      </c>
      <c r="W12" s="71">
        <f>[1]海象等!U46</f>
        <v>13.4</v>
      </c>
      <c r="X12" s="71">
        <f>[1]海象等!V46</f>
        <v>13.41</v>
      </c>
      <c r="Y12" s="71">
        <f>[1]海象等!W46</f>
        <v>13.09</v>
      </c>
      <c r="Z12" s="71">
        <f>[1]海象等!X46</f>
        <v>14.94</v>
      </c>
      <c r="AA12" s="71">
        <f>[1]海象等!AB46</f>
        <v>12.3</v>
      </c>
      <c r="AB12" s="71">
        <f>[1]海象等!AD46</f>
        <v>14.44</v>
      </c>
      <c r="AC12" s="72">
        <f>[1]海象等!AC46</f>
        <v>12.33</v>
      </c>
      <c r="AD12" s="71">
        <f>[1]海象等!AE46</f>
        <v>13.63</v>
      </c>
      <c r="AE12" s="71">
        <f>[1]海象等!AA46</f>
        <v>14.28</v>
      </c>
      <c r="AF12" s="71">
        <f>[1]海象等!Z46</f>
        <v>14.78</v>
      </c>
      <c r="AG12" s="71">
        <f>[1]海象等!Y46</f>
        <v>15.07</v>
      </c>
      <c r="AH12" s="71">
        <f>[1]海象等!AF46</f>
        <v>14.46</v>
      </c>
      <c r="AI12" s="71">
        <f>[1]海象等!AG46</f>
        <v>15.2</v>
      </c>
      <c r="AJ12" s="71">
        <f>[1]海象等!AI46</f>
        <v>10.39</v>
      </c>
      <c r="AK12" s="73">
        <f>[1]海象等!AH46</f>
        <v>12.05</v>
      </c>
    </row>
    <row r="13" spans="2:40" ht="13.5" customHeight="1">
      <c r="B13" s="74" t="s">
        <v>115</v>
      </c>
      <c r="C13" s="69" t="s">
        <v>116</v>
      </c>
      <c r="D13" s="75" t="str">
        <f>[1]海象等!B47</f>
        <v>SE</v>
      </c>
      <c r="E13" s="76" t="str">
        <f>[1]海象等!C47</f>
        <v>S</v>
      </c>
      <c r="F13" s="76" t="str">
        <f>[1]海象等!D47</f>
        <v>SSE</v>
      </c>
      <c r="G13" s="76" t="str">
        <f>[1]海象等!E47</f>
        <v>ENE</v>
      </c>
      <c r="H13" s="76" t="str">
        <f>[1]海象等!F47</f>
        <v>S</v>
      </c>
      <c r="I13" s="76" t="str">
        <f>[1]海象等!G47</f>
        <v>S</v>
      </c>
      <c r="J13" s="76" t="str">
        <f>[1]海象等!H47</f>
        <v>SSE</v>
      </c>
      <c r="K13" s="76" t="str">
        <f>[1]海象等!I47</f>
        <v>S</v>
      </c>
      <c r="L13" s="76" t="str">
        <f>[1]海象等!J47</f>
        <v>SSE</v>
      </c>
      <c r="M13" s="76" t="str">
        <f>[1]海象等!K47</f>
        <v>S</v>
      </c>
      <c r="N13" s="76" t="str">
        <f>[1]海象等!L47</f>
        <v>S</v>
      </c>
      <c r="O13" s="76" t="str">
        <f>[1]海象等!M47</f>
        <v>S</v>
      </c>
      <c r="P13" s="76" t="str">
        <f>[1]海象等!N47</f>
        <v>NNW</v>
      </c>
      <c r="Q13" s="76" t="str">
        <f>[1]海象等!O47</f>
        <v>S</v>
      </c>
      <c r="R13" s="76" t="str">
        <f>[1]海象等!P47</f>
        <v>SSW</v>
      </c>
      <c r="S13" s="76" t="str">
        <f>[1]海象等!Q47</f>
        <v>SSW</v>
      </c>
      <c r="T13" s="76" t="str">
        <f>[1]海象等!R47</f>
        <v>S</v>
      </c>
      <c r="U13" s="76" t="str">
        <f>[1]海象等!S47</f>
        <v>SSW</v>
      </c>
      <c r="V13" s="76" t="str">
        <f>[1]海象等!T47</f>
        <v>S</v>
      </c>
      <c r="W13" s="76" t="str">
        <f>[1]海象等!U47</f>
        <v>SE</v>
      </c>
      <c r="X13" s="76" t="str">
        <f>[1]海象等!V47</f>
        <v>S</v>
      </c>
      <c r="Y13" s="76" t="str">
        <f>[1]海象等!W47</f>
        <v>SSW</v>
      </c>
      <c r="Z13" s="76" t="str">
        <f>[1]海象等!X47</f>
        <v>SW</v>
      </c>
      <c r="AA13" s="76" t="str">
        <f>[1]海象等!AB47</f>
        <v>SSE</v>
      </c>
      <c r="AB13" s="76" t="str">
        <f>[1]海象等!AD47</f>
        <v>NW</v>
      </c>
      <c r="AC13" s="77" t="str">
        <f>[1]海象等!AC47</f>
        <v>S</v>
      </c>
      <c r="AD13" s="76" t="str">
        <f>[1]海象等!AE47</f>
        <v>NNW</v>
      </c>
      <c r="AE13" s="76" t="str">
        <f>[1]海象等!AA47</f>
        <v>SW</v>
      </c>
      <c r="AF13" s="76" t="str">
        <f>[1]海象等!Z47</f>
        <v>SW</v>
      </c>
      <c r="AG13" s="76" t="str">
        <f>[1]海象等!Y47</f>
        <v>SW</v>
      </c>
      <c r="AH13" s="76" t="str">
        <f>[1]海象等!AF47</f>
        <v>SW</v>
      </c>
      <c r="AI13" s="76" t="str">
        <f>[1]海象等!AG47</f>
        <v>SW</v>
      </c>
      <c r="AJ13" s="76" t="str">
        <f>[1]海象等!AI47</f>
        <v>ESE</v>
      </c>
      <c r="AK13" s="78" t="str">
        <f>[1]海象等!AH47</f>
        <v>SE</v>
      </c>
    </row>
    <row r="14" spans="2:40" ht="13.5" customHeight="1">
      <c r="B14" s="74" t="s">
        <v>33</v>
      </c>
      <c r="C14" s="69" t="s">
        <v>34</v>
      </c>
      <c r="D14" s="80">
        <f>[1]海象等!B48</f>
        <v>3</v>
      </c>
      <c r="E14" s="81">
        <f>[1]海象等!C48</f>
        <v>3.1</v>
      </c>
      <c r="F14" s="81">
        <f>[1]海象等!D48</f>
        <v>3.6</v>
      </c>
      <c r="G14" s="81">
        <f>[1]海象等!E48</f>
        <v>0.1</v>
      </c>
      <c r="H14" s="81">
        <f>[1]海象等!F48</f>
        <v>2.4</v>
      </c>
      <c r="I14" s="81">
        <f>[1]海象等!G48</f>
        <v>2</v>
      </c>
      <c r="J14" s="81">
        <f>[1]海象等!H48</f>
        <v>3</v>
      </c>
      <c r="K14" s="81">
        <f>[1]海象等!I48</f>
        <v>5.0999999999999996</v>
      </c>
      <c r="L14" s="81">
        <f>[1]海象等!J48</f>
        <v>4.3</v>
      </c>
      <c r="M14" s="81">
        <f>[1]海象等!K48</f>
        <v>3</v>
      </c>
      <c r="N14" s="81">
        <f>[1]海象等!L48</f>
        <v>3.7</v>
      </c>
      <c r="O14" s="81">
        <f>[1]海象等!M48</f>
        <v>2.4</v>
      </c>
      <c r="P14" s="81">
        <f>[1]海象等!N48</f>
        <v>1.4</v>
      </c>
      <c r="Q14" s="81">
        <f>[1]海象等!O48</f>
        <v>0.1</v>
      </c>
      <c r="R14" s="81">
        <f>[1]海象等!P48</f>
        <v>3</v>
      </c>
      <c r="S14" s="81">
        <f>[1]海象等!Q48</f>
        <v>3.4</v>
      </c>
      <c r="T14" s="81">
        <f>[1]海象等!R48</f>
        <v>3.4</v>
      </c>
      <c r="U14" s="81">
        <f>[1]海象等!S48</f>
        <v>1.7</v>
      </c>
      <c r="V14" s="81">
        <f>[1]海象等!T48</f>
        <v>2.4</v>
      </c>
      <c r="W14" s="81">
        <f>[1]海象等!U48</f>
        <v>4</v>
      </c>
      <c r="X14" s="81">
        <f>[1]海象等!V48</f>
        <v>3.3</v>
      </c>
      <c r="Y14" s="81">
        <f>[1]海象等!W48</f>
        <v>3.3</v>
      </c>
      <c r="Z14" s="81">
        <f>[1]海象等!X48</f>
        <v>2.4</v>
      </c>
      <c r="AA14" s="81">
        <f>[1]海象等!AB48</f>
        <v>3.6</v>
      </c>
      <c r="AB14" s="81">
        <f>[1]海象等!AD48</f>
        <v>1.4</v>
      </c>
      <c r="AC14" s="82">
        <f>[1]海象等!AC48</f>
        <v>1.7</v>
      </c>
      <c r="AD14" s="81">
        <f>[1]海象等!AE48</f>
        <v>1</v>
      </c>
      <c r="AE14" s="81">
        <f>[1]海象等!AA48</f>
        <v>2</v>
      </c>
      <c r="AF14" s="81">
        <f>[1]海象等!Z48</f>
        <v>2.4</v>
      </c>
      <c r="AG14" s="81">
        <f>[1]海象等!Y48</f>
        <v>1</v>
      </c>
      <c r="AH14" s="81">
        <f>[1]海象等!AF48</f>
        <v>1.7</v>
      </c>
      <c r="AI14" s="81">
        <f>[1]海象等!AG48</f>
        <v>2.6</v>
      </c>
      <c r="AJ14" s="81">
        <f>[1]海象等!AI48</f>
        <v>3.4</v>
      </c>
      <c r="AK14" s="83">
        <f>[1]海象等!AH48</f>
        <v>3</v>
      </c>
    </row>
    <row r="15" spans="2:40" ht="13.5" customHeight="1">
      <c r="B15" s="74" t="s">
        <v>21</v>
      </c>
      <c r="C15" s="69" t="s">
        <v>35</v>
      </c>
      <c r="D15" s="75">
        <f>[1]海象等!B49</f>
        <v>15</v>
      </c>
      <c r="E15" s="76">
        <f>[1]海象等!C49</f>
        <v>13</v>
      </c>
      <c r="F15" s="76">
        <f>[1]海象等!D49</f>
        <v>15</v>
      </c>
      <c r="G15" s="76">
        <f>[1]海象等!E49</f>
        <v>14</v>
      </c>
      <c r="H15" s="76">
        <f>[1]海象等!F49</f>
        <v>14</v>
      </c>
      <c r="I15" s="76">
        <f>[1]海象等!G49</f>
        <v>13</v>
      </c>
      <c r="J15" s="76">
        <f>[1]海象等!H49</f>
        <v>13</v>
      </c>
      <c r="K15" s="76">
        <f>[1]海象等!I49</f>
        <v>14</v>
      </c>
      <c r="L15" s="76">
        <f>[1]海象等!J49</f>
        <v>13</v>
      </c>
      <c r="M15" s="76" t="str">
        <f>[1]海象等!K49</f>
        <v>海底</v>
      </c>
      <c r="N15" s="76">
        <f>[1]海象等!L49</f>
        <v>19</v>
      </c>
      <c r="O15" s="76">
        <f>[1]海象等!M49</f>
        <v>14</v>
      </c>
      <c r="P15" s="76">
        <f>[1]海象等!N49</f>
        <v>19</v>
      </c>
      <c r="Q15" s="76">
        <f>[1]海象等!O49</f>
        <v>17</v>
      </c>
      <c r="R15" s="76">
        <f>[1]海象等!P49</f>
        <v>12</v>
      </c>
      <c r="S15" s="76">
        <f>[1]海象等!Q49</f>
        <v>15</v>
      </c>
      <c r="T15" s="76">
        <f>[1]海象等!R49</f>
        <v>16</v>
      </c>
      <c r="U15" s="76">
        <f>[1]海象等!S49</f>
        <v>19</v>
      </c>
      <c r="V15" s="76">
        <f>[1]海象等!T49</f>
        <v>14</v>
      </c>
      <c r="W15" s="76">
        <f>[1]海象等!U49</f>
        <v>17</v>
      </c>
      <c r="X15" s="76">
        <f>[1]海象等!V49</f>
        <v>13</v>
      </c>
      <c r="Y15" s="76">
        <f>[1]海象等!W49</f>
        <v>14</v>
      </c>
      <c r="Z15" s="76">
        <f>[1]海象等!X49</f>
        <v>14</v>
      </c>
      <c r="AA15" s="76">
        <f>[1]海象等!AB49</f>
        <v>13</v>
      </c>
      <c r="AB15" s="76">
        <f>[1]海象等!AD49</f>
        <v>13</v>
      </c>
      <c r="AC15" s="77">
        <f>[1]海象等!AC49</f>
        <v>13</v>
      </c>
      <c r="AD15" s="76">
        <f>[1]海象等!AE49</f>
        <v>14</v>
      </c>
      <c r="AE15" s="76">
        <f>[1]海象等!AA49</f>
        <v>15</v>
      </c>
      <c r="AF15" s="76">
        <f>[1]海象等!Z49</f>
        <v>17</v>
      </c>
      <c r="AG15" s="76">
        <f>[1]海象等!Y49</f>
        <v>15</v>
      </c>
      <c r="AH15" s="76">
        <f>[1]海象等!AF49</f>
        <v>15</v>
      </c>
      <c r="AI15" s="76">
        <f>[1]海象等!AG49</f>
        <v>14</v>
      </c>
      <c r="AJ15" s="76">
        <f>[1]海象等!AI49</f>
        <v>16</v>
      </c>
      <c r="AK15" s="78">
        <f>[1]海象等!AH49</f>
        <v>13</v>
      </c>
      <c r="AM15" s="84"/>
      <c r="AN15" s="85"/>
    </row>
    <row r="16" spans="2:40" ht="13.5" customHeight="1" thickBot="1">
      <c r="B16" s="51"/>
      <c r="C16" s="69" t="s">
        <v>36</v>
      </c>
      <c r="D16" s="75"/>
      <c r="E16" s="76"/>
      <c r="F16" s="76"/>
      <c r="G16" s="76"/>
      <c r="H16" s="76"/>
      <c r="I16" s="76"/>
      <c r="J16" s="76">
        <f>[1]海象等!H50</f>
        <v>3</v>
      </c>
      <c r="K16" s="76">
        <f>IF(AND(K5&gt;17,L5&gt;3),"",[1]海象等!I50)</f>
        <v>3</v>
      </c>
      <c r="L16" s="76">
        <f>[1]海象等!J50</f>
        <v>4</v>
      </c>
      <c r="M16" s="76">
        <f>[1]海象等!K50</f>
        <v>4</v>
      </c>
      <c r="N16" s="76"/>
      <c r="O16" s="76"/>
      <c r="P16" s="76"/>
      <c r="Q16" s="76"/>
      <c r="R16" s="76"/>
      <c r="S16" s="76"/>
      <c r="T16" s="76">
        <f>[1]海象等!R50</f>
        <v>3</v>
      </c>
      <c r="U16" s="76">
        <f>[1]海象等!S50</f>
        <v>3</v>
      </c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8"/>
      <c r="AN16" s="86"/>
    </row>
    <row r="17" spans="1:40" ht="13.5" customHeight="1">
      <c r="B17" s="51"/>
      <c r="C17" s="69" t="s">
        <v>38</v>
      </c>
      <c r="D17" s="75">
        <f>[1]海象等!B51</f>
        <v>0</v>
      </c>
      <c r="E17" s="76">
        <f>[1]海象等!C51</f>
        <v>0</v>
      </c>
      <c r="F17" s="76">
        <f>[1]海象等!D51</f>
        <v>0</v>
      </c>
      <c r="G17" s="76">
        <f>[1]海象等!E51</f>
        <v>0</v>
      </c>
      <c r="H17" s="76">
        <f>[1]海象等!F51</f>
        <v>0</v>
      </c>
      <c r="I17" s="76">
        <f>[1]海象等!G51</f>
        <v>0</v>
      </c>
      <c r="J17" s="76">
        <f>[1]海象等!H51</f>
        <v>0</v>
      </c>
      <c r="K17" s="76">
        <f>[1]海象等!I51</f>
        <v>0</v>
      </c>
      <c r="L17" s="76">
        <f>[1]海象等!J51</f>
        <v>0</v>
      </c>
      <c r="M17" s="76">
        <f>[1]海象等!K51</f>
        <v>0</v>
      </c>
      <c r="N17" s="76">
        <f>[1]海象等!L51</f>
        <v>0</v>
      </c>
      <c r="O17" s="76">
        <f>[1]海象等!M51</f>
        <v>0</v>
      </c>
      <c r="P17" s="76">
        <f>[1]海象等!N51</f>
        <v>0</v>
      </c>
      <c r="Q17" s="76">
        <f>[1]海象等!O51</f>
        <v>0</v>
      </c>
      <c r="R17" s="76">
        <f>[1]海象等!P51</f>
        <v>0</v>
      </c>
      <c r="S17" s="76">
        <f>[1]海象等!Q51</f>
        <v>0</v>
      </c>
      <c r="T17" s="76">
        <f>[1]海象等!R51</f>
        <v>0</v>
      </c>
      <c r="U17" s="76">
        <f>[1]海象等!S51</f>
        <v>0</v>
      </c>
      <c r="V17" s="76">
        <f>[1]海象等!T51</f>
        <v>0</v>
      </c>
      <c r="W17" s="76">
        <f>[1]海象等!U51</f>
        <v>0</v>
      </c>
      <c r="X17" s="76">
        <f>[1]海象等!V51</f>
        <v>0</v>
      </c>
      <c r="Y17" s="76">
        <f>[1]海象等!W51</f>
        <v>0</v>
      </c>
      <c r="Z17" s="76">
        <f>[1]海象等!X51</f>
        <v>0</v>
      </c>
      <c r="AA17" s="76">
        <f>[1]海象等!AB51</f>
        <v>0</v>
      </c>
      <c r="AB17" s="76">
        <f>[1]海象等!AD51</f>
        <v>0</v>
      </c>
      <c r="AC17" s="77">
        <f>[1]海象等!AC51</f>
        <v>0</v>
      </c>
      <c r="AD17" s="76">
        <f>[1]海象等!AE51</f>
        <v>0</v>
      </c>
      <c r="AE17" s="76">
        <f>[1]海象等!AA51</f>
        <v>0</v>
      </c>
      <c r="AF17" s="76">
        <f>[1]海象等!Z51</f>
        <v>0</v>
      </c>
      <c r="AG17" s="76">
        <f>[1]海象等!Y51</f>
        <v>0</v>
      </c>
      <c r="AH17" s="76">
        <f>[1]海象等!AF51</f>
        <v>0</v>
      </c>
      <c r="AI17" s="76">
        <f>[1]海象等!AG51</f>
        <v>0</v>
      </c>
      <c r="AJ17" s="76">
        <f>[1]海象等!AI51</f>
        <v>0</v>
      </c>
      <c r="AK17" s="78">
        <f>[1]海象等!AH51</f>
        <v>0</v>
      </c>
      <c r="AL17" s="46" t="s">
        <v>39</v>
      </c>
      <c r="AM17" s="7"/>
      <c r="AN17" s="86"/>
    </row>
    <row r="18" spans="1:40" ht="13.5" customHeight="1" thickBot="1">
      <c r="B18" s="57"/>
      <c r="C18" s="87" t="s">
        <v>40</v>
      </c>
      <c r="D18" s="88">
        <f>[1]海象等!B52</f>
        <v>1</v>
      </c>
      <c r="E18" s="89">
        <f>[1]海象等!C52</f>
        <v>1</v>
      </c>
      <c r="F18" s="89">
        <f>[1]海象等!D52</f>
        <v>1</v>
      </c>
      <c r="G18" s="89">
        <f>[1]海象等!E52</f>
        <v>1</v>
      </c>
      <c r="H18" s="89">
        <f>[1]海象等!F52</f>
        <v>0</v>
      </c>
      <c r="I18" s="89">
        <f>[1]海象等!G52</f>
        <v>0</v>
      </c>
      <c r="J18" s="89">
        <f>[1]海象等!H52</f>
        <v>1</v>
      </c>
      <c r="K18" s="89">
        <f>[1]海象等!I52</f>
        <v>1</v>
      </c>
      <c r="L18" s="89">
        <f>[1]海象等!J52</f>
        <v>0</v>
      </c>
      <c r="M18" s="89">
        <f>[1]海象等!K52</f>
        <v>0</v>
      </c>
      <c r="N18" s="89">
        <f>[1]海象等!L52</f>
        <v>0</v>
      </c>
      <c r="O18" s="89">
        <f>[1]海象等!M52</f>
        <v>0</v>
      </c>
      <c r="P18" s="89">
        <f>[1]海象等!N52</f>
        <v>1</v>
      </c>
      <c r="Q18" s="89">
        <f>[1]海象等!O52</f>
        <v>0</v>
      </c>
      <c r="R18" s="89">
        <f>[1]海象等!P52</f>
        <v>0</v>
      </c>
      <c r="S18" s="89">
        <f>[1]海象等!Q52</f>
        <v>0</v>
      </c>
      <c r="T18" s="89">
        <f>[1]海象等!R52</f>
        <v>0</v>
      </c>
      <c r="U18" s="89">
        <f>[1]海象等!S52</f>
        <v>1</v>
      </c>
      <c r="V18" s="89">
        <f>[1]海象等!T52</f>
        <v>0</v>
      </c>
      <c r="W18" s="89">
        <f>[1]海象等!U52</f>
        <v>0</v>
      </c>
      <c r="X18" s="89">
        <f>[1]海象等!V52</f>
        <v>1</v>
      </c>
      <c r="Y18" s="89">
        <f>[1]海象等!W52</f>
        <v>1</v>
      </c>
      <c r="Z18" s="89">
        <f>[1]海象等!X52</f>
        <v>0</v>
      </c>
      <c r="AA18" s="89">
        <f>[1]海象等!AB52</f>
        <v>0</v>
      </c>
      <c r="AB18" s="89">
        <f>[1]海象等!AD52</f>
        <v>0</v>
      </c>
      <c r="AC18" s="90">
        <f>[1]海象等!AC52</f>
        <v>0</v>
      </c>
      <c r="AD18" s="89">
        <f>[1]海象等!AE52</f>
        <v>0</v>
      </c>
      <c r="AE18" s="89">
        <f>[1]海象等!AA52</f>
        <v>0</v>
      </c>
      <c r="AF18" s="89">
        <f>[1]海象等!Z52</f>
        <v>0</v>
      </c>
      <c r="AG18" s="89">
        <f>[1]海象等!Y52</f>
        <v>0</v>
      </c>
      <c r="AH18" s="89">
        <f>[1]海象等!AF52</f>
        <v>0</v>
      </c>
      <c r="AI18" s="89">
        <f>[1]海象等!AG52</f>
        <v>0</v>
      </c>
      <c r="AJ18" s="89">
        <f>[1]海象等!AI52</f>
        <v>1</v>
      </c>
      <c r="AK18" s="91">
        <f>[1]海象等!AH52</f>
        <v>1</v>
      </c>
      <c r="AL18" s="92" t="s">
        <v>41</v>
      </c>
      <c r="AM18" s="7"/>
      <c r="AN18" s="86"/>
    </row>
    <row r="19" spans="1:40" ht="12.95" customHeight="1">
      <c r="B19" s="45"/>
      <c r="C19" s="64" t="s">
        <v>42</v>
      </c>
      <c r="D19" s="93">
        <f>[1]水温表!B3</f>
        <v>12.7</v>
      </c>
      <c r="E19" s="94">
        <f>[1]水温表!C3</f>
        <v>12.8</v>
      </c>
      <c r="F19" s="94">
        <f>[1]水温表!D3</f>
        <v>12.7</v>
      </c>
      <c r="G19" s="94">
        <f>[1]水温表!E3</f>
        <v>12.6</v>
      </c>
      <c r="H19" s="94">
        <f>[1]水温表!F3</f>
        <v>12.6</v>
      </c>
      <c r="I19" s="94">
        <f>[1]水温表!G3</f>
        <v>12.7</v>
      </c>
      <c r="J19" s="94">
        <f>[1]水温表!H3</f>
        <v>12.8</v>
      </c>
      <c r="K19" s="94">
        <f>[1]水温表!I3</f>
        <v>12.7</v>
      </c>
      <c r="L19" s="94">
        <f>[1]水温表!J3</f>
        <v>12.7</v>
      </c>
      <c r="M19" s="94">
        <f>[1]水温表!K3</f>
        <v>12.7</v>
      </c>
      <c r="N19" s="94">
        <f>[1]水温表!L3</f>
        <v>12.7</v>
      </c>
      <c r="O19" s="94">
        <f>[1]水温表!M3</f>
        <v>12.6</v>
      </c>
      <c r="P19" s="94">
        <f>[1]水温表!N3</f>
        <v>12.7</v>
      </c>
      <c r="Q19" s="94">
        <f>[1]水温表!O3</f>
        <v>12.8</v>
      </c>
      <c r="R19" s="94">
        <f>[1]水温表!P3</f>
        <v>12.7</v>
      </c>
      <c r="S19" s="94">
        <f>[1]水温表!Q3</f>
        <v>12.8</v>
      </c>
      <c r="T19" s="94">
        <f>[1]水温表!R3</f>
        <v>12.7</v>
      </c>
      <c r="U19" s="94">
        <f>[1]水温表!S3</f>
        <v>12.8</v>
      </c>
      <c r="V19" s="94">
        <f>[1]水温表!T3</f>
        <v>13</v>
      </c>
      <c r="W19" s="94">
        <f>[1]水温表!U3</f>
        <v>12.9</v>
      </c>
      <c r="X19" s="94">
        <f>[1]水温表!V3</f>
        <v>13</v>
      </c>
      <c r="Y19" s="94">
        <f>[1]水温表!W3</f>
        <v>12.9</v>
      </c>
      <c r="Z19" s="94">
        <f>[1]水温表!X3</f>
        <v>13.3</v>
      </c>
      <c r="AA19" s="94">
        <f>[1]水温表!AB3</f>
        <v>12.7</v>
      </c>
      <c r="AB19" s="94">
        <f>[1]水温表!AD3</f>
        <v>11.9</v>
      </c>
      <c r="AC19" s="95">
        <f>[1]水温表!AC3</f>
        <v>12.7</v>
      </c>
      <c r="AD19" s="94">
        <f>[1]水温表!AE3</f>
        <v>13.1</v>
      </c>
      <c r="AE19" s="94">
        <f>[1]水温表!AA3</f>
        <v>13.3</v>
      </c>
      <c r="AF19" s="94">
        <f>[1]水温表!Z3</f>
        <v>13.1</v>
      </c>
      <c r="AG19" s="94">
        <f>[1]水温表!Y3</f>
        <v>13.2</v>
      </c>
      <c r="AH19" s="94">
        <f>[1]水温表!AF3</f>
        <v>13.2</v>
      </c>
      <c r="AI19" s="94">
        <f>[1]水温表!AG3</f>
        <v>13.3</v>
      </c>
      <c r="AJ19" s="94">
        <f>[1]水温表!AI3</f>
        <v>10.9</v>
      </c>
      <c r="AK19" s="96">
        <f>[1]水温表!AH3</f>
        <v>12.6</v>
      </c>
      <c r="AL19" s="97">
        <f>[1]水温表!AJ3</f>
        <v>12.8</v>
      </c>
      <c r="AM19" s="98"/>
      <c r="AN19" s="98"/>
    </row>
    <row r="20" spans="1:40" ht="12.95" customHeight="1">
      <c r="B20" s="51"/>
      <c r="C20" s="69" t="s">
        <v>44</v>
      </c>
      <c r="D20" s="79">
        <f>[1]水温表!B4</f>
        <v>12.7</v>
      </c>
      <c r="E20" s="71">
        <f>[1]水温表!C4</f>
        <v>12.6</v>
      </c>
      <c r="F20" s="71">
        <f>[1]水温表!D4</f>
        <v>12.7</v>
      </c>
      <c r="G20" s="71">
        <f>[1]水温表!E4</f>
        <v>12.6</v>
      </c>
      <c r="H20" s="71">
        <f>[1]水温表!F4</f>
        <v>12.6</v>
      </c>
      <c r="I20" s="71">
        <f>[1]水温表!G4</f>
        <v>12.7</v>
      </c>
      <c r="J20" s="71">
        <f>[1]水温表!H4</f>
        <v>12.7</v>
      </c>
      <c r="K20" s="71">
        <f>[1]水温表!I4</f>
        <v>12.6</v>
      </c>
      <c r="L20" s="71">
        <f>[1]水温表!J4</f>
        <v>12.7</v>
      </c>
      <c r="M20" s="71">
        <f>[1]水温表!K4</f>
        <v>12.7</v>
      </c>
      <c r="N20" s="71">
        <f>[1]水温表!L4</f>
        <v>12.7</v>
      </c>
      <c r="O20" s="71">
        <f>[1]水温表!M4</f>
        <v>12.6</v>
      </c>
      <c r="P20" s="71">
        <f>[1]水温表!N4</f>
        <v>12.7</v>
      </c>
      <c r="Q20" s="71">
        <f>[1]水温表!O4</f>
        <v>12.7</v>
      </c>
      <c r="R20" s="71">
        <f>[1]水温表!P4</f>
        <v>12.6</v>
      </c>
      <c r="S20" s="71">
        <f>[1]水温表!Q4</f>
        <v>12.8</v>
      </c>
      <c r="T20" s="71">
        <f>[1]水温表!R4</f>
        <v>12.8</v>
      </c>
      <c r="U20" s="71">
        <f>[1]水温表!S4</f>
        <v>12.7</v>
      </c>
      <c r="V20" s="71">
        <f>[1]水温表!T4</f>
        <v>12.9</v>
      </c>
      <c r="W20" s="71">
        <f>[1]水温表!U4</f>
        <v>12.9</v>
      </c>
      <c r="X20" s="71">
        <f>[1]水温表!V4</f>
        <v>12.9</v>
      </c>
      <c r="Y20" s="71">
        <f>[1]水温表!W4</f>
        <v>12.9</v>
      </c>
      <c r="Z20" s="71">
        <f>[1]水温表!X4</f>
        <v>13.3</v>
      </c>
      <c r="AA20" s="71">
        <f>[1]水温表!AB4</f>
        <v>12.7</v>
      </c>
      <c r="AB20" s="71">
        <f>[1]水温表!AD4</f>
        <v>11.8</v>
      </c>
      <c r="AC20" s="72">
        <f>[1]水温表!AC4</f>
        <v>12.7</v>
      </c>
      <c r="AD20" s="71">
        <f>[1]水温表!AE4</f>
        <v>12.9</v>
      </c>
      <c r="AE20" s="71">
        <f>[1]水温表!AA4</f>
        <v>12.8</v>
      </c>
      <c r="AF20" s="71">
        <f>[1]水温表!Z4</f>
        <v>12.9</v>
      </c>
      <c r="AG20" s="71">
        <f>[1]水温表!Y4</f>
        <v>13.2</v>
      </c>
      <c r="AH20" s="71">
        <f>[1]水温表!AF4</f>
        <v>13.2</v>
      </c>
      <c r="AI20" s="71">
        <f>[1]水温表!AG4</f>
        <v>13</v>
      </c>
      <c r="AJ20" s="71">
        <f>[1]水温表!AI4</f>
        <v>12.9</v>
      </c>
      <c r="AK20" s="73">
        <f>[1]水温表!AH4</f>
        <v>12.6</v>
      </c>
      <c r="AL20" s="99">
        <f>[1]水温表!AJ4</f>
        <v>12.8</v>
      </c>
      <c r="AM20" s="98"/>
      <c r="AN20" s="86"/>
    </row>
    <row r="21" spans="1:40" ht="12.95" customHeight="1">
      <c r="B21" s="51"/>
      <c r="C21" s="69" t="s">
        <v>45</v>
      </c>
      <c r="D21" s="79">
        <f>[1]水温表!B5</f>
        <v>12.7</v>
      </c>
      <c r="E21" s="71">
        <f>[1]水温表!C5</f>
        <v>12.6</v>
      </c>
      <c r="F21" s="71">
        <f>[1]水温表!D5</f>
        <v>12.7</v>
      </c>
      <c r="G21" s="71">
        <f>[1]水温表!E5</f>
        <v>12.6</v>
      </c>
      <c r="H21" s="71">
        <f>[1]水温表!F5</f>
        <v>12.6</v>
      </c>
      <c r="I21" s="71">
        <f>[1]水温表!G5</f>
        <v>12.7</v>
      </c>
      <c r="J21" s="71">
        <f>[1]水温表!H5</f>
        <v>12.7</v>
      </c>
      <c r="K21" s="71">
        <f>[1]水温表!I5</f>
        <v>12.7</v>
      </c>
      <c r="L21" s="71">
        <f>[1]水温表!J5</f>
        <v>12.6</v>
      </c>
      <c r="M21" s="71">
        <f>[1]水温表!K5</f>
        <v>12.7</v>
      </c>
      <c r="N21" s="71">
        <f>[1]水温表!L5</f>
        <v>12.7</v>
      </c>
      <c r="O21" s="71">
        <f>[1]水温表!M5</f>
        <v>12.6</v>
      </c>
      <c r="P21" s="71">
        <f>[1]水温表!N5</f>
        <v>12.7</v>
      </c>
      <c r="Q21" s="71">
        <f>[1]水温表!O5</f>
        <v>12.7</v>
      </c>
      <c r="R21" s="71">
        <f>[1]水温表!P5</f>
        <v>12.6</v>
      </c>
      <c r="S21" s="71">
        <f>[1]水温表!Q5</f>
        <v>12.8</v>
      </c>
      <c r="T21" s="71">
        <f>[1]水温表!R5</f>
        <v>12.8</v>
      </c>
      <c r="U21" s="71">
        <f>[1]水温表!S5</f>
        <v>12.7</v>
      </c>
      <c r="V21" s="71">
        <f>[1]水温表!T5</f>
        <v>12.9</v>
      </c>
      <c r="W21" s="71">
        <f>[1]水温表!U5</f>
        <v>12.8</v>
      </c>
      <c r="X21" s="71">
        <f>[1]水温表!V5</f>
        <v>12.9</v>
      </c>
      <c r="Y21" s="71">
        <f>[1]水温表!W5</f>
        <v>12.9</v>
      </c>
      <c r="Z21" s="71">
        <f>[1]水温表!X5</f>
        <v>13.3</v>
      </c>
      <c r="AA21" s="71">
        <f>[1]水温表!AB5</f>
        <v>12.7</v>
      </c>
      <c r="AB21" s="71">
        <f>[1]水温表!AD5</f>
        <v>12.3</v>
      </c>
      <c r="AC21" s="72">
        <f>[1]水温表!AC5</f>
        <v>12.7</v>
      </c>
      <c r="AD21" s="71">
        <f>[1]水温表!AE5</f>
        <v>12.8</v>
      </c>
      <c r="AE21" s="71">
        <f>[1]水温表!AA5</f>
        <v>12.8</v>
      </c>
      <c r="AF21" s="71">
        <f>[1]水温表!Z5</f>
        <v>12.9</v>
      </c>
      <c r="AG21" s="71">
        <f>[1]水温表!Y5</f>
        <v>13</v>
      </c>
      <c r="AH21" s="71">
        <f>[1]水温表!AF5</f>
        <v>13.1</v>
      </c>
      <c r="AI21" s="71">
        <f>[1]水温表!AG5</f>
        <v>12.9</v>
      </c>
      <c r="AJ21" s="71">
        <f>[1]水温表!AI5</f>
        <v>12.9</v>
      </c>
      <c r="AK21" s="73">
        <f>[1]水温表!AH5</f>
        <v>12.6</v>
      </c>
      <c r="AL21" s="99">
        <f>[1]水温表!AJ5</f>
        <v>12.8</v>
      </c>
      <c r="AM21" s="98"/>
      <c r="AN21" s="86"/>
    </row>
    <row r="22" spans="1:40" ht="12.95" customHeight="1">
      <c r="A22" s="144"/>
      <c r="B22" s="51"/>
      <c r="C22" s="69" t="s">
        <v>46</v>
      </c>
      <c r="D22" s="79">
        <f>[1]水温表!B6</f>
        <v>12.7</v>
      </c>
      <c r="E22" s="71">
        <f>[1]水温表!C6</f>
        <v>12.7</v>
      </c>
      <c r="F22" s="71">
        <f>[1]水温表!D6</f>
        <v>12.7</v>
      </c>
      <c r="G22" s="71">
        <f>[1]水温表!E6</f>
        <v>12.6</v>
      </c>
      <c r="H22" s="71">
        <f>[1]水温表!F6</f>
        <v>12.7</v>
      </c>
      <c r="I22" s="71">
        <f>[1]水温表!G6</f>
        <v>12.7</v>
      </c>
      <c r="J22" s="71">
        <f>[1]水温表!H6</f>
        <v>12.7</v>
      </c>
      <c r="K22" s="71">
        <f>[1]水温表!I6</f>
        <v>12.7</v>
      </c>
      <c r="L22" s="71">
        <f>[1]水温表!J6</f>
        <v>12.7</v>
      </c>
      <c r="M22" s="71">
        <f>[1]水温表!K6</f>
        <v>12.7</v>
      </c>
      <c r="N22" s="71">
        <f>[1]水温表!L6</f>
        <v>12.7</v>
      </c>
      <c r="O22" s="71">
        <f>[1]水温表!M6</f>
        <v>12.6</v>
      </c>
      <c r="P22" s="71">
        <f>[1]水温表!N6</f>
        <v>12.7</v>
      </c>
      <c r="Q22" s="71">
        <f>[1]水温表!O6</f>
        <v>12.7</v>
      </c>
      <c r="R22" s="71">
        <f>[1]水温表!P6</f>
        <v>12.6</v>
      </c>
      <c r="S22" s="71">
        <f>[1]水温表!Q6</f>
        <v>12.7</v>
      </c>
      <c r="T22" s="71">
        <f>[1]水温表!R6</f>
        <v>12.7</v>
      </c>
      <c r="U22" s="71">
        <f>[1]水温表!S6</f>
        <v>12.7</v>
      </c>
      <c r="V22" s="71">
        <f>[1]水温表!T6</f>
        <v>12.9</v>
      </c>
      <c r="W22" s="71">
        <f>[1]水温表!U6</f>
        <v>12.8</v>
      </c>
      <c r="X22" s="71">
        <f>[1]水温表!V6</f>
        <v>12.9</v>
      </c>
      <c r="Y22" s="71">
        <f>[1]水温表!W6</f>
        <v>12.9</v>
      </c>
      <c r="Z22" s="71">
        <f>[1]水温表!X6</f>
        <v>13.2</v>
      </c>
      <c r="AA22" s="71">
        <f>[1]水温表!AB6</f>
        <v>12.7</v>
      </c>
      <c r="AB22" s="71">
        <f>[1]水温表!AD6</f>
        <v>12.4</v>
      </c>
      <c r="AC22" s="72">
        <f>[1]水温表!AC6</f>
        <v>12.7</v>
      </c>
      <c r="AD22" s="71">
        <f>[1]水温表!AE6</f>
        <v>12.8</v>
      </c>
      <c r="AE22" s="71">
        <f>[1]水温表!AA6</f>
        <v>12.7</v>
      </c>
      <c r="AF22" s="71">
        <f>[1]水温表!Z6</f>
        <v>12.9</v>
      </c>
      <c r="AG22" s="71">
        <f>[1]水温表!Y6</f>
        <v>12.9</v>
      </c>
      <c r="AH22" s="71">
        <f>[1]水温表!AF6</f>
        <v>13.1</v>
      </c>
      <c r="AI22" s="71">
        <f>[1]水温表!AG6</f>
        <v>13</v>
      </c>
      <c r="AJ22" s="71">
        <f>[1]水温表!AI6</f>
        <v>12.9</v>
      </c>
      <c r="AK22" s="73">
        <f>[1]水温表!AH6</f>
        <v>12.6</v>
      </c>
      <c r="AL22" s="99">
        <f>[1]水温表!AJ6</f>
        <v>12.7</v>
      </c>
      <c r="AM22" s="98"/>
      <c r="AN22" s="86"/>
    </row>
    <row r="23" spans="1:40" ht="12.95" customHeight="1">
      <c r="A23" s="145"/>
      <c r="B23" s="51"/>
      <c r="C23" s="69" t="s">
        <v>47</v>
      </c>
      <c r="D23" s="79">
        <f>[1]水温表!B7</f>
        <v>12.7</v>
      </c>
      <c r="E23" s="71">
        <f>[1]水温表!C7</f>
        <v>12.7</v>
      </c>
      <c r="F23" s="71">
        <f>[1]水温表!D7</f>
        <v>12.7</v>
      </c>
      <c r="G23" s="71">
        <f>[1]水温表!E7</f>
        <v>12.6</v>
      </c>
      <c r="H23" s="71">
        <f>[1]水温表!F7</f>
        <v>12.6</v>
      </c>
      <c r="I23" s="71">
        <f>[1]水温表!G7</f>
        <v>12.7</v>
      </c>
      <c r="J23" s="71">
        <f>[1]水温表!H7</f>
        <v>12.7</v>
      </c>
      <c r="K23" s="71">
        <f>[1]水温表!I7</f>
        <v>12.7</v>
      </c>
      <c r="L23" s="71">
        <f>[1]水温表!J7</f>
        <v>12.7</v>
      </c>
      <c r="M23" s="71">
        <f>[1]水温表!K7</f>
        <v>12.7</v>
      </c>
      <c r="N23" s="71">
        <f>[1]水温表!L7</f>
        <v>12.7</v>
      </c>
      <c r="O23" s="71">
        <f>[1]水温表!M7</f>
        <v>12.6</v>
      </c>
      <c r="P23" s="71">
        <f>[1]水温表!N7</f>
        <v>12.7</v>
      </c>
      <c r="Q23" s="71">
        <f>[1]水温表!O7</f>
        <v>12.7</v>
      </c>
      <c r="R23" s="71">
        <f>[1]水温表!P7</f>
        <v>12.6</v>
      </c>
      <c r="S23" s="71">
        <f>[1]水温表!Q7</f>
        <v>12.7</v>
      </c>
      <c r="T23" s="71">
        <f>[1]水温表!R7</f>
        <v>12.7</v>
      </c>
      <c r="U23" s="71">
        <f>[1]水温表!S7</f>
        <v>12.7</v>
      </c>
      <c r="V23" s="71">
        <f>[1]水温表!T7</f>
        <v>12.9</v>
      </c>
      <c r="W23" s="71">
        <f>[1]水温表!U7</f>
        <v>12.8</v>
      </c>
      <c r="X23" s="71">
        <f>[1]水温表!V7</f>
        <v>13</v>
      </c>
      <c r="Y23" s="71">
        <f>[1]水温表!W7</f>
        <v>12.9</v>
      </c>
      <c r="Z23" s="71">
        <f>[1]水温表!X7</f>
        <v>13.1</v>
      </c>
      <c r="AA23" s="71">
        <f>[1]水温表!AB7</f>
        <v>12.7</v>
      </c>
      <c r="AB23" s="71">
        <f>[1]水温表!AD7</f>
        <v>12.4</v>
      </c>
      <c r="AC23" s="72">
        <f>[1]水温表!AC7</f>
        <v>12.7</v>
      </c>
      <c r="AD23" s="71">
        <f>[1]水温表!AE7</f>
        <v>12.7</v>
      </c>
      <c r="AE23" s="71">
        <f>[1]水温表!AA7</f>
        <v>12.7</v>
      </c>
      <c r="AF23" s="71">
        <f>[1]水温表!Z7</f>
        <v>12.8</v>
      </c>
      <c r="AG23" s="71">
        <f>[1]水温表!Y7</f>
        <v>12.9</v>
      </c>
      <c r="AH23" s="71">
        <f>[1]水温表!AF7</f>
        <v>13.1</v>
      </c>
      <c r="AI23" s="71">
        <f>[1]水温表!AG7</f>
        <v>13</v>
      </c>
      <c r="AJ23" s="71">
        <f>[1]水温表!AI7</f>
        <v>12.9</v>
      </c>
      <c r="AK23" s="73">
        <f>[1]水温表!AH7</f>
        <v>12.7</v>
      </c>
      <c r="AL23" s="99">
        <f>[1]水温表!AJ7</f>
        <v>12.8</v>
      </c>
      <c r="AM23" s="98"/>
      <c r="AN23" s="86"/>
    </row>
    <row r="24" spans="1:40" ht="12.95" customHeight="1">
      <c r="A24" s="145"/>
      <c r="B24" s="51"/>
      <c r="C24" s="69" t="s">
        <v>48</v>
      </c>
      <c r="D24" s="79">
        <f>[1]水温表!B8</f>
        <v>12.7</v>
      </c>
      <c r="E24" s="71">
        <f>[1]水温表!C8</f>
        <v>12.7</v>
      </c>
      <c r="F24" s="71">
        <f>[1]水温表!D8</f>
        <v>12.7</v>
      </c>
      <c r="G24" s="71">
        <f>[1]水温表!E8</f>
        <v>12.6</v>
      </c>
      <c r="H24" s="71">
        <f>[1]水温表!F8</f>
        <v>12.6</v>
      </c>
      <c r="I24" s="71">
        <f>[1]水温表!G8</f>
        <v>12.7</v>
      </c>
      <c r="J24" s="71">
        <f>[1]水温表!H8</f>
        <v>12.7</v>
      </c>
      <c r="K24" s="71">
        <f>[1]水温表!I8</f>
        <v>12.7</v>
      </c>
      <c r="L24" s="71">
        <f>[1]水温表!J8</f>
        <v>12.7</v>
      </c>
      <c r="M24" s="71">
        <f>[1]水温表!K8</f>
        <v>12.7</v>
      </c>
      <c r="N24" s="71">
        <f>[1]水温表!L8</f>
        <v>12.7</v>
      </c>
      <c r="O24" s="71">
        <f>[1]水温表!M8</f>
        <v>12.6</v>
      </c>
      <c r="P24" s="71">
        <f>[1]水温表!N8</f>
        <v>12.7</v>
      </c>
      <c r="Q24" s="71">
        <f>[1]水温表!O8</f>
        <v>12.7</v>
      </c>
      <c r="R24" s="71">
        <f>[1]水温表!P8</f>
        <v>12.6</v>
      </c>
      <c r="S24" s="71">
        <f>[1]水温表!Q8</f>
        <v>12.7</v>
      </c>
      <c r="T24" s="71">
        <f>[1]水温表!R8</f>
        <v>12.7</v>
      </c>
      <c r="U24" s="71">
        <f>[1]水温表!S8</f>
        <v>12.7</v>
      </c>
      <c r="V24" s="71">
        <f>[1]水温表!T8</f>
        <v>12.9</v>
      </c>
      <c r="W24" s="71">
        <f>[1]水温表!U8</f>
        <v>12.8</v>
      </c>
      <c r="X24" s="71">
        <f>[1]水温表!V8</f>
        <v>13</v>
      </c>
      <c r="Y24" s="71">
        <f>[1]水温表!W8</f>
        <v>12.9</v>
      </c>
      <c r="Z24" s="71">
        <f>[1]水温表!X8</f>
        <v>13.1</v>
      </c>
      <c r="AA24" s="71">
        <f>[1]水温表!AB8</f>
        <v>12.7</v>
      </c>
      <c r="AB24" s="71">
        <f>[1]水温表!AD8</f>
        <v>12.4</v>
      </c>
      <c r="AC24" s="72">
        <f>[1]水温表!AC8</f>
        <v>12.7</v>
      </c>
      <c r="AD24" s="71">
        <f>[1]水温表!AE8</f>
        <v>12.7</v>
      </c>
      <c r="AE24" s="71">
        <f>[1]水温表!AA8</f>
        <v>12.7</v>
      </c>
      <c r="AF24" s="71">
        <f>[1]水温表!Z8</f>
        <v>12.8</v>
      </c>
      <c r="AG24" s="71">
        <f>[1]水温表!Y8</f>
        <v>12.9</v>
      </c>
      <c r="AH24" s="71">
        <f>[1]水温表!AF8</f>
        <v>13</v>
      </c>
      <c r="AI24" s="71">
        <f>[1]水温表!AG8</f>
        <v>13.1</v>
      </c>
      <c r="AJ24" s="71">
        <f>[1]水温表!AI8</f>
        <v>12.9</v>
      </c>
      <c r="AK24" s="73">
        <f>[1]水温表!AH8</f>
        <v>12.7</v>
      </c>
      <c r="AL24" s="99">
        <f>[1]水温表!AJ8</f>
        <v>12.8</v>
      </c>
      <c r="AM24" s="98"/>
    </row>
    <row r="25" spans="1:40" ht="12.95" customHeight="1">
      <c r="A25" s="145"/>
      <c r="B25" s="51"/>
      <c r="C25" s="69" t="s">
        <v>49</v>
      </c>
      <c r="D25" s="79">
        <f>[1]水温表!B9</f>
        <v>13</v>
      </c>
      <c r="E25" s="71">
        <f>[1]水温表!C9</f>
        <v>12.7</v>
      </c>
      <c r="F25" s="71">
        <f>[1]水温表!D9</f>
        <v>12.7</v>
      </c>
      <c r="G25" s="71">
        <f>[1]水温表!E9</f>
        <v>12.6</v>
      </c>
      <c r="H25" s="71">
        <f>[1]水温表!F9</f>
        <v>12.7</v>
      </c>
      <c r="I25" s="71">
        <f>[1]水温表!G9</f>
        <v>12.7</v>
      </c>
      <c r="J25" s="71">
        <f>[1]水温表!H9</f>
        <v>12.7</v>
      </c>
      <c r="K25" s="71">
        <f>[1]水温表!I9</f>
        <v>12.7</v>
      </c>
      <c r="L25" s="71">
        <f>[1]水温表!J9</f>
        <v>12.7</v>
      </c>
      <c r="M25" s="71" t="str">
        <f>[1]水温表!K9</f>
        <v/>
      </c>
      <c r="N25" s="71">
        <f>[1]水温表!L9</f>
        <v>12.7</v>
      </c>
      <c r="O25" s="71">
        <f>[1]水温表!M9</f>
        <v>12.6</v>
      </c>
      <c r="P25" s="71">
        <f>[1]水温表!N9</f>
        <v>12.7</v>
      </c>
      <c r="Q25" s="71">
        <f>[1]水温表!O9</f>
        <v>12.7</v>
      </c>
      <c r="R25" s="71">
        <f>[1]水温表!P9</f>
        <v>12.6</v>
      </c>
      <c r="S25" s="71">
        <f>[1]水温表!Q9</f>
        <v>12.7</v>
      </c>
      <c r="T25" s="71">
        <f>[1]水温表!R9</f>
        <v>12.7</v>
      </c>
      <c r="U25" s="71">
        <f>[1]水温表!S9</f>
        <v>12.7</v>
      </c>
      <c r="V25" s="71">
        <f>[1]水温表!T9</f>
        <v>12.9</v>
      </c>
      <c r="W25" s="71">
        <f>[1]水温表!U9</f>
        <v>12.8</v>
      </c>
      <c r="X25" s="71">
        <f>[1]水温表!V9</f>
        <v>13</v>
      </c>
      <c r="Y25" s="71">
        <f>[1]水温表!W9</f>
        <v>12.9</v>
      </c>
      <c r="Z25" s="71">
        <f>[1]水温表!X9</f>
        <v>13.1</v>
      </c>
      <c r="AA25" s="71">
        <f>[1]水温表!AB9</f>
        <v>12.7</v>
      </c>
      <c r="AB25" s="71">
        <f>[1]水温表!AD9</f>
        <v>12.4</v>
      </c>
      <c r="AC25" s="72">
        <f>[1]水温表!AC9</f>
        <v>12.7</v>
      </c>
      <c r="AD25" s="71">
        <f>[1]水温表!AE9</f>
        <v>12.7</v>
      </c>
      <c r="AE25" s="71">
        <f>[1]水温表!AA9</f>
        <v>12.7</v>
      </c>
      <c r="AF25" s="71">
        <f>[1]水温表!Z9</f>
        <v>12.8</v>
      </c>
      <c r="AG25" s="71">
        <f>[1]水温表!Y9</f>
        <v>13</v>
      </c>
      <c r="AH25" s="71">
        <f>[1]水温表!AF9</f>
        <v>13</v>
      </c>
      <c r="AI25" s="71">
        <f>[1]水温表!AG9</f>
        <v>13.1</v>
      </c>
      <c r="AJ25" s="71">
        <f>[1]水温表!AI9</f>
        <v>12.9</v>
      </c>
      <c r="AK25" s="73">
        <f>[1]水温表!AH9</f>
        <v>12.6</v>
      </c>
      <c r="AL25" s="99">
        <f>[1]水温表!AJ9</f>
        <v>12.8</v>
      </c>
      <c r="AM25" s="98"/>
    </row>
    <row r="26" spans="1:40" ht="12.95" customHeight="1">
      <c r="A26" s="145"/>
      <c r="B26" s="51"/>
      <c r="C26" s="69" t="s">
        <v>50</v>
      </c>
      <c r="D26" s="79">
        <f>[1]水温表!B10</f>
        <v>13</v>
      </c>
      <c r="E26" s="71">
        <f>[1]水温表!C10</f>
        <v>12.7</v>
      </c>
      <c r="F26" s="71">
        <f>[1]水温表!D10</f>
        <v>12.7</v>
      </c>
      <c r="G26" s="71">
        <f>[1]水温表!E10</f>
        <v>12.6</v>
      </c>
      <c r="H26" s="71">
        <f>[1]水温表!F10</f>
        <v>12.7</v>
      </c>
      <c r="I26" s="71">
        <f>[1]水温表!G10</f>
        <v>12.7</v>
      </c>
      <c r="J26" s="71">
        <f>[1]水温表!H10</f>
        <v>12.7</v>
      </c>
      <c r="K26" s="71">
        <f>[1]水温表!I10</f>
        <v>12.7</v>
      </c>
      <c r="L26" s="71">
        <f>[1]水温表!J10</f>
        <v>12.7</v>
      </c>
      <c r="M26" s="71" t="str">
        <f>[1]水温表!K10</f>
        <v/>
      </c>
      <c r="N26" s="71">
        <f>[1]水温表!L10</f>
        <v>12.7</v>
      </c>
      <c r="O26" s="71">
        <f>[1]水温表!M10</f>
        <v>12.6</v>
      </c>
      <c r="P26" s="71">
        <f>[1]水温表!N10</f>
        <v>12.7</v>
      </c>
      <c r="Q26" s="71">
        <f>[1]水温表!O10</f>
        <v>12.7</v>
      </c>
      <c r="R26" s="71">
        <f>[1]水温表!P10</f>
        <v>12.6</v>
      </c>
      <c r="S26" s="71">
        <f>[1]水温表!Q10</f>
        <v>12.7</v>
      </c>
      <c r="T26" s="71">
        <f>[1]水温表!R10</f>
        <v>12.7</v>
      </c>
      <c r="U26" s="71">
        <f>[1]水温表!S10</f>
        <v>12.7</v>
      </c>
      <c r="V26" s="71">
        <f>[1]水温表!T10</f>
        <v>12.9</v>
      </c>
      <c r="W26" s="71">
        <f>[1]水温表!U10</f>
        <v>12.8</v>
      </c>
      <c r="X26" s="71">
        <f>[1]水温表!V10</f>
        <v>13</v>
      </c>
      <c r="Y26" s="71">
        <f>[1]水温表!W10</f>
        <v>12.9</v>
      </c>
      <c r="Z26" s="71">
        <f>[1]水温表!X10</f>
        <v>13.1</v>
      </c>
      <c r="AA26" s="71">
        <f>[1]水温表!AB10</f>
        <v>12.7</v>
      </c>
      <c r="AB26" s="71">
        <f>[1]水温表!AD10</f>
        <v>12.4</v>
      </c>
      <c r="AC26" s="72">
        <f>[1]水温表!AC10</f>
        <v>12.7</v>
      </c>
      <c r="AD26" s="71">
        <f>[1]水温表!AE10</f>
        <v>12.7</v>
      </c>
      <c r="AE26" s="71">
        <f>[1]水温表!AA10</f>
        <v>12.7</v>
      </c>
      <c r="AF26" s="71">
        <f>[1]水温表!Z10</f>
        <v>12.8</v>
      </c>
      <c r="AG26" s="71">
        <f>[1]水温表!Y10</f>
        <v>13</v>
      </c>
      <c r="AH26" s="71">
        <f>[1]水温表!AF10</f>
        <v>13</v>
      </c>
      <c r="AI26" s="71">
        <f>[1]水温表!AG10</f>
        <v>13.1</v>
      </c>
      <c r="AJ26" s="71">
        <f>[1]水温表!AI10</f>
        <v>13</v>
      </c>
      <c r="AK26" s="73">
        <f>[1]水温表!AH10</f>
        <v>12.6</v>
      </c>
      <c r="AL26" s="99">
        <f>[1]水温表!AJ10</f>
        <v>12.8</v>
      </c>
      <c r="AM26" s="98"/>
    </row>
    <row r="27" spans="1:40" ht="12.95" customHeight="1">
      <c r="B27" s="51"/>
      <c r="C27" s="69" t="s">
        <v>51</v>
      </c>
      <c r="D27" s="79">
        <f>[1]水温表!B11</f>
        <v>13</v>
      </c>
      <c r="E27" s="71">
        <f>[1]水温表!C11</f>
        <v>12.7</v>
      </c>
      <c r="F27" s="71">
        <f>[1]水温表!D11</f>
        <v>12.7</v>
      </c>
      <c r="G27" s="71">
        <f>[1]水温表!E11</f>
        <v>12.6</v>
      </c>
      <c r="H27" s="71">
        <f>[1]水温表!F11</f>
        <v>12.7</v>
      </c>
      <c r="I27" s="71">
        <f>[1]水温表!G11</f>
        <v>12.7</v>
      </c>
      <c r="J27" s="71">
        <f>[1]水温表!H11</f>
        <v>12.7</v>
      </c>
      <c r="K27" s="71">
        <f>[1]水温表!I11</f>
        <v>12.7</v>
      </c>
      <c r="L27" s="71">
        <f>[1]水温表!J11</f>
        <v>12.7</v>
      </c>
      <c r="M27" s="71" t="str">
        <f>[1]水温表!K11</f>
        <v/>
      </c>
      <c r="N27" s="71">
        <f>[1]水温表!L11</f>
        <v>12.7</v>
      </c>
      <c r="O27" s="71">
        <f>[1]水温表!M11</f>
        <v>12.6</v>
      </c>
      <c r="P27" s="71">
        <f>[1]水温表!N11</f>
        <v>12.7</v>
      </c>
      <c r="Q27" s="71">
        <f>[1]水温表!O11</f>
        <v>12.7</v>
      </c>
      <c r="R27" s="71">
        <f>[1]水温表!P11</f>
        <v>12.6</v>
      </c>
      <c r="S27" s="71">
        <f>[1]水温表!Q11</f>
        <v>12.7</v>
      </c>
      <c r="T27" s="71">
        <f>[1]水温表!R11</f>
        <v>12.7</v>
      </c>
      <c r="U27" s="71">
        <f>[1]水温表!S11</f>
        <v>12.7</v>
      </c>
      <c r="V27" s="71">
        <f>[1]水温表!T11</f>
        <v>12.9</v>
      </c>
      <c r="W27" s="71">
        <f>[1]水温表!U11</f>
        <v>12.8</v>
      </c>
      <c r="X27" s="71">
        <f>[1]水温表!V11</f>
        <v>13</v>
      </c>
      <c r="Y27" s="71">
        <f>[1]水温表!W11</f>
        <v>13</v>
      </c>
      <c r="Z27" s="71">
        <f>[1]水温表!X11</f>
        <v>13.1</v>
      </c>
      <c r="AA27" s="71">
        <f>[1]水温表!AB11</f>
        <v>12.7</v>
      </c>
      <c r="AB27" s="71">
        <f>[1]水温表!AD11</f>
        <v>12.4</v>
      </c>
      <c r="AC27" s="72">
        <f>[1]水温表!AC11</f>
        <v>12.6</v>
      </c>
      <c r="AD27" s="71">
        <f>[1]水温表!AE11</f>
        <v>12.7</v>
      </c>
      <c r="AE27" s="71">
        <f>[1]水温表!AA11</f>
        <v>12.7</v>
      </c>
      <c r="AF27" s="71">
        <f>[1]水温表!Z11</f>
        <v>12.8</v>
      </c>
      <c r="AG27" s="71">
        <f>[1]水温表!Y11</f>
        <v>13</v>
      </c>
      <c r="AH27" s="71">
        <f>[1]水温表!AF11</f>
        <v>13</v>
      </c>
      <c r="AI27" s="71">
        <f>[1]水温表!AG11</f>
        <v>13.1</v>
      </c>
      <c r="AJ27" s="71">
        <f>[1]水温表!AI11</f>
        <v>13</v>
      </c>
      <c r="AK27" s="73">
        <f>[1]水温表!AH11</f>
        <v>12.7</v>
      </c>
      <c r="AL27" s="99">
        <f>[1]水温表!AJ11</f>
        <v>12.8</v>
      </c>
      <c r="AM27" s="98"/>
    </row>
    <row r="28" spans="1:40" ht="12.95" customHeight="1">
      <c r="B28" s="51"/>
      <c r="C28" s="69" t="s">
        <v>52</v>
      </c>
      <c r="D28" s="79">
        <f>[1]水温表!B12</f>
        <v>13</v>
      </c>
      <c r="E28" s="71">
        <f>[1]水温表!C12</f>
        <v>12.7</v>
      </c>
      <c r="F28" s="71">
        <f>[1]水温表!D12</f>
        <v>12.7</v>
      </c>
      <c r="G28" s="71">
        <f>[1]水温表!E12</f>
        <v>12.6</v>
      </c>
      <c r="H28" s="71">
        <f>[1]水温表!F12</f>
        <v>12.7</v>
      </c>
      <c r="I28" s="71">
        <f>[1]水温表!G12</f>
        <v>12.7</v>
      </c>
      <c r="J28" s="71">
        <f>[1]水温表!H12</f>
        <v>12.7</v>
      </c>
      <c r="K28" s="71">
        <f>[1]水温表!I12</f>
        <v>12.7</v>
      </c>
      <c r="L28" s="71">
        <f>[1]水温表!J12</f>
        <v>12.7</v>
      </c>
      <c r="M28" s="71" t="str">
        <f>[1]水温表!K12</f>
        <v/>
      </c>
      <c r="N28" s="71">
        <f>[1]水温表!L12</f>
        <v>12.7</v>
      </c>
      <c r="O28" s="71">
        <f>[1]水温表!M12</f>
        <v>12.6</v>
      </c>
      <c r="P28" s="71">
        <f>[1]水温表!N12</f>
        <v>12.7</v>
      </c>
      <c r="Q28" s="71">
        <f>[1]水温表!O12</f>
        <v>12.7</v>
      </c>
      <c r="R28" s="71">
        <f>[1]水温表!P12</f>
        <v>12.6</v>
      </c>
      <c r="S28" s="71">
        <f>[1]水温表!Q12</f>
        <v>12.7</v>
      </c>
      <c r="T28" s="71">
        <f>[1]水温表!R12</f>
        <v>12.7</v>
      </c>
      <c r="U28" s="71">
        <f>[1]水温表!S12</f>
        <v>12.7</v>
      </c>
      <c r="V28" s="71">
        <f>[1]水温表!T12</f>
        <v>12.9</v>
      </c>
      <c r="W28" s="71">
        <f>[1]水温表!U12</f>
        <v>12.8</v>
      </c>
      <c r="X28" s="71">
        <f>[1]水温表!V12</f>
        <v>13</v>
      </c>
      <c r="Y28" s="71">
        <f>[1]水温表!W12</f>
        <v>13</v>
      </c>
      <c r="Z28" s="71">
        <f>[1]水温表!X12</f>
        <v>13.1</v>
      </c>
      <c r="AA28" s="71">
        <f>[1]水温表!AB12</f>
        <v>12.7</v>
      </c>
      <c r="AB28" s="71">
        <f>[1]水温表!AD12</f>
        <v>12.4</v>
      </c>
      <c r="AC28" s="72">
        <f>[1]水温表!AC12</f>
        <v>12.6</v>
      </c>
      <c r="AD28" s="71">
        <f>[1]水温表!AE12</f>
        <v>12.7</v>
      </c>
      <c r="AE28" s="71">
        <f>[1]水温表!AA12</f>
        <v>12.7</v>
      </c>
      <c r="AF28" s="71">
        <f>[1]水温表!Z12</f>
        <v>12.8</v>
      </c>
      <c r="AG28" s="71">
        <f>[1]水温表!Y12</f>
        <v>12.9</v>
      </c>
      <c r="AH28" s="71">
        <f>[1]水温表!AF12</f>
        <v>13</v>
      </c>
      <c r="AI28" s="71">
        <f>[1]水温表!AG12</f>
        <v>13.1</v>
      </c>
      <c r="AJ28" s="71">
        <f>[1]水温表!AI12</f>
        <v>13</v>
      </c>
      <c r="AK28" s="73">
        <f>[1]水温表!AH12</f>
        <v>12.7</v>
      </c>
      <c r="AL28" s="99">
        <f>[1]水温表!AJ12</f>
        <v>12.8</v>
      </c>
      <c r="AM28" s="98"/>
    </row>
    <row r="29" spans="1:40" ht="12.95" customHeight="1">
      <c r="B29" s="74" t="s">
        <v>53</v>
      </c>
      <c r="C29" s="69" t="s">
        <v>54</v>
      </c>
      <c r="D29" s="79">
        <f>[1]水温表!B13</f>
        <v>13</v>
      </c>
      <c r="E29" s="71">
        <f>[1]水温表!C13</f>
        <v>12.7</v>
      </c>
      <c r="F29" s="71">
        <f>[1]水温表!D13</f>
        <v>12.7</v>
      </c>
      <c r="G29" s="71">
        <f>[1]水温表!E13</f>
        <v>12.6</v>
      </c>
      <c r="H29" s="71">
        <f>[1]水温表!F13</f>
        <v>12.7</v>
      </c>
      <c r="I29" s="71">
        <f>[1]水温表!G13</f>
        <v>12.7</v>
      </c>
      <c r="J29" s="71">
        <f>[1]水温表!H13</f>
        <v>12.7</v>
      </c>
      <c r="K29" s="71">
        <f>[1]水温表!I13</f>
        <v>12.7</v>
      </c>
      <c r="L29" s="71">
        <f>[1]水温表!J13</f>
        <v>12.7</v>
      </c>
      <c r="M29" s="71" t="str">
        <f>[1]水温表!K13</f>
        <v/>
      </c>
      <c r="N29" s="71">
        <f>[1]水温表!L13</f>
        <v>12.7</v>
      </c>
      <c r="O29" s="71">
        <f>[1]水温表!M13</f>
        <v>12.6</v>
      </c>
      <c r="P29" s="71">
        <f>[1]水温表!N13</f>
        <v>12.7</v>
      </c>
      <c r="Q29" s="71">
        <f>[1]水温表!O13</f>
        <v>12.7</v>
      </c>
      <c r="R29" s="71">
        <f>[1]水温表!P13</f>
        <v>12.6</v>
      </c>
      <c r="S29" s="71">
        <f>[1]水温表!Q13</f>
        <v>12.7</v>
      </c>
      <c r="T29" s="71">
        <f>[1]水温表!R13</f>
        <v>12.7</v>
      </c>
      <c r="U29" s="71">
        <f>[1]水温表!S13</f>
        <v>12.7</v>
      </c>
      <c r="V29" s="71">
        <f>[1]水温表!T13</f>
        <v>12.9</v>
      </c>
      <c r="W29" s="71">
        <f>[1]水温表!U13</f>
        <v>12.8</v>
      </c>
      <c r="X29" s="71">
        <f>[1]水温表!V13</f>
        <v>13</v>
      </c>
      <c r="Y29" s="71">
        <f>[1]水温表!W13</f>
        <v>13</v>
      </c>
      <c r="Z29" s="71">
        <f>[1]水温表!X13</f>
        <v>13.1</v>
      </c>
      <c r="AA29" s="71">
        <f>[1]水温表!AB13</f>
        <v>12.7</v>
      </c>
      <c r="AB29" s="71">
        <f>[1]水温表!AD13</f>
        <v>12.4</v>
      </c>
      <c r="AC29" s="72">
        <f>[1]水温表!AC13</f>
        <v>12.6</v>
      </c>
      <c r="AD29" s="71">
        <f>[1]水温表!AE13</f>
        <v>12.7</v>
      </c>
      <c r="AE29" s="71">
        <f>[1]水温表!AA13</f>
        <v>12.7</v>
      </c>
      <c r="AF29" s="71">
        <f>[1]水温表!Z13</f>
        <v>12.8</v>
      </c>
      <c r="AG29" s="71">
        <f>[1]水温表!Y13</f>
        <v>12.9</v>
      </c>
      <c r="AH29" s="71">
        <f>[1]水温表!AF13</f>
        <v>13</v>
      </c>
      <c r="AI29" s="71">
        <f>[1]水温表!AG13</f>
        <v>13.1</v>
      </c>
      <c r="AJ29" s="71">
        <f>[1]水温表!AI13</f>
        <v>13</v>
      </c>
      <c r="AK29" s="73">
        <f>[1]水温表!AH13</f>
        <v>12.7</v>
      </c>
      <c r="AL29" s="99">
        <f>[1]水温表!AJ13</f>
        <v>12.8</v>
      </c>
      <c r="AM29" s="98"/>
    </row>
    <row r="30" spans="1:40" ht="12.95" customHeight="1">
      <c r="B30" s="51"/>
      <c r="C30" s="69" t="s">
        <v>55</v>
      </c>
      <c r="D30" s="79">
        <f>[1]水温表!B14</f>
        <v>13</v>
      </c>
      <c r="E30" s="71">
        <f>[1]水温表!C14</f>
        <v>12.7</v>
      </c>
      <c r="F30" s="71">
        <f>[1]水温表!D14</f>
        <v>12.7</v>
      </c>
      <c r="G30" s="71">
        <f>[1]水温表!E14</f>
        <v>12.6</v>
      </c>
      <c r="H30" s="71">
        <f>[1]水温表!F14</f>
        <v>12.7</v>
      </c>
      <c r="I30" s="71">
        <f>[1]水温表!G14</f>
        <v>12.7</v>
      </c>
      <c r="J30" s="71">
        <f>[1]水温表!H14</f>
        <v>12.7</v>
      </c>
      <c r="K30" s="71">
        <f>[1]水温表!I14</f>
        <v>12.7</v>
      </c>
      <c r="L30" s="71">
        <f>[1]水温表!J14</f>
        <v>12.7</v>
      </c>
      <c r="M30" s="71" t="str">
        <f>[1]水温表!K14</f>
        <v/>
      </c>
      <c r="N30" s="71">
        <f>[1]水温表!L14</f>
        <v>12.7</v>
      </c>
      <c r="O30" s="71">
        <f>[1]水温表!M14</f>
        <v>12.6</v>
      </c>
      <c r="P30" s="71">
        <f>[1]水温表!N14</f>
        <v>12.7</v>
      </c>
      <c r="Q30" s="71">
        <f>[1]水温表!O14</f>
        <v>12.7</v>
      </c>
      <c r="R30" s="71">
        <f>[1]水温表!P14</f>
        <v>12.6</v>
      </c>
      <c r="S30" s="71">
        <f>[1]水温表!Q14</f>
        <v>12.7</v>
      </c>
      <c r="T30" s="71">
        <f>[1]水温表!R14</f>
        <v>12.7</v>
      </c>
      <c r="U30" s="71">
        <f>[1]水温表!S14</f>
        <v>12.7</v>
      </c>
      <c r="V30" s="71">
        <f>[1]水温表!T14</f>
        <v>12.9</v>
      </c>
      <c r="W30" s="71">
        <f>[1]水温表!U14</f>
        <v>12.8</v>
      </c>
      <c r="X30" s="71">
        <f>[1]水温表!V14</f>
        <v>12.9</v>
      </c>
      <c r="Y30" s="71">
        <f>[1]水温表!W14</f>
        <v>13</v>
      </c>
      <c r="Z30" s="71">
        <f>[1]水温表!X14</f>
        <v>13.1</v>
      </c>
      <c r="AA30" s="71">
        <f>[1]水温表!AB14</f>
        <v>12.7</v>
      </c>
      <c r="AB30" s="71">
        <f>[1]水温表!AD14</f>
        <v>12.4</v>
      </c>
      <c r="AC30" s="72">
        <f>[1]水温表!AC14</f>
        <v>12.7</v>
      </c>
      <c r="AD30" s="71">
        <f>[1]水温表!AE14</f>
        <v>12.7</v>
      </c>
      <c r="AE30" s="71">
        <f>[1]水温表!AA14</f>
        <v>12.7</v>
      </c>
      <c r="AF30" s="71">
        <f>[1]水温表!Z14</f>
        <v>12.8</v>
      </c>
      <c r="AG30" s="71">
        <f>[1]水温表!Y14</f>
        <v>12.9</v>
      </c>
      <c r="AH30" s="71">
        <f>[1]水温表!AF14</f>
        <v>13</v>
      </c>
      <c r="AI30" s="71">
        <f>[1]水温表!AG14</f>
        <v>13.1</v>
      </c>
      <c r="AJ30" s="71">
        <f>[1]水温表!AI14</f>
        <v>13.1</v>
      </c>
      <c r="AK30" s="73">
        <f>[1]水温表!AH14</f>
        <v>12.7</v>
      </c>
      <c r="AL30" s="99">
        <f>[1]水温表!AJ14</f>
        <v>12.7</v>
      </c>
      <c r="AM30" s="98"/>
    </row>
    <row r="31" spans="1:40" ht="12.95" customHeight="1">
      <c r="B31" s="51"/>
      <c r="C31" s="69" t="s">
        <v>56</v>
      </c>
      <c r="D31" s="79">
        <f>[1]水温表!B15</f>
        <v>13</v>
      </c>
      <c r="E31" s="71">
        <f>[1]水温表!C15</f>
        <v>12.7</v>
      </c>
      <c r="F31" s="71">
        <f>[1]水温表!D15</f>
        <v>12.7</v>
      </c>
      <c r="G31" s="71">
        <f>[1]水温表!E15</f>
        <v>12.7</v>
      </c>
      <c r="H31" s="71">
        <f>[1]水温表!F15</f>
        <v>12.7</v>
      </c>
      <c r="I31" s="71">
        <f>[1]水温表!G15</f>
        <v>12.7</v>
      </c>
      <c r="J31" s="71">
        <f>[1]水温表!H15</f>
        <v>12.7</v>
      </c>
      <c r="K31" s="71">
        <f>[1]水温表!I15</f>
        <v>12.7</v>
      </c>
      <c r="L31" s="71">
        <f>[1]水温表!J15</f>
        <v>12.7</v>
      </c>
      <c r="M31" s="71" t="str">
        <f>[1]水温表!K15</f>
        <v/>
      </c>
      <c r="N31" s="71">
        <f>[1]水温表!L15</f>
        <v>12.7</v>
      </c>
      <c r="O31" s="71">
        <f>[1]水温表!M15</f>
        <v>12.6</v>
      </c>
      <c r="P31" s="71">
        <f>[1]水温表!N15</f>
        <v>12.7</v>
      </c>
      <c r="Q31" s="71">
        <f>[1]水温表!O15</f>
        <v>12.7</v>
      </c>
      <c r="R31" s="71">
        <f>[1]水温表!P15</f>
        <v>12.6</v>
      </c>
      <c r="S31" s="71">
        <f>[1]水温表!Q15</f>
        <v>12.7</v>
      </c>
      <c r="T31" s="71">
        <f>[1]水温表!R15</f>
        <v>12.7</v>
      </c>
      <c r="U31" s="71">
        <f>[1]水温表!S15</f>
        <v>12.7</v>
      </c>
      <c r="V31" s="71">
        <f>[1]水温表!T15</f>
        <v>12.9</v>
      </c>
      <c r="W31" s="71">
        <f>[1]水温表!U15</f>
        <v>12.8</v>
      </c>
      <c r="X31" s="71">
        <f>[1]水温表!V15</f>
        <v>12.9</v>
      </c>
      <c r="Y31" s="71">
        <f>[1]水温表!W15</f>
        <v>13</v>
      </c>
      <c r="Z31" s="71">
        <f>[1]水温表!X15</f>
        <v>13.1</v>
      </c>
      <c r="AA31" s="71">
        <f>[1]水温表!AB15</f>
        <v>12.6</v>
      </c>
      <c r="AB31" s="71">
        <f>[1]水温表!AD15</f>
        <v>12.4</v>
      </c>
      <c r="AC31" s="72">
        <f>[1]水温表!AC15</f>
        <v>12.7</v>
      </c>
      <c r="AD31" s="71">
        <f>[1]水温表!AE15</f>
        <v>12.7</v>
      </c>
      <c r="AE31" s="71">
        <f>[1]水温表!AA15</f>
        <v>12.7</v>
      </c>
      <c r="AF31" s="71">
        <f>[1]水温表!Z15</f>
        <v>12.8</v>
      </c>
      <c r="AG31" s="71">
        <f>[1]水温表!Y15</f>
        <v>12.9</v>
      </c>
      <c r="AH31" s="71">
        <f>[1]水温表!AF15</f>
        <v>13</v>
      </c>
      <c r="AI31" s="71">
        <f>[1]水温表!AG15</f>
        <v>13.1</v>
      </c>
      <c r="AJ31" s="71">
        <f>[1]水温表!AI15</f>
        <v>13.1</v>
      </c>
      <c r="AK31" s="73">
        <f>[1]水温表!AH15</f>
        <v>12.7</v>
      </c>
      <c r="AL31" s="99">
        <f>[1]水温表!AJ15</f>
        <v>12.7</v>
      </c>
      <c r="AM31" s="98"/>
    </row>
    <row r="32" spans="1:40" ht="12.95" customHeight="1">
      <c r="B32" s="51"/>
      <c r="C32" s="69" t="s">
        <v>57</v>
      </c>
      <c r="D32" s="79">
        <f>[1]水温表!B16</f>
        <v>13</v>
      </c>
      <c r="E32" s="71">
        <f>[1]水温表!C16</f>
        <v>12.7</v>
      </c>
      <c r="F32" s="71">
        <f>[1]水温表!D16</f>
        <v>12.7</v>
      </c>
      <c r="G32" s="71">
        <f>[1]水温表!E16</f>
        <v>12.7</v>
      </c>
      <c r="H32" s="71">
        <f>[1]水温表!F16</f>
        <v>12.7</v>
      </c>
      <c r="I32" s="71">
        <f>[1]水温表!G16</f>
        <v>12.7</v>
      </c>
      <c r="J32" s="71">
        <f>[1]水温表!H16</f>
        <v>12.7</v>
      </c>
      <c r="K32" s="71">
        <f>[1]水温表!I16</f>
        <v>12.8</v>
      </c>
      <c r="L32" s="71">
        <f>[1]水温表!J16</f>
        <v>12.7</v>
      </c>
      <c r="M32" s="71" t="str">
        <f>[1]水温表!K16</f>
        <v/>
      </c>
      <c r="N32" s="71">
        <f>[1]水温表!L16</f>
        <v>12.7</v>
      </c>
      <c r="O32" s="71">
        <f>[1]水温表!M16</f>
        <v>12.6</v>
      </c>
      <c r="P32" s="71">
        <f>[1]水温表!N16</f>
        <v>12.7</v>
      </c>
      <c r="Q32" s="71">
        <f>[1]水温表!O16</f>
        <v>12.7</v>
      </c>
      <c r="R32" s="71">
        <f>[1]水温表!P16</f>
        <v>12.6</v>
      </c>
      <c r="S32" s="71">
        <f>[1]水温表!Q16</f>
        <v>12.7</v>
      </c>
      <c r="T32" s="71">
        <f>[1]水温表!R16</f>
        <v>12.7</v>
      </c>
      <c r="U32" s="71">
        <f>[1]水温表!S16</f>
        <v>12.7</v>
      </c>
      <c r="V32" s="71">
        <f>[1]水温表!T16</f>
        <v>12.9</v>
      </c>
      <c r="W32" s="71">
        <f>[1]水温表!U16</f>
        <v>12.8</v>
      </c>
      <c r="X32" s="71">
        <f>[1]水温表!V16</f>
        <v>12.9</v>
      </c>
      <c r="Y32" s="71">
        <f>[1]水温表!W16</f>
        <v>13</v>
      </c>
      <c r="Z32" s="71">
        <f>[1]水温表!X16</f>
        <v>13.1</v>
      </c>
      <c r="AA32" s="71">
        <f>[1]水温表!AB16</f>
        <v>12.6</v>
      </c>
      <c r="AB32" s="71">
        <f>[1]水温表!AD16</f>
        <v>12.4</v>
      </c>
      <c r="AC32" s="72">
        <f>[1]水温表!AC16</f>
        <v>12.7</v>
      </c>
      <c r="AD32" s="71">
        <f>[1]水温表!AE16</f>
        <v>12.7</v>
      </c>
      <c r="AE32" s="71">
        <f>[1]水温表!AA16</f>
        <v>12.7</v>
      </c>
      <c r="AF32" s="71">
        <f>[1]水温表!Z16</f>
        <v>12.8</v>
      </c>
      <c r="AG32" s="71">
        <f>[1]水温表!Y16</f>
        <v>12.9</v>
      </c>
      <c r="AH32" s="71">
        <f>[1]水温表!AF16</f>
        <v>13</v>
      </c>
      <c r="AI32" s="71">
        <f>[1]水温表!AG16</f>
        <v>13.1</v>
      </c>
      <c r="AJ32" s="71">
        <f>[1]水温表!AI16</f>
        <v>13.1</v>
      </c>
      <c r="AK32" s="73">
        <f>[1]水温表!AH16</f>
        <v>12.7</v>
      </c>
      <c r="AL32" s="99">
        <f>[1]水温表!AJ16</f>
        <v>12.7</v>
      </c>
      <c r="AM32" s="98"/>
    </row>
    <row r="33" spans="2:39" ht="12.95" customHeight="1">
      <c r="B33" s="74" t="s">
        <v>58</v>
      </c>
      <c r="C33" s="69" t="s">
        <v>59</v>
      </c>
      <c r="D33" s="79">
        <f>[1]水温表!B17</f>
        <v>13</v>
      </c>
      <c r="E33" s="71">
        <f>[1]水温表!C17</f>
        <v>12.7</v>
      </c>
      <c r="F33" s="71">
        <f>[1]水温表!D17</f>
        <v>12.7</v>
      </c>
      <c r="G33" s="71">
        <f>[1]水温表!E17</f>
        <v>12.7</v>
      </c>
      <c r="H33" s="71">
        <f>[1]水温表!F17</f>
        <v>12.7</v>
      </c>
      <c r="I33" s="71">
        <f>[1]水温表!G17</f>
        <v>12.7</v>
      </c>
      <c r="J33" s="71">
        <f>[1]水温表!H17</f>
        <v>12.7</v>
      </c>
      <c r="K33" s="71">
        <f>[1]水温表!I17</f>
        <v>12.7</v>
      </c>
      <c r="L33" s="71">
        <f>[1]水温表!J17</f>
        <v>12.7</v>
      </c>
      <c r="M33" s="71" t="str">
        <f>[1]水温表!K17</f>
        <v/>
      </c>
      <c r="N33" s="71">
        <f>[1]水温表!L17</f>
        <v>12.7</v>
      </c>
      <c r="O33" s="71">
        <f>[1]水温表!M17</f>
        <v>12.6</v>
      </c>
      <c r="P33" s="71">
        <f>[1]水温表!N17</f>
        <v>12.7</v>
      </c>
      <c r="Q33" s="71">
        <f>[1]水温表!O17</f>
        <v>12.7</v>
      </c>
      <c r="R33" s="71">
        <f>[1]水温表!P17</f>
        <v>12.6</v>
      </c>
      <c r="S33" s="71">
        <f>[1]水温表!Q17</f>
        <v>12.7</v>
      </c>
      <c r="T33" s="71">
        <f>[1]水温表!R17</f>
        <v>12.7</v>
      </c>
      <c r="U33" s="71">
        <f>[1]水温表!S17</f>
        <v>12.7</v>
      </c>
      <c r="V33" s="71">
        <f>[1]水温表!T17</f>
        <v>12.9</v>
      </c>
      <c r="W33" s="71">
        <f>[1]水温表!U17</f>
        <v>12.8</v>
      </c>
      <c r="X33" s="71">
        <f>[1]水温表!V17</f>
        <v>12.9</v>
      </c>
      <c r="Y33" s="71">
        <f>[1]水温表!W17</f>
        <v>13</v>
      </c>
      <c r="Z33" s="71">
        <f>[1]水温表!X17</f>
        <v>13.1</v>
      </c>
      <c r="AA33" s="71">
        <f>[1]水温表!AB17</f>
        <v>12.6</v>
      </c>
      <c r="AB33" s="71">
        <f>[1]水温表!AD17</f>
        <v>12.4</v>
      </c>
      <c r="AC33" s="72">
        <f>[1]水温表!AC17</f>
        <v>12.7</v>
      </c>
      <c r="AD33" s="71">
        <f>[1]水温表!AE17</f>
        <v>12.7</v>
      </c>
      <c r="AE33" s="71">
        <f>[1]水温表!AA17</f>
        <v>12.7</v>
      </c>
      <c r="AF33" s="71">
        <f>[1]水温表!Z17</f>
        <v>12.8</v>
      </c>
      <c r="AG33" s="71">
        <f>[1]水温表!Y17</f>
        <v>12.9</v>
      </c>
      <c r="AH33" s="71">
        <f>[1]水温表!AF17</f>
        <v>13</v>
      </c>
      <c r="AI33" s="71">
        <f>[1]水温表!AG17</f>
        <v>13.1</v>
      </c>
      <c r="AJ33" s="71">
        <f>[1]水温表!AI17</f>
        <v>13.1</v>
      </c>
      <c r="AK33" s="73">
        <f>[1]水温表!AH17</f>
        <v>12.7</v>
      </c>
      <c r="AL33" s="99">
        <f>[1]水温表!AJ17</f>
        <v>12.7</v>
      </c>
      <c r="AM33" s="98"/>
    </row>
    <row r="34" spans="2:39" ht="12.95" customHeight="1">
      <c r="B34" s="51"/>
      <c r="C34" s="69" t="s">
        <v>60</v>
      </c>
      <c r="D34" s="79">
        <f>[1]水温表!B18</f>
        <v>13</v>
      </c>
      <c r="E34" s="71">
        <f>[1]水温表!C18</f>
        <v>12.7</v>
      </c>
      <c r="F34" s="71">
        <f>[1]水温表!D18</f>
        <v>12.7</v>
      </c>
      <c r="G34" s="71">
        <f>[1]水温表!E18</f>
        <v>12.7</v>
      </c>
      <c r="H34" s="71">
        <f>[1]水温表!F18</f>
        <v>12.7</v>
      </c>
      <c r="I34" s="71">
        <f>[1]水温表!G18</f>
        <v>12.7</v>
      </c>
      <c r="J34" s="71">
        <f>[1]水温表!H18</f>
        <v>12.7</v>
      </c>
      <c r="K34" s="71">
        <f>[1]水温表!I18</f>
        <v>12.8</v>
      </c>
      <c r="L34" s="71">
        <f>[1]水温表!J18</f>
        <v>12.7</v>
      </c>
      <c r="M34" s="71" t="str">
        <f>[1]水温表!K18</f>
        <v/>
      </c>
      <c r="N34" s="71">
        <f>[1]水温表!L18</f>
        <v>12.7</v>
      </c>
      <c r="O34" s="71">
        <f>[1]水温表!M18</f>
        <v>12.7</v>
      </c>
      <c r="P34" s="71">
        <f>[1]水温表!N18</f>
        <v>12.7</v>
      </c>
      <c r="Q34" s="71">
        <f>[1]水温表!O18</f>
        <v>12.7</v>
      </c>
      <c r="R34" s="71">
        <f>[1]水温表!P18</f>
        <v>12.6</v>
      </c>
      <c r="S34" s="71">
        <f>[1]水温表!Q18</f>
        <v>12.7</v>
      </c>
      <c r="T34" s="71">
        <f>[1]水温表!R18</f>
        <v>12.7</v>
      </c>
      <c r="U34" s="71">
        <f>[1]水温表!S18</f>
        <v>12.7</v>
      </c>
      <c r="V34" s="71">
        <f>[1]水温表!T18</f>
        <v>12.8</v>
      </c>
      <c r="W34" s="71">
        <f>[1]水温表!U18</f>
        <v>12.8</v>
      </c>
      <c r="X34" s="71">
        <f>[1]水温表!V18</f>
        <v>12.9</v>
      </c>
      <c r="Y34" s="71">
        <f>[1]水温表!W18</f>
        <v>13</v>
      </c>
      <c r="Z34" s="71">
        <f>[1]水温表!X18</f>
        <v>13.1</v>
      </c>
      <c r="AA34" s="71">
        <f>[1]水温表!AB18</f>
        <v>12.6</v>
      </c>
      <c r="AB34" s="71">
        <f>[1]水温表!AD18</f>
        <v>12.4</v>
      </c>
      <c r="AC34" s="72">
        <f>[1]水温表!AC18</f>
        <v>12.7</v>
      </c>
      <c r="AD34" s="71">
        <f>[1]水温表!AE18</f>
        <v>12.7</v>
      </c>
      <c r="AE34" s="71">
        <f>[1]水温表!AA18</f>
        <v>12.7</v>
      </c>
      <c r="AF34" s="71">
        <f>[1]水温表!Z18</f>
        <v>12.8</v>
      </c>
      <c r="AG34" s="71">
        <f>[1]水温表!Y18</f>
        <v>12.9</v>
      </c>
      <c r="AH34" s="71">
        <f>[1]水温表!AF18</f>
        <v>13</v>
      </c>
      <c r="AI34" s="71">
        <f>[1]水温表!AG18</f>
        <v>13.1</v>
      </c>
      <c r="AJ34" s="71">
        <f>[1]水温表!AI18</f>
        <v>13.1</v>
      </c>
      <c r="AK34" s="73">
        <f>[1]水温表!AH18</f>
        <v>12.7</v>
      </c>
      <c r="AL34" s="99">
        <f>[1]水温表!AJ18</f>
        <v>12.7</v>
      </c>
      <c r="AM34" s="98"/>
    </row>
    <row r="35" spans="2:39" ht="12.95" customHeight="1">
      <c r="B35" s="51"/>
      <c r="C35" s="69" t="s">
        <v>61</v>
      </c>
      <c r="D35" s="79">
        <f>[1]水温表!B19</f>
        <v>13.1</v>
      </c>
      <c r="E35" s="71">
        <f>[1]水温表!C19</f>
        <v>12.7</v>
      </c>
      <c r="F35" s="71">
        <f>[1]水温表!D19</f>
        <v>12.7</v>
      </c>
      <c r="G35" s="71">
        <f>[1]水温表!E19</f>
        <v>12.7</v>
      </c>
      <c r="H35" s="71">
        <f>[1]水温表!F19</f>
        <v>12.7</v>
      </c>
      <c r="I35" s="71">
        <f>[1]水温表!G19</f>
        <v>12.7</v>
      </c>
      <c r="J35" s="71">
        <f>[1]水温表!H19</f>
        <v>12.7</v>
      </c>
      <c r="K35" s="71">
        <f>[1]水温表!I19</f>
        <v>12.8</v>
      </c>
      <c r="L35" s="71" t="str">
        <f>[1]水温表!J19</f>
        <v/>
      </c>
      <c r="M35" s="71" t="str">
        <f>[1]水温表!K19</f>
        <v/>
      </c>
      <c r="N35" s="71">
        <f>[1]水温表!L19</f>
        <v>12.7</v>
      </c>
      <c r="O35" s="71">
        <f>[1]水温表!M19</f>
        <v>12.7</v>
      </c>
      <c r="P35" s="71">
        <f>[1]水温表!N19</f>
        <v>12.7</v>
      </c>
      <c r="Q35" s="71">
        <f>[1]水温表!O19</f>
        <v>12.6</v>
      </c>
      <c r="R35" s="71">
        <f>[1]水温表!P19</f>
        <v>12.6</v>
      </c>
      <c r="S35" s="71">
        <f>[1]水温表!Q19</f>
        <v>12.7</v>
      </c>
      <c r="T35" s="71">
        <f>[1]水温表!R19</f>
        <v>12.7</v>
      </c>
      <c r="U35" s="71">
        <f>[1]水温表!S19</f>
        <v>12.7</v>
      </c>
      <c r="V35" s="71">
        <f>[1]水温表!T19</f>
        <v>12.8</v>
      </c>
      <c r="W35" s="71">
        <f>[1]水温表!U19</f>
        <v>12.8</v>
      </c>
      <c r="X35" s="71">
        <f>[1]水温表!V19</f>
        <v>12.9</v>
      </c>
      <c r="Y35" s="71">
        <f>[1]水温表!W19</f>
        <v>13</v>
      </c>
      <c r="Z35" s="71">
        <f>[1]水温表!X19</f>
        <v>13.1</v>
      </c>
      <c r="AA35" s="71">
        <f>[1]水温表!AB19</f>
        <v>12.6</v>
      </c>
      <c r="AB35" s="71">
        <f>[1]水温表!AD19</f>
        <v>12.4</v>
      </c>
      <c r="AC35" s="72">
        <f>[1]水温表!AC19</f>
        <v>12.7</v>
      </c>
      <c r="AD35" s="71">
        <f>[1]水温表!AE19</f>
        <v>12.7</v>
      </c>
      <c r="AE35" s="71">
        <f>[1]水温表!AA19</f>
        <v>12.7</v>
      </c>
      <c r="AF35" s="71">
        <f>[1]水温表!Z19</f>
        <v>12.7</v>
      </c>
      <c r="AG35" s="71">
        <f>[1]水温表!Y19</f>
        <v>12.9</v>
      </c>
      <c r="AH35" s="71">
        <f>[1]水温表!AF19</f>
        <v>13</v>
      </c>
      <c r="AI35" s="71">
        <f>[1]水温表!AG19</f>
        <v>13.1</v>
      </c>
      <c r="AJ35" s="71">
        <f>[1]水温表!AI19</f>
        <v>13.1</v>
      </c>
      <c r="AK35" s="73">
        <f>[1]水温表!AH19</f>
        <v>12.7</v>
      </c>
      <c r="AL35" s="99">
        <f>[1]水温表!AJ19</f>
        <v>12.7</v>
      </c>
      <c r="AM35" s="98"/>
    </row>
    <row r="36" spans="2:39" ht="12.95" customHeight="1">
      <c r="B36" s="74" t="s">
        <v>117</v>
      </c>
      <c r="C36" s="69" t="s">
        <v>63</v>
      </c>
      <c r="D36" s="79">
        <f>[1]水温表!B20</f>
        <v>13.1</v>
      </c>
      <c r="E36" s="71">
        <f>[1]水温表!C20</f>
        <v>12.7</v>
      </c>
      <c r="F36" s="71">
        <f>[1]水温表!D20</f>
        <v>12.7</v>
      </c>
      <c r="G36" s="71">
        <f>[1]水温表!E20</f>
        <v>12.7</v>
      </c>
      <c r="H36" s="71">
        <f>[1]水温表!F20</f>
        <v>12.7</v>
      </c>
      <c r="I36" s="71">
        <f>[1]水温表!G20</f>
        <v>12.7</v>
      </c>
      <c r="J36" s="71">
        <f>[1]水温表!H20</f>
        <v>12.7</v>
      </c>
      <c r="K36" s="71">
        <f>[1]水温表!I20</f>
        <v>12.8</v>
      </c>
      <c r="L36" s="71" t="str">
        <f>[1]水温表!J20</f>
        <v/>
      </c>
      <c r="M36" s="71" t="str">
        <f>[1]水温表!K20</f>
        <v/>
      </c>
      <c r="N36" s="71">
        <f>[1]水温表!L20</f>
        <v>12.7</v>
      </c>
      <c r="O36" s="71">
        <f>[1]水温表!M20</f>
        <v>12.7</v>
      </c>
      <c r="P36" s="71">
        <f>[1]水温表!N20</f>
        <v>12.7</v>
      </c>
      <c r="Q36" s="71">
        <f>[1]水温表!O20</f>
        <v>12.6</v>
      </c>
      <c r="R36" s="71">
        <f>[1]水温表!P20</f>
        <v>12.6</v>
      </c>
      <c r="S36" s="71">
        <f>[1]水温表!Q20</f>
        <v>12.7</v>
      </c>
      <c r="T36" s="71">
        <f>[1]水温表!R20</f>
        <v>12.7</v>
      </c>
      <c r="U36" s="71">
        <f>[1]水温表!S20</f>
        <v>12.7</v>
      </c>
      <c r="V36" s="71">
        <f>[1]水温表!T20</f>
        <v>12.8</v>
      </c>
      <c r="W36" s="71">
        <f>[1]水温表!U20</f>
        <v>12.8</v>
      </c>
      <c r="X36" s="71">
        <f>[1]水温表!V20</f>
        <v>12.9</v>
      </c>
      <c r="Y36" s="71">
        <f>[1]水温表!W20</f>
        <v>13</v>
      </c>
      <c r="Z36" s="71">
        <f>[1]水温表!X20</f>
        <v>13.1</v>
      </c>
      <c r="AA36" s="71">
        <f>[1]水温表!AB20</f>
        <v>12.6</v>
      </c>
      <c r="AB36" s="71">
        <f>[1]水温表!AD20</f>
        <v>12.4</v>
      </c>
      <c r="AC36" s="72">
        <f>[1]水温表!AC20</f>
        <v>12.7</v>
      </c>
      <c r="AD36" s="71">
        <f>[1]水温表!AE20</f>
        <v>12.6</v>
      </c>
      <c r="AE36" s="71">
        <f>[1]水温表!AA20</f>
        <v>12.7</v>
      </c>
      <c r="AF36" s="71">
        <f>[1]水温表!Z20</f>
        <v>12.7</v>
      </c>
      <c r="AG36" s="71">
        <f>[1]水温表!Y20</f>
        <v>12.9</v>
      </c>
      <c r="AH36" s="71">
        <f>[1]水温表!AF20</f>
        <v>13</v>
      </c>
      <c r="AI36" s="71">
        <f>[1]水温表!AG20</f>
        <v>13.1</v>
      </c>
      <c r="AJ36" s="71">
        <f>[1]水温表!AI20</f>
        <v>13.1</v>
      </c>
      <c r="AK36" s="73">
        <f>[1]水温表!AH20</f>
        <v>12.7</v>
      </c>
      <c r="AL36" s="99">
        <f>[1]水温表!AJ20</f>
        <v>12.7</v>
      </c>
      <c r="AM36" s="98"/>
    </row>
    <row r="37" spans="2:39" ht="12.95" customHeight="1">
      <c r="B37" s="74" t="s">
        <v>118</v>
      </c>
      <c r="C37" s="69" t="s">
        <v>65</v>
      </c>
      <c r="D37" s="79">
        <f>[1]水温表!B21</f>
        <v>13.1</v>
      </c>
      <c r="E37" s="71">
        <f>[1]水温表!C21</f>
        <v>12.7</v>
      </c>
      <c r="F37" s="71">
        <f>[1]水温表!D21</f>
        <v>12.7</v>
      </c>
      <c r="G37" s="71">
        <f>[1]水温表!E21</f>
        <v>12.7</v>
      </c>
      <c r="H37" s="71">
        <f>[1]水温表!F21</f>
        <v>12.7</v>
      </c>
      <c r="I37" s="71">
        <f>[1]水温表!G21</f>
        <v>12.7</v>
      </c>
      <c r="J37" s="71">
        <f>[1]水温表!H21</f>
        <v>12.7</v>
      </c>
      <c r="K37" s="71">
        <f>[1]水温表!I21</f>
        <v>12.8</v>
      </c>
      <c r="L37" s="71" t="str">
        <f>[1]水温表!J21</f>
        <v/>
      </c>
      <c r="M37" s="71" t="str">
        <f>[1]水温表!K21</f>
        <v/>
      </c>
      <c r="N37" s="71">
        <f>[1]水温表!L21</f>
        <v>12.7</v>
      </c>
      <c r="O37" s="71">
        <f>[1]水温表!M21</f>
        <v>12.7</v>
      </c>
      <c r="P37" s="71">
        <f>[1]水温表!N21</f>
        <v>12.7</v>
      </c>
      <c r="Q37" s="71">
        <f>[1]水温表!O21</f>
        <v>12.6</v>
      </c>
      <c r="R37" s="71">
        <f>[1]水温表!P21</f>
        <v>12.6</v>
      </c>
      <c r="S37" s="71">
        <f>[1]水温表!Q21</f>
        <v>12.7</v>
      </c>
      <c r="T37" s="71">
        <f>[1]水温表!R21</f>
        <v>12.7</v>
      </c>
      <c r="U37" s="71">
        <f>[1]水温表!S21</f>
        <v>12.7</v>
      </c>
      <c r="V37" s="71">
        <f>[1]水温表!T21</f>
        <v>12.8</v>
      </c>
      <c r="W37" s="71">
        <f>[1]水温表!U21</f>
        <v>12.8</v>
      </c>
      <c r="X37" s="71">
        <f>[1]水温表!V21</f>
        <v>12.9</v>
      </c>
      <c r="Y37" s="71">
        <f>[1]水温表!W21</f>
        <v>13</v>
      </c>
      <c r="Z37" s="71">
        <f>[1]水温表!X21</f>
        <v>13.1</v>
      </c>
      <c r="AA37" s="71">
        <f>[1]水温表!AB21</f>
        <v>12.6</v>
      </c>
      <c r="AB37" s="71">
        <f>[1]水温表!AD21</f>
        <v>12.4</v>
      </c>
      <c r="AC37" s="72">
        <f>[1]水温表!AC21</f>
        <v>12.7</v>
      </c>
      <c r="AD37" s="71">
        <f>[1]水温表!AE21</f>
        <v>12.7</v>
      </c>
      <c r="AE37" s="71">
        <f>[1]水温表!AA21</f>
        <v>12.7</v>
      </c>
      <c r="AF37" s="71">
        <f>[1]水温表!Z21</f>
        <v>12.7</v>
      </c>
      <c r="AG37" s="71">
        <f>[1]水温表!Y21</f>
        <v>12.9</v>
      </c>
      <c r="AH37" s="71">
        <f>[1]水温表!AF21</f>
        <v>13</v>
      </c>
      <c r="AI37" s="71">
        <f>[1]水温表!AG21</f>
        <v>13.1</v>
      </c>
      <c r="AJ37" s="71">
        <f>[1]水温表!AI21</f>
        <v>13.1</v>
      </c>
      <c r="AK37" s="73">
        <f>[1]水温表!AH21</f>
        <v>12.7</v>
      </c>
      <c r="AL37" s="99">
        <f>[1]水温表!AJ21</f>
        <v>12.7</v>
      </c>
      <c r="AM37" s="98"/>
    </row>
    <row r="38" spans="2:39" ht="12.95" customHeight="1">
      <c r="B38" s="74" t="s">
        <v>119</v>
      </c>
      <c r="C38" s="69" t="s">
        <v>67</v>
      </c>
      <c r="D38" s="79">
        <f>[1]水温表!B22</f>
        <v>13.1</v>
      </c>
      <c r="E38" s="71">
        <f>[1]水温表!C22</f>
        <v>12.7</v>
      </c>
      <c r="F38" s="71">
        <f>[1]水温表!D22</f>
        <v>12.7</v>
      </c>
      <c r="G38" s="71">
        <f>[1]水温表!E22</f>
        <v>12.7</v>
      </c>
      <c r="H38" s="71">
        <f>[1]水温表!F22</f>
        <v>12.7</v>
      </c>
      <c r="I38" s="71">
        <f>[1]水温表!G22</f>
        <v>12.7</v>
      </c>
      <c r="J38" s="71">
        <f>[1]水温表!H22</f>
        <v>12.7</v>
      </c>
      <c r="K38" s="71">
        <f>[1]水温表!I22</f>
        <v>12.8</v>
      </c>
      <c r="L38" s="71" t="str">
        <f>[1]水温表!J22</f>
        <v/>
      </c>
      <c r="M38" s="71" t="str">
        <f>[1]水温表!K22</f>
        <v/>
      </c>
      <c r="N38" s="71">
        <f>[1]水温表!L22</f>
        <v>12.7</v>
      </c>
      <c r="O38" s="71">
        <f>[1]水温表!M22</f>
        <v>12.7</v>
      </c>
      <c r="P38" s="71">
        <f>[1]水温表!N22</f>
        <v>12.7</v>
      </c>
      <c r="Q38" s="71">
        <f>[1]水温表!O22</f>
        <v>12.6</v>
      </c>
      <c r="R38" s="71">
        <f>[1]水温表!P22</f>
        <v>12.6</v>
      </c>
      <c r="S38" s="71">
        <f>[1]水温表!Q22</f>
        <v>12.7</v>
      </c>
      <c r="T38" s="71">
        <f>[1]水温表!R22</f>
        <v>12.7</v>
      </c>
      <c r="U38" s="71">
        <f>[1]水温表!S22</f>
        <v>12.7</v>
      </c>
      <c r="V38" s="71">
        <f>[1]水温表!T22</f>
        <v>12.8</v>
      </c>
      <c r="W38" s="71">
        <f>[1]水温表!U22</f>
        <v>12.8</v>
      </c>
      <c r="X38" s="71">
        <f>[1]水温表!V22</f>
        <v>12.9</v>
      </c>
      <c r="Y38" s="71">
        <f>[1]水温表!W22</f>
        <v>13</v>
      </c>
      <c r="Z38" s="71">
        <f>[1]水温表!X22</f>
        <v>13</v>
      </c>
      <c r="AA38" s="71" t="str">
        <f>[1]水温表!AB22</f>
        <v/>
      </c>
      <c r="AB38" s="71">
        <f>[1]水温表!AD22</f>
        <v>12.4</v>
      </c>
      <c r="AC38" s="72">
        <f>[1]水温表!AC22</f>
        <v>12.7</v>
      </c>
      <c r="AD38" s="72">
        <f>[1]水温表!AE22</f>
        <v>12.7</v>
      </c>
      <c r="AE38" s="71">
        <f>[1]水温表!AA22</f>
        <v>12.7</v>
      </c>
      <c r="AF38" s="71">
        <f>[1]水温表!Z22</f>
        <v>12.7</v>
      </c>
      <c r="AG38" s="71">
        <f>[1]水温表!Y22</f>
        <v>12.9</v>
      </c>
      <c r="AH38" s="71">
        <f>[1]水温表!AF22</f>
        <v>13</v>
      </c>
      <c r="AI38" s="71">
        <f>[1]水温表!AG22</f>
        <v>13.1</v>
      </c>
      <c r="AJ38" s="71">
        <f>[1]水温表!AI22</f>
        <v>13.1</v>
      </c>
      <c r="AK38" s="73">
        <f>[1]水温表!AH22</f>
        <v>12.7</v>
      </c>
      <c r="AL38" s="99">
        <f>[1]水温表!AJ22</f>
        <v>12.7</v>
      </c>
      <c r="AM38" s="98"/>
    </row>
    <row r="39" spans="2:39" ht="12.95" customHeight="1" thickBot="1">
      <c r="B39" s="51"/>
      <c r="C39" s="69" t="s">
        <v>68</v>
      </c>
      <c r="D39" s="79">
        <f>[1]水温表!B23</f>
        <v>13.1</v>
      </c>
      <c r="E39" s="71">
        <f>[1]水温表!C23</f>
        <v>12.7</v>
      </c>
      <c r="F39" s="71">
        <f>[1]水温表!D23</f>
        <v>12.7</v>
      </c>
      <c r="G39" s="71">
        <f>[1]水温表!E23</f>
        <v>12.8</v>
      </c>
      <c r="H39" s="71">
        <f>[1]水温表!F23</f>
        <v>12.7</v>
      </c>
      <c r="I39" s="71">
        <f>[1]水温表!G23</f>
        <v>12.7</v>
      </c>
      <c r="J39" s="71">
        <f>[1]水温表!H23</f>
        <v>12.7</v>
      </c>
      <c r="K39" s="71">
        <f>[1]水温表!I23</f>
        <v>12.8</v>
      </c>
      <c r="L39" s="71" t="str">
        <f>[1]水温表!J23</f>
        <v/>
      </c>
      <c r="M39" s="71" t="str">
        <f>[1]水温表!K23</f>
        <v/>
      </c>
      <c r="N39" s="71">
        <f>[1]水温表!L23</f>
        <v>12.7</v>
      </c>
      <c r="O39" s="71">
        <f>[1]水温表!M23</f>
        <v>12.7</v>
      </c>
      <c r="P39" s="71">
        <f>[1]水温表!N23</f>
        <v>12.7</v>
      </c>
      <c r="Q39" s="71">
        <f>[1]水温表!O23</f>
        <v>12.6</v>
      </c>
      <c r="R39" s="71">
        <f>[1]水温表!P23</f>
        <v>12.6</v>
      </c>
      <c r="S39" s="71">
        <f>[1]水温表!Q23</f>
        <v>12.7</v>
      </c>
      <c r="T39" s="71">
        <f>[1]水温表!R23</f>
        <v>12.7</v>
      </c>
      <c r="U39" s="102">
        <f>[1]水温表!S23</f>
        <v>12.7</v>
      </c>
      <c r="V39" s="71">
        <f>[1]水温表!T23</f>
        <v>12.8</v>
      </c>
      <c r="W39" s="71">
        <f>[1]水温表!U23</f>
        <v>12.8</v>
      </c>
      <c r="X39" s="71">
        <f>[1]水温表!V23</f>
        <v>12.9</v>
      </c>
      <c r="Y39" s="71">
        <f>[1]水温表!W23</f>
        <v>13</v>
      </c>
      <c r="Z39" s="71">
        <f>[1]水温表!X23</f>
        <v>13</v>
      </c>
      <c r="AA39" s="71" t="str">
        <f>[1]水温表!AB23</f>
        <v/>
      </c>
      <c r="AB39" s="71" t="str">
        <f>[1]水温表!AD23</f>
        <v/>
      </c>
      <c r="AC39" s="72">
        <f>[1]水温表!AC23</f>
        <v>12.7</v>
      </c>
      <c r="AD39" s="72">
        <f>[1]水温表!AE23</f>
        <v>12.7</v>
      </c>
      <c r="AE39" s="71">
        <f>[1]水温表!AA23</f>
        <v>12.7</v>
      </c>
      <c r="AF39" s="71">
        <f>[1]水温表!Z23</f>
        <v>12.7</v>
      </c>
      <c r="AG39" s="71">
        <f>[1]水温表!Y23</f>
        <v>12.9</v>
      </c>
      <c r="AH39" s="71">
        <f>[1]水温表!AF23</f>
        <v>13</v>
      </c>
      <c r="AI39" s="71">
        <f>[1]水温表!AG23</f>
        <v>13.1</v>
      </c>
      <c r="AJ39" s="71">
        <f>[1]水温表!AI23</f>
        <v>13.1</v>
      </c>
      <c r="AK39" s="73">
        <f>[1]水温表!AH23</f>
        <v>12.7</v>
      </c>
      <c r="AL39" s="99">
        <f>[1]水温表!AJ23</f>
        <v>12.7</v>
      </c>
      <c r="AM39" s="98"/>
    </row>
    <row r="40" spans="2:39" ht="12.95" customHeight="1" thickBot="1">
      <c r="B40" s="51"/>
      <c r="C40" s="69" t="s">
        <v>69</v>
      </c>
      <c r="D40" s="79">
        <f>[1]水温表!B24</f>
        <v>13.1</v>
      </c>
      <c r="E40" s="71">
        <f>[1]水温表!C24</f>
        <v>12.7</v>
      </c>
      <c r="F40" s="71">
        <f>[1]水温表!D24</f>
        <v>12.8</v>
      </c>
      <c r="G40" s="71">
        <f>[1]水温表!E24</f>
        <v>12.8</v>
      </c>
      <c r="H40" s="71">
        <f>[1]水温表!F24</f>
        <v>12.7</v>
      </c>
      <c r="I40" s="71">
        <f>[1]水温表!G24</f>
        <v>12.8</v>
      </c>
      <c r="J40" s="71">
        <f>[1]水温表!H24</f>
        <v>12.7</v>
      </c>
      <c r="K40" s="71">
        <f>[1]水温表!I24</f>
        <v>12.7</v>
      </c>
      <c r="L40" s="71" t="str">
        <f>[1]水温表!J24</f>
        <v/>
      </c>
      <c r="M40" s="71" t="str">
        <f>[1]水温表!K24</f>
        <v/>
      </c>
      <c r="N40" s="71">
        <f>[1]水温表!L24</f>
        <v>12.7</v>
      </c>
      <c r="O40" s="71">
        <f>[1]水温表!M24</f>
        <v>12.7</v>
      </c>
      <c r="P40" s="71">
        <f>[1]水温表!N24</f>
        <v>12.7</v>
      </c>
      <c r="Q40" s="71">
        <f>[1]水温表!O24</f>
        <v>12.6</v>
      </c>
      <c r="R40" s="71">
        <f>[1]水温表!P24</f>
        <v>12.6</v>
      </c>
      <c r="S40" s="71">
        <f>[1]水温表!Q24</f>
        <v>12.7</v>
      </c>
      <c r="T40" s="133">
        <f>[1]水温表!R24</f>
        <v>12.7</v>
      </c>
      <c r="U40" s="134">
        <f>[1]水温表!S24</f>
        <v>12.7</v>
      </c>
      <c r="V40" s="135">
        <f>[1]水温表!T24</f>
        <v>12.7</v>
      </c>
      <c r="W40" s="71">
        <f>[1]水温表!U24</f>
        <v>12.8</v>
      </c>
      <c r="X40" s="71">
        <f>[1]水温表!V24</f>
        <v>12.8</v>
      </c>
      <c r="Y40" s="71">
        <f>[1]水温表!W24</f>
        <v>13.1</v>
      </c>
      <c r="Z40" s="71">
        <f>[1]水温表!X24</f>
        <v>13</v>
      </c>
      <c r="AA40" s="71" t="str">
        <f>[1]水温表!AB24</f>
        <v/>
      </c>
      <c r="AB40" s="71" t="str">
        <f>[1]水温表!AD24</f>
        <v/>
      </c>
      <c r="AC40" s="72">
        <f>[1]水温表!AC24</f>
        <v>12.7</v>
      </c>
      <c r="AD40" s="72">
        <f>[1]水温表!AE24</f>
        <v>12.6</v>
      </c>
      <c r="AE40" s="71">
        <f>[1]水温表!AA24</f>
        <v>12.7</v>
      </c>
      <c r="AF40" s="71">
        <f>[1]水温表!Z24</f>
        <v>12.7</v>
      </c>
      <c r="AG40" s="71">
        <f>[1]水温表!Y24</f>
        <v>12.9</v>
      </c>
      <c r="AH40" s="71">
        <f>[1]水温表!AF24</f>
        <v>13</v>
      </c>
      <c r="AI40" s="71">
        <f>[1]水温表!AG24</f>
        <v>13.1</v>
      </c>
      <c r="AJ40" s="71">
        <f>[1]水温表!AI24</f>
        <v>13.1</v>
      </c>
      <c r="AK40" s="73">
        <f>[1]水温表!AH24</f>
        <v>12.7</v>
      </c>
      <c r="AL40" s="99">
        <f>[1]水温表!AJ24</f>
        <v>12.7</v>
      </c>
      <c r="AM40" s="98"/>
    </row>
    <row r="41" spans="2:39" ht="12.95" customHeight="1">
      <c r="B41" s="51"/>
      <c r="C41" s="69" t="s">
        <v>70</v>
      </c>
      <c r="D41" s="79">
        <f>[1]水温表!B25</f>
        <v>13.1</v>
      </c>
      <c r="E41" s="71">
        <f>[1]水温表!C25</f>
        <v>12.8</v>
      </c>
      <c r="F41" s="71">
        <f>[1]水温表!D25</f>
        <v>12.8</v>
      </c>
      <c r="G41" s="71">
        <f>[1]水温表!E25</f>
        <v>12.7</v>
      </c>
      <c r="H41" s="71">
        <f>[1]水温表!F25</f>
        <v>12.7</v>
      </c>
      <c r="I41" s="71">
        <f>[1]水温表!G25</f>
        <v>12.8</v>
      </c>
      <c r="J41" s="71">
        <f>[1]水温表!H25</f>
        <v>12.7</v>
      </c>
      <c r="K41" s="71" t="str">
        <f>[1]水温表!I25</f>
        <v/>
      </c>
      <c r="L41" s="71" t="str">
        <f>[1]水温表!J25</f>
        <v/>
      </c>
      <c r="M41" s="71" t="str">
        <f>[1]水温表!K25</f>
        <v/>
      </c>
      <c r="N41" s="71">
        <f>[1]水温表!L25</f>
        <v>12.8</v>
      </c>
      <c r="O41" s="71">
        <f>[1]水温表!M25</f>
        <v>12.7</v>
      </c>
      <c r="P41" s="71">
        <f>[1]水温表!N25</f>
        <v>12.7</v>
      </c>
      <c r="Q41" s="71">
        <f>[1]水温表!O25</f>
        <v>12.6</v>
      </c>
      <c r="R41" s="71">
        <f>[1]水温表!P25</f>
        <v>12.6</v>
      </c>
      <c r="S41" s="71">
        <f>[1]水温表!Q25</f>
        <v>12.7</v>
      </c>
      <c r="T41" s="71">
        <f>[1]水温表!R25</f>
        <v>12.7</v>
      </c>
      <c r="U41" s="136">
        <f>[1]水温表!S25</f>
        <v>12.7</v>
      </c>
      <c r="V41" s="71">
        <f>[1]水温表!T25</f>
        <v>12.7</v>
      </c>
      <c r="W41" s="71">
        <f>[1]水温表!U25</f>
        <v>12.7</v>
      </c>
      <c r="X41" s="71">
        <f>[1]水温表!V25</f>
        <v>12.8</v>
      </c>
      <c r="Y41" s="71">
        <f>[1]水温表!W25</f>
        <v>13.1</v>
      </c>
      <c r="Z41" s="71">
        <f>[1]水温表!X25</f>
        <v>13</v>
      </c>
      <c r="AA41" s="71" t="str">
        <f>[1]水温表!AB25</f>
        <v/>
      </c>
      <c r="AB41" s="71" t="str">
        <f>[1]水温表!AD25</f>
        <v/>
      </c>
      <c r="AC41" s="72" t="str">
        <f>[1]水温表!AC25</f>
        <v/>
      </c>
      <c r="AD41" s="72" t="str">
        <f>[1]水温表!AE25</f>
        <v/>
      </c>
      <c r="AE41" s="71">
        <f>[1]水温表!AA25</f>
        <v>12.7</v>
      </c>
      <c r="AF41" s="71">
        <f>[1]水温表!Z25</f>
        <v>12.7</v>
      </c>
      <c r="AG41" s="71">
        <f>[1]水温表!Y25</f>
        <v>12.9</v>
      </c>
      <c r="AH41" s="71">
        <f>[1]水温表!AF25</f>
        <v>13</v>
      </c>
      <c r="AI41" s="71">
        <f>[1]水温表!AG25</f>
        <v>13.1</v>
      </c>
      <c r="AJ41" s="71">
        <f>[1]水温表!AI25</f>
        <v>13.1</v>
      </c>
      <c r="AK41" s="73">
        <f>[1]水温表!AH25</f>
        <v>12.7</v>
      </c>
      <c r="AL41" s="99">
        <f>[1]水温表!AJ25</f>
        <v>12.7</v>
      </c>
      <c r="AM41" s="98"/>
    </row>
    <row r="42" spans="2:39" ht="12.95" customHeight="1">
      <c r="B42" s="51"/>
      <c r="C42" s="69" t="s">
        <v>71</v>
      </c>
      <c r="D42" s="79">
        <f>[1]水温表!B26</f>
        <v>13</v>
      </c>
      <c r="E42" s="71">
        <f>[1]水温表!C26</f>
        <v>12.7</v>
      </c>
      <c r="F42" s="71" t="str">
        <f>[1]水温表!D26</f>
        <v/>
      </c>
      <c r="G42" s="71">
        <f>[1]水温表!E26</f>
        <v>12.7</v>
      </c>
      <c r="H42" s="71">
        <f>[1]水温表!F26</f>
        <v>12.6</v>
      </c>
      <c r="I42" s="71" t="str">
        <f>[1]水温表!G26</f>
        <v/>
      </c>
      <c r="J42" s="71" t="str">
        <f>[1]水温表!H26</f>
        <v/>
      </c>
      <c r="K42" s="71" t="str">
        <f>[1]水温表!I26</f>
        <v/>
      </c>
      <c r="L42" s="71" t="str">
        <f>[1]水温表!J26</f>
        <v/>
      </c>
      <c r="M42" s="71" t="str">
        <f>[1]水温表!K26</f>
        <v/>
      </c>
      <c r="N42" s="71" t="str">
        <f>[1]水温表!L26</f>
        <v/>
      </c>
      <c r="O42" s="71" t="str">
        <f>[1]水温表!M26</f>
        <v/>
      </c>
      <c r="P42" s="71">
        <f>[1]水温表!N26</f>
        <v>12.7</v>
      </c>
      <c r="Q42" s="71" t="str">
        <f>[1]水温表!O26</f>
        <v/>
      </c>
      <c r="R42" s="71" t="str">
        <f>[1]水温表!P26</f>
        <v/>
      </c>
      <c r="S42" s="71">
        <f>[1]水温表!Q26</f>
        <v>12.7</v>
      </c>
      <c r="T42" s="71">
        <f>[1]水温表!R26</f>
        <v>12.7</v>
      </c>
      <c r="U42" s="71">
        <f>[1]水温表!S26</f>
        <v>12.7</v>
      </c>
      <c r="V42" s="71">
        <f>[1]水温表!T26</f>
        <v>12.7</v>
      </c>
      <c r="W42" s="71">
        <f>[1]水温表!U26</f>
        <v>12.7</v>
      </c>
      <c r="X42" s="71">
        <f>[1]水温表!V26</f>
        <v>12.8</v>
      </c>
      <c r="Y42" s="71">
        <f>[1]水温表!W26</f>
        <v>13.1</v>
      </c>
      <c r="Z42" s="71">
        <f>[1]水温表!X26</f>
        <v>13</v>
      </c>
      <c r="AA42" s="71" t="str">
        <f>[1]水温表!AB26</f>
        <v/>
      </c>
      <c r="AB42" s="71" t="str">
        <f>[1]水温表!AD26</f>
        <v/>
      </c>
      <c r="AC42" s="72" t="str">
        <f>[1]水温表!AC26</f>
        <v/>
      </c>
      <c r="AD42" s="71" t="str">
        <f>[1]水温表!AE26</f>
        <v/>
      </c>
      <c r="AE42" s="71">
        <f>[1]水温表!AA26</f>
        <v>12.7</v>
      </c>
      <c r="AF42" s="71">
        <f>[1]水温表!Z26</f>
        <v>12.7</v>
      </c>
      <c r="AG42" s="71">
        <f>[1]水温表!Y26</f>
        <v>12.8</v>
      </c>
      <c r="AH42" s="71">
        <f>[1]水温表!AF26</f>
        <v>13</v>
      </c>
      <c r="AI42" s="71">
        <f>[1]水温表!AG26</f>
        <v>13.1</v>
      </c>
      <c r="AJ42" s="71" t="str">
        <f>[1]水温表!AI26</f>
        <v/>
      </c>
      <c r="AK42" s="73" t="str">
        <f>[1]水温表!AH26</f>
        <v/>
      </c>
      <c r="AL42" s="99">
        <f>[1]水温表!AJ26</f>
        <v>12.7</v>
      </c>
      <c r="AM42" s="98"/>
    </row>
    <row r="43" spans="2:39" ht="12.95" customHeight="1">
      <c r="B43" s="51"/>
      <c r="C43" s="69" t="s">
        <v>72</v>
      </c>
      <c r="D43" s="79">
        <f>[1]水温表!B27</f>
        <v>13</v>
      </c>
      <c r="E43" s="71">
        <f>[1]水温表!C27</f>
        <v>12.7</v>
      </c>
      <c r="F43" s="71" t="str">
        <f>[1]水温表!D27</f>
        <v/>
      </c>
      <c r="G43" s="71" t="str">
        <f>[1]水温表!E27</f>
        <v/>
      </c>
      <c r="H43" s="71" t="str">
        <f>[1]水温表!F27</f>
        <v/>
      </c>
      <c r="I43" s="71" t="str">
        <f>[1]水温表!G27</f>
        <v/>
      </c>
      <c r="J43" s="71" t="str">
        <f>[1]水温表!H27</f>
        <v/>
      </c>
      <c r="K43" s="71" t="str">
        <f>[1]水温表!I27</f>
        <v/>
      </c>
      <c r="L43" s="71" t="str">
        <f>[1]水温表!J27</f>
        <v/>
      </c>
      <c r="M43" s="71" t="str">
        <f>[1]水温表!K27</f>
        <v/>
      </c>
      <c r="N43" s="71" t="str">
        <f>[1]水温表!L27</f>
        <v/>
      </c>
      <c r="O43" s="71" t="str">
        <f>[1]水温表!M27</f>
        <v/>
      </c>
      <c r="P43" s="71" t="str">
        <f>[1]水温表!N27</f>
        <v/>
      </c>
      <c r="Q43" s="71" t="str">
        <f>[1]水温表!O27</f>
        <v/>
      </c>
      <c r="R43" s="71" t="str">
        <f>[1]水温表!P27</f>
        <v/>
      </c>
      <c r="S43" s="71">
        <f>[1]水温表!Q27</f>
        <v>12.7</v>
      </c>
      <c r="T43" s="71">
        <f>[1]水温表!R27</f>
        <v>12.7</v>
      </c>
      <c r="U43" s="71">
        <f>[1]水温表!S27</f>
        <v>12.7</v>
      </c>
      <c r="V43" s="71">
        <f>[1]水温表!T27</f>
        <v>12.7</v>
      </c>
      <c r="W43" s="71">
        <f>[1]水温表!U27</f>
        <v>12.7</v>
      </c>
      <c r="X43" s="71">
        <f>[1]水温表!V27</f>
        <v>12.7</v>
      </c>
      <c r="Y43" s="71">
        <f>[1]水温表!W27</f>
        <v>13</v>
      </c>
      <c r="Z43" s="71">
        <f>[1]水温表!X27</f>
        <v>13</v>
      </c>
      <c r="AA43" s="71" t="str">
        <f>[1]水温表!AB27</f>
        <v/>
      </c>
      <c r="AB43" s="71" t="str">
        <f>[1]水温表!AD27</f>
        <v/>
      </c>
      <c r="AC43" s="72" t="str">
        <f>[1]水温表!AC27</f>
        <v/>
      </c>
      <c r="AD43" s="71" t="str">
        <f>[1]水温表!AE27</f>
        <v/>
      </c>
      <c r="AE43" s="71">
        <f>[1]水温表!AA27</f>
        <v>12.7</v>
      </c>
      <c r="AF43" s="71">
        <f>[1]水温表!Z27</f>
        <v>12.7</v>
      </c>
      <c r="AG43" s="71">
        <f>[1]水温表!Y27</f>
        <v>12.8</v>
      </c>
      <c r="AH43" s="71">
        <f>[1]水温表!AF27</f>
        <v>12.9</v>
      </c>
      <c r="AI43" s="71">
        <f>[1]水温表!AG27</f>
        <v>13.1</v>
      </c>
      <c r="AJ43" s="71" t="str">
        <f>[1]水温表!AI27</f>
        <v/>
      </c>
      <c r="AK43" s="73" t="str">
        <f>[1]水温表!AH27</f>
        <v/>
      </c>
      <c r="AL43" s="99">
        <f>[1]水温表!AJ27</f>
        <v>12.7</v>
      </c>
      <c r="AM43" s="100"/>
    </row>
    <row r="44" spans="2:39" ht="12.95" customHeight="1">
      <c r="B44" s="51"/>
      <c r="C44" s="69" t="s">
        <v>73</v>
      </c>
      <c r="D44" s="79" t="str">
        <f>[1]水温表!B28</f>
        <v/>
      </c>
      <c r="E44" s="71" t="str">
        <f>[1]水温表!C28</f>
        <v/>
      </c>
      <c r="F44" s="71" t="str">
        <f>[1]水温表!D28</f>
        <v/>
      </c>
      <c r="G44" s="71" t="str">
        <f>[1]水温表!E28</f>
        <v/>
      </c>
      <c r="H44" s="71" t="str">
        <f>[1]水温表!F28</f>
        <v/>
      </c>
      <c r="I44" s="71" t="str">
        <f>[1]水温表!G28</f>
        <v/>
      </c>
      <c r="J44" s="71" t="str">
        <f>[1]水温表!H28</f>
        <v/>
      </c>
      <c r="K44" s="71" t="str">
        <f>[1]水温表!I28</f>
        <v/>
      </c>
      <c r="L44" s="71" t="str">
        <f>[1]水温表!J28</f>
        <v/>
      </c>
      <c r="M44" s="71" t="str">
        <f>[1]水温表!K28</f>
        <v/>
      </c>
      <c r="N44" s="71" t="str">
        <f>[1]水温表!L28</f>
        <v/>
      </c>
      <c r="O44" s="71" t="str">
        <f>[1]水温表!M28</f>
        <v/>
      </c>
      <c r="P44" s="71" t="str">
        <f>[1]水温表!N28</f>
        <v/>
      </c>
      <c r="Q44" s="71" t="str">
        <f>[1]水温表!O28</f>
        <v/>
      </c>
      <c r="R44" s="71" t="str">
        <f>[1]水温表!P28</f>
        <v/>
      </c>
      <c r="S44" s="71" t="str">
        <f>[1]水温表!Q28</f>
        <v/>
      </c>
      <c r="T44" s="71">
        <f>[1]水温表!R28</f>
        <v>12.7</v>
      </c>
      <c r="U44" s="71" t="str">
        <f>[1]水温表!S28</f>
        <v/>
      </c>
      <c r="V44" s="71">
        <f>[1]水温表!T28</f>
        <v>12.7</v>
      </c>
      <c r="W44" s="71">
        <f>[1]水温表!U28</f>
        <v>12.7</v>
      </c>
      <c r="X44" s="71">
        <f>[1]水温表!V28</f>
        <v>12.7</v>
      </c>
      <c r="Y44" s="71">
        <f>[1]水温表!W28</f>
        <v>12.8</v>
      </c>
      <c r="Z44" s="71">
        <f>[1]水温表!X28</f>
        <v>13</v>
      </c>
      <c r="AA44" s="71" t="str">
        <f>[1]水温表!AB28</f>
        <v/>
      </c>
      <c r="AB44" s="71" t="str">
        <f>[1]水温表!AD28</f>
        <v/>
      </c>
      <c r="AC44" s="72" t="str">
        <f>[1]水温表!AC28</f>
        <v/>
      </c>
      <c r="AD44" s="71" t="str">
        <f>[1]水温表!AE28</f>
        <v/>
      </c>
      <c r="AE44" s="71">
        <f>[1]水温表!AA28</f>
        <v>12.7</v>
      </c>
      <c r="AF44" s="71">
        <f>[1]水温表!Z28</f>
        <v>12.7</v>
      </c>
      <c r="AG44" s="71">
        <f>[1]水温表!Y28</f>
        <v>12.8</v>
      </c>
      <c r="AH44" s="71">
        <f>[1]水温表!AF28</f>
        <v>12.8</v>
      </c>
      <c r="AI44" s="71">
        <f>[1]水温表!AG28</f>
        <v>13.2</v>
      </c>
      <c r="AJ44" s="71" t="str">
        <f>[1]水温表!AI28</f>
        <v/>
      </c>
      <c r="AK44" s="73" t="str">
        <f>[1]水温表!AH28</f>
        <v/>
      </c>
      <c r="AL44" s="99">
        <f>[1]水温表!AJ28</f>
        <v>12.7</v>
      </c>
      <c r="AM44" s="101"/>
    </row>
    <row r="45" spans="2:39" ht="12.95" customHeight="1">
      <c r="B45" s="51"/>
      <c r="C45" s="69" t="s">
        <v>74</v>
      </c>
      <c r="D45" s="79" t="str">
        <f>[1]水温表!B29</f>
        <v/>
      </c>
      <c r="E45" s="71" t="str">
        <f>[1]水温表!C29</f>
        <v/>
      </c>
      <c r="F45" s="71" t="str">
        <f>[1]水温表!D29</f>
        <v/>
      </c>
      <c r="G45" s="71" t="str">
        <f>[1]水温表!E29</f>
        <v/>
      </c>
      <c r="H45" s="71" t="str">
        <f>[1]水温表!F29</f>
        <v/>
      </c>
      <c r="I45" s="71" t="str">
        <f>[1]水温表!G29</f>
        <v/>
      </c>
      <c r="J45" s="71" t="str">
        <f>[1]水温表!H29</f>
        <v/>
      </c>
      <c r="K45" s="71" t="str">
        <f>[1]水温表!I29</f>
        <v/>
      </c>
      <c r="L45" s="71" t="str">
        <f>[1]水温表!J29</f>
        <v/>
      </c>
      <c r="M45" s="71" t="str">
        <f>[1]水温表!K29</f>
        <v/>
      </c>
      <c r="N45" s="71" t="str">
        <f>[1]水温表!L29</f>
        <v/>
      </c>
      <c r="O45" s="71" t="str">
        <f>[1]水温表!M29</f>
        <v/>
      </c>
      <c r="P45" s="71" t="str">
        <f>[1]水温表!N29</f>
        <v/>
      </c>
      <c r="Q45" s="71" t="str">
        <f>[1]水温表!O29</f>
        <v/>
      </c>
      <c r="R45" s="71" t="str">
        <f>[1]水温表!P29</f>
        <v/>
      </c>
      <c r="S45" s="71" t="str">
        <f>[1]水温表!Q29</f>
        <v/>
      </c>
      <c r="T45" s="71">
        <f>[1]水温表!R29</f>
        <v>12.7</v>
      </c>
      <c r="U45" s="71" t="str">
        <f>[1]水温表!S29</f>
        <v/>
      </c>
      <c r="V45" s="71" t="str">
        <f>[1]水温表!T29</f>
        <v/>
      </c>
      <c r="W45" s="71">
        <f>[1]水温表!U29</f>
        <v>12.7</v>
      </c>
      <c r="X45" s="71">
        <f>[1]水温表!V29</f>
        <v>12.7</v>
      </c>
      <c r="Y45" s="71" t="str">
        <f>[1]水温表!W29</f>
        <v/>
      </c>
      <c r="Z45" s="71">
        <f>[1]水温表!X29</f>
        <v>13</v>
      </c>
      <c r="AA45" s="71" t="str">
        <f>[1]水温表!AB29</f>
        <v/>
      </c>
      <c r="AB45" s="71" t="str">
        <f>[1]水温表!AD29</f>
        <v/>
      </c>
      <c r="AC45" s="72" t="str">
        <f>[1]水温表!AC29</f>
        <v/>
      </c>
      <c r="AD45" s="71" t="str">
        <f>[1]水温表!AE29</f>
        <v/>
      </c>
      <c r="AE45" s="71" t="str">
        <f>[1]水温表!AA29</f>
        <v/>
      </c>
      <c r="AF45" s="71">
        <f>[1]水温表!Z29</f>
        <v>12.7</v>
      </c>
      <c r="AG45" s="71">
        <f>[1]水温表!Y29</f>
        <v>12.8</v>
      </c>
      <c r="AH45" s="102">
        <f>[1]水温表!AF29</f>
        <v>12.7</v>
      </c>
      <c r="AI45" s="71">
        <f>[1]水温表!AG29</f>
        <v>13.1</v>
      </c>
      <c r="AJ45" s="71" t="str">
        <f>[1]水温表!AI29</f>
        <v/>
      </c>
      <c r="AK45" s="73" t="str">
        <f>[1]水温表!AH29</f>
        <v/>
      </c>
      <c r="AL45" s="99">
        <f>[1]水温表!AJ29</f>
        <v>12.7</v>
      </c>
      <c r="AM45" s="146"/>
    </row>
    <row r="46" spans="2:39" ht="12.95" customHeight="1" thickBot="1">
      <c r="B46" s="51"/>
      <c r="C46" s="103" t="s">
        <v>120</v>
      </c>
      <c r="D46" s="104" t="str">
        <f>[1]水温表!B30</f>
        <v/>
      </c>
      <c r="E46" s="105" t="str">
        <f>[1]水温表!C30</f>
        <v/>
      </c>
      <c r="F46" s="105" t="str">
        <f>[1]水温表!D30</f>
        <v/>
      </c>
      <c r="G46" s="105" t="str">
        <f>[1]水温表!E30</f>
        <v/>
      </c>
      <c r="H46" s="105" t="str">
        <f>[1]水温表!F30</f>
        <v/>
      </c>
      <c r="I46" s="105" t="str">
        <f>[1]水温表!G30</f>
        <v/>
      </c>
      <c r="J46" s="105" t="str">
        <f>[1]水温表!H30</f>
        <v/>
      </c>
      <c r="K46" s="105" t="str">
        <f>[1]水温表!I30</f>
        <v/>
      </c>
      <c r="L46" s="105" t="str">
        <f>[1]水温表!J30</f>
        <v/>
      </c>
      <c r="M46" s="105" t="str">
        <f>[1]水温表!K30</f>
        <v/>
      </c>
      <c r="N46" s="105" t="str">
        <f>[1]水温表!L30</f>
        <v/>
      </c>
      <c r="O46" s="105" t="str">
        <f>[1]水温表!M30</f>
        <v/>
      </c>
      <c r="P46" s="105" t="str">
        <f>[1]水温表!N30</f>
        <v/>
      </c>
      <c r="Q46" s="105" t="str">
        <f>[1]水温表!O30</f>
        <v/>
      </c>
      <c r="R46" s="105" t="str">
        <f>[1]水温表!P30</f>
        <v/>
      </c>
      <c r="S46" s="105" t="str">
        <f>[1]水温表!Q30</f>
        <v/>
      </c>
      <c r="T46" s="105" t="str">
        <f>[1]水温表!R30</f>
        <v/>
      </c>
      <c r="U46" s="105" t="str">
        <f>[1]水温表!S30</f>
        <v/>
      </c>
      <c r="V46" s="105" t="str">
        <f>[1]水温表!T30</f>
        <v/>
      </c>
      <c r="W46" s="105" t="str">
        <f>[1]水温表!U30</f>
        <v/>
      </c>
      <c r="X46" s="105" t="str">
        <f>[1]水温表!V30</f>
        <v/>
      </c>
      <c r="Y46" s="105" t="str">
        <f>[1]水温表!W30</f>
        <v/>
      </c>
      <c r="Z46" s="105" t="str">
        <f>[1]水温表!X30</f>
        <v/>
      </c>
      <c r="AA46" s="105" t="str">
        <f>[1]水温表!AB30</f>
        <v/>
      </c>
      <c r="AB46" s="105" t="str">
        <f>[1]水温表!AD30</f>
        <v/>
      </c>
      <c r="AC46" s="109" t="str">
        <f>[1]水温表!AC30</f>
        <v/>
      </c>
      <c r="AD46" s="109" t="str">
        <f>[1]水温表!AE30</f>
        <v/>
      </c>
      <c r="AE46" s="105" t="str">
        <f>[1]水温表!AA30</f>
        <v/>
      </c>
      <c r="AF46" s="105" t="str">
        <f>[1]水温表!Z30</f>
        <v/>
      </c>
      <c r="AG46" s="106">
        <f>[1]水温表!Y30</f>
        <v>12.8</v>
      </c>
      <c r="AH46" s="137">
        <f>[1]水温表!AF30</f>
        <v>12.7</v>
      </c>
      <c r="AI46" s="108" t="str">
        <f>[1]水温表!AG30</f>
        <v/>
      </c>
      <c r="AJ46" s="105" t="str">
        <f>[1]水温表!AI30</f>
        <v/>
      </c>
      <c r="AK46" s="110" t="str">
        <f>[1]水温表!AH30</f>
        <v/>
      </c>
      <c r="AL46" s="111" t="str">
        <f>[1]水温表!AJ30</f>
        <v/>
      </c>
      <c r="AM46" s="146"/>
    </row>
    <row r="47" spans="2:39" ht="12.95" customHeight="1">
      <c r="B47" s="147" t="s">
        <v>121</v>
      </c>
      <c r="C47" s="148"/>
      <c r="D47" s="93">
        <f>[1]水温表!B31</f>
        <v>12.9</v>
      </c>
      <c r="E47" s="94">
        <f>[1]水温表!C31</f>
        <v>12.7</v>
      </c>
      <c r="F47" s="94">
        <f>[1]水温表!D31</f>
        <v>12.7</v>
      </c>
      <c r="G47" s="94">
        <f>[1]水温表!E31</f>
        <v>12.7</v>
      </c>
      <c r="H47" s="94">
        <f>[1]水温表!F31</f>
        <v>12.6</v>
      </c>
      <c r="I47" s="94">
        <f>[1]水温表!G31</f>
        <v>12.7</v>
      </c>
      <c r="J47" s="94">
        <f>[1]水温表!H31</f>
        <v>12.6</v>
      </c>
      <c r="K47" s="94">
        <f>[1]水温表!I31</f>
        <v>12.7</v>
      </c>
      <c r="L47" s="94">
        <f>[1]水温表!J31</f>
        <v>12.7</v>
      </c>
      <c r="M47" s="94">
        <f>[1]水温表!K31</f>
        <v>12.7</v>
      </c>
      <c r="N47" s="94">
        <f>[1]水温表!L31</f>
        <v>12.7</v>
      </c>
      <c r="O47" s="94">
        <f>[1]水温表!M31</f>
        <v>12.7</v>
      </c>
      <c r="P47" s="94">
        <f>[1]水温表!N31</f>
        <v>12.6</v>
      </c>
      <c r="Q47" s="94">
        <f>[1]水温表!O31</f>
        <v>12.6</v>
      </c>
      <c r="R47" s="94">
        <f>[1]水温表!P31</f>
        <v>12.6</v>
      </c>
      <c r="S47" s="94">
        <f>[1]水温表!Q31</f>
        <v>12.7</v>
      </c>
      <c r="T47" s="94">
        <f>[1]水温表!R31</f>
        <v>12.7</v>
      </c>
      <c r="U47" s="94">
        <f>[1]水温表!S31</f>
        <v>12.6</v>
      </c>
      <c r="V47" s="94">
        <f>[1]水温表!T31</f>
        <v>12.7</v>
      </c>
      <c r="W47" s="94">
        <f>[1]水温表!U31</f>
        <v>12.7</v>
      </c>
      <c r="X47" s="94">
        <f>[1]水温表!V31</f>
        <v>12.7</v>
      </c>
      <c r="Y47" s="94">
        <f>[1]水温表!W31</f>
        <v>12.7</v>
      </c>
      <c r="Z47" s="94">
        <f>[1]水温表!X31</f>
        <v>13.1</v>
      </c>
      <c r="AA47" s="94">
        <f>[1]水温表!AB31</f>
        <v>12.6</v>
      </c>
      <c r="AB47" s="94">
        <f>[1]水温表!AD31</f>
        <v>12.4</v>
      </c>
      <c r="AC47" s="95">
        <f>[1]水温表!AC31</f>
        <v>12.7</v>
      </c>
      <c r="AD47" s="94">
        <f>[1]水温表!AE31</f>
        <v>12.6</v>
      </c>
      <c r="AE47" s="94">
        <f>[1]水温表!AA31</f>
        <v>12.7</v>
      </c>
      <c r="AF47" s="94">
        <f>[1]水温表!Z31</f>
        <v>12.7</v>
      </c>
      <c r="AG47" s="94">
        <f>[1]水温表!Y31</f>
        <v>12.8</v>
      </c>
      <c r="AH47" s="94">
        <f>[1]水温表!AF31</f>
        <v>12.7</v>
      </c>
      <c r="AI47" s="94">
        <f>[1]水温表!AG31</f>
        <v>13.1</v>
      </c>
      <c r="AJ47" s="94">
        <f>[1]水温表!AI31</f>
        <v>12.8</v>
      </c>
      <c r="AK47" s="96">
        <f>[1]水温表!AH31</f>
        <v>12.7</v>
      </c>
      <c r="AL47" s="112"/>
      <c r="AM47" s="146"/>
    </row>
    <row r="48" spans="2:39" ht="12.95" customHeight="1" thickBot="1">
      <c r="B48" s="151" t="s">
        <v>122</v>
      </c>
      <c r="C48" s="152"/>
      <c r="D48" s="104">
        <f>[1]水温表!B32</f>
        <v>57.3</v>
      </c>
      <c r="E48" s="105">
        <f>[1]水温表!C32</f>
        <v>51.5</v>
      </c>
      <c r="F48" s="105">
        <f>[1]水温表!D32</f>
        <v>36.299999999999997</v>
      </c>
      <c r="G48" s="105">
        <f>[1]水温表!E32</f>
        <v>47.5</v>
      </c>
      <c r="H48" s="105">
        <f>[1]水温表!F32</f>
        <v>45.3</v>
      </c>
      <c r="I48" s="105">
        <f>[1]水温表!G32</f>
        <v>37.200000000000003</v>
      </c>
      <c r="J48" s="105">
        <f>[1]水温表!H32</f>
        <v>36.6</v>
      </c>
      <c r="K48" s="105">
        <f>[1]水温表!I32</f>
        <v>29.5</v>
      </c>
      <c r="L48" s="105">
        <f>[1]水温表!J32</f>
        <v>15.8</v>
      </c>
      <c r="M48" s="105">
        <f>[1]水温表!K32</f>
        <v>5.4</v>
      </c>
      <c r="N48" s="105">
        <f>[1]水温表!L32</f>
        <v>34.9</v>
      </c>
      <c r="O48" s="105">
        <f>[1]水温表!M32</f>
        <v>34.799999999999997</v>
      </c>
      <c r="P48" s="105">
        <f>[1]水温表!N32</f>
        <v>49</v>
      </c>
      <c r="Q48" s="105">
        <f>[1]水温表!O32</f>
        <v>30.6</v>
      </c>
      <c r="R48" s="108">
        <f>[1]水温表!P32</f>
        <v>30.3</v>
      </c>
      <c r="S48" s="105">
        <f>[1]水温表!Q32</f>
        <v>51</v>
      </c>
      <c r="T48" s="105">
        <f>[1]水温表!R32</f>
        <v>70.900000000000006</v>
      </c>
      <c r="U48" s="105">
        <f>[1]水温表!S32</f>
        <v>56.4</v>
      </c>
      <c r="V48" s="105">
        <f>[1]水温表!T32</f>
        <v>60.2</v>
      </c>
      <c r="W48" s="105">
        <f>[1]水温表!U32</f>
        <v>73.900000000000006</v>
      </c>
      <c r="X48" s="105">
        <f>[1]水温表!V32</f>
        <v>79</v>
      </c>
      <c r="Y48" s="105">
        <f>[1]水温表!W32</f>
        <v>64.599999999999994</v>
      </c>
      <c r="Z48" s="105">
        <f>[1]水温表!X32</f>
        <v>78.400000000000006</v>
      </c>
      <c r="AA48" s="105">
        <f>[1]水温表!AB32</f>
        <v>18.3</v>
      </c>
      <c r="AB48" s="105">
        <f>[1]水温表!AD32</f>
        <v>19.5</v>
      </c>
      <c r="AC48" s="109">
        <f>[1]水温表!AC32</f>
        <v>26.4</v>
      </c>
      <c r="AD48" s="105">
        <f>[1]水温表!AE32</f>
        <v>28.5</v>
      </c>
      <c r="AE48" s="105">
        <f>[1]水温表!AA32</f>
        <v>60.9</v>
      </c>
      <c r="AF48" s="105">
        <f>[1]水温表!Z32</f>
        <v>73.5</v>
      </c>
      <c r="AG48" s="105">
        <f>[1]水温表!Y32</f>
        <v>82.6</v>
      </c>
      <c r="AH48" s="113">
        <f>[1]水温表!AF32</f>
        <v>82.8</v>
      </c>
      <c r="AI48" s="105">
        <f>[1]水温表!AG32</f>
        <v>71.5</v>
      </c>
      <c r="AJ48" s="105">
        <f>[1]水温表!AI32</f>
        <v>37.6</v>
      </c>
      <c r="AK48" s="110">
        <f>[1]水温表!AH32</f>
        <v>35.299999999999997</v>
      </c>
      <c r="AL48" s="114"/>
      <c r="AM48" s="146"/>
    </row>
    <row r="49" spans="2:39" ht="14.1" customHeight="1" thickBot="1">
      <c r="B49" s="115"/>
      <c r="C49" s="7"/>
      <c r="D49" s="116" t="s">
        <v>124</v>
      </c>
      <c r="E49" s="116"/>
      <c r="F49" s="116"/>
      <c r="G49" s="116"/>
      <c r="H49" s="116"/>
      <c r="I49" s="116"/>
      <c r="J49" s="116"/>
      <c r="L49" s="116" t="s">
        <v>125</v>
      </c>
      <c r="M49" s="116"/>
      <c r="N49" s="116"/>
      <c r="O49" s="116"/>
      <c r="P49" s="116"/>
      <c r="Q49" s="116"/>
      <c r="R49" s="116"/>
      <c r="S49" s="116"/>
      <c r="U49" s="116" t="s">
        <v>126</v>
      </c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7"/>
      <c r="AG49" s="117"/>
      <c r="AH49" s="117"/>
      <c r="AI49" s="117"/>
      <c r="AJ49" s="117"/>
      <c r="AK49" s="117"/>
      <c r="AL49" s="118">
        <f>MIN(D19:AK46)</f>
        <v>10.9</v>
      </c>
      <c r="AM49" s="146"/>
    </row>
    <row r="50" spans="2:39" ht="14.1" customHeight="1" thickBot="1">
      <c r="B50" s="115"/>
      <c r="C50" s="7"/>
      <c r="D50" s="119" t="s">
        <v>82</v>
      </c>
      <c r="E50" s="120" t="s">
        <v>83</v>
      </c>
      <c r="F50" s="121"/>
      <c r="G50" s="121"/>
      <c r="H50" s="121"/>
      <c r="I50" s="121"/>
      <c r="J50" s="121"/>
      <c r="K50" s="122"/>
      <c r="L50" s="123"/>
      <c r="M50" s="124" t="s">
        <v>123</v>
      </c>
      <c r="N50" s="121"/>
      <c r="O50" s="121"/>
      <c r="P50" s="121"/>
      <c r="Q50" s="121"/>
      <c r="R50" s="121"/>
      <c r="S50" s="121"/>
      <c r="T50" s="125"/>
      <c r="U50" s="126" t="s">
        <v>85</v>
      </c>
      <c r="V50" s="127" t="s">
        <v>86</v>
      </c>
      <c r="W50" s="121"/>
      <c r="X50" s="121"/>
      <c r="Y50" s="121"/>
      <c r="Z50" s="121"/>
      <c r="AA50" s="121"/>
      <c r="AB50" s="121"/>
      <c r="AC50" s="121"/>
      <c r="AD50" s="121"/>
      <c r="AE50" s="117"/>
      <c r="AF50" s="117"/>
      <c r="AG50" s="117"/>
      <c r="AH50" s="117"/>
      <c r="AI50" s="117"/>
      <c r="AJ50" s="117"/>
      <c r="AK50" s="117"/>
      <c r="AL50" s="117"/>
      <c r="AM50" s="146"/>
    </row>
    <row r="51" spans="2:39">
      <c r="B51" s="115"/>
      <c r="C51" s="7"/>
      <c r="D51" s="128"/>
      <c r="E51" s="128"/>
      <c r="F51" s="2"/>
      <c r="G51" s="128"/>
      <c r="H51" s="2"/>
      <c r="I51" s="128"/>
      <c r="J51" s="129"/>
      <c r="K51" s="128"/>
      <c r="L51" s="128"/>
      <c r="M51" s="128"/>
      <c r="N51" s="128"/>
      <c r="O51" s="128"/>
      <c r="P51" s="128"/>
      <c r="Q51" s="128"/>
      <c r="R51" s="128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1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>
      <c r="D52" s="117"/>
    </row>
    <row r="53" spans="2:39">
      <c r="D53" s="117"/>
    </row>
    <row r="59" spans="2:39">
      <c r="E59" s="132"/>
      <c r="F59" s="2"/>
      <c r="G59" s="2"/>
      <c r="H59" s="2"/>
      <c r="I59" s="2"/>
      <c r="J59" s="2"/>
      <c r="K59" s="2"/>
    </row>
  </sheetData>
  <mergeCells count="4">
    <mergeCell ref="A22:A26"/>
    <mergeCell ref="B47:C47"/>
    <mergeCell ref="B48:C48"/>
    <mergeCell ref="AM45:AM50"/>
  </mergeCells>
  <phoneticPr fontId="5"/>
  <conditionalFormatting sqref="D19:AK44">
    <cfRule type="cellIs" dxfId="3" priority="1" stopIfTrue="1" operator="between">
      <formula>$AL19+1</formula>
      <formula>$AL19+20</formula>
    </cfRule>
    <cfRule type="cellIs" dxfId="2" priority="2" stopIfTrue="1" operator="between">
      <formula>$AL19+0.5</formula>
      <formula>$AL19+0.9</formula>
    </cfRule>
    <cfRule type="cellIs" dxfId="1" priority="3" stopIfTrue="1" operator="equal">
      <formula>$AL$49</formula>
    </cfRule>
  </conditionalFormatting>
  <conditionalFormatting sqref="D45:AK46">
    <cfRule type="cellIs" dxfId="0" priority="4" stopIfTrue="1" operator="equal">
      <formula>$AL$49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第１四半期</vt:lpstr>
      <vt:lpstr>第２四半期</vt:lpstr>
      <vt:lpstr>第３四半期</vt:lpstr>
      <vt:lpstr>第４四半期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洋典</dc:creator>
  <cp:lastModifiedBy>860506</cp:lastModifiedBy>
  <dcterms:created xsi:type="dcterms:W3CDTF">2016-07-27T05:29:51Z</dcterms:created>
  <dcterms:modified xsi:type="dcterms:W3CDTF">2016-09-07T02:18:53Z</dcterms:modified>
</cp:coreProperties>
</file>