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 activeTab="3"/>
  </bookViews>
  <sheets>
    <sheet name="第1四半期" sheetId="1" r:id="rId1"/>
    <sheet name="第2四半期" sheetId="2" r:id="rId2"/>
    <sheet name="第3四半期" sheetId="3" r:id="rId3"/>
    <sheet name="第4四半期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AK48" i="3" l="1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K48" i="3"/>
  <c r="J48" i="3"/>
  <c r="I48" i="3"/>
  <c r="H48" i="3"/>
  <c r="G48" i="3"/>
  <c r="F48" i="3"/>
  <c r="E48" i="3"/>
  <c r="D48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K47" i="3"/>
  <c r="J47" i="3"/>
  <c r="I47" i="3"/>
  <c r="H47" i="3"/>
  <c r="G47" i="3"/>
  <c r="F47" i="3"/>
  <c r="E47" i="3"/>
  <c r="D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K46" i="3"/>
  <c r="J46" i="3"/>
  <c r="I46" i="3"/>
  <c r="H46" i="3"/>
  <c r="G46" i="3"/>
  <c r="F46" i="3"/>
  <c r="E46" i="3"/>
  <c r="D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K45" i="3"/>
  <c r="J45" i="3"/>
  <c r="I45" i="3"/>
  <c r="H45" i="3"/>
  <c r="G45" i="3"/>
  <c r="F45" i="3"/>
  <c r="E45" i="3"/>
  <c r="D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K44" i="3"/>
  <c r="J44" i="3"/>
  <c r="I44" i="3"/>
  <c r="H44" i="3"/>
  <c r="G44" i="3"/>
  <c r="F44" i="3"/>
  <c r="E44" i="3"/>
  <c r="D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K43" i="3"/>
  <c r="J43" i="3"/>
  <c r="I43" i="3"/>
  <c r="H43" i="3"/>
  <c r="G43" i="3"/>
  <c r="F43" i="3"/>
  <c r="E43" i="3"/>
  <c r="D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K42" i="3"/>
  <c r="J42" i="3"/>
  <c r="I42" i="3"/>
  <c r="H42" i="3"/>
  <c r="G42" i="3"/>
  <c r="F42" i="3"/>
  <c r="E42" i="3"/>
  <c r="D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K41" i="3"/>
  <c r="J41" i="3"/>
  <c r="I41" i="3"/>
  <c r="H41" i="3"/>
  <c r="G41" i="3"/>
  <c r="F41" i="3"/>
  <c r="E41" i="3"/>
  <c r="D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K40" i="3"/>
  <c r="J40" i="3"/>
  <c r="I40" i="3"/>
  <c r="H40" i="3"/>
  <c r="G40" i="3"/>
  <c r="F40" i="3"/>
  <c r="E40" i="3"/>
  <c r="D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K39" i="3"/>
  <c r="J39" i="3"/>
  <c r="I39" i="3"/>
  <c r="H39" i="3"/>
  <c r="G39" i="3"/>
  <c r="F39" i="3"/>
  <c r="E39" i="3"/>
  <c r="D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K38" i="3"/>
  <c r="J38" i="3"/>
  <c r="I38" i="3"/>
  <c r="H38" i="3"/>
  <c r="G38" i="3"/>
  <c r="F38" i="3"/>
  <c r="E38" i="3"/>
  <c r="D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K37" i="3"/>
  <c r="J37" i="3"/>
  <c r="I37" i="3"/>
  <c r="H37" i="3"/>
  <c r="G37" i="3"/>
  <c r="F37" i="3"/>
  <c r="E37" i="3"/>
  <c r="D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K36" i="3"/>
  <c r="J36" i="3"/>
  <c r="I36" i="3"/>
  <c r="H36" i="3"/>
  <c r="G36" i="3"/>
  <c r="F36" i="3"/>
  <c r="E36" i="3"/>
  <c r="D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K35" i="3"/>
  <c r="J35" i="3"/>
  <c r="I35" i="3"/>
  <c r="H35" i="3"/>
  <c r="G35" i="3"/>
  <c r="F35" i="3"/>
  <c r="E35" i="3"/>
  <c r="D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K34" i="3"/>
  <c r="J34" i="3"/>
  <c r="I34" i="3"/>
  <c r="H34" i="3"/>
  <c r="G34" i="3"/>
  <c r="F34" i="3"/>
  <c r="E34" i="3"/>
  <c r="D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K33" i="3"/>
  <c r="J33" i="3"/>
  <c r="I33" i="3"/>
  <c r="H33" i="3"/>
  <c r="G33" i="3"/>
  <c r="F33" i="3"/>
  <c r="E33" i="3"/>
  <c r="D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K32" i="3"/>
  <c r="J32" i="3"/>
  <c r="I32" i="3"/>
  <c r="H32" i="3"/>
  <c r="G32" i="3"/>
  <c r="F32" i="3"/>
  <c r="E32" i="3"/>
  <c r="D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K31" i="3"/>
  <c r="J31" i="3"/>
  <c r="I31" i="3"/>
  <c r="H31" i="3"/>
  <c r="G31" i="3"/>
  <c r="F31" i="3"/>
  <c r="E31" i="3"/>
  <c r="D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K30" i="3"/>
  <c r="J30" i="3"/>
  <c r="I30" i="3"/>
  <c r="H30" i="3"/>
  <c r="G30" i="3"/>
  <c r="F30" i="3"/>
  <c r="E30" i="3"/>
  <c r="D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K29" i="3"/>
  <c r="J29" i="3"/>
  <c r="I29" i="3"/>
  <c r="H29" i="3"/>
  <c r="G29" i="3"/>
  <c r="F29" i="3"/>
  <c r="E29" i="3"/>
  <c r="D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K28" i="3"/>
  <c r="J28" i="3"/>
  <c r="I28" i="3"/>
  <c r="H28" i="3"/>
  <c r="G28" i="3"/>
  <c r="F28" i="3"/>
  <c r="E28" i="3"/>
  <c r="D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K27" i="3"/>
  <c r="J27" i="3"/>
  <c r="I27" i="3"/>
  <c r="H27" i="3"/>
  <c r="G27" i="3"/>
  <c r="F27" i="3"/>
  <c r="E27" i="3"/>
  <c r="D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K26" i="3"/>
  <c r="J26" i="3"/>
  <c r="I26" i="3"/>
  <c r="H26" i="3"/>
  <c r="G26" i="3"/>
  <c r="F26" i="3"/>
  <c r="E26" i="3"/>
  <c r="D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K25" i="3"/>
  <c r="J25" i="3"/>
  <c r="I25" i="3"/>
  <c r="H25" i="3"/>
  <c r="G25" i="3"/>
  <c r="F25" i="3"/>
  <c r="E25" i="3"/>
  <c r="D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K24" i="3"/>
  <c r="J24" i="3"/>
  <c r="I24" i="3"/>
  <c r="H24" i="3"/>
  <c r="G24" i="3"/>
  <c r="F24" i="3"/>
  <c r="E24" i="3"/>
  <c r="D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K23" i="3"/>
  <c r="J23" i="3"/>
  <c r="I23" i="3"/>
  <c r="H23" i="3"/>
  <c r="G23" i="3"/>
  <c r="F23" i="3"/>
  <c r="E23" i="3"/>
  <c r="D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K22" i="3"/>
  <c r="J22" i="3"/>
  <c r="I22" i="3"/>
  <c r="H22" i="3"/>
  <c r="G22" i="3"/>
  <c r="F22" i="3"/>
  <c r="E22" i="3"/>
  <c r="D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K21" i="3"/>
  <c r="J21" i="3"/>
  <c r="I21" i="3"/>
  <c r="H21" i="3"/>
  <c r="G21" i="3"/>
  <c r="F21" i="3"/>
  <c r="E21" i="3"/>
  <c r="D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K20" i="3"/>
  <c r="J20" i="3"/>
  <c r="I20" i="3"/>
  <c r="H20" i="3"/>
  <c r="G20" i="3"/>
  <c r="F20" i="3"/>
  <c r="E20" i="3"/>
  <c r="D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K19" i="3"/>
  <c r="J19" i="3"/>
  <c r="I19" i="3"/>
  <c r="H19" i="3"/>
  <c r="G19" i="3"/>
  <c r="F19" i="3"/>
  <c r="E19" i="3"/>
  <c r="D19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K18" i="3"/>
  <c r="J18" i="3"/>
  <c r="I18" i="3"/>
  <c r="H18" i="3"/>
  <c r="G18" i="3"/>
  <c r="F18" i="3"/>
  <c r="E18" i="3"/>
  <c r="D18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K17" i="3"/>
  <c r="J17" i="3"/>
  <c r="I17" i="3"/>
  <c r="H17" i="3"/>
  <c r="G17" i="3"/>
  <c r="F17" i="3"/>
  <c r="E17" i="3"/>
  <c r="D17" i="3"/>
  <c r="U16" i="3"/>
  <c r="T16" i="3"/>
  <c r="M16" i="3"/>
  <c r="J16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K15" i="3"/>
  <c r="J15" i="3"/>
  <c r="I15" i="3"/>
  <c r="H15" i="3"/>
  <c r="G15" i="3"/>
  <c r="F15" i="3"/>
  <c r="E15" i="3"/>
  <c r="D15" i="3"/>
  <c r="AK14" i="3"/>
  <c r="AJ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K14" i="3"/>
  <c r="J14" i="3"/>
  <c r="I14" i="3"/>
  <c r="H14" i="3"/>
  <c r="G14" i="3"/>
  <c r="F14" i="3"/>
  <c r="E14" i="3"/>
  <c r="D14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K13" i="3"/>
  <c r="J13" i="3"/>
  <c r="I13" i="3"/>
  <c r="H13" i="3"/>
  <c r="G13" i="3"/>
  <c r="F13" i="3"/>
  <c r="E13" i="3"/>
  <c r="D13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K12" i="3"/>
  <c r="J12" i="3"/>
  <c r="I12" i="3"/>
  <c r="H12" i="3"/>
  <c r="G12" i="3"/>
  <c r="F12" i="3"/>
  <c r="E12" i="3"/>
  <c r="D12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K11" i="3"/>
  <c r="J11" i="3"/>
  <c r="I11" i="3"/>
  <c r="H11" i="3"/>
  <c r="G11" i="3"/>
  <c r="F11" i="3"/>
  <c r="E11" i="3"/>
  <c r="D11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K10" i="3"/>
  <c r="J10" i="3"/>
  <c r="I10" i="3"/>
  <c r="H10" i="3"/>
  <c r="G10" i="3"/>
  <c r="F10" i="3"/>
  <c r="E10" i="3"/>
  <c r="D10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K9" i="3"/>
  <c r="J9" i="3"/>
  <c r="I9" i="3"/>
  <c r="H9" i="3"/>
  <c r="G9" i="3"/>
  <c r="Q5" i="3" s="1"/>
  <c r="F9" i="3"/>
  <c r="E9" i="3"/>
  <c r="D9" i="3"/>
  <c r="M5" i="3"/>
  <c r="L5" i="3"/>
  <c r="K5" i="3"/>
  <c r="K16" i="3" s="1"/>
  <c r="O5" i="3" l="1"/>
  <c r="K6" i="3"/>
  <c r="AL49" i="3"/>
  <c r="D49" i="3" l="1"/>
  <c r="L49" i="3"/>
</calcChain>
</file>

<file path=xl/sharedStrings.xml><?xml version="1.0" encoding="utf-8"?>
<sst xmlns="http://schemas.openxmlformats.org/spreadsheetml/2006/main" count="939" uniqueCount="125">
  <si>
    <t>　　１号機</t>
    <phoneticPr fontId="5"/>
  </si>
  <si>
    <t>　　２号機</t>
    <phoneticPr fontId="5"/>
  </si>
  <si>
    <t>　３号機</t>
    <phoneticPr fontId="5"/>
  </si>
  <si>
    <t>島根原子力発電所　沖合定線の水温</t>
    <rPh sb="14" eb="16">
      <t>スイオン</t>
    </rPh>
    <phoneticPr fontId="5"/>
  </si>
  <si>
    <t>　　出力（万kW）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</si>
  <si>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</si>
  <si>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平成</t>
    <rPh sb="0" eb="2">
      <t>ヘイセイ</t>
    </rPh>
    <phoneticPr fontId="5"/>
  </si>
  <si>
    <t>8時50分</t>
    <phoneticPr fontId="5"/>
  </si>
  <si>
    <t>～</t>
    <phoneticPr fontId="5"/>
  </si>
  <si>
    <t>14時3分</t>
    <phoneticPr fontId="5"/>
  </si>
  <si>
    <t>8'</t>
  </si>
  <si>
    <t>測定定点</t>
  </si>
  <si>
    <t>2号機</t>
  </si>
  <si>
    <t>取水口</t>
  </si>
  <si>
    <t>1号機</t>
  </si>
  <si>
    <t>放水口前</t>
    <phoneticPr fontId="5"/>
  </si>
  <si>
    <t>時刻</t>
  </si>
  <si>
    <t>欠測</t>
    <rPh sb="0" eb="2">
      <t>ケッソク</t>
    </rPh>
    <phoneticPr fontId="5"/>
  </si>
  <si>
    <t>水深（ｍ）</t>
  </si>
  <si>
    <t>気</t>
    <rPh sb="0" eb="1">
      <t>キ</t>
    </rPh>
    <phoneticPr fontId="5"/>
  </si>
  <si>
    <t>天候</t>
  </si>
  <si>
    <t>O</t>
  </si>
  <si>
    <t>C</t>
  </si>
  <si>
    <t>象</t>
    <rPh sb="0" eb="1">
      <t>ゾウ</t>
    </rPh>
    <phoneticPr fontId="5"/>
  </si>
  <si>
    <t>気温（℃）</t>
  </si>
  <si>
    <t>・</t>
    <phoneticPr fontId="5"/>
  </si>
  <si>
    <t>風向</t>
    <phoneticPr fontId="5"/>
  </si>
  <si>
    <t>SSW</t>
  </si>
  <si>
    <t>WNW</t>
  </si>
  <si>
    <t>NNW</t>
  </si>
  <si>
    <t>W</t>
  </si>
  <si>
    <t>NW</t>
  </si>
  <si>
    <t>N</t>
  </si>
  <si>
    <t>NNE</t>
  </si>
  <si>
    <t>NE</t>
  </si>
  <si>
    <t>SE</t>
  </si>
  <si>
    <t>ESE</t>
  </si>
  <si>
    <t>海</t>
    <rPh sb="0" eb="1">
      <t>ウミ</t>
    </rPh>
    <phoneticPr fontId="5"/>
  </si>
  <si>
    <t>風速（ｍ／ｓ）</t>
  </si>
  <si>
    <t>透明度（ｍ）</t>
  </si>
  <si>
    <t>水色</t>
  </si>
  <si>
    <t/>
  </si>
  <si>
    <t>風浪</t>
  </si>
  <si>
    <t>基準</t>
  </si>
  <si>
    <t>うねり</t>
  </si>
  <si>
    <t>水温</t>
  </si>
  <si>
    <t>0ｍ</t>
  </si>
  <si>
    <t>1ｍ</t>
  </si>
  <si>
    <t>2ｍ</t>
  </si>
  <si>
    <t>3ｍ</t>
  </si>
  <si>
    <t>4ｍ</t>
  </si>
  <si>
    <t>5ｍ</t>
  </si>
  <si>
    <t>6ｍ</t>
  </si>
  <si>
    <t>7ｍ</t>
  </si>
  <si>
    <t>8ｍ</t>
  </si>
  <si>
    <t>9ｍ</t>
  </si>
  <si>
    <t>水</t>
    <rPh sb="0" eb="1">
      <t>ミズ</t>
    </rPh>
    <phoneticPr fontId="5"/>
  </si>
  <si>
    <t>10ｍ</t>
  </si>
  <si>
    <t>11ｍ</t>
  </si>
  <si>
    <t>12ｍ</t>
  </si>
  <si>
    <t>13ｍ</t>
  </si>
  <si>
    <t>温</t>
    <rPh sb="0" eb="1">
      <t>アツシ</t>
    </rPh>
    <phoneticPr fontId="5"/>
  </si>
  <si>
    <t>14ｍ</t>
  </si>
  <si>
    <t>15ｍ</t>
  </si>
  <si>
    <t>16ｍ</t>
  </si>
  <si>
    <t>（</t>
    <phoneticPr fontId="5"/>
  </si>
  <si>
    <t>17ｍ</t>
  </si>
  <si>
    <t>℃</t>
    <phoneticPr fontId="5"/>
  </si>
  <si>
    <t>18ｍ</t>
  </si>
  <si>
    <t>）</t>
    <phoneticPr fontId="5"/>
  </si>
  <si>
    <t>19ｍ</t>
  </si>
  <si>
    <t>20ｍ</t>
  </si>
  <si>
    <t>25ｍ</t>
  </si>
  <si>
    <t>30ｍ</t>
  </si>
  <si>
    <t>40ｍ</t>
  </si>
  <si>
    <t>50ｍ</t>
  </si>
  <si>
    <t>60ｍ</t>
  </si>
  <si>
    <t>70ｍ</t>
  </si>
  <si>
    <t>80ｍ</t>
    <phoneticPr fontId="5"/>
  </si>
  <si>
    <t>海底付近（℃）</t>
    <phoneticPr fontId="5"/>
  </si>
  <si>
    <t>海底付近（ｍ）</t>
    <phoneticPr fontId="5"/>
  </si>
  <si>
    <t>水温の最低 14.2℃(定点30の80ｍ)</t>
    <phoneticPr fontId="5"/>
  </si>
  <si>
    <t>水温の最高 15.8℃(定点20の0ｍ)</t>
    <phoneticPr fontId="5"/>
  </si>
  <si>
    <t>＊基準水温は定点15，16，17，20，21の5点の水深別の平均値</t>
    <phoneticPr fontId="5"/>
  </si>
  <si>
    <t>太字</t>
    <rPh sb="0" eb="2">
      <t>フトジ</t>
    </rPh>
    <phoneticPr fontId="5"/>
  </si>
  <si>
    <t>基準水温より1℃以上高かった点</t>
    <phoneticPr fontId="5"/>
  </si>
  <si>
    <t>基準水温より0.5℃以上1℃未満高かった点</t>
    <phoneticPr fontId="5"/>
  </si>
  <si>
    <t>斜字</t>
    <rPh sb="0" eb="1">
      <t>ナナ</t>
    </rPh>
    <rPh sb="1" eb="2">
      <t>ジ</t>
    </rPh>
    <phoneticPr fontId="5"/>
  </si>
  <si>
    <t>水温の最低点</t>
  </si>
  <si>
    <t>8時15分</t>
  </si>
  <si>
    <t>13時22分</t>
  </si>
  <si>
    <t>BC</t>
  </si>
  <si>
    <t>S</t>
  </si>
  <si>
    <t>SSE</t>
  </si>
  <si>
    <t>80ｍ</t>
    <phoneticPr fontId="5"/>
  </si>
  <si>
    <t>海底付近（℃）</t>
    <phoneticPr fontId="5"/>
  </si>
  <si>
    <t>海底付近（ｍ）</t>
    <phoneticPr fontId="5"/>
  </si>
  <si>
    <t>水温の最低 20.1℃(定点30の80ｍ)</t>
  </si>
  <si>
    <t>水温の最高 26.5℃(定点30の0ｍ 他5点)</t>
  </si>
  <si>
    <t>＊基準水温は定点15，16，17，20，21の5点の水深別の平均値</t>
    <phoneticPr fontId="5"/>
  </si>
  <si>
    <t>　　１号機</t>
    <phoneticPr fontId="5"/>
  </si>
  <si>
    <t>　　２号機</t>
    <phoneticPr fontId="5"/>
  </si>
  <si>
    <t>　３号機</t>
    <phoneticPr fontId="5"/>
  </si>
  <si>
    <t>　　出力（万kW）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</si>
  <si>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</si>
  <si>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～</t>
  </si>
  <si>
    <t>・</t>
    <phoneticPr fontId="5"/>
  </si>
  <si>
    <t>風向</t>
    <phoneticPr fontId="5"/>
  </si>
  <si>
    <t>℃</t>
    <phoneticPr fontId="5"/>
  </si>
  <si>
    <t>（</t>
    <phoneticPr fontId="5"/>
  </si>
  <si>
    <t>）</t>
    <phoneticPr fontId="5"/>
  </si>
  <si>
    <t>80ｍ</t>
    <phoneticPr fontId="5"/>
  </si>
  <si>
    <t>海底付近（℃）</t>
    <phoneticPr fontId="5"/>
  </si>
  <si>
    <t>海底付近（ｍ）</t>
    <phoneticPr fontId="5"/>
  </si>
  <si>
    <t>＊基準水温は定点15，16，17，20，21の5点の水深別の平均値</t>
    <phoneticPr fontId="5"/>
  </si>
  <si>
    <t>8時17分</t>
  </si>
  <si>
    <t>12時47分</t>
  </si>
  <si>
    <t>E</t>
  </si>
  <si>
    <t>SW</t>
  </si>
  <si>
    <t>ENE</t>
  </si>
  <si>
    <t>底</t>
  </si>
  <si>
    <t>水温の最低 13.6℃(定点24の18ｍ)</t>
  </si>
  <si>
    <t>水温の最高 14.6℃(定点32の3ｍ)</t>
  </si>
  <si>
    <t>～</t>
    <phoneticPr fontId="5"/>
  </si>
  <si>
    <t>放水口前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</si>
</sst>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&quot;年&quot;"/>
    <numFmt numFmtId="177" formatCode="#&quot;月&quot;"/>
    <numFmt numFmtId="178" formatCode="#&quot;日&quot;"/>
    <numFmt numFmtId="179" formatCode="0.0"/>
    <numFmt numFmtId="180" formatCode="0.0;;0;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i/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NumberFormat="1" applyFont="1" applyBorder="1" applyAlignment="1">
      <alignment horizontal="centerContinuous" vertical="center"/>
    </xf>
    <xf numFmtId="0" fontId="3" fillId="0" borderId="8" xfId="0" applyNumberFormat="1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3" fillId="0" borderId="14" xfId="0" applyNumberFormat="1" applyFont="1" applyBorder="1" applyAlignment="1">
      <alignment horizontal="centerContinuous" vertical="center"/>
    </xf>
    <xf numFmtId="0" fontId="3" fillId="0" borderId="13" xfId="0" applyNumberFormat="1" applyFont="1" applyBorder="1" applyAlignment="1">
      <alignment horizontal="centerContinuous" vertical="center"/>
    </xf>
    <xf numFmtId="0" fontId="3" fillId="0" borderId="12" xfId="0" applyNumberFormat="1" applyFont="1" applyBorder="1" applyAlignment="1">
      <alignment horizontal="centerContinuous" vertical="center"/>
    </xf>
    <xf numFmtId="0" fontId="3" fillId="0" borderId="15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32" fontId="9" fillId="0" borderId="16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0" fontId="3" fillId="0" borderId="31" xfId="0" applyNumberFormat="1" applyFont="1" applyBorder="1" applyAlignment="1">
      <alignment horizontal="center" vertical="center"/>
    </xf>
    <xf numFmtId="20" fontId="3" fillId="0" borderId="32" xfId="0" applyNumberFormat="1" applyFont="1" applyBorder="1" applyAlignment="1">
      <alignment horizontal="center" vertical="center"/>
    </xf>
    <xf numFmtId="20" fontId="3" fillId="0" borderId="32" xfId="0" applyNumberFormat="1" applyFont="1" applyFill="1" applyBorder="1" applyAlignment="1">
      <alignment horizontal="center" vertical="center"/>
    </xf>
    <xf numFmtId="20" fontId="3" fillId="0" borderId="3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9" fontId="3" fillId="0" borderId="35" xfId="0" applyNumberFormat="1" applyFont="1" applyBorder="1" applyAlignment="1">
      <alignment horizontal="center" vertical="center"/>
    </xf>
    <xf numFmtId="179" fontId="3" fillId="0" borderId="36" xfId="0" applyNumberFormat="1" applyFont="1" applyBorder="1" applyAlignment="1">
      <alignment horizontal="center" vertical="center"/>
    </xf>
    <xf numFmtId="179" fontId="3" fillId="0" borderId="36" xfId="0" applyNumberFormat="1" applyFont="1" applyFill="1" applyBorder="1" applyAlignment="1">
      <alignment horizontal="center" vertical="center"/>
    </xf>
    <xf numFmtId="179" fontId="3" fillId="0" borderId="37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9" fontId="3" fillId="0" borderId="38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center" vertical="center"/>
    </xf>
    <xf numFmtId="180" fontId="3" fillId="0" borderId="36" xfId="0" applyNumberFormat="1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79" fontId="3" fillId="0" borderId="31" xfId="0" applyNumberFormat="1" applyFont="1" applyBorder="1" applyAlignment="1">
      <alignment horizontal="center" vertical="center"/>
    </xf>
    <xf numFmtId="179" fontId="3" fillId="0" borderId="32" xfId="0" applyNumberFormat="1" applyFont="1" applyBorder="1" applyAlignment="1">
      <alignment horizontal="center" vertical="center"/>
    </xf>
    <xf numFmtId="179" fontId="3" fillId="0" borderId="32" xfId="0" applyNumberFormat="1" applyFont="1" applyFill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4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center" vertical="center"/>
    </xf>
    <xf numFmtId="0" fontId="9" fillId="0" borderId="0" xfId="0" applyFont="1" applyAlignment="1"/>
    <xf numFmtId="0" fontId="8" fillId="0" borderId="0" xfId="0" applyFont="1" applyBorder="1" applyAlignment="1">
      <alignment vertical="top" textRotation="180"/>
    </xf>
    <xf numFmtId="0" fontId="8" fillId="0" borderId="0" xfId="0" applyFont="1" applyBorder="1" applyAlignment="1">
      <alignment horizontal="right" textRotation="180"/>
    </xf>
    <xf numFmtId="179" fontId="3" fillId="0" borderId="45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9" fontId="3" fillId="0" borderId="40" xfId="0" applyNumberFormat="1" applyFont="1" applyBorder="1" applyAlignment="1">
      <alignment horizontal="center" vertical="center"/>
    </xf>
    <xf numFmtId="179" fontId="3" fillId="0" borderId="41" xfId="0" applyNumberFormat="1" applyFont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0" fontId="15" fillId="3" borderId="47" xfId="0" applyNumberFormat="1" applyFont="1" applyFill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42" xfId="0" applyNumberFormat="1" applyFont="1" applyBorder="1" applyAlignment="1">
      <alignment horizontal="center" vertical="center"/>
    </xf>
    <xf numFmtId="179" fontId="3" fillId="0" borderId="39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3" borderId="49" xfId="0" applyFont="1" applyFill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1" fillId="0" borderId="53" xfId="0" applyFont="1" applyBorder="1" applyAlignment="1">
      <alignment horizontal="center" vertical="center"/>
    </xf>
    <xf numFmtId="0" fontId="15" fillId="3" borderId="54" xfId="0" applyNumberFormat="1" applyFont="1" applyFill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20" fontId="3" fillId="0" borderId="32" xfId="0" applyNumberFormat="1" applyFont="1" applyFill="1" applyBorder="1" applyAlignment="1">
      <alignment horizontal="center" vertical="center" shrinkToFit="1"/>
    </xf>
    <xf numFmtId="20" fontId="3" fillId="0" borderId="33" xfId="0" applyNumberFormat="1" applyFont="1" applyBorder="1" applyAlignment="1">
      <alignment horizontal="center" vertical="center" shrinkToFit="1"/>
    </xf>
    <xf numFmtId="179" fontId="3" fillId="0" borderId="9" xfId="0" applyNumberFormat="1" applyFont="1" applyBorder="1" applyAlignment="1">
      <alignment horizontal="center" vertical="center"/>
    </xf>
    <xf numFmtId="179" fontId="3" fillId="0" borderId="49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30" xfId="0" applyNumberFormat="1" applyFont="1" applyBorder="1" applyAlignment="1">
      <alignment horizontal="center" vertical="center"/>
    </xf>
    <xf numFmtId="179" fontId="3" fillId="0" borderId="56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179" fontId="3" fillId="0" borderId="57" xfId="0" applyNumberFormat="1" applyFont="1" applyBorder="1" applyAlignment="1">
      <alignment horizontal="center" vertical="center"/>
    </xf>
    <xf numFmtId="20" fontId="3" fillId="0" borderId="20" xfId="0" applyNumberFormat="1" applyFont="1" applyBorder="1" applyAlignment="1">
      <alignment horizontal="center" vertical="center"/>
    </xf>
    <xf numFmtId="20" fontId="3" fillId="0" borderId="24" xfId="0" applyNumberFormat="1" applyFont="1" applyBorder="1" applyAlignment="1">
      <alignment horizontal="center" vertical="center"/>
    </xf>
    <xf numFmtId="20" fontId="3" fillId="0" borderId="28" xfId="0" applyNumberFormat="1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  <xf numFmtId="179" fontId="3" fillId="0" borderId="24" xfId="0" applyNumberFormat="1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0" fontId="13" fillId="0" borderId="44" xfId="0" quotePrefix="1" applyFont="1" applyBorder="1" applyAlignment="1">
      <alignment vertical="center" textRotation="180"/>
    </xf>
    <xf numFmtId="0" fontId="13" fillId="0" borderId="44" xfId="0" applyFont="1" applyBorder="1" applyAlignment="1">
      <alignment vertical="center" textRotation="180"/>
    </xf>
    <xf numFmtId="0" fontId="14" fillId="0" borderId="0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20" fontId="3" fillId="0" borderId="20" xfId="0" applyNumberFormat="1" applyFont="1" applyBorder="1" applyAlignment="1">
      <alignment horizontal="center" vertical="center" textRotation="255" shrinkToFit="1"/>
    </xf>
    <xf numFmtId="20" fontId="3" fillId="0" borderId="24" xfId="0" applyNumberFormat="1" applyFont="1" applyBorder="1" applyAlignment="1">
      <alignment horizontal="center" vertical="center" textRotation="255" shrinkToFit="1"/>
    </xf>
    <xf numFmtId="20" fontId="3" fillId="0" borderId="28" xfId="0" applyNumberFormat="1" applyFont="1" applyBorder="1" applyAlignment="1">
      <alignment horizontal="center" vertical="center" textRotation="255" shrinkToFit="1"/>
    </xf>
    <xf numFmtId="179" fontId="3" fillId="0" borderId="20" xfId="0" applyNumberFormat="1" applyFont="1" applyBorder="1" applyAlignment="1">
      <alignment horizontal="center" vertical="center" textRotation="255"/>
    </xf>
    <xf numFmtId="179" fontId="3" fillId="0" borderId="24" xfId="0" applyNumberFormat="1" applyFont="1" applyBorder="1" applyAlignment="1">
      <alignment horizontal="center" vertical="center" textRotation="255"/>
    </xf>
    <xf numFmtId="179" fontId="3" fillId="0" borderId="28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19"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25.13\home\Users\921122\Desktop\&#12467;&#12500;&#12540;&#27700;&#28201;Data&#20966;&#29702;1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海象等"/>
      <sheetName val="チェック印刷"/>
      <sheetName val="生Data全"/>
      <sheetName val="生Data定点"/>
      <sheetName val="分布図"/>
      <sheetName val="水温表"/>
      <sheetName val="水温表横"/>
      <sheetName val="水試"/>
      <sheetName val="部会34"/>
      <sheetName val="評価"/>
      <sheetName val="水温水深"/>
      <sheetName val="水色"/>
      <sheetName val="透明"/>
    </sheetNames>
    <sheetDataSet>
      <sheetData sheetId="0" refreshError="1"/>
      <sheetData sheetId="1" refreshError="1">
        <row r="1">
          <cell r="B1">
            <v>26</v>
          </cell>
          <cell r="C1">
            <v>10</v>
          </cell>
          <cell r="D1">
            <v>10</v>
          </cell>
        </row>
        <row r="43">
          <cell r="B43">
            <v>0.55902777777777779</v>
          </cell>
          <cell r="C43">
            <v>0.54305555555555551</v>
          </cell>
          <cell r="D43">
            <v>0.54861111111111105</v>
          </cell>
          <cell r="E43">
            <v>0.53194444444444444</v>
          </cell>
          <cell r="F43">
            <v>0.50972222222222219</v>
          </cell>
          <cell r="G43">
            <v>0.51388888888888895</v>
          </cell>
          <cell r="H43">
            <v>0.52500000000000002</v>
          </cell>
          <cell r="I43">
            <v>0.52222222222222225</v>
          </cell>
          <cell r="K43">
            <v>0.51736111111111105</v>
          </cell>
          <cell r="L43">
            <v>0.50138888888888888</v>
          </cell>
          <cell r="M43">
            <v>0.49305555555555558</v>
          </cell>
          <cell r="N43">
            <v>0.46875</v>
          </cell>
          <cell r="O43">
            <v>0.47361111111111115</v>
          </cell>
          <cell r="P43">
            <v>0.40763888888888888</v>
          </cell>
          <cell r="Q43">
            <v>0.41666666666666669</v>
          </cell>
          <cell r="R43">
            <v>0.43194444444444446</v>
          </cell>
          <cell r="S43">
            <v>0.46249999999999997</v>
          </cell>
          <cell r="T43">
            <v>0.45694444444444443</v>
          </cell>
          <cell r="U43">
            <v>0.44236111111111115</v>
          </cell>
          <cell r="V43">
            <v>0.44375000000000003</v>
          </cell>
          <cell r="W43">
            <v>0.45</v>
          </cell>
          <cell r="X43">
            <v>0.35902777777777778</v>
          </cell>
          <cell r="Y43">
            <v>0.3743055555555555</v>
          </cell>
          <cell r="Z43">
            <v>0.3833333333333333</v>
          </cell>
          <cell r="AA43">
            <v>0.39097222222222222</v>
          </cell>
          <cell r="AB43">
            <v>0.49791666666666662</v>
          </cell>
          <cell r="AC43">
            <v>0.48958333333333331</v>
          </cell>
          <cell r="AD43">
            <v>0.41111111111111115</v>
          </cell>
          <cell r="AE43">
            <v>0.39930555555555558</v>
          </cell>
          <cell r="AF43">
            <v>0.36458333333333331</v>
          </cell>
          <cell r="AG43">
            <v>0.35138888888888892</v>
          </cell>
          <cell r="AH43">
            <v>0.55347222222222225</v>
          </cell>
          <cell r="AI43">
            <v>0.56458333333333333</v>
          </cell>
        </row>
        <row r="44">
          <cell r="B44">
            <v>58.5</v>
          </cell>
          <cell r="C44">
            <v>52.1</v>
          </cell>
          <cell r="D44">
            <v>38.700000000000003</v>
          </cell>
          <cell r="E44">
            <v>49</v>
          </cell>
          <cell r="F44">
            <v>46.9</v>
          </cell>
          <cell r="G44">
            <v>38.1</v>
          </cell>
          <cell r="H44">
            <v>38.299999999999997</v>
          </cell>
          <cell r="I44">
            <v>31.5</v>
          </cell>
          <cell r="K44">
            <v>9.6</v>
          </cell>
          <cell r="L44">
            <v>36.6</v>
          </cell>
          <cell r="M44">
            <v>34.9</v>
          </cell>
          <cell r="N44">
            <v>50.6</v>
          </cell>
          <cell r="O44">
            <v>32.299999999999997</v>
          </cell>
          <cell r="P44">
            <v>24.3</v>
          </cell>
          <cell r="Q44">
            <v>62.4</v>
          </cell>
          <cell r="R44">
            <v>72.400000000000006</v>
          </cell>
          <cell r="S44">
            <v>58.5</v>
          </cell>
          <cell r="T44">
            <v>62.1</v>
          </cell>
          <cell r="U44">
            <v>75</v>
          </cell>
          <cell r="V44">
            <v>81</v>
          </cell>
          <cell r="W44">
            <v>69.900000000000006</v>
          </cell>
          <cell r="X44">
            <v>81</v>
          </cell>
          <cell r="Y44">
            <v>83.7</v>
          </cell>
          <cell r="Z44">
            <v>75.400000000000006</v>
          </cell>
          <cell r="AA44">
            <v>61.7</v>
          </cell>
          <cell r="AB44">
            <v>20</v>
          </cell>
          <cell r="AC44">
            <v>24.1</v>
          </cell>
          <cell r="AD44">
            <v>23.2</v>
          </cell>
          <cell r="AE44">
            <v>29.5</v>
          </cell>
          <cell r="AF44">
            <v>84.3</v>
          </cell>
          <cell r="AG44">
            <v>73.900000000000006</v>
          </cell>
          <cell r="AH44">
            <v>38.9</v>
          </cell>
          <cell r="AI44">
            <v>37.1</v>
          </cell>
        </row>
        <row r="45">
          <cell r="B45" t="str">
            <v>C</v>
          </cell>
          <cell r="C45" t="str">
            <v>BC</v>
          </cell>
          <cell r="D45" t="str">
            <v>BC</v>
          </cell>
          <cell r="E45" t="str">
            <v>BC</v>
          </cell>
          <cell r="F45" t="str">
            <v>C</v>
          </cell>
          <cell r="G45" t="str">
            <v>C</v>
          </cell>
          <cell r="H45" t="str">
            <v>BC</v>
          </cell>
          <cell r="I45" t="str">
            <v>BC</v>
          </cell>
          <cell r="K45" t="str">
            <v>BC</v>
          </cell>
          <cell r="L45" t="str">
            <v>C</v>
          </cell>
          <cell r="M45" t="str">
            <v>BC</v>
          </cell>
          <cell r="N45" t="str">
            <v>BC</v>
          </cell>
          <cell r="O45" t="str">
            <v>BC</v>
          </cell>
          <cell r="P45" t="str">
            <v>BC</v>
          </cell>
          <cell r="Q45" t="str">
            <v>BC</v>
          </cell>
          <cell r="R45" t="str">
            <v>BC</v>
          </cell>
          <cell r="S45" t="str">
            <v>BC</v>
          </cell>
          <cell r="T45" t="str">
            <v>BC</v>
          </cell>
          <cell r="U45" t="str">
            <v>BC</v>
          </cell>
          <cell r="V45" t="str">
            <v>BC</v>
          </cell>
          <cell r="W45" t="str">
            <v>BC</v>
          </cell>
          <cell r="X45" t="str">
            <v>BC</v>
          </cell>
          <cell r="Y45" t="str">
            <v>BC</v>
          </cell>
          <cell r="Z45" t="str">
            <v>BC</v>
          </cell>
          <cell r="AA45" t="str">
            <v>BC</v>
          </cell>
          <cell r="AB45" t="str">
            <v>BC</v>
          </cell>
          <cell r="AC45" t="str">
            <v>BC</v>
          </cell>
          <cell r="AD45" t="str">
            <v>BC</v>
          </cell>
          <cell r="AE45" t="str">
            <v>BC</v>
          </cell>
          <cell r="AF45" t="str">
            <v>BC</v>
          </cell>
          <cell r="AG45" t="str">
            <v>BC</v>
          </cell>
          <cell r="AH45" t="str">
            <v>C</v>
          </cell>
          <cell r="AI45" t="str">
            <v>C</v>
          </cell>
        </row>
        <row r="46">
          <cell r="B46">
            <v>22.09</v>
          </cell>
          <cell r="C46">
            <v>22.5</v>
          </cell>
          <cell r="D46">
            <v>22.16</v>
          </cell>
          <cell r="E46">
            <v>22.3</v>
          </cell>
          <cell r="F46">
            <v>21.21</v>
          </cell>
          <cell r="G46">
            <v>21.34</v>
          </cell>
          <cell r="H46">
            <v>22.19</v>
          </cell>
          <cell r="I46">
            <v>22.29</v>
          </cell>
          <cell r="K46">
            <v>21.8</v>
          </cell>
          <cell r="L46">
            <v>22.55</v>
          </cell>
          <cell r="M46">
            <v>22.71</v>
          </cell>
          <cell r="N46">
            <v>22.55</v>
          </cell>
          <cell r="O46">
            <v>22.34</v>
          </cell>
          <cell r="P46">
            <v>22.91</v>
          </cell>
          <cell r="Q46">
            <v>22.81</v>
          </cell>
          <cell r="R46">
            <v>23.52</v>
          </cell>
          <cell r="S46">
            <v>22.42</v>
          </cell>
          <cell r="T46">
            <v>22.74</v>
          </cell>
          <cell r="U46">
            <v>23.7</v>
          </cell>
          <cell r="V46">
            <v>23.57</v>
          </cell>
          <cell r="W46">
            <v>23.05</v>
          </cell>
          <cell r="X46">
            <v>20.9</v>
          </cell>
          <cell r="Y46">
            <v>21.92</v>
          </cell>
          <cell r="Z46">
            <v>22.03</v>
          </cell>
          <cell r="AA46">
            <v>22.26</v>
          </cell>
          <cell r="AB46">
            <v>22.88</v>
          </cell>
          <cell r="AC46">
            <v>23.04</v>
          </cell>
          <cell r="AD46">
            <v>23.13</v>
          </cell>
          <cell r="AE46">
            <v>22.41</v>
          </cell>
          <cell r="AF46">
            <v>21.75</v>
          </cell>
          <cell r="AG46">
            <v>20.8</v>
          </cell>
          <cell r="AH46">
            <v>21.91</v>
          </cell>
          <cell r="AI46">
            <v>21.92</v>
          </cell>
        </row>
        <row r="47">
          <cell r="B47" t="str">
            <v>NE</v>
          </cell>
          <cell r="C47" t="str">
            <v>NE</v>
          </cell>
          <cell r="D47" t="str">
            <v>NE</v>
          </cell>
          <cell r="E47" t="str">
            <v>ENE</v>
          </cell>
          <cell r="F47" t="str">
            <v>NE</v>
          </cell>
          <cell r="G47" t="str">
            <v>NE</v>
          </cell>
          <cell r="H47" t="str">
            <v>NE</v>
          </cell>
          <cell r="I47" t="str">
            <v>NE</v>
          </cell>
          <cell r="K47" t="str">
            <v>NE</v>
          </cell>
          <cell r="L47" t="str">
            <v>NNE</v>
          </cell>
          <cell r="M47" t="str">
            <v>NE</v>
          </cell>
          <cell r="N47" t="str">
            <v>NE</v>
          </cell>
          <cell r="O47" t="str">
            <v>NE</v>
          </cell>
          <cell r="P47" t="str">
            <v>NE</v>
          </cell>
          <cell r="Q47" t="str">
            <v>ENE</v>
          </cell>
          <cell r="R47" t="str">
            <v>ENE</v>
          </cell>
          <cell r="S47" t="str">
            <v>NE</v>
          </cell>
          <cell r="T47" t="str">
            <v>NE</v>
          </cell>
          <cell r="U47" t="str">
            <v>ENE</v>
          </cell>
          <cell r="V47" t="str">
            <v>ENE</v>
          </cell>
          <cell r="W47" t="str">
            <v>ENE</v>
          </cell>
          <cell r="X47" t="str">
            <v>NNW</v>
          </cell>
          <cell r="Y47" t="str">
            <v>ENE</v>
          </cell>
          <cell r="Z47" t="str">
            <v>ENE</v>
          </cell>
          <cell r="AA47" t="str">
            <v>ENE</v>
          </cell>
          <cell r="AB47" t="str">
            <v>NNE</v>
          </cell>
          <cell r="AC47" t="str">
            <v>ENE</v>
          </cell>
          <cell r="AD47" t="str">
            <v>ENE</v>
          </cell>
          <cell r="AE47" t="str">
            <v>ENE</v>
          </cell>
          <cell r="AF47" t="str">
            <v>ENE</v>
          </cell>
          <cell r="AG47" t="str">
            <v>E</v>
          </cell>
          <cell r="AH47" t="str">
            <v>NE</v>
          </cell>
          <cell r="AI47" t="str">
            <v>NE</v>
          </cell>
        </row>
        <row r="48">
          <cell r="B48">
            <v>10.6</v>
          </cell>
          <cell r="C48">
            <v>9.4</v>
          </cell>
          <cell r="D48">
            <v>10.8</v>
          </cell>
          <cell r="E48">
            <v>8.8000000000000007</v>
          </cell>
          <cell r="F48">
            <v>7.8</v>
          </cell>
          <cell r="G48">
            <v>9.4</v>
          </cell>
          <cell r="H48">
            <v>8.9</v>
          </cell>
          <cell r="I48">
            <v>8.8000000000000007</v>
          </cell>
          <cell r="K48">
            <v>9.5</v>
          </cell>
          <cell r="L48">
            <v>6.2</v>
          </cell>
          <cell r="M48">
            <v>5.5</v>
          </cell>
          <cell r="N48">
            <v>5.7</v>
          </cell>
          <cell r="O48">
            <v>5.2</v>
          </cell>
          <cell r="P48">
            <v>4</v>
          </cell>
          <cell r="Q48">
            <v>3.1</v>
          </cell>
          <cell r="R48">
            <v>4.4000000000000004</v>
          </cell>
          <cell r="S48">
            <v>5.6</v>
          </cell>
          <cell r="T48">
            <v>5</v>
          </cell>
          <cell r="U48">
            <v>4.5</v>
          </cell>
          <cell r="V48">
            <v>4.4000000000000004</v>
          </cell>
          <cell r="W48">
            <v>4.5</v>
          </cell>
          <cell r="X48">
            <v>0</v>
          </cell>
          <cell r="Y48">
            <v>1</v>
          </cell>
          <cell r="Z48">
            <v>2.4</v>
          </cell>
          <cell r="AA48">
            <v>3.7</v>
          </cell>
          <cell r="AB48">
            <v>5.8</v>
          </cell>
          <cell r="AC48">
            <v>4.4000000000000004</v>
          </cell>
          <cell r="AD48">
            <v>4</v>
          </cell>
          <cell r="AE48">
            <v>3.7</v>
          </cell>
          <cell r="AF48">
            <v>0</v>
          </cell>
          <cell r="AH48">
            <v>10.3</v>
          </cell>
          <cell r="AI48">
            <v>10.6</v>
          </cell>
        </row>
        <row r="49">
          <cell r="B49">
            <v>6</v>
          </cell>
          <cell r="C49">
            <v>7</v>
          </cell>
          <cell r="D49">
            <v>6</v>
          </cell>
          <cell r="E49">
            <v>4</v>
          </cell>
          <cell r="F49">
            <v>8</v>
          </cell>
          <cell r="G49">
            <v>7</v>
          </cell>
          <cell r="H49">
            <v>7</v>
          </cell>
          <cell r="I49">
            <v>7</v>
          </cell>
          <cell r="K49" t="str">
            <v>底</v>
          </cell>
          <cell r="L49">
            <v>7</v>
          </cell>
          <cell r="M49">
            <v>7</v>
          </cell>
          <cell r="N49">
            <v>8</v>
          </cell>
          <cell r="O49">
            <v>7</v>
          </cell>
          <cell r="P49">
            <v>7</v>
          </cell>
          <cell r="Q49">
            <v>11</v>
          </cell>
          <cell r="R49">
            <v>11</v>
          </cell>
          <cell r="S49">
            <v>11</v>
          </cell>
          <cell r="T49">
            <v>9</v>
          </cell>
          <cell r="U49">
            <v>12</v>
          </cell>
          <cell r="V49">
            <v>10</v>
          </cell>
          <cell r="W49">
            <v>9</v>
          </cell>
          <cell r="X49">
            <v>7</v>
          </cell>
          <cell r="Y49">
            <v>14</v>
          </cell>
          <cell r="Z49">
            <v>11</v>
          </cell>
          <cell r="AA49">
            <v>11</v>
          </cell>
          <cell r="AB49">
            <v>7</v>
          </cell>
          <cell r="AC49">
            <v>7</v>
          </cell>
          <cell r="AD49">
            <v>6</v>
          </cell>
          <cell r="AE49">
            <v>10</v>
          </cell>
          <cell r="AF49">
            <v>12</v>
          </cell>
          <cell r="AG49">
            <v>7</v>
          </cell>
          <cell r="AH49">
            <v>6</v>
          </cell>
          <cell r="AI49">
            <v>6</v>
          </cell>
        </row>
        <row r="50">
          <cell r="H50">
            <v>4</v>
          </cell>
          <cell r="I50">
            <v>4</v>
          </cell>
          <cell r="K50">
            <v>4</v>
          </cell>
          <cell r="R50">
            <v>4</v>
          </cell>
          <cell r="S50">
            <v>4</v>
          </cell>
        </row>
        <row r="51">
          <cell r="B51">
            <v>4</v>
          </cell>
          <cell r="C51">
            <v>4</v>
          </cell>
          <cell r="D51">
            <v>4</v>
          </cell>
          <cell r="E51">
            <v>3</v>
          </cell>
          <cell r="F51">
            <v>2</v>
          </cell>
          <cell r="G51">
            <v>2</v>
          </cell>
          <cell r="H51">
            <v>3</v>
          </cell>
          <cell r="I51">
            <v>3</v>
          </cell>
          <cell r="K51">
            <v>3</v>
          </cell>
          <cell r="L51">
            <v>2</v>
          </cell>
          <cell r="M51">
            <v>1</v>
          </cell>
          <cell r="N51">
            <v>2</v>
          </cell>
          <cell r="O51">
            <v>2</v>
          </cell>
          <cell r="P51">
            <v>0</v>
          </cell>
          <cell r="Q51">
            <v>0</v>
          </cell>
          <cell r="R51">
            <v>1</v>
          </cell>
          <cell r="S51">
            <v>2</v>
          </cell>
          <cell r="T51">
            <v>1</v>
          </cell>
          <cell r="U51">
            <v>1</v>
          </cell>
          <cell r="V51">
            <v>1</v>
          </cell>
          <cell r="W51">
            <v>1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1</v>
          </cell>
          <cell r="AC51">
            <v>1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4</v>
          </cell>
          <cell r="AI51">
            <v>4</v>
          </cell>
        </row>
        <row r="52">
          <cell r="B52">
            <v>4</v>
          </cell>
          <cell r="C52">
            <v>3</v>
          </cell>
          <cell r="D52">
            <v>4</v>
          </cell>
          <cell r="E52">
            <v>3</v>
          </cell>
          <cell r="F52">
            <v>2</v>
          </cell>
          <cell r="G52">
            <v>2</v>
          </cell>
          <cell r="H52">
            <v>3</v>
          </cell>
          <cell r="I52">
            <v>2</v>
          </cell>
          <cell r="K52">
            <v>2</v>
          </cell>
          <cell r="L52">
            <v>1</v>
          </cell>
          <cell r="M52">
            <v>1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1</v>
          </cell>
          <cell r="S52">
            <v>1</v>
          </cell>
          <cell r="T52">
            <v>1</v>
          </cell>
          <cell r="U52">
            <v>1</v>
          </cell>
          <cell r="V52">
            <v>1</v>
          </cell>
          <cell r="W52">
            <v>1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1</v>
          </cell>
          <cell r="AC52">
            <v>1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4</v>
          </cell>
          <cell r="AI52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B3">
            <v>21.1</v>
          </cell>
          <cell r="C3">
            <v>21.8</v>
          </cell>
          <cell r="D3">
            <v>20.7</v>
          </cell>
          <cell r="E3">
            <v>21.8</v>
          </cell>
          <cell r="F3">
            <v>21.9</v>
          </cell>
          <cell r="G3">
            <v>21.5</v>
          </cell>
          <cell r="H3">
            <v>21.8</v>
          </cell>
          <cell r="I3">
            <v>21.8</v>
          </cell>
          <cell r="K3">
            <v>21.9</v>
          </cell>
          <cell r="L3">
            <v>21.7</v>
          </cell>
          <cell r="M3">
            <v>21.7</v>
          </cell>
          <cell r="N3">
            <v>22</v>
          </cell>
          <cell r="O3">
            <v>21.7</v>
          </cell>
          <cell r="P3">
            <v>21.9</v>
          </cell>
          <cell r="Q3">
            <v>22.1</v>
          </cell>
          <cell r="R3">
            <v>22.1</v>
          </cell>
          <cell r="S3">
            <v>22.1</v>
          </cell>
          <cell r="T3">
            <v>22.1</v>
          </cell>
          <cell r="U3">
            <v>22.1</v>
          </cell>
          <cell r="V3">
            <v>21.9</v>
          </cell>
          <cell r="W3">
            <v>21.9</v>
          </cell>
          <cell r="X3">
            <v>21</v>
          </cell>
          <cell r="Y3">
            <v>21.8</v>
          </cell>
          <cell r="Z3">
            <v>22</v>
          </cell>
          <cell r="AA3">
            <v>22.1</v>
          </cell>
          <cell r="AB3">
            <v>21.6</v>
          </cell>
          <cell r="AC3">
            <v>21.5</v>
          </cell>
          <cell r="AD3">
            <v>21.5</v>
          </cell>
          <cell r="AE3">
            <v>22.1</v>
          </cell>
          <cell r="AF3">
            <v>21.7</v>
          </cell>
          <cell r="AG3">
            <v>20.9</v>
          </cell>
          <cell r="AH3">
            <v>21.4</v>
          </cell>
          <cell r="AI3">
            <v>21.1</v>
          </cell>
          <cell r="AJ3">
            <v>22</v>
          </cell>
        </row>
        <row r="4">
          <cell r="B4">
            <v>21.2</v>
          </cell>
          <cell r="C4">
            <v>21.8</v>
          </cell>
          <cell r="D4">
            <v>20.7</v>
          </cell>
          <cell r="E4">
            <v>21.8</v>
          </cell>
          <cell r="F4">
            <v>21.9</v>
          </cell>
          <cell r="G4">
            <v>21.4</v>
          </cell>
          <cell r="H4">
            <v>21.8</v>
          </cell>
          <cell r="I4">
            <v>21.8</v>
          </cell>
          <cell r="K4">
            <v>21.8</v>
          </cell>
          <cell r="L4">
            <v>21.7</v>
          </cell>
          <cell r="M4">
            <v>21.7</v>
          </cell>
          <cell r="N4">
            <v>22</v>
          </cell>
          <cell r="O4">
            <v>21.6</v>
          </cell>
          <cell r="P4">
            <v>21.7</v>
          </cell>
          <cell r="Q4">
            <v>22.1</v>
          </cell>
          <cell r="R4">
            <v>22.1</v>
          </cell>
          <cell r="S4">
            <v>22.1</v>
          </cell>
          <cell r="T4">
            <v>22</v>
          </cell>
          <cell r="U4">
            <v>22.1</v>
          </cell>
          <cell r="V4">
            <v>21.9</v>
          </cell>
          <cell r="W4">
            <v>21.7</v>
          </cell>
          <cell r="X4">
            <v>21</v>
          </cell>
          <cell r="Y4">
            <v>21.9</v>
          </cell>
          <cell r="Z4">
            <v>22</v>
          </cell>
          <cell r="AA4">
            <v>22</v>
          </cell>
          <cell r="AB4">
            <v>21.6</v>
          </cell>
          <cell r="AC4">
            <v>21.5</v>
          </cell>
          <cell r="AD4">
            <v>21.5</v>
          </cell>
          <cell r="AE4">
            <v>22</v>
          </cell>
          <cell r="AF4">
            <v>21.7</v>
          </cell>
          <cell r="AG4">
            <v>21</v>
          </cell>
          <cell r="AH4">
            <v>21.4</v>
          </cell>
          <cell r="AI4">
            <v>21.1</v>
          </cell>
          <cell r="AJ4">
            <v>22</v>
          </cell>
        </row>
        <row r="5">
          <cell r="B5">
            <v>21.2</v>
          </cell>
          <cell r="C5">
            <v>21.8</v>
          </cell>
          <cell r="D5">
            <v>20.7</v>
          </cell>
          <cell r="E5">
            <v>21.8</v>
          </cell>
          <cell r="F5">
            <v>21.9</v>
          </cell>
          <cell r="G5">
            <v>21.4</v>
          </cell>
          <cell r="H5">
            <v>21.8</v>
          </cell>
          <cell r="I5">
            <v>21.8</v>
          </cell>
          <cell r="K5">
            <v>21.9</v>
          </cell>
          <cell r="L5">
            <v>21.7</v>
          </cell>
          <cell r="M5">
            <v>21.7</v>
          </cell>
          <cell r="N5">
            <v>21.9</v>
          </cell>
          <cell r="O5">
            <v>21.4</v>
          </cell>
          <cell r="P5">
            <v>21.6</v>
          </cell>
          <cell r="Q5">
            <v>22</v>
          </cell>
          <cell r="R5">
            <v>22.1</v>
          </cell>
          <cell r="S5">
            <v>22</v>
          </cell>
          <cell r="T5">
            <v>22.1</v>
          </cell>
          <cell r="U5">
            <v>22.1</v>
          </cell>
          <cell r="V5">
            <v>21.9</v>
          </cell>
          <cell r="W5">
            <v>21.6</v>
          </cell>
          <cell r="X5">
            <v>21</v>
          </cell>
          <cell r="Y5">
            <v>21.8</v>
          </cell>
          <cell r="Z5">
            <v>21.9</v>
          </cell>
          <cell r="AA5">
            <v>22</v>
          </cell>
          <cell r="AB5">
            <v>21.5</v>
          </cell>
          <cell r="AC5">
            <v>21.5</v>
          </cell>
          <cell r="AD5">
            <v>21.5</v>
          </cell>
          <cell r="AE5">
            <v>22</v>
          </cell>
          <cell r="AF5">
            <v>21.6</v>
          </cell>
          <cell r="AG5">
            <v>21</v>
          </cell>
          <cell r="AH5">
            <v>21.4</v>
          </cell>
          <cell r="AI5">
            <v>21.1</v>
          </cell>
          <cell r="AJ5">
            <v>21.9</v>
          </cell>
        </row>
        <row r="6">
          <cell r="B6">
            <v>21.2</v>
          </cell>
          <cell r="C6">
            <v>21.7</v>
          </cell>
          <cell r="D6">
            <v>20.6</v>
          </cell>
          <cell r="E6">
            <v>21.8</v>
          </cell>
          <cell r="F6">
            <v>21.9</v>
          </cell>
          <cell r="G6">
            <v>21.3</v>
          </cell>
          <cell r="H6">
            <v>21.8</v>
          </cell>
          <cell r="I6">
            <v>21.8</v>
          </cell>
          <cell r="K6">
            <v>21.8</v>
          </cell>
          <cell r="L6">
            <v>21.6</v>
          </cell>
          <cell r="M6">
            <v>21.6</v>
          </cell>
          <cell r="N6">
            <v>21.9</v>
          </cell>
          <cell r="O6">
            <v>21.2</v>
          </cell>
          <cell r="P6">
            <v>21.5</v>
          </cell>
          <cell r="Q6">
            <v>21.9</v>
          </cell>
          <cell r="R6">
            <v>22</v>
          </cell>
          <cell r="S6">
            <v>21.9</v>
          </cell>
          <cell r="T6">
            <v>22</v>
          </cell>
          <cell r="U6">
            <v>22.1</v>
          </cell>
          <cell r="V6">
            <v>21.8</v>
          </cell>
          <cell r="W6">
            <v>21.2</v>
          </cell>
          <cell r="X6">
            <v>21</v>
          </cell>
          <cell r="Y6">
            <v>21.8</v>
          </cell>
          <cell r="Z6">
            <v>21.9</v>
          </cell>
          <cell r="AA6">
            <v>22</v>
          </cell>
          <cell r="AB6">
            <v>21.4</v>
          </cell>
          <cell r="AC6">
            <v>21.5</v>
          </cell>
          <cell r="AD6">
            <v>21.5</v>
          </cell>
          <cell r="AE6">
            <v>21.8</v>
          </cell>
          <cell r="AF6">
            <v>21.5</v>
          </cell>
          <cell r="AG6">
            <v>21.1</v>
          </cell>
          <cell r="AH6">
            <v>21.4</v>
          </cell>
          <cell r="AI6">
            <v>21.1</v>
          </cell>
          <cell r="AJ6">
            <v>21.9</v>
          </cell>
        </row>
        <row r="7">
          <cell r="B7">
            <v>21.1</v>
          </cell>
          <cell r="C7">
            <v>21.5</v>
          </cell>
          <cell r="D7">
            <v>20.6</v>
          </cell>
          <cell r="E7">
            <v>21.8</v>
          </cell>
          <cell r="F7">
            <v>21.8</v>
          </cell>
          <cell r="G7">
            <v>21.3</v>
          </cell>
          <cell r="H7">
            <v>21.7</v>
          </cell>
          <cell r="I7">
            <v>21.7</v>
          </cell>
          <cell r="K7">
            <v>21.7</v>
          </cell>
          <cell r="L7">
            <v>21.6</v>
          </cell>
          <cell r="M7">
            <v>21.4</v>
          </cell>
          <cell r="N7">
            <v>21.7</v>
          </cell>
          <cell r="O7">
            <v>21.1</v>
          </cell>
          <cell r="P7">
            <v>21.4</v>
          </cell>
          <cell r="Q7">
            <v>21.8</v>
          </cell>
          <cell r="R7">
            <v>22</v>
          </cell>
          <cell r="S7">
            <v>21.7</v>
          </cell>
          <cell r="T7">
            <v>21.8</v>
          </cell>
          <cell r="U7">
            <v>22.1</v>
          </cell>
          <cell r="V7">
            <v>21.7</v>
          </cell>
          <cell r="W7">
            <v>21.1</v>
          </cell>
          <cell r="X7">
            <v>21</v>
          </cell>
          <cell r="Y7">
            <v>21.8</v>
          </cell>
          <cell r="Z7">
            <v>21.9</v>
          </cell>
          <cell r="AA7">
            <v>22</v>
          </cell>
          <cell r="AB7">
            <v>21.4</v>
          </cell>
          <cell r="AC7">
            <v>21.5</v>
          </cell>
          <cell r="AD7">
            <v>21.2</v>
          </cell>
          <cell r="AE7">
            <v>21.7</v>
          </cell>
          <cell r="AF7">
            <v>21.5</v>
          </cell>
          <cell r="AG7">
            <v>21.2</v>
          </cell>
          <cell r="AH7">
            <v>21.4</v>
          </cell>
          <cell r="AI7">
            <v>21.1</v>
          </cell>
          <cell r="AJ7">
            <v>21.8</v>
          </cell>
        </row>
        <row r="8">
          <cell r="B8">
            <v>21.1</v>
          </cell>
          <cell r="C8">
            <v>21.4</v>
          </cell>
          <cell r="D8">
            <v>21.3</v>
          </cell>
          <cell r="E8">
            <v>21.8</v>
          </cell>
          <cell r="F8">
            <v>21.7</v>
          </cell>
          <cell r="G8">
            <v>21.2</v>
          </cell>
          <cell r="H8">
            <v>21.6</v>
          </cell>
          <cell r="I8">
            <v>21.4</v>
          </cell>
          <cell r="K8">
            <v>21.5</v>
          </cell>
          <cell r="L8">
            <v>21.4</v>
          </cell>
          <cell r="M8">
            <v>21.3</v>
          </cell>
          <cell r="N8">
            <v>21.6</v>
          </cell>
          <cell r="O8">
            <v>21.1</v>
          </cell>
          <cell r="P8">
            <v>21.3</v>
          </cell>
          <cell r="Q8">
            <v>21.6</v>
          </cell>
          <cell r="R8">
            <v>21.9</v>
          </cell>
          <cell r="S8">
            <v>21.5</v>
          </cell>
          <cell r="T8">
            <v>21.6</v>
          </cell>
          <cell r="U8">
            <v>21.8</v>
          </cell>
          <cell r="V8">
            <v>21.5</v>
          </cell>
          <cell r="W8">
            <v>21</v>
          </cell>
          <cell r="X8">
            <v>21</v>
          </cell>
          <cell r="Y8">
            <v>21.7</v>
          </cell>
          <cell r="Z8">
            <v>21.9</v>
          </cell>
          <cell r="AA8">
            <v>22</v>
          </cell>
          <cell r="AB8">
            <v>21.4</v>
          </cell>
          <cell r="AC8">
            <v>21.4</v>
          </cell>
          <cell r="AD8">
            <v>21.2</v>
          </cell>
          <cell r="AE8">
            <v>21.7</v>
          </cell>
          <cell r="AF8">
            <v>21.5</v>
          </cell>
          <cell r="AG8">
            <v>21.1</v>
          </cell>
          <cell r="AH8">
            <v>21.4</v>
          </cell>
          <cell r="AI8">
            <v>21.1</v>
          </cell>
          <cell r="AJ8">
            <v>21.6</v>
          </cell>
        </row>
        <row r="9">
          <cell r="B9">
            <v>21.2</v>
          </cell>
          <cell r="C9">
            <v>21.1</v>
          </cell>
          <cell r="D9">
            <v>21.1</v>
          </cell>
          <cell r="E9">
            <v>21.7</v>
          </cell>
          <cell r="F9">
            <v>21.4</v>
          </cell>
          <cell r="G9">
            <v>21.2</v>
          </cell>
          <cell r="H9">
            <v>21.2</v>
          </cell>
          <cell r="I9">
            <v>21.2</v>
          </cell>
          <cell r="K9">
            <v>21.5</v>
          </cell>
          <cell r="L9">
            <v>21.4</v>
          </cell>
          <cell r="M9">
            <v>21.3</v>
          </cell>
          <cell r="N9">
            <v>21.5</v>
          </cell>
          <cell r="O9">
            <v>21.1</v>
          </cell>
          <cell r="P9">
            <v>21.3</v>
          </cell>
          <cell r="Q9">
            <v>21.6</v>
          </cell>
          <cell r="R9">
            <v>21.9</v>
          </cell>
          <cell r="S9">
            <v>21.4</v>
          </cell>
          <cell r="T9">
            <v>21.5</v>
          </cell>
          <cell r="U9">
            <v>21.6</v>
          </cell>
          <cell r="V9">
            <v>21.5</v>
          </cell>
          <cell r="W9">
            <v>21</v>
          </cell>
          <cell r="X9">
            <v>21</v>
          </cell>
          <cell r="Y9">
            <v>21.6</v>
          </cell>
          <cell r="Z9">
            <v>21.9</v>
          </cell>
          <cell r="AA9">
            <v>22</v>
          </cell>
          <cell r="AB9">
            <v>21.3</v>
          </cell>
          <cell r="AC9">
            <v>21.3</v>
          </cell>
          <cell r="AD9">
            <v>21.2</v>
          </cell>
          <cell r="AE9">
            <v>21.6</v>
          </cell>
          <cell r="AF9">
            <v>21.5</v>
          </cell>
          <cell r="AG9">
            <v>21.1</v>
          </cell>
          <cell r="AH9">
            <v>21.1</v>
          </cell>
          <cell r="AI9">
            <v>21.1</v>
          </cell>
          <cell r="AJ9">
            <v>21.6</v>
          </cell>
        </row>
        <row r="10">
          <cell r="B10">
            <v>21.1</v>
          </cell>
          <cell r="C10">
            <v>21</v>
          </cell>
          <cell r="D10">
            <v>21.1</v>
          </cell>
          <cell r="E10">
            <v>21.6</v>
          </cell>
          <cell r="F10">
            <v>21.3</v>
          </cell>
          <cell r="G10">
            <v>21.2</v>
          </cell>
          <cell r="H10">
            <v>21.2</v>
          </cell>
          <cell r="I10">
            <v>21.2</v>
          </cell>
          <cell r="K10">
            <v>21.4</v>
          </cell>
          <cell r="L10">
            <v>21.3</v>
          </cell>
          <cell r="M10">
            <v>21.2</v>
          </cell>
          <cell r="N10">
            <v>21.3</v>
          </cell>
          <cell r="O10">
            <v>21</v>
          </cell>
          <cell r="P10">
            <v>21.2</v>
          </cell>
          <cell r="Q10">
            <v>21.4</v>
          </cell>
          <cell r="R10">
            <v>21.9</v>
          </cell>
          <cell r="S10">
            <v>21.3</v>
          </cell>
          <cell r="T10">
            <v>21.3</v>
          </cell>
          <cell r="U10">
            <v>21.5</v>
          </cell>
          <cell r="V10">
            <v>21.4</v>
          </cell>
          <cell r="W10">
            <v>21</v>
          </cell>
          <cell r="X10">
            <v>21</v>
          </cell>
          <cell r="Y10">
            <v>21.5</v>
          </cell>
          <cell r="Z10">
            <v>21.9</v>
          </cell>
          <cell r="AA10">
            <v>22</v>
          </cell>
          <cell r="AB10">
            <v>21.3</v>
          </cell>
          <cell r="AC10">
            <v>21.3</v>
          </cell>
          <cell r="AD10">
            <v>21.1</v>
          </cell>
          <cell r="AE10">
            <v>21.5</v>
          </cell>
          <cell r="AF10">
            <v>21.5</v>
          </cell>
          <cell r="AG10">
            <v>21.1</v>
          </cell>
          <cell r="AH10">
            <v>21</v>
          </cell>
          <cell r="AI10">
            <v>21.1</v>
          </cell>
          <cell r="AJ10">
            <v>21.5</v>
          </cell>
        </row>
        <row r="11">
          <cell r="B11">
            <v>21.1</v>
          </cell>
          <cell r="C11">
            <v>21</v>
          </cell>
          <cell r="D11">
            <v>21</v>
          </cell>
          <cell r="E11">
            <v>21.3</v>
          </cell>
          <cell r="F11">
            <v>21.2</v>
          </cell>
          <cell r="G11">
            <v>21.2</v>
          </cell>
          <cell r="H11">
            <v>21.1</v>
          </cell>
          <cell r="I11">
            <v>21.2</v>
          </cell>
          <cell r="K11" t="str">
            <v/>
          </cell>
          <cell r="L11">
            <v>21.3</v>
          </cell>
          <cell r="M11">
            <v>21.1</v>
          </cell>
          <cell r="N11">
            <v>21.1</v>
          </cell>
          <cell r="O11">
            <v>21</v>
          </cell>
          <cell r="P11">
            <v>21.2</v>
          </cell>
          <cell r="Q11">
            <v>21.3</v>
          </cell>
          <cell r="R11">
            <v>21.8</v>
          </cell>
          <cell r="S11">
            <v>21.3</v>
          </cell>
          <cell r="T11">
            <v>21.3</v>
          </cell>
          <cell r="U11">
            <v>21.5</v>
          </cell>
          <cell r="V11">
            <v>21.3</v>
          </cell>
          <cell r="W11">
            <v>21</v>
          </cell>
          <cell r="X11">
            <v>21</v>
          </cell>
          <cell r="Y11">
            <v>21.4</v>
          </cell>
          <cell r="Z11">
            <v>21.7</v>
          </cell>
          <cell r="AA11">
            <v>21.9</v>
          </cell>
          <cell r="AB11">
            <v>21.3</v>
          </cell>
          <cell r="AC11">
            <v>21.3</v>
          </cell>
          <cell r="AD11">
            <v>21.1</v>
          </cell>
          <cell r="AE11">
            <v>21.4</v>
          </cell>
          <cell r="AF11">
            <v>21.4</v>
          </cell>
          <cell r="AG11">
            <v>21.1</v>
          </cell>
          <cell r="AH11">
            <v>20.9</v>
          </cell>
          <cell r="AI11">
            <v>21.1</v>
          </cell>
          <cell r="AJ11">
            <v>21.4</v>
          </cell>
        </row>
        <row r="12">
          <cell r="B12">
            <v>21.1</v>
          </cell>
          <cell r="C12">
            <v>20.9</v>
          </cell>
          <cell r="D12">
            <v>21</v>
          </cell>
          <cell r="E12">
            <v>21.2</v>
          </cell>
          <cell r="F12">
            <v>21.2</v>
          </cell>
          <cell r="G12">
            <v>21.1</v>
          </cell>
          <cell r="H12">
            <v>21.1</v>
          </cell>
          <cell r="I12">
            <v>21.2</v>
          </cell>
          <cell r="K12" t="str">
            <v/>
          </cell>
          <cell r="L12">
            <v>21.3</v>
          </cell>
          <cell r="M12">
            <v>21.1</v>
          </cell>
          <cell r="N12">
            <v>21.1</v>
          </cell>
          <cell r="O12">
            <v>21</v>
          </cell>
          <cell r="P12">
            <v>21.2</v>
          </cell>
          <cell r="Q12">
            <v>21.1</v>
          </cell>
          <cell r="R12">
            <v>21.7</v>
          </cell>
          <cell r="S12">
            <v>21.3</v>
          </cell>
          <cell r="T12">
            <v>21.2</v>
          </cell>
          <cell r="U12">
            <v>21.2</v>
          </cell>
          <cell r="V12">
            <v>21.3</v>
          </cell>
          <cell r="W12">
            <v>21</v>
          </cell>
          <cell r="X12">
            <v>21</v>
          </cell>
          <cell r="Y12">
            <v>21.4</v>
          </cell>
          <cell r="Z12">
            <v>21.6</v>
          </cell>
          <cell r="AA12">
            <v>21.7</v>
          </cell>
          <cell r="AB12">
            <v>21.2</v>
          </cell>
          <cell r="AC12">
            <v>21.2</v>
          </cell>
          <cell r="AD12">
            <v>21</v>
          </cell>
          <cell r="AE12">
            <v>21.4</v>
          </cell>
          <cell r="AF12">
            <v>21.3</v>
          </cell>
          <cell r="AG12">
            <v>21.1</v>
          </cell>
          <cell r="AH12">
            <v>20.8</v>
          </cell>
          <cell r="AI12">
            <v>21.1</v>
          </cell>
          <cell r="AJ12">
            <v>21.3</v>
          </cell>
        </row>
        <row r="13">
          <cell r="B13">
            <v>21.1</v>
          </cell>
          <cell r="C13">
            <v>20.8</v>
          </cell>
          <cell r="D13">
            <v>20.9</v>
          </cell>
          <cell r="E13">
            <v>21.1</v>
          </cell>
          <cell r="F13">
            <v>21.2</v>
          </cell>
          <cell r="G13">
            <v>21.1</v>
          </cell>
          <cell r="H13">
            <v>21.1</v>
          </cell>
          <cell r="I13">
            <v>21.1</v>
          </cell>
          <cell r="K13" t="str">
            <v/>
          </cell>
          <cell r="L13">
            <v>21.2</v>
          </cell>
          <cell r="M13">
            <v>21.1</v>
          </cell>
          <cell r="N13">
            <v>21.1</v>
          </cell>
          <cell r="O13">
            <v>21</v>
          </cell>
          <cell r="P13">
            <v>21.1</v>
          </cell>
          <cell r="Q13">
            <v>21.2</v>
          </cell>
          <cell r="R13">
            <v>21.4</v>
          </cell>
          <cell r="S13">
            <v>21.2</v>
          </cell>
          <cell r="T13">
            <v>21.2</v>
          </cell>
          <cell r="U13">
            <v>21.2</v>
          </cell>
          <cell r="V13">
            <v>21.2</v>
          </cell>
          <cell r="W13">
            <v>20.9</v>
          </cell>
          <cell r="X13">
            <v>21</v>
          </cell>
          <cell r="Y13">
            <v>21.4</v>
          </cell>
          <cell r="Z13">
            <v>21.4</v>
          </cell>
          <cell r="AA13">
            <v>21.6</v>
          </cell>
          <cell r="AB13">
            <v>21.2</v>
          </cell>
          <cell r="AC13">
            <v>21.2</v>
          </cell>
          <cell r="AD13">
            <v>21</v>
          </cell>
          <cell r="AE13">
            <v>21.4</v>
          </cell>
          <cell r="AF13">
            <v>21.2</v>
          </cell>
          <cell r="AG13">
            <v>21.1</v>
          </cell>
          <cell r="AH13">
            <v>20.9</v>
          </cell>
          <cell r="AI13">
            <v>21.1</v>
          </cell>
          <cell r="AJ13">
            <v>21.2</v>
          </cell>
        </row>
        <row r="14">
          <cell r="B14">
            <v>21.1</v>
          </cell>
          <cell r="C14">
            <v>20.8</v>
          </cell>
          <cell r="D14">
            <v>20.9</v>
          </cell>
          <cell r="E14">
            <v>21.1</v>
          </cell>
          <cell r="F14">
            <v>21.1</v>
          </cell>
          <cell r="G14">
            <v>21</v>
          </cell>
          <cell r="H14">
            <v>21.1</v>
          </cell>
          <cell r="I14">
            <v>21.1</v>
          </cell>
          <cell r="K14" t="str">
            <v/>
          </cell>
          <cell r="L14">
            <v>21.2</v>
          </cell>
          <cell r="M14">
            <v>21.1</v>
          </cell>
          <cell r="N14">
            <v>21</v>
          </cell>
          <cell r="O14">
            <v>21</v>
          </cell>
          <cell r="P14">
            <v>21</v>
          </cell>
          <cell r="Q14">
            <v>21.1</v>
          </cell>
          <cell r="R14">
            <v>21.3</v>
          </cell>
          <cell r="S14">
            <v>21.1</v>
          </cell>
          <cell r="T14">
            <v>21.1</v>
          </cell>
          <cell r="U14">
            <v>21.2</v>
          </cell>
          <cell r="V14">
            <v>21.2</v>
          </cell>
          <cell r="W14">
            <v>20.9</v>
          </cell>
          <cell r="X14">
            <v>21</v>
          </cell>
          <cell r="Y14">
            <v>21.4</v>
          </cell>
          <cell r="Z14">
            <v>21.4</v>
          </cell>
          <cell r="AA14">
            <v>21.3</v>
          </cell>
          <cell r="AB14">
            <v>21.2</v>
          </cell>
          <cell r="AC14">
            <v>21.2</v>
          </cell>
          <cell r="AD14">
            <v>21</v>
          </cell>
          <cell r="AE14">
            <v>21.3</v>
          </cell>
          <cell r="AF14">
            <v>21.2</v>
          </cell>
          <cell r="AG14">
            <v>21.1</v>
          </cell>
          <cell r="AH14">
            <v>20.8</v>
          </cell>
          <cell r="AI14">
            <v>21.1</v>
          </cell>
          <cell r="AJ14">
            <v>21.2</v>
          </cell>
        </row>
        <row r="15">
          <cell r="B15">
            <v>21.1</v>
          </cell>
          <cell r="C15">
            <v>20.9</v>
          </cell>
          <cell r="D15">
            <v>20.9</v>
          </cell>
          <cell r="E15">
            <v>21.1</v>
          </cell>
          <cell r="F15">
            <v>21.1</v>
          </cell>
          <cell r="G15">
            <v>20.9</v>
          </cell>
          <cell r="H15">
            <v>21</v>
          </cell>
          <cell r="I15">
            <v>21.1</v>
          </cell>
          <cell r="K15" t="str">
            <v/>
          </cell>
          <cell r="L15">
            <v>21.2</v>
          </cell>
          <cell r="M15">
            <v>21.1</v>
          </cell>
          <cell r="N15">
            <v>21</v>
          </cell>
          <cell r="O15">
            <v>21</v>
          </cell>
          <cell r="P15">
            <v>21</v>
          </cell>
          <cell r="Q15">
            <v>21.2</v>
          </cell>
          <cell r="R15">
            <v>21.3</v>
          </cell>
          <cell r="S15">
            <v>21</v>
          </cell>
          <cell r="T15">
            <v>21</v>
          </cell>
          <cell r="U15">
            <v>21.2</v>
          </cell>
          <cell r="V15">
            <v>21.2</v>
          </cell>
          <cell r="W15">
            <v>20.9</v>
          </cell>
          <cell r="X15">
            <v>21</v>
          </cell>
          <cell r="Y15">
            <v>21.4</v>
          </cell>
          <cell r="Z15">
            <v>21.4</v>
          </cell>
          <cell r="AA15">
            <v>21.2</v>
          </cell>
          <cell r="AB15">
            <v>21.2</v>
          </cell>
          <cell r="AC15">
            <v>21.2</v>
          </cell>
          <cell r="AD15">
            <v>21</v>
          </cell>
          <cell r="AE15">
            <v>21.1</v>
          </cell>
          <cell r="AF15">
            <v>21.2</v>
          </cell>
          <cell r="AG15">
            <v>21</v>
          </cell>
          <cell r="AH15">
            <v>20.8</v>
          </cell>
          <cell r="AI15">
            <v>21</v>
          </cell>
          <cell r="AJ15">
            <v>21.2</v>
          </cell>
        </row>
        <row r="16">
          <cell r="B16">
            <v>21.1</v>
          </cell>
          <cell r="C16">
            <v>21</v>
          </cell>
          <cell r="D16">
            <v>20.9</v>
          </cell>
          <cell r="E16">
            <v>21</v>
          </cell>
          <cell r="F16">
            <v>21.1</v>
          </cell>
          <cell r="G16">
            <v>20.9</v>
          </cell>
          <cell r="H16">
            <v>21</v>
          </cell>
          <cell r="I16">
            <v>21.1</v>
          </cell>
          <cell r="K16" t="str">
            <v/>
          </cell>
          <cell r="L16">
            <v>21.2</v>
          </cell>
          <cell r="M16">
            <v>21.1</v>
          </cell>
          <cell r="N16">
            <v>21</v>
          </cell>
          <cell r="O16">
            <v>21</v>
          </cell>
          <cell r="P16">
            <v>21</v>
          </cell>
          <cell r="Q16">
            <v>21.2</v>
          </cell>
          <cell r="R16">
            <v>21.3</v>
          </cell>
          <cell r="S16">
            <v>21</v>
          </cell>
          <cell r="T16">
            <v>21.1</v>
          </cell>
          <cell r="U16">
            <v>21.2</v>
          </cell>
          <cell r="V16">
            <v>21.2</v>
          </cell>
          <cell r="W16">
            <v>20.9</v>
          </cell>
          <cell r="X16">
            <v>21</v>
          </cell>
          <cell r="Y16">
            <v>21.4</v>
          </cell>
          <cell r="Z16">
            <v>21.3</v>
          </cell>
          <cell r="AA16">
            <v>21.3</v>
          </cell>
          <cell r="AB16">
            <v>21.2</v>
          </cell>
          <cell r="AC16">
            <v>21.2</v>
          </cell>
          <cell r="AD16">
            <v>21</v>
          </cell>
          <cell r="AE16">
            <v>21</v>
          </cell>
          <cell r="AF16">
            <v>21.2</v>
          </cell>
          <cell r="AG16">
            <v>21.1</v>
          </cell>
          <cell r="AH16">
            <v>20.8</v>
          </cell>
          <cell r="AI16">
            <v>21</v>
          </cell>
          <cell r="AJ16">
            <v>21.2</v>
          </cell>
        </row>
        <row r="17">
          <cell r="B17">
            <v>21.1</v>
          </cell>
          <cell r="C17">
            <v>21</v>
          </cell>
          <cell r="D17">
            <v>20.9</v>
          </cell>
          <cell r="E17">
            <v>21</v>
          </cell>
          <cell r="F17">
            <v>21.1</v>
          </cell>
          <cell r="G17">
            <v>20.8</v>
          </cell>
          <cell r="H17">
            <v>20.9</v>
          </cell>
          <cell r="I17">
            <v>21</v>
          </cell>
          <cell r="K17" t="str">
            <v/>
          </cell>
          <cell r="L17">
            <v>21.1</v>
          </cell>
          <cell r="M17">
            <v>21.1</v>
          </cell>
          <cell r="N17">
            <v>21</v>
          </cell>
          <cell r="O17">
            <v>21</v>
          </cell>
          <cell r="P17">
            <v>21</v>
          </cell>
          <cell r="Q17">
            <v>21.2</v>
          </cell>
          <cell r="R17">
            <v>21.3</v>
          </cell>
          <cell r="S17">
            <v>21</v>
          </cell>
          <cell r="T17">
            <v>21.2</v>
          </cell>
          <cell r="U17">
            <v>21.2</v>
          </cell>
          <cell r="V17">
            <v>21.1</v>
          </cell>
          <cell r="W17">
            <v>20.9</v>
          </cell>
          <cell r="X17">
            <v>21</v>
          </cell>
          <cell r="Y17">
            <v>21.4</v>
          </cell>
          <cell r="Z17">
            <v>21.3</v>
          </cell>
          <cell r="AA17">
            <v>21.3</v>
          </cell>
          <cell r="AB17">
            <v>21.1</v>
          </cell>
          <cell r="AC17">
            <v>21.2</v>
          </cell>
          <cell r="AD17">
            <v>20.9</v>
          </cell>
          <cell r="AE17">
            <v>21</v>
          </cell>
          <cell r="AF17">
            <v>21.2</v>
          </cell>
          <cell r="AG17">
            <v>21</v>
          </cell>
          <cell r="AH17">
            <v>20.8</v>
          </cell>
          <cell r="AI17">
            <v>21</v>
          </cell>
          <cell r="AJ17">
            <v>21.2</v>
          </cell>
        </row>
        <row r="18">
          <cell r="B18">
            <v>21.1</v>
          </cell>
          <cell r="C18">
            <v>20.9</v>
          </cell>
          <cell r="D18">
            <v>20.9</v>
          </cell>
          <cell r="E18">
            <v>21</v>
          </cell>
          <cell r="F18">
            <v>21</v>
          </cell>
          <cell r="G18">
            <v>20.8</v>
          </cell>
          <cell r="H18">
            <v>20.9</v>
          </cell>
          <cell r="I18">
            <v>20.9</v>
          </cell>
          <cell r="K18" t="str">
            <v/>
          </cell>
          <cell r="L18">
            <v>21.1</v>
          </cell>
          <cell r="M18">
            <v>21.1</v>
          </cell>
          <cell r="N18">
            <v>21</v>
          </cell>
          <cell r="O18">
            <v>21</v>
          </cell>
          <cell r="P18">
            <v>21</v>
          </cell>
          <cell r="Q18">
            <v>21.1</v>
          </cell>
          <cell r="R18">
            <v>21.3</v>
          </cell>
          <cell r="S18">
            <v>21</v>
          </cell>
          <cell r="T18">
            <v>21.2</v>
          </cell>
          <cell r="U18">
            <v>21.1</v>
          </cell>
          <cell r="V18">
            <v>21</v>
          </cell>
          <cell r="W18">
            <v>20.9</v>
          </cell>
          <cell r="X18">
            <v>21</v>
          </cell>
          <cell r="Y18">
            <v>21.4</v>
          </cell>
          <cell r="Z18">
            <v>21.3</v>
          </cell>
          <cell r="AA18">
            <v>21.1</v>
          </cell>
          <cell r="AB18">
            <v>21</v>
          </cell>
          <cell r="AC18">
            <v>21.2</v>
          </cell>
          <cell r="AD18">
            <v>20.9</v>
          </cell>
          <cell r="AE18">
            <v>21</v>
          </cell>
          <cell r="AF18">
            <v>21.2</v>
          </cell>
          <cell r="AG18">
            <v>21</v>
          </cell>
          <cell r="AH18">
            <v>20.8</v>
          </cell>
          <cell r="AI18">
            <v>20.9</v>
          </cell>
          <cell r="AJ18">
            <v>21.1</v>
          </cell>
        </row>
        <row r="19">
          <cell r="B19">
            <v>21.1</v>
          </cell>
          <cell r="C19">
            <v>20.9</v>
          </cell>
          <cell r="D19">
            <v>20.9</v>
          </cell>
          <cell r="E19">
            <v>21</v>
          </cell>
          <cell r="F19">
            <v>20.9</v>
          </cell>
          <cell r="G19">
            <v>20.8</v>
          </cell>
          <cell r="H19">
            <v>20.9</v>
          </cell>
          <cell r="I19">
            <v>20.9</v>
          </cell>
          <cell r="K19" t="str">
            <v/>
          </cell>
          <cell r="L19">
            <v>21.1</v>
          </cell>
          <cell r="M19">
            <v>21.1</v>
          </cell>
          <cell r="N19">
            <v>21</v>
          </cell>
          <cell r="O19">
            <v>21</v>
          </cell>
          <cell r="P19">
            <v>21</v>
          </cell>
          <cell r="Q19">
            <v>21.1</v>
          </cell>
          <cell r="R19">
            <v>21.2</v>
          </cell>
          <cell r="S19">
            <v>21</v>
          </cell>
          <cell r="T19">
            <v>21.2</v>
          </cell>
          <cell r="U19">
            <v>21.1</v>
          </cell>
          <cell r="V19">
            <v>21</v>
          </cell>
          <cell r="W19">
            <v>20.8</v>
          </cell>
          <cell r="X19">
            <v>21</v>
          </cell>
          <cell r="Y19">
            <v>21.4</v>
          </cell>
          <cell r="Z19">
            <v>21.3</v>
          </cell>
          <cell r="AA19">
            <v>21.1</v>
          </cell>
          <cell r="AB19">
            <v>21</v>
          </cell>
          <cell r="AC19">
            <v>21.2</v>
          </cell>
          <cell r="AD19">
            <v>20.9</v>
          </cell>
          <cell r="AE19">
            <v>21</v>
          </cell>
          <cell r="AF19">
            <v>21.2</v>
          </cell>
          <cell r="AG19">
            <v>20.9</v>
          </cell>
          <cell r="AH19">
            <v>20.8</v>
          </cell>
          <cell r="AI19">
            <v>20.9</v>
          </cell>
          <cell r="AJ19">
            <v>21.1</v>
          </cell>
        </row>
        <row r="20">
          <cell r="B20">
            <v>21.1</v>
          </cell>
          <cell r="C20">
            <v>20.9</v>
          </cell>
          <cell r="D20">
            <v>20.8</v>
          </cell>
          <cell r="E20">
            <v>21.1</v>
          </cell>
          <cell r="F20">
            <v>21</v>
          </cell>
          <cell r="G20">
            <v>20.8</v>
          </cell>
          <cell r="H20">
            <v>20.8</v>
          </cell>
          <cell r="I20">
            <v>20.8</v>
          </cell>
          <cell r="K20" t="str">
            <v/>
          </cell>
          <cell r="L20">
            <v>21</v>
          </cell>
          <cell r="M20">
            <v>21.1</v>
          </cell>
          <cell r="N20">
            <v>21</v>
          </cell>
          <cell r="O20">
            <v>20.9</v>
          </cell>
          <cell r="P20">
            <v>21</v>
          </cell>
          <cell r="Q20">
            <v>21.1</v>
          </cell>
          <cell r="R20">
            <v>21.1</v>
          </cell>
          <cell r="S20">
            <v>21</v>
          </cell>
          <cell r="T20">
            <v>21.2</v>
          </cell>
          <cell r="U20">
            <v>21</v>
          </cell>
          <cell r="V20">
            <v>21</v>
          </cell>
          <cell r="W20">
            <v>20.8</v>
          </cell>
          <cell r="X20">
            <v>20.9</v>
          </cell>
          <cell r="Y20">
            <v>21.3</v>
          </cell>
          <cell r="Z20">
            <v>21.2</v>
          </cell>
          <cell r="AA20">
            <v>21.1</v>
          </cell>
          <cell r="AB20">
            <v>21</v>
          </cell>
          <cell r="AC20">
            <v>21.2</v>
          </cell>
          <cell r="AD20">
            <v>20.9</v>
          </cell>
          <cell r="AE20">
            <v>21</v>
          </cell>
          <cell r="AF20">
            <v>21.2</v>
          </cell>
          <cell r="AG20">
            <v>20.9</v>
          </cell>
          <cell r="AH20">
            <v>20.8</v>
          </cell>
          <cell r="AI20">
            <v>20.9</v>
          </cell>
          <cell r="AJ20">
            <v>21</v>
          </cell>
        </row>
        <row r="21">
          <cell r="B21">
            <v>21</v>
          </cell>
          <cell r="C21">
            <v>20.8</v>
          </cell>
          <cell r="D21">
            <v>20.8</v>
          </cell>
          <cell r="E21">
            <v>21</v>
          </cell>
          <cell r="F21">
            <v>21</v>
          </cell>
          <cell r="G21">
            <v>20.8</v>
          </cell>
          <cell r="H21">
            <v>20.8</v>
          </cell>
          <cell r="I21">
            <v>20.8</v>
          </cell>
          <cell r="K21" t="str">
            <v/>
          </cell>
          <cell r="L21">
            <v>20.9</v>
          </cell>
          <cell r="M21">
            <v>21</v>
          </cell>
          <cell r="N21">
            <v>20.9</v>
          </cell>
          <cell r="O21">
            <v>20.9</v>
          </cell>
          <cell r="P21">
            <v>21</v>
          </cell>
          <cell r="Q21">
            <v>21.1</v>
          </cell>
          <cell r="R21">
            <v>21.1</v>
          </cell>
          <cell r="S21">
            <v>21</v>
          </cell>
          <cell r="T21">
            <v>21.2</v>
          </cell>
          <cell r="U21">
            <v>21</v>
          </cell>
          <cell r="V21">
            <v>21</v>
          </cell>
          <cell r="W21">
            <v>20.8</v>
          </cell>
          <cell r="X21">
            <v>20.9</v>
          </cell>
          <cell r="Y21">
            <v>21.3</v>
          </cell>
          <cell r="Z21">
            <v>21.2</v>
          </cell>
          <cell r="AA21">
            <v>21.1</v>
          </cell>
          <cell r="AB21">
            <v>21</v>
          </cell>
          <cell r="AC21">
            <v>21.1</v>
          </cell>
          <cell r="AD21">
            <v>20.9</v>
          </cell>
          <cell r="AE21">
            <v>21</v>
          </cell>
          <cell r="AF21">
            <v>21.2</v>
          </cell>
          <cell r="AG21">
            <v>20.9</v>
          </cell>
          <cell r="AH21">
            <v>20.8</v>
          </cell>
          <cell r="AI21">
            <v>20.9</v>
          </cell>
          <cell r="AJ21">
            <v>21</v>
          </cell>
        </row>
        <row r="22">
          <cell r="B22">
            <v>21</v>
          </cell>
          <cell r="C22">
            <v>20.8</v>
          </cell>
          <cell r="D22">
            <v>20.7</v>
          </cell>
          <cell r="E22">
            <v>21</v>
          </cell>
          <cell r="F22">
            <v>21</v>
          </cell>
          <cell r="G22">
            <v>20.8</v>
          </cell>
          <cell r="H22">
            <v>20.8</v>
          </cell>
          <cell r="I22">
            <v>20.8</v>
          </cell>
          <cell r="K22" t="str">
            <v/>
          </cell>
          <cell r="L22">
            <v>20.9</v>
          </cell>
          <cell r="M22">
            <v>21</v>
          </cell>
          <cell r="N22">
            <v>20.9</v>
          </cell>
          <cell r="O22">
            <v>20.8</v>
          </cell>
          <cell r="P22">
            <v>20.9</v>
          </cell>
          <cell r="Q22">
            <v>21.1</v>
          </cell>
          <cell r="R22">
            <v>21.1</v>
          </cell>
          <cell r="S22">
            <v>21</v>
          </cell>
          <cell r="T22">
            <v>21.1</v>
          </cell>
          <cell r="U22">
            <v>21</v>
          </cell>
          <cell r="V22">
            <v>21</v>
          </cell>
          <cell r="W22">
            <v>20.8</v>
          </cell>
          <cell r="X22">
            <v>20.9</v>
          </cell>
          <cell r="Y22">
            <v>21.3</v>
          </cell>
          <cell r="Z22">
            <v>21</v>
          </cell>
          <cell r="AA22">
            <v>21.1</v>
          </cell>
          <cell r="AB22">
            <v>20.9</v>
          </cell>
          <cell r="AC22">
            <v>21</v>
          </cell>
          <cell r="AD22">
            <v>20.8</v>
          </cell>
          <cell r="AE22">
            <v>21</v>
          </cell>
          <cell r="AF22">
            <v>21.2</v>
          </cell>
          <cell r="AG22">
            <v>20.9</v>
          </cell>
          <cell r="AH22">
            <v>20.8</v>
          </cell>
          <cell r="AI22">
            <v>20.9</v>
          </cell>
          <cell r="AJ22">
            <v>21</v>
          </cell>
        </row>
        <row r="23">
          <cell r="B23">
            <v>21</v>
          </cell>
          <cell r="C23">
            <v>20.8</v>
          </cell>
          <cell r="D23">
            <v>20.7</v>
          </cell>
          <cell r="E23">
            <v>21</v>
          </cell>
          <cell r="F23">
            <v>21</v>
          </cell>
          <cell r="G23">
            <v>20.8</v>
          </cell>
          <cell r="H23">
            <v>20.7</v>
          </cell>
          <cell r="I23">
            <v>20.8</v>
          </cell>
          <cell r="K23" t="str">
            <v/>
          </cell>
          <cell r="L23">
            <v>20.8</v>
          </cell>
          <cell r="M23">
            <v>20.9</v>
          </cell>
          <cell r="N23">
            <v>20.9</v>
          </cell>
          <cell r="O23">
            <v>20.6</v>
          </cell>
          <cell r="P23">
            <v>20.8</v>
          </cell>
          <cell r="Q23">
            <v>21.1</v>
          </cell>
          <cell r="R23">
            <v>21.1</v>
          </cell>
          <cell r="S23">
            <v>21.1</v>
          </cell>
          <cell r="T23">
            <v>21.1</v>
          </cell>
          <cell r="U23">
            <v>21</v>
          </cell>
          <cell r="V23">
            <v>21</v>
          </cell>
          <cell r="W23">
            <v>20.8</v>
          </cell>
          <cell r="X23">
            <v>20.9</v>
          </cell>
          <cell r="Y23">
            <v>21.2</v>
          </cell>
          <cell r="Z23">
            <v>21</v>
          </cell>
          <cell r="AA23">
            <v>21</v>
          </cell>
          <cell r="AB23" t="str">
            <v/>
          </cell>
          <cell r="AC23">
            <v>20.9</v>
          </cell>
          <cell r="AD23">
            <v>20.8</v>
          </cell>
          <cell r="AE23">
            <v>21</v>
          </cell>
          <cell r="AF23">
            <v>21.2</v>
          </cell>
          <cell r="AG23">
            <v>20.8</v>
          </cell>
          <cell r="AH23">
            <v>20.8</v>
          </cell>
          <cell r="AI23">
            <v>20.9</v>
          </cell>
          <cell r="AJ23">
            <v>21</v>
          </cell>
        </row>
        <row r="24">
          <cell r="B24">
            <v>20.8</v>
          </cell>
          <cell r="C24">
            <v>20.7</v>
          </cell>
          <cell r="D24">
            <v>20.7</v>
          </cell>
          <cell r="E24">
            <v>20.9</v>
          </cell>
          <cell r="F24">
            <v>20.6</v>
          </cell>
          <cell r="G24">
            <v>20.7</v>
          </cell>
          <cell r="H24">
            <v>20.6</v>
          </cell>
          <cell r="I24">
            <v>20.7</v>
          </cell>
          <cell r="K24" t="str">
            <v/>
          </cell>
          <cell r="L24">
            <v>20.6</v>
          </cell>
          <cell r="M24">
            <v>20.7</v>
          </cell>
          <cell r="N24">
            <v>20.8</v>
          </cell>
          <cell r="O24">
            <v>20.5</v>
          </cell>
          <cell r="P24" t="str">
            <v/>
          </cell>
          <cell r="Q24">
            <v>21</v>
          </cell>
          <cell r="R24">
            <v>21</v>
          </cell>
          <cell r="S24">
            <v>21</v>
          </cell>
          <cell r="T24">
            <v>21</v>
          </cell>
          <cell r="U24">
            <v>20.9</v>
          </cell>
          <cell r="V24">
            <v>20.9</v>
          </cell>
          <cell r="W24">
            <v>20.8</v>
          </cell>
          <cell r="X24">
            <v>20.8</v>
          </cell>
          <cell r="Y24">
            <v>21.1</v>
          </cell>
          <cell r="Z24">
            <v>21</v>
          </cell>
          <cell r="AA24">
            <v>21</v>
          </cell>
          <cell r="AB24" t="str">
            <v/>
          </cell>
          <cell r="AC24" t="str">
            <v/>
          </cell>
          <cell r="AD24" t="str">
            <v/>
          </cell>
          <cell r="AE24">
            <v>20.8</v>
          </cell>
          <cell r="AF24">
            <v>21.2</v>
          </cell>
          <cell r="AG24">
            <v>20.7</v>
          </cell>
          <cell r="AH24">
            <v>20.7</v>
          </cell>
          <cell r="AI24">
            <v>20.9</v>
          </cell>
          <cell r="AJ24">
            <v>21</v>
          </cell>
        </row>
        <row r="25">
          <cell r="B25">
            <v>20.7</v>
          </cell>
          <cell r="C25">
            <v>20.7</v>
          </cell>
          <cell r="D25">
            <v>20.7</v>
          </cell>
          <cell r="E25">
            <v>20.8</v>
          </cell>
          <cell r="F25">
            <v>20.6</v>
          </cell>
          <cell r="G25">
            <v>20.6</v>
          </cell>
          <cell r="H25">
            <v>20.6</v>
          </cell>
          <cell r="I25" t="str">
            <v/>
          </cell>
          <cell r="K25" t="str">
            <v/>
          </cell>
          <cell r="L25">
            <v>20.6</v>
          </cell>
          <cell r="M25">
            <v>20.6</v>
          </cell>
          <cell r="N25">
            <v>20.6</v>
          </cell>
          <cell r="O25">
            <v>20.3</v>
          </cell>
          <cell r="P25" t="str">
            <v/>
          </cell>
          <cell r="Q25">
            <v>20.9</v>
          </cell>
          <cell r="R25">
            <v>20.9</v>
          </cell>
          <cell r="S25">
            <v>20.9</v>
          </cell>
          <cell r="T25">
            <v>20.9</v>
          </cell>
          <cell r="U25">
            <v>20.9</v>
          </cell>
          <cell r="V25">
            <v>21</v>
          </cell>
          <cell r="W25">
            <v>20.8</v>
          </cell>
          <cell r="X25">
            <v>20.7</v>
          </cell>
          <cell r="Y25">
            <v>20.9</v>
          </cell>
          <cell r="Z25">
            <v>21</v>
          </cell>
          <cell r="AA25">
            <v>21</v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>
            <v>21.1</v>
          </cell>
          <cell r="AG25">
            <v>20.6</v>
          </cell>
          <cell r="AH25">
            <v>20.7</v>
          </cell>
          <cell r="AI25">
            <v>20.8</v>
          </cell>
          <cell r="AJ25">
            <v>20.9</v>
          </cell>
        </row>
        <row r="26">
          <cell r="B26">
            <v>20.7</v>
          </cell>
          <cell r="C26">
            <v>20.7</v>
          </cell>
          <cell r="D26" t="str">
            <v/>
          </cell>
          <cell r="E26">
            <v>20.6</v>
          </cell>
          <cell r="F26">
            <v>20.6</v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  <cell r="L26" t="str">
            <v/>
          </cell>
          <cell r="M26" t="str">
            <v/>
          </cell>
          <cell r="N26">
            <v>20.399999999999999</v>
          </cell>
          <cell r="O26" t="str">
            <v/>
          </cell>
          <cell r="P26" t="str">
            <v/>
          </cell>
          <cell r="Q26">
            <v>20.100000000000001</v>
          </cell>
          <cell r="R26">
            <v>20.9</v>
          </cell>
          <cell r="S26">
            <v>20.7</v>
          </cell>
          <cell r="T26">
            <v>20.8</v>
          </cell>
          <cell r="U26">
            <v>20.8</v>
          </cell>
          <cell r="V26">
            <v>20.9</v>
          </cell>
          <cell r="W26">
            <v>20.7</v>
          </cell>
          <cell r="X26">
            <v>20.399999999999999</v>
          </cell>
          <cell r="Y26">
            <v>20.7</v>
          </cell>
          <cell r="Z26">
            <v>20.9</v>
          </cell>
          <cell r="AA26">
            <v>20.2</v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>
            <v>20.7</v>
          </cell>
          <cell r="AG26">
            <v>20.5</v>
          </cell>
          <cell r="AH26" t="str">
            <v/>
          </cell>
          <cell r="AI26" t="str">
            <v/>
          </cell>
          <cell r="AJ26">
            <v>20.7</v>
          </cell>
        </row>
        <row r="27">
          <cell r="B27">
            <v>20.6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>
            <v>20</v>
          </cell>
          <cell r="R27">
            <v>20.6</v>
          </cell>
          <cell r="S27">
            <v>20.3</v>
          </cell>
          <cell r="T27">
            <v>20.5</v>
          </cell>
          <cell r="U27">
            <v>20.8</v>
          </cell>
          <cell r="V27">
            <v>20.5</v>
          </cell>
          <cell r="W27">
            <v>20.399999999999999</v>
          </cell>
          <cell r="X27">
            <v>20.100000000000001</v>
          </cell>
          <cell r="Y27">
            <v>20.5</v>
          </cell>
          <cell r="Z27">
            <v>20.8</v>
          </cell>
          <cell r="AA27">
            <v>20</v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>
            <v>20.6</v>
          </cell>
          <cell r="AG27">
            <v>20.100000000000001</v>
          </cell>
          <cell r="AH27" t="str">
            <v/>
          </cell>
          <cell r="AI27" t="str">
            <v/>
          </cell>
          <cell r="AJ27">
            <v>20.5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>
            <v>19.899999999999999</v>
          </cell>
          <cell r="S28" t="str">
            <v/>
          </cell>
          <cell r="T28" t="str">
            <v/>
          </cell>
          <cell r="U28">
            <v>20.6</v>
          </cell>
          <cell r="V28">
            <v>20.5</v>
          </cell>
          <cell r="W28">
            <v>20.3</v>
          </cell>
          <cell r="X28">
            <v>19.899999999999999</v>
          </cell>
          <cell r="Y28">
            <v>19.600000000000001</v>
          </cell>
          <cell r="Z28">
            <v>19.8</v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>
            <v>20.399999999999999</v>
          </cell>
          <cell r="AG28">
            <v>19.7</v>
          </cell>
          <cell r="AH28" t="str">
            <v/>
          </cell>
          <cell r="AI28" t="str">
            <v/>
          </cell>
          <cell r="AJ28">
            <v>20.3</v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>
            <v>19.8</v>
          </cell>
          <cell r="V29">
            <v>20.2</v>
          </cell>
          <cell r="W29" t="str">
            <v/>
          </cell>
          <cell r="X29">
            <v>19.5</v>
          </cell>
          <cell r="Y29" t="str">
            <v/>
          </cell>
          <cell r="Z29">
            <v>19.100000000000001</v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>
            <v>20.2</v>
          </cell>
          <cell r="AG29">
            <v>19</v>
          </cell>
          <cell r="AH29" t="str">
            <v/>
          </cell>
          <cell r="AI29" t="str">
            <v/>
          </cell>
          <cell r="AJ29">
            <v>20</v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>
            <v>19.7</v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</row>
        <row r="31">
          <cell r="B31">
            <v>20.6</v>
          </cell>
          <cell r="C31">
            <v>20.7</v>
          </cell>
          <cell r="D31">
            <v>20.6</v>
          </cell>
          <cell r="E31">
            <v>20.5</v>
          </cell>
          <cell r="F31">
            <v>20.6</v>
          </cell>
          <cell r="G31">
            <v>20.6</v>
          </cell>
          <cell r="H31">
            <v>20.6</v>
          </cell>
          <cell r="I31">
            <v>20.7</v>
          </cell>
          <cell r="K31">
            <v>21.2</v>
          </cell>
          <cell r="L31">
            <v>20.5</v>
          </cell>
          <cell r="M31">
            <v>20.5</v>
          </cell>
          <cell r="N31">
            <v>20.399999999999999</v>
          </cell>
          <cell r="O31">
            <v>20.2</v>
          </cell>
          <cell r="P31">
            <v>20.7</v>
          </cell>
          <cell r="Q31">
            <v>20</v>
          </cell>
          <cell r="R31">
            <v>19.3</v>
          </cell>
          <cell r="S31">
            <v>20.2</v>
          </cell>
          <cell r="T31">
            <v>20.3</v>
          </cell>
          <cell r="U31">
            <v>19.600000000000001</v>
          </cell>
          <cell r="V31">
            <v>19.8</v>
          </cell>
          <cell r="W31">
            <v>19.899999999999999</v>
          </cell>
          <cell r="X31">
            <v>19</v>
          </cell>
          <cell r="Y31">
            <v>19.5</v>
          </cell>
          <cell r="Z31">
            <v>18.600000000000001</v>
          </cell>
          <cell r="AA31">
            <v>19.5</v>
          </cell>
          <cell r="AB31">
            <v>20.9</v>
          </cell>
          <cell r="AC31">
            <v>20.9</v>
          </cell>
          <cell r="AD31">
            <v>20.7</v>
          </cell>
          <cell r="AE31">
            <v>20.7</v>
          </cell>
          <cell r="AF31">
            <v>19.600000000000001</v>
          </cell>
          <cell r="AG31">
            <v>18.8</v>
          </cell>
          <cell r="AH31">
            <v>20.5</v>
          </cell>
          <cell r="AI31">
            <v>20.8</v>
          </cell>
        </row>
        <row r="32">
          <cell r="B32">
            <v>50</v>
          </cell>
          <cell r="C32">
            <v>45.1</v>
          </cell>
          <cell r="D32">
            <v>50</v>
          </cell>
          <cell r="E32">
            <v>43.3</v>
          </cell>
          <cell r="F32">
            <v>40.4</v>
          </cell>
          <cell r="G32">
            <v>30</v>
          </cell>
          <cell r="H32">
            <v>33.5</v>
          </cell>
          <cell r="I32">
            <v>28.4</v>
          </cell>
          <cell r="K32">
            <v>7.7</v>
          </cell>
          <cell r="L32">
            <v>34.700000000000003</v>
          </cell>
          <cell r="M32">
            <v>33.6</v>
          </cell>
          <cell r="N32">
            <v>48.1</v>
          </cell>
          <cell r="O32">
            <v>31.6</v>
          </cell>
          <cell r="P32">
            <v>24.7</v>
          </cell>
          <cell r="Q32">
            <v>58.5</v>
          </cell>
          <cell r="R32">
            <v>69.400000000000006</v>
          </cell>
          <cell r="S32">
            <v>56.4</v>
          </cell>
          <cell r="T32">
            <v>58.9</v>
          </cell>
          <cell r="U32">
            <v>72</v>
          </cell>
          <cell r="V32">
            <v>77</v>
          </cell>
          <cell r="W32">
            <v>65.099999999999994</v>
          </cell>
          <cell r="X32">
            <v>78.599999999999994</v>
          </cell>
          <cell r="Y32">
            <v>62.2</v>
          </cell>
          <cell r="Z32">
            <v>72.099999999999994</v>
          </cell>
          <cell r="AA32">
            <v>58.8</v>
          </cell>
          <cell r="AB32">
            <v>19.399999999999999</v>
          </cell>
          <cell r="AC32">
            <v>22.8</v>
          </cell>
          <cell r="AD32">
            <v>21.2</v>
          </cell>
          <cell r="AE32">
            <v>27.3</v>
          </cell>
          <cell r="AF32">
            <v>80.599999999999994</v>
          </cell>
          <cell r="AG32">
            <v>72.099999999999994</v>
          </cell>
          <cell r="AH32">
            <v>34.6</v>
          </cell>
          <cell r="AI32">
            <v>32.299999999999997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showGridLines="0" workbookViewId="0">
      <selection activeCell="Z8" sqref="Z8"/>
    </sheetView>
  </sheetViews>
  <sheetFormatPr defaultRowHeight="13.5"/>
  <cols>
    <col min="1" max="1" width="3.625" style="1" customWidth="1"/>
    <col min="2" max="2" width="3.625" style="2" customWidth="1"/>
    <col min="3" max="3" width="10.125" style="2" customWidth="1"/>
    <col min="4" max="38" width="4.625" style="2" customWidth="1"/>
    <col min="39" max="39" width="6.125" style="2" customWidth="1"/>
    <col min="40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384" width="9" style="1"/>
  </cols>
  <sheetData>
    <row r="1" spans="2:39" ht="14.45" customHeight="1">
      <c r="N1" s="3"/>
      <c r="X1" s="4"/>
      <c r="AA1" s="5"/>
      <c r="AB1" s="5"/>
      <c r="AC1" s="6"/>
      <c r="AD1" s="7"/>
      <c r="AE1" s="8"/>
      <c r="AF1" s="9" t="s">
        <v>0</v>
      </c>
      <c r="AG1" s="8"/>
      <c r="AH1" s="9" t="s">
        <v>1</v>
      </c>
      <c r="AI1" s="7"/>
      <c r="AJ1" s="9" t="s">
        <v>2</v>
      </c>
      <c r="AK1" s="10"/>
    </row>
    <row r="2" spans="2:39" ht="14.45" customHeight="1">
      <c r="B2" s="11"/>
      <c r="C2" s="12" t="s">
        <v>3</v>
      </c>
      <c r="D2" s="13"/>
      <c r="E2" s="13"/>
      <c r="F2" s="13"/>
      <c r="G2" s="13"/>
      <c r="H2" s="13"/>
      <c r="I2" s="13"/>
      <c r="J2" s="13"/>
      <c r="L2" s="14"/>
      <c r="N2" s="15"/>
      <c r="O2" s="16"/>
      <c r="AA2" s="5"/>
      <c r="AB2" s="5"/>
      <c r="AC2" s="17" t="s">
        <v>4</v>
      </c>
      <c r="AD2" s="18"/>
      <c r="AE2" s="19"/>
      <c r="AF2" s="20">
        <v>0</v>
      </c>
      <c r="AG2" s="21"/>
      <c r="AH2" s="20">
        <v>0</v>
      </c>
      <c r="AI2" s="22"/>
      <c r="AJ2" s="20">
        <v>0</v>
      </c>
      <c r="AK2" s="23"/>
    </row>
    <row r="3" spans="2:39" ht="14.45" customHeight="1" thickBot="1">
      <c r="B3" s="14"/>
      <c r="D3" s="14"/>
      <c r="E3" s="14"/>
      <c r="F3" s="14"/>
      <c r="G3" s="14"/>
      <c r="H3" s="14"/>
      <c r="I3" s="14"/>
      <c r="AA3" s="5"/>
      <c r="AB3" s="5"/>
      <c r="AC3" s="24" t="s">
        <v>5</v>
      </c>
      <c r="AD3" s="25"/>
      <c r="AE3" s="26"/>
      <c r="AF3" s="27">
        <v>22</v>
      </c>
      <c r="AG3" s="28"/>
      <c r="AH3" s="27">
        <v>2.4</v>
      </c>
      <c r="AI3" s="29"/>
      <c r="AJ3" s="27">
        <v>3</v>
      </c>
      <c r="AK3" s="30"/>
    </row>
    <row r="4" spans="2:39" ht="14.45" customHeight="1" thickBot="1">
      <c r="C4" s="31"/>
      <c r="D4" s="32"/>
      <c r="E4" s="32"/>
      <c r="H4" s="33"/>
      <c r="J4" s="34" t="s">
        <v>6</v>
      </c>
      <c r="K4" s="35">
        <v>26</v>
      </c>
      <c r="L4" s="36">
        <v>4</v>
      </c>
      <c r="M4" s="37">
        <v>22</v>
      </c>
      <c r="N4" s="38"/>
      <c r="O4" s="39" t="s">
        <v>7</v>
      </c>
      <c r="P4" s="40" t="s">
        <v>8</v>
      </c>
      <c r="Q4" s="41" t="s">
        <v>9</v>
      </c>
      <c r="R4" s="38"/>
      <c r="AF4" s="42"/>
      <c r="AG4" s="42"/>
      <c r="AH4" s="42"/>
      <c r="AI4" s="42"/>
    </row>
    <row r="5" spans="2:39" ht="13.5" customHeight="1">
      <c r="B5" s="43"/>
      <c r="C5" s="44"/>
      <c r="D5" s="45">
        <v>1</v>
      </c>
      <c r="E5" s="46">
        <v>2</v>
      </c>
      <c r="F5" s="46">
        <v>3</v>
      </c>
      <c r="G5" s="46">
        <v>4</v>
      </c>
      <c r="H5" s="46">
        <v>5</v>
      </c>
      <c r="I5" s="46">
        <v>6</v>
      </c>
      <c r="J5" s="46">
        <v>7</v>
      </c>
      <c r="K5" s="46" t="s">
        <v>10</v>
      </c>
      <c r="L5" s="46">
        <v>9</v>
      </c>
      <c r="M5" s="46">
        <v>10</v>
      </c>
      <c r="N5" s="46">
        <v>11</v>
      </c>
      <c r="O5" s="46">
        <v>12</v>
      </c>
      <c r="P5" s="46">
        <v>13</v>
      </c>
      <c r="Q5" s="46">
        <v>14</v>
      </c>
      <c r="R5" s="46">
        <v>15</v>
      </c>
      <c r="S5" s="46">
        <v>16</v>
      </c>
      <c r="T5" s="46">
        <v>17</v>
      </c>
      <c r="U5" s="46">
        <v>18</v>
      </c>
      <c r="V5" s="46">
        <v>19</v>
      </c>
      <c r="W5" s="46">
        <v>20</v>
      </c>
      <c r="X5" s="46">
        <v>21</v>
      </c>
      <c r="Y5" s="46">
        <v>22</v>
      </c>
      <c r="Z5" s="46">
        <v>23</v>
      </c>
      <c r="AA5" s="46">
        <v>24</v>
      </c>
      <c r="AB5" s="46">
        <v>25</v>
      </c>
      <c r="AC5" s="46">
        <v>26</v>
      </c>
      <c r="AD5" s="46">
        <v>27</v>
      </c>
      <c r="AE5" s="46">
        <v>28</v>
      </c>
      <c r="AF5" s="47">
        <v>29</v>
      </c>
      <c r="AG5" s="47">
        <v>30</v>
      </c>
      <c r="AH5" s="46">
        <v>31</v>
      </c>
      <c r="AI5" s="46">
        <v>32</v>
      </c>
      <c r="AJ5" s="47">
        <v>33</v>
      </c>
      <c r="AK5" s="48">
        <v>34</v>
      </c>
    </row>
    <row r="6" spans="2:39" ht="13.5" customHeight="1">
      <c r="B6" s="49"/>
      <c r="C6" s="50" t="s">
        <v>11</v>
      </c>
      <c r="D6" s="51"/>
      <c r="E6" s="52"/>
      <c r="F6" s="52"/>
      <c r="G6" s="52"/>
      <c r="H6" s="52"/>
      <c r="I6" s="52"/>
      <c r="J6" s="52"/>
      <c r="K6" s="53" t="s">
        <v>12</v>
      </c>
      <c r="L6" s="53" t="s">
        <v>13</v>
      </c>
      <c r="M6" s="53" t="s">
        <v>14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4"/>
    </row>
    <row r="7" spans="2:39" ht="13.5" customHeight="1" thickBot="1">
      <c r="B7" s="55"/>
      <c r="C7" s="56"/>
      <c r="D7" s="57"/>
      <c r="E7" s="58"/>
      <c r="F7" s="58"/>
      <c r="G7" s="58"/>
      <c r="H7" s="58"/>
      <c r="I7" s="58"/>
      <c r="J7" s="58"/>
      <c r="K7" s="59" t="s">
        <v>15</v>
      </c>
      <c r="L7" s="60"/>
      <c r="M7" s="59" t="s">
        <v>15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61"/>
    </row>
    <row r="8" spans="2:39" ht="13.5" customHeight="1">
      <c r="B8" s="43"/>
      <c r="C8" s="62" t="s">
        <v>16</v>
      </c>
      <c r="D8" s="63">
        <v>0.37638888888888888</v>
      </c>
      <c r="E8" s="64">
        <v>0.39305555555555555</v>
      </c>
      <c r="F8" s="64">
        <v>0.38819444444444445</v>
      </c>
      <c r="G8" s="64">
        <v>0.39861111111111108</v>
      </c>
      <c r="H8" s="64">
        <v>0.42152777777777778</v>
      </c>
      <c r="I8" s="64">
        <v>0.41805555555555557</v>
      </c>
      <c r="J8" s="64">
        <v>0.40347222222222223</v>
      </c>
      <c r="K8" s="64">
        <v>0.40763888888888888</v>
      </c>
      <c r="L8" s="143" t="s">
        <v>17</v>
      </c>
      <c r="M8" s="64">
        <v>0.41319444444444442</v>
      </c>
      <c r="N8" s="64">
        <v>0.42638888888888887</v>
      </c>
      <c r="O8" s="64">
        <v>0.43611111111111112</v>
      </c>
      <c r="P8" s="64">
        <v>0.4513888888888889</v>
      </c>
      <c r="Q8" s="64">
        <v>0.4458333333333333</v>
      </c>
      <c r="R8" s="64">
        <v>0.52152777777777781</v>
      </c>
      <c r="S8" s="64">
        <v>0.51388888888888895</v>
      </c>
      <c r="T8" s="64">
        <v>0.50694444444444442</v>
      </c>
      <c r="U8" s="64">
        <v>0.45763888888888887</v>
      </c>
      <c r="V8" s="64">
        <v>0.46458333333333335</v>
      </c>
      <c r="W8" s="64">
        <v>0.48541666666666666</v>
      </c>
      <c r="X8" s="64">
        <v>0.47847222222222219</v>
      </c>
      <c r="Y8" s="64">
        <v>0.47013888888888888</v>
      </c>
      <c r="Z8" s="64">
        <v>0.57916666666666672</v>
      </c>
      <c r="AA8" s="64">
        <v>0.43194444444444446</v>
      </c>
      <c r="AB8" s="64">
        <v>0.52708333333333335</v>
      </c>
      <c r="AC8" s="65">
        <v>0.44097222222222227</v>
      </c>
      <c r="AD8" s="64">
        <v>0.53680555555555554</v>
      </c>
      <c r="AE8" s="64">
        <v>0.54374999999999996</v>
      </c>
      <c r="AF8" s="64">
        <v>0.5541666666666667</v>
      </c>
      <c r="AG8" s="64">
        <v>0.56458333333333333</v>
      </c>
      <c r="AH8" s="64">
        <v>0.57222222222222219</v>
      </c>
      <c r="AI8" s="64">
        <v>0.5854166666666667</v>
      </c>
      <c r="AJ8" s="64">
        <v>0.36805555555555558</v>
      </c>
      <c r="AK8" s="66">
        <v>0.3833333333333333</v>
      </c>
    </row>
    <row r="9" spans="2:39" ht="13.5" customHeight="1">
      <c r="B9" s="49"/>
      <c r="C9" s="67" t="s">
        <v>18</v>
      </c>
      <c r="D9" s="68">
        <v>61</v>
      </c>
      <c r="E9" s="69">
        <v>55</v>
      </c>
      <c r="F9" s="69">
        <v>39</v>
      </c>
      <c r="G9" s="69">
        <v>51</v>
      </c>
      <c r="H9" s="69">
        <v>50</v>
      </c>
      <c r="I9" s="69">
        <v>41</v>
      </c>
      <c r="J9" s="69">
        <v>40</v>
      </c>
      <c r="K9" s="69">
        <v>34</v>
      </c>
      <c r="L9" s="144"/>
      <c r="M9" s="69">
        <v>10</v>
      </c>
      <c r="N9" s="69">
        <v>39</v>
      </c>
      <c r="O9" s="69">
        <v>38</v>
      </c>
      <c r="P9" s="69">
        <v>52</v>
      </c>
      <c r="Q9" s="69">
        <v>34</v>
      </c>
      <c r="R9" s="69">
        <v>35</v>
      </c>
      <c r="S9" s="69">
        <v>65</v>
      </c>
      <c r="T9" s="69">
        <v>76</v>
      </c>
      <c r="U9" s="69">
        <v>61</v>
      </c>
      <c r="V9" s="69">
        <v>64</v>
      </c>
      <c r="W9" s="69">
        <v>78</v>
      </c>
      <c r="X9" s="69">
        <v>84</v>
      </c>
      <c r="Y9" s="69">
        <v>72</v>
      </c>
      <c r="Z9" s="69">
        <v>83</v>
      </c>
      <c r="AA9" s="69">
        <v>22</v>
      </c>
      <c r="AB9" s="69">
        <v>28</v>
      </c>
      <c r="AC9" s="70">
        <v>26</v>
      </c>
      <c r="AD9" s="69">
        <v>32</v>
      </c>
      <c r="AE9" s="69">
        <v>64</v>
      </c>
      <c r="AF9" s="69">
        <v>78</v>
      </c>
      <c r="AG9" s="69">
        <v>86</v>
      </c>
      <c r="AH9" s="69">
        <v>88</v>
      </c>
      <c r="AI9" s="69">
        <v>76</v>
      </c>
      <c r="AJ9" s="69">
        <v>41</v>
      </c>
      <c r="AK9" s="71">
        <v>40</v>
      </c>
    </row>
    <row r="10" spans="2:39" ht="13.5" customHeight="1">
      <c r="B10" s="72" t="s">
        <v>19</v>
      </c>
      <c r="C10" s="67" t="s">
        <v>20</v>
      </c>
      <c r="D10" s="73" t="s">
        <v>21</v>
      </c>
      <c r="E10" s="74" t="s">
        <v>22</v>
      </c>
      <c r="F10" s="74" t="s">
        <v>22</v>
      </c>
      <c r="G10" s="74" t="s">
        <v>22</v>
      </c>
      <c r="H10" s="74" t="s">
        <v>22</v>
      </c>
      <c r="I10" s="74" t="s">
        <v>22</v>
      </c>
      <c r="J10" s="74" t="s">
        <v>22</v>
      </c>
      <c r="K10" s="74" t="s">
        <v>22</v>
      </c>
      <c r="L10" s="144"/>
      <c r="M10" s="74" t="s">
        <v>22</v>
      </c>
      <c r="N10" s="74" t="s">
        <v>22</v>
      </c>
      <c r="O10" s="74" t="s">
        <v>22</v>
      </c>
      <c r="P10" s="74" t="s">
        <v>22</v>
      </c>
      <c r="Q10" s="74" t="s">
        <v>22</v>
      </c>
      <c r="R10" s="74" t="s">
        <v>21</v>
      </c>
      <c r="S10" s="74" t="s">
        <v>21</v>
      </c>
      <c r="T10" s="74" t="s">
        <v>21</v>
      </c>
      <c r="U10" s="74" t="s">
        <v>22</v>
      </c>
      <c r="V10" s="74" t="s">
        <v>21</v>
      </c>
      <c r="W10" s="74" t="s">
        <v>21</v>
      </c>
      <c r="X10" s="74" t="s">
        <v>21</v>
      </c>
      <c r="Y10" s="74" t="s">
        <v>22</v>
      </c>
      <c r="Z10" s="74" t="s">
        <v>21</v>
      </c>
      <c r="AA10" s="74" t="s">
        <v>22</v>
      </c>
      <c r="AB10" s="74" t="s">
        <v>21</v>
      </c>
      <c r="AC10" s="75" t="s">
        <v>22</v>
      </c>
      <c r="AD10" s="74" t="s">
        <v>21</v>
      </c>
      <c r="AE10" s="74" t="s">
        <v>21</v>
      </c>
      <c r="AF10" s="74" t="s">
        <v>21</v>
      </c>
      <c r="AG10" s="74" t="s">
        <v>21</v>
      </c>
      <c r="AH10" s="74" t="s">
        <v>21</v>
      </c>
      <c r="AI10" s="74" t="s">
        <v>21</v>
      </c>
      <c r="AJ10" s="74" t="s">
        <v>21</v>
      </c>
      <c r="AK10" s="76" t="s">
        <v>22</v>
      </c>
    </row>
    <row r="11" spans="2:39" ht="13.5" customHeight="1">
      <c r="B11" s="72" t="s">
        <v>23</v>
      </c>
      <c r="C11" s="67" t="s">
        <v>24</v>
      </c>
      <c r="D11" s="77">
        <v>14.35</v>
      </c>
      <c r="E11" s="69">
        <v>15.88</v>
      </c>
      <c r="F11" s="69">
        <v>15.51</v>
      </c>
      <c r="G11" s="69">
        <v>16.12</v>
      </c>
      <c r="H11" s="69">
        <v>16.48</v>
      </c>
      <c r="I11" s="69">
        <v>16.05</v>
      </c>
      <c r="J11" s="69">
        <v>16.739999999999998</v>
      </c>
      <c r="K11" s="69">
        <v>17.16</v>
      </c>
      <c r="L11" s="144"/>
      <c r="M11" s="69">
        <v>16.41</v>
      </c>
      <c r="N11" s="69">
        <v>16.88</v>
      </c>
      <c r="O11" s="69">
        <v>16.16</v>
      </c>
      <c r="P11" s="69">
        <v>15.74</v>
      </c>
      <c r="Q11" s="69">
        <v>15.99</v>
      </c>
      <c r="R11" s="69">
        <v>15.48</v>
      </c>
      <c r="S11" s="69">
        <v>15.53</v>
      </c>
      <c r="T11" s="69">
        <v>15.99</v>
      </c>
      <c r="U11" s="69">
        <v>15.81</v>
      </c>
      <c r="V11" s="69">
        <v>15.43</v>
      </c>
      <c r="W11" s="69">
        <v>15.44</v>
      </c>
      <c r="X11" s="69">
        <v>15.41</v>
      </c>
      <c r="Y11" s="69">
        <v>15.6</v>
      </c>
      <c r="Z11" s="69">
        <v>15.68</v>
      </c>
      <c r="AA11" s="69">
        <v>16.670000000000002</v>
      </c>
      <c r="AB11" s="69">
        <v>16.309999999999999</v>
      </c>
      <c r="AC11" s="70">
        <v>16.22</v>
      </c>
      <c r="AD11" s="69">
        <v>15.64</v>
      </c>
      <c r="AE11" s="69">
        <v>15.33</v>
      </c>
      <c r="AF11" s="69">
        <v>15.31</v>
      </c>
      <c r="AG11" s="69">
        <v>15.34</v>
      </c>
      <c r="AH11" s="69">
        <v>15.55</v>
      </c>
      <c r="AI11" s="69">
        <v>15.79</v>
      </c>
      <c r="AJ11" s="69">
        <v>14.03</v>
      </c>
      <c r="AK11" s="71">
        <v>14.45</v>
      </c>
    </row>
    <row r="12" spans="2:39" ht="13.5" customHeight="1">
      <c r="B12" s="72" t="s">
        <v>25</v>
      </c>
      <c r="C12" s="67" t="s">
        <v>26</v>
      </c>
      <c r="D12" s="73" t="s">
        <v>27</v>
      </c>
      <c r="E12" s="74" t="s">
        <v>28</v>
      </c>
      <c r="F12" s="74" t="s">
        <v>29</v>
      </c>
      <c r="G12" s="74" t="s">
        <v>30</v>
      </c>
      <c r="H12" s="74" t="s">
        <v>29</v>
      </c>
      <c r="I12" s="74" t="s">
        <v>29</v>
      </c>
      <c r="J12" s="74" t="s">
        <v>31</v>
      </c>
      <c r="K12" s="74" t="s">
        <v>31</v>
      </c>
      <c r="L12" s="144"/>
      <c r="M12" s="74" t="s">
        <v>32</v>
      </c>
      <c r="N12" s="74" t="s">
        <v>29</v>
      </c>
      <c r="O12" s="74" t="s">
        <v>31</v>
      </c>
      <c r="P12" s="74" t="s">
        <v>29</v>
      </c>
      <c r="Q12" s="74" t="s">
        <v>31</v>
      </c>
      <c r="R12" s="74" t="s">
        <v>33</v>
      </c>
      <c r="S12" s="74" t="s">
        <v>32</v>
      </c>
      <c r="T12" s="74" t="s">
        <v>32</v>
      </c>
      <c r="U12" s="74" t="s">
        <v>28</v>
      </c>
      <c r="V12" s="74" t="s">
        <v>28</v>
      </c>
      <c r="W12" s="74" t="s">
        <v>29</v>
      </c>
      <c r="X12" s="74" t="s">
        <v>29</v>
      </c>
      <c r="Y12" s="74" t="s">
        <v>31</v>
      </c>
      <c r="Z12" s="74" t="s">
        <v>34</v>
      </c>
      <c r="AA12" s="74" t="s">
        <v>32</v>
      </c>
      <c r="AB12" s="74" t="s">
        <v>29</v>
      </c>
      <c r="AC12" s="75" t="s">
        <v>31</v>
      </c>
      <c r="AD12" s="74" t="s">
        <v>32</v>
      </c>
      <c r="AE12" s="74" t="s">
        <v>33</v>
      </c>
      <c r="AF12" s="74" t="s">
        <v>33</v>
      </c>
      <c r="AG12" s="74" t="s">
        <v>33</v>
      </c>
      <c r="AH12" s="74" t="s">
        <v>33</v>
      </c>
      <c r="AI12" s="74" t="s">
        <v>34</v>
      </c>
      <c r="AJ12" s="74" t="s">
        <v>35</v>
      </c>
      <c r="AK12" s="76" t="s">
        <v>36</v>
      </c>
    </row>
    <row r="13" spans="2:39" ht="13.5" customHeight="1">
      <c r="B13" s="72" t="s">
        <v>37</v>
      </c>
      <c r="C13" s="67" t="s">
        <v>38</v>
      </c>
      <c r="D13" s="78">
        <v>1</v>
      </c>
      <c r="E13" s="79">
        <v>0</v>
      </c>
      <c r="F13" s="79">
        <v>0</v>
      </c>
      <c r="G13" s="79">
        <v>0</v>
      </c>
      <c r="H13" s="79">
        <v>0</v>
      </c>
      <c r="I13" s="79">
        <v>1.4</v>
      </c>
      <c r="J13" s="79">
        <v>0</v>
      </c>
      <c r="K13" s="79">
        <v>0</v>
      </c>
      <c r="L13" s="144"/>
      <c r="M13" s="79">
        <v>1</v>
      </c>
      <c r="N13" s="79">
        <v>0</v>
      </c>
      <c r="O13" s="79">
        <v>1.4</v>
      </c>
      <c r="P13" s="79">
        <v>2.4</v>
      </c>
      <c r="Q13" s="79">
        <v>2.4</v>
      </c>
      <c r="R13" s="79">
        <v>2.2000000000000002</v>
      </c>
      <c r="S13" s="79">
        <v>1.4</v>
      </c>
      <c r="T13" s="79">
        <v>1</v>
      </c>
      <c r="U13" s="79">
        <v>1.7</v>
      </c>
      <c r="V13" s="79">
        <v>1.4</v>
      </c>
      <c r="W13" s="79">
        <v>1.7</v>
      </c>
      <c r="X13" s="79">
        <v>2.2000000000000002</v>
      </c>
      <c r="Y13" s="79">
        <v>2</v>
      </c>
      <c r="Z13" s="79">
        <v>1.7</v>
      </c>
      <c r="AA13" s="79">
        <v>0</v>
      </c>
      <c r="AB13" s="79">
        <v>1.4</v>
      </c>
      <c r="AC13" s="80">
        <v>2.6</v>
      </c>
      <c r="AD13" s="79">
        <v>2</v>
      </c>
      <c r="AE13" s="79">
        <v>1.4</v>
      </c>
      <c r="AF13" s="79">
        <v>1.7</v>
      </c>
      <c r="AG13" s="79">
        <v>2.2000000000000002</v>
      </c>
      <c r="AH13" s="79">
        <v>1.7</v>
      </c>
      <c r="AI13" s="79">
        <v>2.2000000000000002</v>
      </c>
      <c r="AJ13" s="79">
        <v>1.4</v>
      </c>
      <c r="AK13" s="81">
        <v>0.1</v>
      </c>
    </row>
    <row r="14" spans="2:39" ht="13.5" customHeight="1">
      <c r="B14" s="72" t="s">
        <v>23</v>
      </c>
      <c r="C14" s="67" t="s">
        <v>39</v>
      </c>
      <c r="D14" s="73">
        <v>15</v>
      </c>
      <c r="E14" s="74">
        <v>13.5</v>
      </c>
      <c r="F14" s="74">
        <v>13.5</v>
      </c>
      <c r="G14" s="74">
        <v>13.5</v>
      </c>
      <c r="H14" s="74">
        <v>12.5</v>
      </c>
      <c r="I14" s="74">
        <v>13</v>
      </c>
      <c r="J14" s="74">
        <v>12.5</v>
      </c>
      <c r="K14" s="74">
        <v>12.5</v>
      </c>
      <c r="L14" s="144"/>
      <c r="M14" s="74">
        <v>8</v>
      </c>
      <c r="N14" s="74">
        <v>12.5</v>
      </c>
      <c r="O14" s="74">
        <v>9</v>
      </c>
      <c r="P14" s="74">
        <v>13</v>
      </c>
      <c r="Q14" s="74">
        <v>13.5</v>
      </c>
      <c r="R14" s="74">
        <v>13.5</v>
      </c>
      <c r="S14" s="74">
        <v>9</v>
      </c>
      <c r="T14" s="74">
        <v>11</v>
      </c>
      <c r="U14" s="74">
        <v>12.5</v>
      </c>
      <c r="V14" s="74">
        <v>15</v>
      </c>
      <c r="W14" s="74">
        <v>12</v>
      </c>
      <c r="X14" s="74">
        <v>12.5</v>
      </c>
      <c r="Y14" s="74">
        <v>15</v>
      </c>
      <c r="Z14" s="74">
        <v>13</v>
      </c>
      <c r="AA14" s="74">
        <v>12</v>
      </c>
      <c r="AB14" s="74">
        <v>14</v>
      </c>
      <c r="AC14" s="75">
        <v>13.5</v>
      </c>
      <c r="AD14" s="74">
        <v>9</v>
      </c>
      <c r="AE14" s="74">
        <v>12</v>
      </c>
      <c r="AF14" s="74">
        <v>8</v>
      </c>
      <c r="AG14" s="74">
        <v>8</v>
      </c>
      <c r="AH14" s="74">
        <v>9</v>
      </c>
      <c r="AI14" s="74">
        <v>14</v>
      </c>
      <c r="AJ14" s="74">
        <v>13</v>
      </c>
      <c r="AK14" s="76">
        <v>13.5</v>
      </c>
      <c r="AM14" s="82"/>
    </row>
    <row r="15" spans="2:39" ht="13.5" customHeight="1" thickBot="1">
      <c r="B15" s="49"/>
      <c r="C15" s="67" t="s">
        <v>40</v>
      </c>
      <c r="D15" s="73"/>
      <c r="E15" s="74"/>
      <c r="F15" s="74"/>
      <c r="G15" s="74"/>
      <c r="H15" s="74"/>
      <c r="I15" s="74"/>
      <c r="J15" s="74">
        <v>5</v>
      </c>
      <c r="K15" s="74" t="s">
        <v>41</v>
      </c>
      <c r="L15" s="144"/>
      <c r="M15" s="74">
        <v>5</v>
      </c>
      <c r="N15" s="74"/>
      <c r="O15" s="74"/>
      <c r="P15" s="74"/>
      <c r="Q15" s="74"/>
      <c r="R15" s="74"/>
      <c r="S15" s="74"/>
      <c r="T15" s="74">
        <v>5</v>
      </c>
      <c r="U15" s="74">
        <v>5</v>
      </c>
      <c r="V15" s="74"/>
      <c r="W15" s="74"/>
      <c r="X15" s="74"/>
      <c r="Y15" s="74"/>
      <c r="Z15" s="74"/>
      <c r="AA15" s="74"/>
      <c r="AB15" s="74"/>
      <c r="AC15" s="75"/>
      <c r="AD15" s="74"/>
      <c r="AE15" s="74"/>
      <c r="AF15" s="74"/>
      <c r="AG15" s="74"/>
      <c r="AH15" s="74"/>
      <c r="AI15" s="74"/>
      <c r="AJ15" s="74"/>
      <c r="AK15" s="76"/>
    </row>
    <row r="16" spans="2:39" ht="13.5" customHeight="1">
      <c r="B16" s="49"/>
      <c r="C16" s="67" t="s">
        <v>42</v>
      </c>
      <c r="D16" s="73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144"/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5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6">
        <v>0</v>
      </c>
      <c r="AL16" s="44" t="s">
        <v>43</v>
      </c>
      <c r="AM16" s="5"/>
    </row>
    <row r="17" spans="1:39" ht="13.5" customHeight="1" thickBot="1">
      <c r="B17" s="55"/>
      <c r="C17" s="83" t="s">
        <v>44</v>
      </c>
      <c r="D17" s="84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145"/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6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7">
        <v>0</v>
      </c>
      <c r="AL17" s="88" t="s">
        <v>45</v>
      </c>
      <c r="AM17" s="5"/>
    </row>
    <row r="18" spans="1:39" ht="12.95" customHeight="1">
      <c r="B18" s="43"/>
      <c r="C18" s="62" t="s">
        <v>46</v>
      </c>
      <c r="D18" s="89">
        <v>14.7</v>
      </c>
      <c r="E18" s="90">
        <v>14.7</v>
      </c>
      <c r="F18" s="90">
        <v>14.8</v>
      </c>
      <c r="G18" s="90">
        <v>14.7</v>
      </c>
      <c r="H18" s="90">
        <v>14.8</v>
      </c>
      <c r="I18" s="90">
        <v>15</v>
      </c>
      <c r="J18" s="90">
        <v>14.8</v>
      </c>
      <c r="K18" s="90">
        <v>14.8</v>
      </c>
      <c r="L18" s="146" t="s">
        <v>17</v>
      </c>
      <c r="M18" s="90">
        <v>14.8</v>
      </c>
      <c r="N18" s="90">
        <v>15</v>
      </c>
      <c r="O18" s="90">
        <v>15.5</v>
      </c>
      <c r="P18" s="90">
        <v>15</v>
      </c>
      <c r="Q18" s="90">
        <v>15</v>
      </c>
      <c r="R18" s="90">
        <v>15.4</v>
      </c>
      <c r="S18" s="90">
        <v>15.6</v>
      </c>
      <c r="T18" s="90">
        <v>15</v>
      </c>
      <c r="U18" s="90">
        <v>15.2</v>
      </c>
      <c r="V18" s="90">
        <v>15</v>
      </c>
      <c r="W18" s="90">
        <v>15.8</v>
      </c>
      <c r="X18" s="90">
        <v>15.3</v>
      </c>
      <c r="Y18" s="90">
        <v>15.1</v>
      </c>
      <c r="Z18" s="90">
        <v>15</v>
      </c>
      <c r="AA18" s="90">
        <v>14.9</v>
      </c>
      <c r="AB18" s="90">
        <v>15.3</v>
      </c>
      <c r="AC18" s="91">
        <v>14.8</v>
      </c>
      <c r="AD18" s="90">
        <v>15.5</v>
      </c>
      <c r="AE18" s="90">
        <v>15.2</v>
      </c>
      <c r="AF18" s="90">
        <v>15.7</v>
      </c>
      <c r="AG18" s="90">
        <v>15.2</v>
      </c>
      <c r="AH18" s="90">
        <v>15.2</v>
      </c>
      <c r="AI18" s="90">
        <v>15</v>
      </c>
      <c r="AJ18" s="90">
        <v>14.8</v>
      </c>
      <c r="AK18" s="92">
        <v>14.7</v>
      </c>
      <c r="AL18" s="93">
        <v>15.4</v>
      </c>
      <c r="AM18" s="94"/>
    </row>
    <row r="19" spans="1:39" ht="12.95" customHeight="1">
      <c r="B19" s="49"/>
      <c r="C19" s="67" t="s">
        <v>47</v>
      </c>
      <c r="D19" s="77">
        <v>14.7</v>
      </c>
      <c r="E19" s="69">
        <v>14.7</v>
      </c>
      <c r="F19" s="69">
        <v>14.8</v>
      </c>
      <c r="G19" s="69">
        <v>14.6</v>
      </c>
      <c r="H19" s="69">
        <v>14.7</v>
      </c>
      <c r="I19" s="69">
        <v>15.1</v>
      </c>
      <c r="J19" s="69">
        <v>14.9</v>
      </c>
      <c r="K19" s="69">
        <v>14.8</v>
      </c>
      <c r="L19" s="147"/>
      <c r="M19" s="69">
        <v>14.7</v>
      </c>
      <c r="N19" s="69">
        <v>15.3</v>
      </c>
      <c r="O19" s="69">
        <v>15</v>
      </c>
      <c r="P19" s="69">
        <v>14.7</v>
      </c>
      <c r="Q19" s="69">
        <v>14.8</v>
      </c>
      <c r="R19" s="69">
        <v>15.4</v>
      </c>
      <c r="S19" s="69">
        <v>15.1</v>
      </c>
      <c r="T19" s="69">
        <v>15</v>
      </c>
      <c r="U19" s="69">
        <v>15</v>
      </c>
      <c r="V19" s="69">
        <v>14.9</v>
      </c>
      <c r="W19" s="69">
        <v>14.9</v>
      </c>
      <c r="X19" s="69">
        <v>14.7</v>
      </c>
      <c r="Y19" s="69">
        <v>15</v>
      </c>
      <c r="Z19" s="69">
        <v>15.1</v>
      </c>
      <c r="AA19" s="69">
        <v>14.9</v>
      </c>
      <c r="AB19" s="69">
        <v>14.9</v>
      </c>
      <c r="AC19" s="70">
        <v>14.9</v>
      </c>
      <c r="AD19" s="69">
        <v>15.2</v>
      </c>
      <c r="AE19" s="69">
        <v>14.9</v>
      </c>
      <c r="AF19" s="69">
        <v>15.3</v>
      </c>
      <c r="AG19" s="69">
        <v>15.2</v>
      </c>
      <c r="AH19" s="69">
        <v>15.2</v>
      </c>
      <c r="AI19" s="69">
        <v>15</v>
      </c>
      <c r="AJ19" s="69">
        <v>14.8</v>
      </c>
      <c r="AK19" s="71">
        <v>14.7</v>
      </c>
      <c r="AL19" s="95">
        <v>15</v>
      </c>
      <c r="AM19" s="94"/>
    </row>
    <row r="20" spans="1:39" ht="12.95" customHeight="1">
      <c r="B20" s="49"/>
      <c r="C20" s="67" t="s">
        <v>48</v>
      </c>
      <c r="D20" s="77">
        <v>14.7</v>
      </c>
      <c r="E20" s="69">
        <v>14.7</v>
      </c>
      <c r="F20" s="69">
        <v>14.8</v>
      </c>
      <c r="G20" s="69">
        <v>14.6</v>
      </c>
      <c r="H20" s="69">
        <v>14.7</v>
      </c>
      <c r="I20" s="69">
        <v>14.8</v>
      </c>
      <c r="J20" s="69">
        <v>14.8</v>
      </c>
      <c r="K20" s="69">
        <v>14.8</v>
      </c>
      <c r="L20" s="147"/>
      <c r="M20" s="69">
        <v>14.7</v>
      </c>
      <c r="N20" s="69">
        <v>15.1</v>
      </c>
      <c r="O20" s="69">
        <v>14.7</v>
      </c>
      <c r="P20" s="69">
        <v>14.6</v>
      </c>
      <c r="Q20" s="69">
        <v>14.6</v>
      </c>
      <c r="R20" s="69">
        <v>15.1</v>
      </c>
      <c r="S20" s="69">
        <v>14.8</v>
      </c>
      <c r="T20" s="69">
        <v>14.8</v>
      </c>
      <c r="U20" s="69">
        <v>14.9</v>
      </c>
      <c r="V20" s="69">
        <v>14.7</v>
      </c>
      <c r="W20" s="69">
        <v>14.8</v>
      </c>
      <c r="X20" s="69">
        <v>14.7</v>
      </c>
      <c r="Y20" s="69">
        <v>14.8</v>
      </c>
      <c r="Z20" s="69">
        <v>15.1</v>
      </c>
      <c r="AA20" s="69">
        <v>14.8</v>
      </c>
      <c r="AB20" s="69">
        <v>14.8</v>
      </c>
      <c r="AC20" s="70">
        <v>14.8</v>
      </c>
      <c r="AD20" s="69">
        <v>14.8</v>
      </c>
      <c r="AE20" s="69">
        <v>15</v>
      </c>
      <c r="AF20" s="69">
        <v>14.9</v>
      </c>
      <c r="AG20" s="69">
        <v>14.9</v>
      </c>
      <c r="AH20" s="69">
        <v>14.9</v>
      </c>
      <c r="AI20" s="69">
        <v>15</v>
      </c>
      <c r="AJ20" s="69">
        <v>14.8</v>
      </c>
      <c r="AK20" s="71">
        <v>14.7</v>
      </c>
      <c r="AL20" s="95">
        <v>14.8</v>
      </c>
      <c r="AM20" s="94"/>
    </row>
    <row r="21" spans="1:39" ht="12.95" customHeight="1">
      <c r="A21" s="149"/>
      <c r="B21" s="49"/>
      <c r="C21" s="67" t="s">
        <v>49</v>
      </c>
      <c r="D21" s="77">
        <v>14.7</v>
      </c>
      <c r="E21" s="69">
        <v>14.7</v>
      </c>
      <c r="F21" s="69">
        <v>14.7</v>
      </c>
      <c r="G21" s="69">
        <v>14.5</v>
      </c>
      <c r="H21" s="69">
        <v>14.7</v>
      </c>
      <c r="I21" s="69">
        <v>14.7</v>
      </c>
      <c r="J21" s="69">
        <v>14.8</v>
      </c>
      <c r="K21" s="69">
        <v>14.7</v>
      </c>
      <c r="L21" s="147"/>
      <c r="M21" s="69">
        <v>14.7</v>
      </c>
      <c r="N21" s="69">
        <v>14.8</v>
      </c>
      <c r="O21" s="69">
        <v>14.7</v>
      </c>
      <c r="P21" s="69">
        <v>14.6</v>
      </c>
      <c r="Q21" s="69">
        <v>14.6</v>
      </c>
      <c r="R21" s="69">
        <v>14.7</v>
      </c>
      <c r="S21" s="69">
        <v>14.7</v>
      </c>
      <c r="T21" s="69">
        <v>14.8</v>
      </c>
      <c r="U21" s="69">
        <v>14.9</v>
      </c>
      <c r="V21" s="69">
        <v>14.7</v>
      </c>
      <c r="W21" s="69">
        <v>14.8</v>
      </c>
      <c r="X21" s="69">
        <v>14.7</v>
      </c>
      <c r="Y21" s="69">
        <v>14.8</v>
      </c>
      <c r="Z21" s="69">
        <v>14.8</v>
      </c>
      <c r="AA21" s="69">
        <v>14.8</v>
      </c>
      <c r="AB21" s="69">
        <v>14.7</v>
      </c>
      <c r="AC21" s="70">
        <v>14.7</v>
      </c>
      <c r="AD21" s="69">
        <v>14.8</v>
      </c>
      <c r="AE21" s="69">
        <v>14.8</v>
      </c>
      <c r="AF21" s="69">
        <v>14.8</v>
      </c>
      <c r="AG21" s="69">
        <v>14.8</v>
      </c>
      <c r="AH21" s="69">
        <v>14.8</v>
      </c>
      <c r="AI21" s="69">
        <v>14.8</v>
      </c>
      <c r="AJ21" s="69">
        <v>14.8</v>
      </c>
      <c r="AK21" s="71">
        <v>14.7</v>
      </c>
      <c r="AL21" s="95">
        <v>14.7</v>
      </c>
      <c r="AM21" s="94"/>
    </row>
    <row r="22" spans="1:39" ht="12.95" customHeight="1">
      <c r="A22" s="150"/>
      <c r="B22" s="49"/>
      <c r="C22" s="67" t="s">
        <v>50</v>
      </c>
      <c r="D22" s="77">
        <v>14.7</v>
      </c>
      <c r="E22" s="69">
        <v>14.7</v>
      </c>
      <c r="F22" s="69">
        <v>14.7</v>
      </c>
      <c r="G22" s="69">
        <v>14.5</v>
      </c>
      <c r="H22" s="69">
        <v>14.7</v>
      </c>
      <c r="I22" s="69">
        <v>14.7</v>
      </c>
      <c r="J22" s="69">
        <v>14.7</v>
      </c>
      <c r="K22" s="69">
        <v>14.7</v>
      </c>
      <c r="L22" s="147"/>
      <c r="M22" s="69">
        <v>14.7</v>
      </c>
      <c r="N22" s="69">
        <v>14.7</v>
      </c>
      <c r="O22" s="69">
        <v>14.7</v>
      </c>
      <c r="P22" s="69">
        <v>14.6</v>
      </c>
      <c r="Q22" s="69">
        <v>14.6</v>
      </c>
      <c r="R22" s="69">
        <v>14.6</v>
      </c>
      <c r="S22" s="69">
        <v>14.7</v>
      </c>
      <c r="T22" s="69">
        <v>14.8</v>
      </c>
      <c r="U22" s="69">
        <v>14.7</v>
      </c>
      <c r="V22" s="69">
        <v>14.7</v>
      </c>
      <c r="W22" s="69">
        <v>14.8</v>
      </c>
      <c r="X22" s="69">
        <v>14.7</v>
      </c>
      <c r="Y22" s="69">
        <v>14.8</v>
      </c>
      <c r="Z22" s="69">
        <v>14.8</v>
      </c>
      <c r="AA22" s="69">
        <v>14.7</v>
      </c>
      <c r="AB22" s="69">
        <v>14.6</v>
      </c>
      <c r="AC22" s="70">
        <v>14.7</v>
      </c>
      <c r="AD22" s="69">
        <v>14.7</v>
      </c>
      <c r="AE22" s="69">
        <v>14.8</v>
      </c>
      <c r="AF22" s="69">
        <v>14.8</v>
      </c>
      <c r="AG22" s="69">
        <v>14.8</v>
      </c>
      <c r="AH22" s="69">
        <v>14.7</v>
      </c>
      <c r="AI22" s="69">
        <v>14.8</v>
      </c>
      <c r="AJ22" s="69">
        <v>14.7</v>
      </c>
      <c r="AK22" s="71">
        <v>14.7</v>
      </c>
      <c r="AL22" s="95">
        <v>14.7</v>
      </c>
      <c r="AM22" s="94"/>
    </row>
    <row r="23" spans="1:39" ht="12.95" customHeight="1">
      <c r="A23" s="150"/>
      <c r="B23" s="49"/>
      <c r="C23" s="67" t="s">
        <v>51</v>
      </c>
      <c r="D23" s="77">
        <v>14.7</v>
      </c>
      <c r="E23" s="69">
        <v>14.7</v>
      </c>
      <c r="F23" s="69">
        <v>14.6</v>
      </c>
      <c r="G23" s="69">
        <v>14.5</v>
      </c>
      <c r="H23" s="69">
        <v>14.7</v>
      </c>
      <c r="I23" s="69">
        <v>14.7</v>
      </c>
      <c r="J23" s="69">
        <v>14.7</v>
      </c>
      <c r="K23" s="69">
        <v>14.7</v>
      </c>
      <c r="L23" s="147"/>
      <c r="M23" s="69">
        <v>14.7</v>
      </c>
      <c r="N23" s="69">
        <v>14.7</v>
      </c>
      <c r="O23" s="69">
        <v>14.6</v>
      </c>
      <c r="P23" s="69">
        <v>14.6</v>
      </c>
      <c r="Q23" s="69">
        <v>14.6</v>
      </c>
      <c r="R23" s="69">
        <v>14.6</v>
      </c>
      <c r="S23" s="69">
        <v>14.7</v>
      </c>
      <c r="T23" s="69">
        <v>14.8</v>
      </c>
      <c r="U23" s="69">
        <v>14.7</v>
      </c>
      <c r="V23" s="69">
        <v>14.7</v>
      </c>
      <c r="W23" s="69">
        <v>14.8</v>
      </c>
      <c r="X23" s="69">
        <v>14.7</v>
      </c>
      <c r="Y23" s="69">
        <v>14.7</v>
      </c>
      <c r="Z23" s="69">
        <v>14.8</v>
      </c>
      <c r="AA23" s="69">
        <v>14.7</v>
      </c>
      <c r="AB23" s="69">
        <v>14.6</v>
      </c>
      <c r="AC23" s="70">
        <v>14.6</v>
      </c>
      <c r="AD23" s="69">
        <v>14.7</v>
      </c>
      <c r="AE23" s="69">
        <v>14.8</v>
      </c>
      <c r="AF23" s="69">
        <v>14.7</v>
      </c>
      <c r="AG23" s="69">
        <v>14.7</v>
      </c>
      <c r="AH23" s="69">
        <v>14.7</v>
      </c>
      <c r="AI23" s="69">
        <v>14.8</v>
      </c>
      <c r="AJ23" s="69">
        <v>14.7</v>
      </c>
      <c r="AK23" s="71">
        <v>14.7</v>
      </c>
      <c r="AL23" s="95">
        <v>14.7</v>
      </c>
      <c r="AM23" s="94"/>
    </row>
    <row r="24" spans="1:39" ht="12.95" customHeight="1">
      <c r="A24" s="150"/>
      <c r="B24" s="49"/>
      <c r="C24" s="67" t="s">
        <v>52</v>
      </c>
      <c r="D24" s="77">
        <v>14.7</v>
      </c>
      <c r="E24" s="69">
        <v>14.6</v>
      </c>
      <c r="F24" s="69">
        <v>14.7</v>
      </c>
      <c r="G24" s="69">
        <v>14.5</v>
      </c>
      <c r="H24" s="69">
        <v>14.7</v>
      </c>
      <c r="I24" s="69">
        <v>14.6</v>
      </c>
      <c r="J24" s="69">
        <v>14.7</v>
      </c>
      <c r="K24" s="69">
        <v>14.7</v>
      </c>
      <c r="L24" s="147"/>
      <c r="M24" s="69">
        <v>14.7</v>
      </c>
      <c r="N24" s="69">
        <v>14.7</v>
      </c>
      <c r="O24" s="69">
        <v>14.6</v>
      </c>
      <c r="P24" s="69">
        <v>14.6</v>
      </c>
      <c r="Q24" s="69">
        <v>14.6</v>
      </c>
      <c r="R24" s="69">
        <v>14.6</v>
      </c>
      <c r="S24" s="69">
        <v>14.7</v>
      </c>
      <c r="T24" s="69">
        <v>14.8</v>
      </c>
      <c r="U24" s="69">
        <v>14.7</v>
      </c>
      <c r="V24" s="69">
        <v>14.7</v>
      </c>
      <c r="W24" s="69">
        <v>14.7</v>
      </c>
      <c r="X24" s="69">
        <v>14.7</v>
      </c>
      <c r="Y24" s="69">
        <v>14.7</v>
      </c>
      <c r="Z24" s="69">
        <v>14.8</v>
      </c>
      <c r="AA24" s="69">
        <v>14.7</v>
      </c>
      <c r="AB24" s="69">
        <v>14.5</v>
      </c>
      <c r="AC24" s="70">
        <v>14.7</v>
      </c>
      <c r="AD24" s="69">
        <v>14.7</v>
      </c>
      <c r="AE24" s="69">
        <v>14.7</v>
      </c>
      <c r="AF24" s="69">
        <v>14.7</v>
      </c>
      <c r="AG24" s="69">
        <v>14.7</v>
      </c>
      <c r="AH24" s="69">
        <v>14.7</v>
      </c>
      <c r="AI24" s="69">
        <v>14.7</v>
      </c>
      <c r="AJ24" s="69">
        <v>14.7</v>
      </c>
      <c r="AK24" s="71">
        <v>14.7</v>
      </c>
      <c r="AL24" s="95">
        <v>14.7</v>
      </c>
      <c r="AM24" s="94"/>
    </row>
    <row r="25" spans="1:39" ht="12.95" customHeight="1">
      <c r="A25" s="150"/>
      <c r="B25" s="49"/>
      <c r="C25" s="67" t="s">
        <v>53</v>
      </c>
      <c r="D25" s="77">
        <v>14.7</v>
      </c>
      <c r="E25" s="69">
        <v>14.6</v>
      </c>
      <c r="F25" s="69">
        <v>14.6</v>
      </c>
      <c r="G25" s="69">
        <v>14.5</v>
      </c>
      <c r="H25" s="69">
        <v>14.7</v>
      </c>
      <c r="I25" s="69">
        <v>14.6</v>
      </c>
      <c r="J25" s="69">
        <v>14.6</v>
      </c>
      <c r="K25" s="69">
        <v>14.7</v>
      </c>
      <c r="L25" s="147"/>
      <c r="M25" s="69">
        <v>14.7</v>
      </c>
      <c r="N25" s="69">
        <v>14.7</v>
      </c>
      <c r="O25" s="69">
        <v>14.6</v>
      </c>
      <c r="P25" s="69">
        <v>14.6</v>
      </c>
      <c r="Q25" s="69">
        <v>14.6</v>
      </c>
      <c r="R25" s="69">
        <v>14.5</v>
      </c>
      <c r="S25" s="69">
        <v>14.7</v>
      </c>
      <c r="T25" s="69">
        <v>14.8</v>
      </c>
      <c r="U25" s="69">
        <v>14.7</v>
      </c>
      <c r="V25" s="69">
        <v>14.6</v>
      </c>
      <c r="W25" s="69">
        <v>14.7</v>
      </c>
      <c r="X25" s="69">
        <v>14.6</v>
      </c>
      <c r="Y25" s="69">
        <v>14.7</v>
      </c>
      <c r="Z25" s="69">
        <v>14.8</v>
      </c>
      <c r="AA25" s="69">
        <v>14.7</v>
      </c>
      <c r="AB25" s="69">
        <v>14.5</v>
      </c>
      <c r="AC25" s="70">
        <v>14.6</v>
      </c>
      <c r="AD25" s="69">
        <v>14.7</v>
      </c>
      <c r="AE25" s="69">
        <v>14.7</v>
      </c>
      <c r="AF25" s="69">
        <v>14.7</v>
      </c>
      <c r="AG25" s="69">
        <v>14.7</v>
      </c>
      <c r="AH25" s="69">
        <v>14.7</v>
      </c>
      <c r="AI25" s="69">
        <v>14.7</v>
      </c>
      <c r="AJ25" s="69">
        <v>14.7</v>
      </c>
      <c r="AK25" s="71">
        <v>14.7</v>
      </c>
      <c r="AL25" s="95">
        <v>14.7</v>
      </c>
      <c r="AM25" s="94"/>
    </row>
    <row r="26" spans="1:39" ht="12.95" customHeight="1">
      <c r="B26" s="49"/>
      <c r="C26" s="67" t="s">
        <v>54</v>
      </c>
      <c r="D26" s="77">
        <v>14.7</v>
      </c>
      <c r="E26" s="69">
        <v>14.6</v>
      </c>
      <c r="F26" s="69">
        <v>14.6</v>
      </c>
      <c r="G26" s="69">
        <v>14.5</v>
      </c>
      <c r="H26" s="69">
        <v>14.7</v>
      </c>
      <c r="I26" s="69">
        <v>14.6</v>
      </c>
      <c r="J26" s="69">
        <v>14.6</v>
      </c>
      <c r="K26" s="69">
        <v>14.7</v>
      </c>
      <c r="L26" s="147"/>
      <c r="M26" s="69">
        <v>14.7</v>
      </c>
      <c r="N26" s="69">
        <v>14.7</v>
      </c>
      <c r="O26" s="69">
        <v>14.6</v>
      </c>
      <c r="P26" s="69">
        <v>14.6</v>
      </c>
      <c r="Q26" s="69">
        <v>14.5</v>
      </c>
      <c r="R26" s="69">
        <v>14.5</v>
      </c>
      <c r="S26" s="69">
        <v>14.7</v>
      </c>
      <c r="T26" s="69">
        <v>14.8</v>
      </c>
      <c r="U26" s="69">
        <v>14.7</v>
      </c>
      <c r="V26" s="69">
        <v>14.6</v>
      </c>
      <c r="W26" s="69">
        <v>14.6</v>
      </c>
      <c r="X26" s="69">
        <v>14.6</v>
      </c>
      <c r="Y26" s="69">
        <v>14.7</v>
      </c>
      <c r="Z26" s="69">
        <v>14.7</v>
      </c>
      <c r="AA26" s="69">
        <v>14.7</v>
      </c>
      <c r="AB26" s="69">
        <v>14.4</v>
      </c>
      <c r="AC26" s="70">
        <v>14.6</v>
      </c>
      <c r="AD26" s="69">
        <v>14.6</v>
      </c>
      <c r="AE26" s="69">
        <v>14.7</v>
      </c>
      <c r="AF26" s="69">
        <v>14.7</v>
      </c>
      <c r="AG26" s="69">
        <v>14.7</v>
      </c>
      <c r="AH26" s="69">
        <v>14.7</v>
      </c>
      <c r="AI26" s="69">
        <v>14.7</v>
      </c>
      <c r="AJ26" s="69">
        <v>14.7</v>
      </c>
      <c r="AK26" s="71">
        <v>14.7</v>
      </c>
      <c r="AL26" s="95">
        <v>14.6</v>
      </c>
      <c r="AM26" s="94"/>
    </row>
    <row r="27" spans="1:39" ht="12.95" customHeight="1">
      <c r="B27" s="49"/>
      <c r="C27" s="67" t="s">
        <v>55</v>
      </c>
      <c r="D27" s="77">
        <v>14.7</v>
      </c>
      <c r="E27" s="69">
        <v>14.6</v>
      </c>
      <c r="F27" s="69">
        <v>14.6</v>
      </c>
      <c r="G27" s="69">
        <v>14.5</v>
      </c>
      <c r="H27" s="69">
        <v>14.6</v>
      </c>
      <c r="I27" s="69">
        <v>14.6</v>
      </c>
      <c r="J27" s="69">
        <v>14.6</v>
      </c>
      <c r="K27" s="69">
        <v>14.7</v>
      </c>
      <c r="L27" s="147"/>
      <c r="M27" s="69" t="s">
        <v>41</v>
      </c>
      <c r="N27" s="69">
        <v>14.7</v>
      </c>
      <c r="O27" s="69">
        <v>14.6</v>
      </c>
      <c r="P27" s="69">
        <v>14.6</v>
      </c>
      <c r="Q27" s="69">
        <v>14.5</v>
      </c>
      <c r="R27" s="69">
        <v>14.5</v>
      </c>
      <c r="S27" s="69">
        <v>14.6</v>
      </c>
      <c r="T27" s="69">
        <v>14.8</v>
      </c>
      <c r="U27" s="69">
        <v>14.7</v>
      </c>
      <c r="V27" s="69">
        <v>14.6</v>
      </c>
      <c r="W27" s="69">
        <v>14.6</v>
      </c>
      <c r="X27" s="69">
        <v>14.6</v>
      </c>
      <c r="Y27" s="69">
        <v>14.7</v>
      </c>
      <c r="Z27" s="69">
        <v>14.7</v>
      </c>
      <c r="AA27" s="69">
        <v>14.7</v>
      </c>
      <c r="AB27" s="69">
        <v>14.4</v>
      </c>
      <c r="AC27" s="70">
        <v>14.6</v>
      </c>
      <c r="AD27" s="69">
        <v>14.6</v>
      </c>
      <c r="AE27" s="69">
        <v>14.7</v>
      </c>
      <c r="AF27" s="69">
        <v>14.7</v>
      </c>
      <c r="AG27" s="69">
        <v>14.7</v>
      </c>
      <c r="AH27" s="69">
        <v>14.7</v>
      </c>
      <c r="AI27" s="69">
        <v>14.7</v>
      </c>
      <c r="AJ27" s="69">
        <v>14.6</v>
      </c>
      <c r="AK27" s="71">
        <v>14.7</v>
      </c>
      <c r="AL27" s="95">
        <v>14.6</v>
      </c>
      <c r="AM27" s="94"/>
    </row>
    <row r="28" spans="1:39" ht="12.95" customHeight="1">
      <c r="B28" s="72" t="s">
        <v>56</v>
      </c>
      <c r="C28" s="67" t="s">
        <v>57</v>
      </c>
      <c r="D28" s="77">
        <v>14.7</v>
      </c>
      <c r="E28" s="69">
        <v>14.6</v>
      </c>
      <c r="F28" s="69">
        <v>14.6</v>
      </c>
      <c r="G28" s="69">
        <v>14.5</v>
      </c>
      <c r="H28" s="69">
        <v>14.6</v>
      </c>
      <c r="I28" s="69">
        <v>14.6</v>
      </c>
      <c r="J28" s="69">
        <v>14.6</v>
      </c>
      <c r="K28" s="69">
        <v>14.6</v>
      </c>
      <c r="L28" s="147"/>
      <c r="M28" s="69" t="s">
        <v>41</v>
      </c>
      <c r="N28" s="69">
        <v>14.7</v>
      </c>
      <c r="O28" s="69">
        <v>14.6</v>
      </c>
      <c r="P28" s="69">
        <v>14.5</v>
      </c>
      <c r="Q28" s="69">
        <v>14.5</v>
      </c>
      <c r="R28" s="69">
        <v>14.5</v>
      </c>
      <c r="S28" s="69">
        <v>14.6</v>
      </c>
      <c r="T28" s="69">
        <v>14.7</v>
      </c>
      <c r="U28" s="69">
        <v>14.7</v>
      </c>
      <c r="V28" s="69">
        <v>14.6</v>
      </c>
      <c r="W28" s="69">
        <v>14.6</v>
      </c>
      <c r="X28" s="69">
        <v>14.6</v>
      </c>
      <c r="Y28" s="69">
        <v>14.7</v>
      </c>
      <c r="Z28" s="69">
        <v>14.7</v>
      </c>
      <c r="AA28" s="69">
        <v>14.7</v>
      </c>
      <c r="AB28" s="69">
        <v>14.4</v>
      </c>
      <c r="AC28" s="70">
        <v>14.5</v>
      </c>
      <c r="AD28" s="69">
        <v>14.6</v>
      </c>
      <c r="AE28" s="69">
        <v>14.7</v>
      </c>
      <c r="AF28" s="69">
        <v>14.6</v>
      </c>
      <c r="AG28" s="69">
        <v>14.6</v>
      </c>
      <c r="AH28" s="69">
        <v>14.7</v>
      </c>
      <c r="AI28" s="69">
        <v>14.7</v>
      </c>
      <c r="AJ28" s="69">
        <v>14.6</v>
      </c>
      <c r="AK28" s="71">
        <v>14.7</v>
      </c>
      <c r="AL28" s="95">
        <v>14.6</v>
      </c>
      <c r="AM28" s="94"/>
    </row>
    <row r="29" spans="1:39" ht="12.95" customHeight="1">
      <c r="B29" s="49"/>
      <c r="C29" s="67" t="s">
        <v>58</v>
      </c>
      <c r="D29" s="77">
        <v>14.7</v>
      </c>
      <c r="E29" s="69">
        <v>14.6</v>
      </c>
      <c r="F29" s="69">
        <v>14.6</v>
      </c>
      <c r="G29" s="69">
        <v>14.6</v>
      </c>
      <c r="H29" s="69">
        <v>14.7</v>
      </c>
      <c r="I29" s="69">
        <v>14.6</v>
      </c>
      <c r="J29" s="69">
        <v>14.6</v>
      </c>
      <c r="K29" s="69">
        <v>14.6</v>
      </c>
      <c r="L29" s="147"/>
      <c r="M29" s="69" t="s">
        <v>41</v>
      </c>
      <c r="N29" s="69">
        <v>14.6</v>
      </c>
      <c r="O29" s="69">
        <v>14.5</v>
      </c>
      <c r="P29" s="69">
        <v>14.5</v>
      </c>
      <c r="Q29" s="69">
        <v>14.5</v>
      </c>
      <c r="R29" s="69">
        <v>14.5</v>
      </c>
      <c r="S29" s="69">
        <v>14.6</v>
      </c>
      <c r="T29" s="69">
        <v>14.7</v>
      </c>
      <c r="U29" s="69">
        <v>14.7</v>
      </c>
      <c r="V29" s="69">
        <v>14.6</v>
      </c>
      <c r="W29" s="69">
        <v>14.6</v>
      </c>
      <c r="X29" s="69">
        <v>14.6</v>
      </c>
      <c r="Y29" s="69">
        <v>14.7</v>
      </c>
      <c r="Z29" s="69">
        <v>14.7</v>
      </c>
      <c r="AA29" s="69">
        <v>14.7</v>
      </c>
      <c r="AB29" s="69">
        <v>14.4</v>
      </c>
      <c r="AC29" s="70">
        <v>14.4</v>
      </c>
      <c r="AD29" s="69">
        <v>14.5</v>
      </c>
      <c r="AE29" s="69">
        <v>14.6</v>
      </c>
      <c r="AF29" s="69">
        <v>14.6</v>
      </c>
      <c r="AG29" s="69">
        <v>14.6</v>
      </c>
      <c r="AH29" s="69">
        <v>14.7</v>
      </c>
      <c r="AI29" s="69">
        <v>14.7</v>
      </c>
      <c r="AJ29" s="69">
        <v>14.6</v>
      </c>
      <c r="AK29" s="71">
        <v>14.7</v>
      </c>
      <c r="AL29" s="95">
        <v>14.6</v>
      </c>
      <c r="AM29" s="94"/>
    </row>
    <row r="30" spans="1:39" ht="12.95" customHeight="1">
      <c r="B30" s="49"/>
      <c r="C30" s="67" t="s">
        <v>59</v>
      </c>
      <c r="D30" s="77">
        <v>14.7</v>
      </c>
      <c r="E30" s="69">
        <v>14.6</v>
      </c>
      <c r="F30" s="69">
        <v>14.5</v>
      </c>
      <c r="G30" s="69">
        <v>14.6</v>
      </c>
      <c r="H30" s="69">
        <v>14.6</v>
      </c>
      <c r="I30" s="69">
        <v>14.6</v>
      </c>
      <c r="J30" s="69">
        <v>14.6</v>
      </c>
      <c r="K30" s="69">
        <v>14.6</v>
      </c>
      <c r="L30" s="147"/>
      <c r="M30" s="69" t="s">
        <v>41</v>
      </c>
      <c r="N30" s="69">
        <v>14.6</v>
      </c>
      <c r="O30" s="69">
        <v>14.5</v>
      </c>
      <c r="P30" s="69">
        <v>14.4</v>
      </c>
      <c r="Q30" s="69">
        <v>14.5</v>
      </c>
      <c r="R30" s="69">
        <v>14.4</v>
      </c>
      <c r="S30" s="69">
        <v>14.6</v>
      </c>
      <c r="T30" s="69">
        <v>14.7</v>
      </c>
      <c r="U30" s="69">
        <v>14.6</v>
      </c>
      <c r="V30" s="69">
        <v>14.6</v>
      </c>
      <c r="W30" s="69">
        <v>14.6</v>
      </c>
      <c r="X30" s="69">
        <v>14.6</v>
      </c>
      <c r="Y30" s="69">
        <v>14.7</v>
      </c>
      <c r="Z30" s="69">
        <v>14.7</v>
      </c>
      <c r="AA30" s="69">
        <v>14.6</v>
      </c>
      <c r="AB30" s="69">
        <v>14.4</v>
      </c>
      <c r="AC30" s="70">
        <v>14.4</v>
      </c>
      <c r="AD30" s="69">
        <v>14.4</v>
      </c>
      <c r="AE30" s="69">
        <v>14.6</v>
      </c>
      <c r="AF30" s="69">
        <v>14.6</v>
      </c>
      <c r="AG30" s="69">
        <v>14.6</v>
      </c>
      <c r="AH30" s="69">
        <v>14.7</v>
      </c>
      <c r="AI30" s="69">
        <v>14.7</v>
      </c>
      <c r="AJ30" s="69">
        <v>14.6</v>
      </c>
      <c r="AK30" s="71">
        <v>14.7</v>
      </c>
      <c r="AL30" s="95">
        <v>14.6</v>
      </c>
      <c r="AM30" s="94"/>
    </row>
    <row r="31" spans="1:39" ht="12.95" customHeight="1">
      <c r="B31" s="49"/>
      <c r="C31" s="67" t="s">
        <v>60</v>
      </c>
      <c r="D31" s="77">
        <v>14.7</v>
      </c>
      <c r="E31" s="69">
        <v>14.6</v>
      </c>
      <c r="F31" s="69">
        <v>14.5</v>
      </c>
      <c r="G31" s="69">
        <v>14.6</v>
      </c>
      <c r="H31" s="69">
        <v>14.6</v>
      </c>
      <c r="I31" s="69">
        <v>14.6</v>
      </c>
      <c r="J31" s="69">
        <v>14.6</v>
      </c>
      <c r="K31" s="69">
        <v>14.6</v>
      </c>
      <c r="L31" s="147"/>
      <c r="M31" s="69" t="s">
        <v>41</v>
      </c>
      <c r="N31" s="69">
        <v>14.5</v>
      </c>
      <c r="O31" s="69">
        <v>14.4</v>
      </c>
      <c r="P31" s="69">
        <v>14.4</v>
      </c>
      <c r="Q31" s="69">
        <v>14.5</v>
      </c>
      <c r="R31" s="69">
        <v>14.4</v>
      </c>
      <c r="S31" s="69">
        <v>14.6</v>
      </c>
      <c r="T31" s="69">
        <v>14.7</v>
      </c>
      <c r="U31" s="69">
        <v>14.6</v>
      </c>
      <c r="V31" s="69">
        <v>14.6</v>
      </c>
      <c r="W31" s="69">
        <v>14.6</v>
      </c>
      <c r="X31" s="69">
        <v>14.6</v>
      </c>
      <c r="Y31" s="69">
        <v>14.7</v>
      </c>
      <c r="Z31" s="69">
        <v>14.6</v>
      </c>
      <c r="AA31" s="69">
        <v>14.7</v>
      </c>
      <c r="AB31" s="69">
        <v>14.4</v>
      </c>
      <c r="AC31" s="70">
        <v>14.4</v>
      </c>
      <c r="AD31" s="69">
        <v>14.4</v>
      </c>
      <c r="AE31" s="69">
        <v>14.6</v>
      </c>
      <c r="AF31" s="69">
        <v>14.6</v>
      </c>
      <c r="AG31" s="69">
        <v>14.6</v>
      </c>
      <c r="AH31" s="69">
        <v>14.6</v>
      </c>
      <c r="AI31" s="69">
        <v>14.7</v>
      </c>
      <c r="AJ31" s="69">
        <v>14.6</v>
      </c>
      <c r="AK31" s="71">
        <v>14.7</v>
      </c>
      <c r="AL31" s="95">
        <v>14.6</v>
      </c>
      <c r="AM31" s="94"/>
    </row>
    <row r="32" spans="1:39" s="96" customFormat="1" ht="12.95" customHeight="1">
      <c r="A32" s="1"/>
      <c r="B32" s="72" t="s">
        <v>61</v>
      </c>
      <c r="C32" s="67" t="s">
        <v>62</v>
      </c>
      <c r="D32" s="77">
        <v>14.7</v>
      </c>
      <c r="E32" s="69">
        <v>14.6</v>
      </c>
      <c r="F32" s="69">
        <v>14.5</v>
      </c>
      <c r="G32" s="69">
        <v>14.6</v>
      </c>
      <c r="H32" s="69">
        <v>14.6</v>
      </c>
      <c r="I32" s="69">
        <v>14.6</v>
      </c>
      <c r="J32" s="69">
        <v>14.6</v>
      </c>
      <c r="K32" s="69">
        <v>14.6</v>
      </c>
      <c r="L32" s="147"/>
      <c r="M32" s="69" t="s">
        <v>41</v>
      </c>
      <c r="N32" s="69">
        <v>14.5</v>
      </c>
      <c r="O32" s="69">
        <v>14.4</v>
      </c>
      <c r="P32" s="69">
        <v>14.4</v>
      </c>
      <c r="Q32" s="69">
        <v>14.4</v>
      </c>
      <c r="R32" s="69">
        <v>14.4</v>
      </c>
      <c r="S32" s="69">
        <v>14.6</v>
      </c>
      <c r="T32" s="69">
        <v>14.7</v>
      </c>
      <c r="U32" s="69">
        <v>14.6</v>
      </c>
      <c r="V32" s="69">
        <v>14.6</v>
      </c>
      <c r="W32" s="69">
        <v>14.6</v>
      </c>
      <c r="X32" s="69">
        <v>14.6</v>
      </c>
      <c r="Y32" s="69">
        <v>14.6</v>
      </c>
      <c r="Z32" s="69">
        <v>14.6</v>
      </c>
      <c r="AA32" s="69">
        <v>14.6</v>
      </c>
      <c r="AB32" s="69">
        <v>14.4</v>
      </c>
      <c r="AC32" s="70">
        <v>14.4</v>
      </c>
      <c r="AD32" s="69">
        <v>14.4</v>
      </c>
      <c r="AE32" s="69">
        <v>14.6</v>
      </c>
      <c r="AF32" s="69">
        <v>14.6</v>
      </c>
      <c r="AG32" s="69">
        <v>14.6</v>
      </c>
      <c r="AH32" s="69">
        <v>14.6</v>
      </c>
      <c r="AI32" s="69">
        <v>14.7</v>
      </c>
      <c r="AJ32" s="69">
        <v>14.6</v>
      </c>
      <c r="AK32" s="71">
        <v>14.7</v>
      </c>
      <c r="AL32" s="95">
        <v>14.6</v>
      </c>
      <c r="AM32" s="94"/>
    </row>
    <row r="33" spans="1:39" s="96" customFormat="1" ht="12.95" customHeight="1">
      <c r="A33" s="1"/>
      <c r="B33" s="49"/>
      <c r="C33" s="67" t="s">
        <v>63</v>
      </c>
      <c r="D33" s="77">
        <v>14.7</v>
      </c>
      <c r="E33" s="69">
        <v>14.6</v>
      </c>
      <c r="F33" s="69">
        <v>14.5</v>
      </c>
      <c r="G33" s="69">
        <v>14.5</v>
      </c>
      <c r="H33" s="69">
        <v>14.6</v>
      </c>
      <c r="I33" s="69">
        <v>14.6</v>
      </c>
      <c r="J33" s="69">
        <v>14.6</v>
      </c>
      <c r="K33" s="69">
        <v>14.6</v>
      </c>
      <c r="L33" s="147"/>
      <c r="M33" s="69" t="s">
        <v>41</v>
      </c>
      <c r="N33" s="69">
        <v>14.5</v>
      </c>
      <c r="O33" s="69">
        <v>14.4</v>
      </c>
      <c r="P33" s="69">
        <v>14.4</v>
      </c>
      <c r="Q33" s="69">
        <v>14.4</v>
      </c>
      <c r="R33" s="69">
        <v>14.4</v>
      </c>
      <c r="S33" s="69">
        <v>14.6</v>
      </c>
      <c r="T33" s="69">
        <v>14.6</v>
      </c>
      <c r="U33" s="69">
        <v>14.6</v>
      </c>
      <c r="V33" s="69">
        <v>14.6</v>
      </c>
      <c r="W33" s="69">
        <v>14.6</v>
      </c>
      <c r="X33" s="69">
        <v>14.6</v>
      </c>
      <c r="Y33" s="69">
        <v>14.6</v>
      </c>
      <c r="Z33" s="69">
        <v>14.6</v>
      </c>
      <c r="AA33" s="69">
        <v>14.5</v>
      </c>
      <c r="AB33" s="69">
        <v>14.4</v>
      </c>
      <c r="AC33" s="70">
        <v>14.4</v>
      </c>
      <c r="AD33" s="69">
        <v>14.4</v>
      </c>
      <c r="AE33" s="69">
        <v>14.6</v>
      </c>
      <c r="AF33" s="69">
        <v>14.6</v>
      </c>
      <c r="AG33" s="69">
        <v>14.6</v>
      </c>
      <c r="AH33" s="69">
        <v>14.6</v>
      </c>
      <c r="AI33" s="69">
        <v>14.7</v>
      </c>
      <c r="AJ33" s="69">
        <v>14.6</v>
      </c>
      <c r="AK33" s="71">
        <v>14.7</v>
      </c>
      <c r="AL33" s="95">
        <v>14.6</v>
      </c>
      <c r="AM33" s="94"/>
    </row>
    <row r="34" spans="1:39" s="96" customFormat="1" ht="12.95" customHeight="1">
      <c r="A34" s="1"/>
      <c r="B34" s="49"/>
      <c r="C34" s="67" t="s">
        <v>64</v>
      </c>
      <c r="D34" s="77">
        <v>14.7</v>
      </c>
      <c r="E34" s="69">
        <v>14.5</v>
      </c>
      <c r="F34" s="69">
        <v>14.5</v>
      </c>
      <c r="G34" s="69">
        <v>14.5</v>
      </c>
      <c r="H34" s="69">
        <v>14.6</v>
      </c>
      <c r="I34" s="69">
        <v>14.6</v>
      </c>
      <c r="J34" s="69">
        <v>14.6</v>
      </c>
      <c r="K34" s="69">
        <v>14.6</v>
      </c>
      <c r="L34" s="147"/>
      <c r="M34" s="69" t="s">
        <v>41</v>
      </c>
      <c r="N34" s="69">
        <v>14.4</v>
      </c>
      <c r="O34" s="69">
        <v>14.4</v>
      </c>
      <c r="P34" s="69">
        <v>14.4</v>
      </c>
      <c r="Q34" s="69">
        <v>14.4</v>
      </c>
      <c r="R34" s="69">
        <v>14.4</v>
      </c>
      <c r="S34" s="69">
        <v>14.6</v>
      </c>
      <c r="T34" s="69">
        <v>14.6</v>
      </c>
      <c r="U34" s="69">
        <v>14.6</v>
      </c>
      <c r="V34" s="69">
        <v>14.6</v>
      </c>
      <c r="W34" s="69">
        <v>14.6</v>
      </c>
      <c r="X34" s="69">
        <v>14.6</v>
      </c>
      <c r="Y34" s="69">
        <v>14.6</v>
      </c>
      <c r="Z34" s="69">
        <v>14.6</v>
      </c>
      <c r="AA34" s="69">
        <v>14.4</v>
      </c>
      <c r="AB34" s="69">
        <v>14.4</v>
      </c>
      <c r="AC34" s="70">
        <v>14.4</v>
      </c>
      <c r="AD34" s="69">
        <v>14.4</v>
      </c>
      <c r="AE34" s="69">
        <v>14.6</v>
      </c>
      <c r="AF34" s="69">
        <v>14.6</v>
      </c>
      <c r="AG34" s="69">
        <v>14.6</v>
      </c>
      <c r="AH34" s="69">
        <v>14.6</v>
      </c>
      <c r="AI34" s="69">
        <v>14.7</v>
      </c>
      <c r="AJ34" s="69">
        <v>14.6</v>
      </c>
      <c r="AK34" s="71">
        <v>14.6</v>
      </c>
      <c r="AL34" s="95">
        <v>14.6</v>
      </c>
      <c r="AM34" s="94"/>
    </row>
    <row r="35" spans="1:39" s="96" customFormat="1" ht="12.95" customHeight="1">
      <c r="A35" s="1"/>
      <c r="B35" s="72" t="s">
        <v>65</v>
      </c>
      <c r="C35" s="67" t="s">
        <v>66</v>
      </c>
      <c r="D35" s="77">
        <v>14.6</v>
      </c>
      <c r="E35" s="69">
        <v>14.6</v>
      </c>
      <c r="F35" s="69">
        <v>14.5</v>
      </c>
      <c r="G35" s="69">
        <v>14.5</v>
      </c>
      <c r="H35" s="69">
        <v>14.6</v>
      </c>
      <c r="I35" s="69">
        <v>14.6</v>
      </c>
      <c r="J35" s="69">
        <v>14.6</v>
      </c>
      <c r="K35" s="69">
        <v>14.6</v>
      </c>
      <c r="L35" s="147"/>
      <c r="M35" s="69" t="s">
        <v>41</v>
      </c>
      <c r="N35" s="69">
        <v>14.4</v>
      </c>
      <c r="O35" s="69">
        <v>14.4</v>
      </c>
      <c r="P35" s="69">
        <v>14.4</v>
      </c>
      <c r="Q35" s="69">
        <v>14.4</v>
      </c>
      <c r="R35" s="69">
        <v>14.4</v>
      </c>
      <c r="S35" s="69">
        <v>14.6</v>
      </c>
      <c r="T35" s="69">
        <v>14.6</v>
      </c>
      <c r="U35" s="69">
        <v>14.5</v>
      </c>
      <c r="V35" s="69">
        <v>14.6</v>
      </c>
      <c r="W35" s="69">
        <v>14.6</v>
      </c>
      <c r="X35" s="69">
        <v>14.6</v>
      </c>
      <c r="Y35" s="69">
        <v>14.6</v>
      </c>
      <c r="Z35" s="69">
        <v>14.6</v>
      </c>
      <c r="AA35" s="69">
        <v>14.4</v>
      </c>
      <c r="AB35" s="69">
        <v>14.3</v>
      </c>
      <c r="AC35" s="70">
        <v>14.4</v>
      </c>
      <c r="AD35" s="69">
        <v>14.4</v>
      </c>
      <c r="AE35" s="69">
        <v>14.5</v>
      </c>
      <c r="AF35" s="69">
        <v>14.6</v>
      </c>
      <c r="AG35" s="69">
        <v>14.6</v>
      </c>
      <c r="AH35" s="69">
        <v>14.6</v>
      </c>
      <c r="AI35" s="69">
        <v>14.7</v>
      </c>
      <c r="AJ35" s="69">
        <v>14.6</v>
      </c>
      <c r="AK35" s="71">
        <v>14.6</v>
      </c>
      <c r="AL35" s="95">
        <v>14.6</v>
      </c>
      <c r="AM35" s="94"/>
    </row>
    <row r="36" spans="1:39" s="96" customFormat="1" ht="12.95" customHeight="1">
      <c r="A36" s="1"/>
      <c r="B36" s="72" t="s">
        <v>67</v>
      </c>
      <c r="C36" s="67" t="s">
        <v>68</v>
      </c>
      <c r="D36" s="77">
        <v>14.6</v>
      </c>
      <c r="E36" s="69">
        <v>14.5</v>
      </c>
      <c r="F36" s="69">
        <v>14.5</v>
      </c>
      <c r="G36" s="69">
        <v>14.5</v>
      </c>
      <c r="H36" s="69">
        <v>14.6</v>
      </c>
      <c r="I36" s="69">
        <v>14.6</v>
      </c>
      <c r="J36" s="69">
        <v>14.6</v>
      </c>
      <c r="K36" s="69">
        <v>14.6</v>
      </c>
      <c r="L36" s="147"/>
      <c r="M36" s="69" t="s">
        <v>41</v>
      </c>
      <c r="N36" s="69">
        <v>14.4</v>
      </c>
      <c r="O36" s="69">
        <v>14.4</v>
      </c>
      <c r="P36" s="69">
        <v>14.4</v>
      </c>
      <c r="Q36" s="69">
        <v>14.4</v>
      </c>
      <c r="R36" s="69">
        <v>14.4</v>
      </c>
      <c r="S36" s="69">
        <v>14.6</v>
      </c>
      <c r="T36" s="69">
        <v>14.6</v>
      </c>
      <c r="U36" s="69">
        <v>14.5</v>
      </c>
      <c r="V36" s="69">
        <v>14.6</v>
      </c>
      <c r="W36" s="69">
        <v>14.6</v>
      </c>
      <c r="X36" s="69">
        <v>14.5</v>
      </c>
      <c r="Y36" s="69">
        <v>14.6</v>
      </c>
      <c r="Z36" s="69">
        <v>14.6</v>
      </c>
      <c r="AA36" s="69">
        <v>14.4</v>
      </c>
      <c r="AB36" s="69">
        <v>14.3</v>
      </c>
      <c r="AC36" s="70">
        <v>14.4</v>
      </c>
      <c r="AD36" s="69">
        <v>14.4</v>
      </c>
      <c r="AE36" s="69">
        <v>14.5</v>
      </c>
      <c r="AF36" s="69">
        <v>14.6</v>
      </c>
      <c r="AG36" s="69">
        <v>14.6</v>
      </c>
      <c r="AH36" s="69">
        <v>14.6</v>
      </c>
      <c r="AI36" s="69">
        <v>14.7</v>
      </c>
      <c r="AJ36" s="69">
        <v>14.6</v>
      </c>
      <c r="AK36" s="71">
        <v>14.6</v>
      </c>
      <c r="AL36" s="95">
        <v>14.5</v>
      </c>
      <c r="AM36" s="94"/>
    </row>
    <row r="37" spans="1:39" s="96" customFormat="1" ht="12.95" customHeight="1">
      <c r="A37" s="1"/>
      <c r="B37" s="72" t="s">
        <v>69</v>
      </c>
      <c r="C37" s="67" t="s">
        <v>70</v>
      </c>
      <c r="D37" s="77">
        <v>14.6</v>
      </c>
      <c r="E37" s="69">
        <v>14.5</v>
      </c>
      <c r="F37" s="69">
        <v>14.5</v>
      </c>
      <c r="G37" s="69">
        <v>14.5</v>
      </c>
      <c r="H37" s="69">
        <v>14.6</v>
      </c>
      <c r="I37" s="69">
        <v>14.6</v>
      </c>
      <c r="J37" s="69">
        <v>14.6</v>
      </c>
      <c r="K37" s="69">
        <v>14.6</v>
      </c>
      <c r="L37" s="147"/>
      <c r="M37" s="69" t="s">
        <v>41</v>
      </c>
      <c r="N37" s="69">
        <v>14.4</v>
      </c>
      <c r="O37" s="69">
        <v>14.4</v>
      </c>
      <c r="P37" s="69">
        <v>14.4</v>
      </c>
      <c r="Q37" s="69">
        <v>14.4</v>
      </c>
      <c r="R37" s="69">
        <v>14.4</v>
      </c>
      <c r="S37" s="69">
        <v>14.6</v>
      </c>
      <c r="T37" s="69">
        <v>14.6</v>
      </c>
      <c r="U37" s="69">
        <v>14.5</v>
      </c>
      <c r="V37" s="69">
        <v>14.6</v>
      </c>
      <c r="W37" s="69">
        <v>14.6</v>
      </c>
      <c r="X37" s="69">
        <v>14.5</v>
      </c>
      <c r="Y37" s="69">
        <v>14.6</v>
      </c>
      <c r="Z37" s="69">
        <v>14.6</v>
      </c>
      <c r="AA37" s="69" t="s">
        <v>41</v>
      </c>
      <c r="AB37" s="69">
        <v>14.3</v>
      </c>
      <c r="AC37" s="70">
        <v>14.4</v>
      </c>
      <c r="AD37" s="70">
        <v>14.4</v>
      </c>
      <c r="AE37" s="69">
        <v>14.5</v>
      </c>
      <c r="AF37" s="69">
        <v>14.6</v>
      </c>
      <c r="AG37" s="69">
        <v>14.6</v>
      </c>
      <c r="AH37" s="69">
        <v>14.6</v>
      </c>
      <c r="AI37" s="69">
        <v>14.6</v>
      </c>
      <c r="AJ37" s="69">
        <v>14.6</v>
      </c>
      <c r="AK37" s="71">
        <v>14.6</v>
      </c>
      <c r="AL37" s="95">
        <v>14.5</v>
      </c>
      <c r="AM37" s="94"/>
    </row>
    <row r="38" spans="1:39" s="96" customFormat="1" ht="12.95" customHeight="1">
      <c r="A38" s="1"/>
      <c r="B38" s="49"/>
      <c r="C38" s="67" t="s">
        <v>71</v>
      </c>
      <c r="D38" s="77">
        <v>14.6</v>
      </c>
      <c r="E38" s="69">
        <v>14.5</v>
      </c>
      <c r="F38" s="69">
        <v>14.5</v>
      </c>
      <c r="G38" s="69">
        <v>14.5</v>
      </c>
      <c r="H38" s="69">
        <v>14.6</v>
      </c>
      <c r="I38" s="69">
        <v>14.6</v>
      </c>
      <c r="J38" s="69">
        <v>14.5</v>
      </c>
      <c r="K38" s="69">
        <v>14.6</v>
      </c>
      <c r="L38" s="147"/>
      <c r="M38" s="69" t="s">
        <v>41</v>
      </c>
      <c r="N38" s="69">
        <v>14.4</v>
      </c>
      <c r="O38" s="69">
        <v>14.4</v>
      </c>
      <c r="P38" s="69">
        <v>14.4</v>
      </c>
      <c r="Q38" s="69">
        <v>14.4</v>
      </c>
      <c r="R38" s="69">
        <v>14.4</v>
      </c>
      <c r="S38" s="69">
        <v>14.5</v>
      </c>
      <c r="T38" s="69">
        <v>14.6</v>
      </c>
      <c r="U38" s="69">
        <v>14.5</v>
      </c>
      <c r="V38" s="69">
        <v>14.6</v>
      </c>
      <c r="W38" s="69">
        <v>14.5</v>
      </c>
      <c r="X38" s="69">
        <v>14.5</v>
      </c>
      <c r="Y38" s="69">
        <v>14.6</v>
      </c>
      <c r="Z38" s="69">
        <v>14.6</v>
      </c>
      <c r="AA38" s="69" t="s">
        <v>41</v>
      </c>
      <c r="AB38" s="69">
        <v>14.3</v>
      </c>
      <c r="AC38" s="70">
        <v>14.4</v>
      </c>
      <c r="AD38" s="70">
        <v>14.3</v>
      </c>
      <c r="AE38" s="69">
        <v>14.5</v>
      </c>
      <c r="AF38" s="69">
        <v>14.6</v>
      </c>
      <c r="AG38" s="69">
        <v>14.6</v>
      </c>
      <c r="AH38" s="69">
        <v>14.6</v>
      </c>
      <c r="AI38" s="69">
        <v>14.6</v>
      </c>
      <c r="AJ38" s="69">
        <v>14.6</v>
      </c>
      <c r="AK38" s="71">
        <v>14.5</v>
      </c>
      <c r="AL38" s="95">
        <v>14.5</v>
      </c>
      <c r="AM38" s="94"/>
    </row>
    <row r="39" spans="1:39" s="96" customFormat="1" ht="12.95" customHeight="1">
      <c r="A39" s="1"/>
      <c r="B39" s="49"/>
      <c r="C39" s="67" t="s">
        <v>72</v>
      </c>
      <c r="D39" s="77">
        <v>14.6</v>
      </c>
      <c r="E39" s="69">
        <v>14.5</v>
      </c>
      <c r="F39" s="69">
        <v>14.5</v>
      </c>
      <c r="G39" s="69">
        <v>14.5</v>
      </c>
      <c r="H39" s="69">
        <v>14.5</v>
      </c>
      <c r="I39" s="69">
        <v>14.5</v>
      </c>
      <c r="J39" s="69">
        <v>14.5</v>
      </c>
      <c r="K39" s="69">
        <v>14.4</v>
      </c>
      <c r="L39" s="147"/>
      <c r="M39" s="69" t="s">
        <v>41</v>
      </c>
      <c r="N39" s="69">
        <v>14.4</v>
      </c>
      <c r="O39" s="69">
        <v>14.3</v>
      </c>
      <c r="P39" s="69">
        <v>14.3</v>
      </c>
      <c r="Q39" s="69">
        <v>14.3</v>
      </c>
      <c r="R39" s="69">
        <v>14.4</v>
      </c>
      <c r="S39" s="69">
        <v>14.5</v>
      </c>
      <c r="T39" s="69">
        <v>14.5</v>
      </c>
      <c r="U39" s="69">
        <v>14.4</v>
      </c>
      <c r="V39" s="69">
        <v>14.5</v>
      </c>
      <c r="W39" s="69">
        <v>14.5</v>
      </c>
      <c r="X39" s="69">
        <v>14.5</v>
      </c>
      <c r="Y39" s="69">
        <v>14.6</v>
      </c>
      <c r="Z39" s="69">
        <v>14.6</v>
      </c>
      <c r="AA39" s="69" t="s">
        <v>41</v>
      </c>
      <c r="AB39" s="69" t="s">
        <v>41</v>
      </c>
      <c r="AC39" s="70" t="s">
        <v>41</v>
      </c>
      <c r="AD39" s="70">
        <v>14.3</v>
      </c>
      <c r="AE39" s="69">
        <v>14.5</v>
      </c>
      <c r="AF39" s="69">
        <v>14.6</v>
      </c>
      <c r="AG39" s="69">
        <v>14.6</v>
      </c>
      <c r="AH39" s="69">
        <v>14.6</v>
      </c>
      <c r="AI39" s="69">
        <v>14.6</v>
      </c>
      <c r="AJ39" s="69">
        <v>14.5</v>
      </c>
      <c r="AK39" s="71">
        <v>14.5</v>
      </c>
      <c r="AL39" s="95">
        <v>14.5</v>
      </c>
      <c r="AM39" s="94"/>
    </row>
    <row r="40" spans="1:39" s="96" customFormat="1" ht="12.95" customHeight="1">
      <c r="A40" s="1"/>
      <c r="B40" s="49"/>
      <c r="C40" s="67" t="s">
        <v>73</v>
      </c>
      <c r="D40" s="77">
        <v>14.6</v>
      </c>
      <c r="E40" s="69">
        <v>14.4</v>
      </c>
      <c r="F40" s="69">
        <v>14.5</v>
      </c>
      <c r="G40" s="69">
        <v>14.4</v>
      </c>
      <c r="H40" s="69">
        <v>14.4</v>
      </c>
      <c r="I40" s="69">
        <v>14.4</v>
      </c>
      <c r="J40" s="69">
        <v>14.4</v>
      </c>
      <c r="K40" s="69">
        <v>14.4</v>
      </c>
      <c r="L40" s="147"/>
      <c r="M40" s="69" t="s">
        <v>41</v>
      </c>
      <c r="N40" s="69">
        <v>14.3</v>
      </c>
      <c r="O40" s="69">
        <v>14.3</v>
      </c>
      <c r="P40" s="69">
        <v>14.3</v>
      </c>
      <c r="Q40" s="69">
        <v>14.3</v>
      </c>
      <c r="R40" s="69">
        <v>14.3</v>
      </c>
      <c r="S40" s="69">
        <v>14.5</v>
      </c>
      <c r="T40" s="69">
        <v>14.5</v>
      </c>
      <c r="U40" s="69">
        <v>14.3</v>
      </c>
      <c r="V40" s="69">
        <v>14.5</v>
      </c>
      <c r="W40" s="69">
        <v>14.5</v>
      </c>
      <c r="X40" s="69">
        <v>14.5</v>
      </c>
      <c r="Y40" s="69">
        <v>14.6</v>
      </c>
      <c r="Z40" s="69">
        <v>14.6</v>
      </c>
      <c r="AA40" s="69" t="s">
        <v>41</v>
      </c>
      <c r="AB40" s="69" t="s">
        <v>41</v>
      </c>
      <c r="AC40" s="70" t="s">
        <v>41</v>
      </c>
      <c r="AD40" s="70" t="s">
        <v>41</v>
      </c>
      <c r="AE40" s="69">
        <v>14.5</v>
      </c>
      <c r="AF40" s="69">
        <v>14.6</v>
      </c>
      <c r="AG40" s="69">
        <v>14.6</v>
      </c>
      <c r="AH40" s="69">
        <v>14.6</v>
      </c>
      <c r="AI40" s="69">
        <v>14.6</v>
      </c>
      <c r="AJ40" s="69">
        <v>14.5</v>
      </c>
      <c r="AK40" s="71">
        <v>14.4</v>
      </c>
      <c r="AL40" s="95">
        <v>14.5</v>
      </c>
      <c r="AM40" s="94"/>
    </row>
    <row r="41" spans="1:39" s="96" customFormat="1" ht="12.95" customHeight="1">
      <c r="A41" s="1"/>
      <c r="B41" s="49"/>
      <c r="C41" s="67" t="s">
        <v>74</v>
      </c>
      <c r="D41" s="77">
        <v>14.6</v>
      </c>
      <c r="E41" s="69">
        <v>14.4</v>
      </c>
      <c r="F41" s="69" t="s">
        <v>41</v>
      </c>
      <c r="G41" s="69">
        <v>14.4</v>
      </c>
      <c r="H41" s="69">
        <v>14.3</v>
      </c>
      <c r="I41" s="69" t="s">
        <v>41</v>
      </c>
      <c r="J41" s="69" t="s">
        <v>41</v>
      </c>
      <c r="K41" s="69" t="s">
        <v>41</v>
      </c>
      <c r="L41" s="147"/>
      <c r="M41" s="69" t="s">
        <v>41</v>
      </c>
      <c r="N41" s="69" t="s">
        <v>41</v>
      </c>
      <c r="O41" s="69" t="s">
        <v>41</v>
      </c>
      <c r="P41" s="69">
        <v>14.3</v>
      </c>
      <c r="Q41" s="69" t="s">
        <v>41</v>
      </c>
      <c r="R41" s="69" t="s">
        <v>41</v>
      </c>
      <c r="S41" s="69">
        <v>14.5</v>
      </c>
      <c r="T41" s="69">
        <v>14.5</v>
      </c>
      <c r="U41" s="69">
        <v>14.3</v>
      </c>
      <c r="V41" s="69">
        <v>14.4</v>
      </c>
      <c r="W41" s="69">
        <v>14.5</v>
      </c>
      <c r="X41" s="69">
        <v>14.6</v>
      </c>
      <c r="Y41" s="69">
        <v>14.6</v>
      </c>
      <c r="Z41" s="69">
        <v>14.6</v>
      </c>
      <c r="AA41" s="69" t="s">
        <v>41</v>
      </c>
      <c r="AB41" s="69" t="s">
        <v>41</v>
      </c>
      <c r="AC41" s="70" t="s">
        <v>41</v>
      </c>
      <c r="AD41" s="69" t="s">
        <v>41</v>
      </c>
      <c r="AE41" s="69">
        <v>14.4</v>
      </c>
      <c r="AF41" s="69">
        <v>14.6</v>
      </c>
      <c r="AG41" s="69">
        <v>14.5</v>
      </c>
      <c r="AH41" s="69">
        <v>14.5</v>
      </c>
      <c r="AI41" s="69">
        <v>14.7</v>
      </c>
      <c r="AJ41" s="69" t="s">
        <v>41</v>
      </c>
      <c r="AK41" s="71" t="s">
        <v>41</v>
      </c>
      <c r="AL41" s="95">
        <v>14.5</v>
      </c>
      <c r="AM41" s="94"/>
    </row>
    <row r="42" spans="1:39" s="96" customFormat="1" ht="12.95" customHeight="1">
      <c r="A42" s="1"/>
      <c r="B42" s="49"/>
      <c r="C42" s="67" t="s">
        <v>75</v>
      </c>
      <c r="D42" s="77">
        <v>14.5</v>
      </c>
      <c r="E42" s="69">
        <v>14.3</v>
      </c>
      <c r="F42" s="69" t="s">
        <v>41</v>
      </c>
      <c r="G42" s="69" t="s">
        <v>41</v>
      </c>
      <c r="H42" s="69" t="s">
        <v>41</v>
      </c>
      <c r="I42" s="69" t="s">
        <v>41</v>
      </c>
      <c r="J42" s="69" t="s">
        <v>41</v>
      </c>
      <c r="K42" s="69" t="s">
        <v>41</v>
      </c>
      <c r="L42" s="147"/>
      <c r="M42" s="69" t="s">
        <v>41</v>
      </c>
      <c r="N42" s="69" t="s">
        <v>41</v>
      </c>
      <c r="O42" s="69" t="s">
        <v>41</v>
      </c>
      <c r="P42" s="69" t="s">
        <v>41</v>
      </c>
      <c r="Q42" s="69" t="s">
        <v>41</v>
      </c>
      <c r="R42" s="69" t="s">
        <v>41</v>
      </c>
      <c r="S42" s="69">
        <v>14.3</v>
      </c>
      <c r="T42" s="69">
        <v>14.5</v>
      </c>
      <c r="U42" s="69">
        <v>14.3</v>
      </c>
      <c r="V42" s="69">
        <v>14.4</v>
      </c>
      <c r="W42" s="69">
        <v>14.4</v>
      </c>
      <c r="X42" s="69">
        <v>14.6</v>
      </c>
      <c r="Y42" s="69">
        <v>14.6</v>
      </c>
      <c r="Z42" s="69">
        <v>14.6</v>
      </c>
      <c r="AA42" s="69" t="s">
        <v>41</v>
      </c>
      <c r="AB42" s="69" t="s">
        <v>41</v>
      </c>
      <c r="AC42" s="70" t="s">
        <v>41</v>
      </c>
      <c r="AD42" s="69" t="s">
        <v>41</v>
      </c>
      <c r="AE42" s="69">
        <v>14.3</v>
      </c>
      <c r="AF42" s="69">
        <v>14.4</v>
      </c>
      <c r="AG42" s="69">
        <v>14.5</v>
      </c>
      <c r="AH42" s="69">
        <v>14.5</v>
      </c>
      <c r="AI42" s="69">
        <v>14.6</v>
      </c>
      <c r="AJ42" s="69" t="s">
        <v>41</v>
      </c>
      <c r="AK42" s="71" t="s">
        <v>41</v>
      </c>
      <c r="AL42" s="95">
        <v>14.5</v>
      </c>
      <c r="AM42" s="97"/>
    </row>
    <row r="43" spans="1:39" s="96" customFormat="1" ht="12.95" customHeight="1">
      <c r="A43" s="1"/>
      <c r="B43" s="49"/>
      <c r="C43" s="67" t="s">
        <v>76</v>
      </c>
      <c r="D43" s="77" t="s">
        <v>41</v>
      </c>
      <c r="E43" s="69" t="s">
        <v>41</v>
      </c>
      <c r="F43" s="69" t="s">
        <v>41</v>
      </c>
      <c r="G43" s="69" t="s">
        <v>41</v>
      </c>
      <c r="H43" s="69" t="s">
        <v>41</v>
      </c>
      <c r="I43" s="69" t="s">
        <v>41</v>
      </c>
      <c r="J43" s="69" t="s">
        <v>41</v>
      </c>
      <c r="K43" s="69" t="s">
        <v>41</v>
      </c>
      <c r="L43" s="147"/>
      <c r="M43" s="69" t="s">
        <v>41</v>
      </c>
      <c r="N43" s="69" t="s">
        <v>41</v>
      </c>
      <c r="O43" s="69" t="s">
        <v>41</v>
      </c>
      <c r="P43" s="69" t="s">
        <v>41</v>
      </c>
      <c r="Q43" s="69" t="s">
        <v>41</v>
      </c>
      <c r="R43" s="69" t="s">
        <v>41</v>
      </c>
      <c r="S43" s="69">
        <v>14.3</v>
      </c>
      <c r="T43" s="69">
        <v>14.4</v>
      </c>
      <c r="U43" s="69" t="s">
        <v>41</v>
      </c>
      <c r="V43" s="69" t="s">
        <v>41</v>
      </c>
      <c r="W43" s="69">
        <v>14.4</v>
      </c>
      <c r="X43" s="69">
        <v>14.5</v>
      </c>
      <c r="Y43" s="69">
        <v>14.6</v>
      </c>
      <c r="Z43" s="69">
        <v>14.5</v>
      </c>
      <c r="AA43" s="69" t="s">
        <v>41</v>
      </c>
      <c r="AB43" s="69" t="s">
        <v>41</v>
      </c>
      <c r="AC43" s="70" t="s">
        <v>41</v>
      </c>
      <c r="AD43" s="69" t="s">
        <v>41</v>
      </c>
      <c r="AE43" s="69">
        <v>14.3</v>
      </c>
      <c r="AF43" s="69">
        <v>14.3</v>
      </c>
      <c r="AG43" s="69">
        <v>14.5</v>
      </c>
      <c r="AH43" s="69">
        <v>14.5</v>
      </c>
      <c r="AI43" s="69">
        <v>14.6</v>
      </c>
      <c r="AJ43" s="69" t="s">
        <v>41</v>
      </c>
      <c r="AK43" s="71" t="s">
        <v>41</v>
      </c>
      <c r="AL43" s="95">
        <v>14.4</v>
      </c>
      <c r="AM43" s="98"/>
    </row>
    <row r="44" spans="1:39" s="96" customFormat="1" ht="12.95" customHeight="1">
      <c r="A44" s="1"/>
      <c r="B44" s="49"/>
      <c r="C44" s="67" t="s">
        <v>77</v>
      </c>
      <c r="D44" s="77" t="s">
        <v>41</v>
      </c>
      <c r="E44" s="69" t="s">
        <v>41</v>
      </c>
      <c r="F44" s="69" t="s">
        <v>41</v>
      </c>
      <c r="G44" s="69" t="s">
        <v>41</v>
      </c>
      <c r="H44" s="69" t="s">
        <v>41</v>
      </c>
      <c r="I44" s="69" t="s">
        <v>41</v>
      </c>
      <c r="J44" s="69" t="s">
        <v>41</v>
      </c>
      <c r="K44" s="69" t="s">
        <v>41</v>
      </c>
      <c r="L44" s="147"/>
      <c r="M44" s="69" t="s">
        <v>41</v>
      </c>
      <c r="N44" s="69" t="s">
        <v>41</v>
      </c>
      <c r="O44" s="69" t="s">
        <v>41</v>
      </c>
      <c r="P44" s="69" t="s">
        <v>41</v>
      </c>
      <c r="Q44" s="69" t="s">
        <v>41</v>
      </c>
      <c r="R44" s="69" t="s">
        <v>41</v>
      </c>
      <c r="S44" s="69" t="s">
        <v>41</v>
      </c>
      <c r="T44" s="69">
        <v>14.3</v>
      </c>
      <c r="U44" s="69" t="s">
        <v>41</v>
      </c>
      <c r="V44" s="69" t="s">
        <v>41</v>
      </c>
      <c r="W44" s="69">
        <v>14.3</v>
      </c>
      <c r="X44" s="69">
        <v>14.5</v>
      </c>
      <c r="Y44" s="69" t="s">
        <v>41</v>
      </c>
      <c r="Z44" s="69">
        <v>14.5</v>
      </c>
      <c r="AA44" s="69" t="s">
        <v>41</v>
      </c>
      <c r="AB44" s="69" t="s">
        <v>41</v>
      </c>
      <c r="AC44" s="70" t="s">
        <v>41</v>
      </c>
      <c r="AD44" s="69" t="s">
        <v>41</v>
      </c>
      <c r="AE44" s="69" t="s">
        <v>41</v>
      </c>
      <c r="AF44" s="69">
        <v>14.3</v>
      </c>
      <c r="AG44" s="99">
        <v>14.3</v>
      </c>
      <c r="AH44" s="69">
        <v>14.5</v>
      </c>
      <c r="AI44" s="69">
        <v>14.6</v>
      </c>
      <c r="AJ44" s="69" t="s">
        <v>41</v>
      </c>
      <c r="AK44" s="71" t="s">
        <v>41</v>
      </c>
      <c r="AL44" s="95">
        <v>14.4</v>
      </c>
      <c r="AM44" s="151"/>
    </row>
    <row r="45" spans="1:39" s="96" customFormat="1" ht="12.95" customHeight="1" thickBot="1">
      <c r="A45" s="1"/>
      <c r="B45" s="49"/>
      <c r="C45" s="100" t="s">
        <v>78</v>
      </c>
      <c r="D45" s="101" t="s">
        <v>41</v>
      </c>
      <c r="E45" s="102" t="s">
        <v>41</v>
      </c>
      <c r="F45" s="102" t="s">
        <v>41</v>
      </c>
      <c r="G45" s="102" t="s">
        <v>41</v>
      </c>
      <c r="H45" s="102" t="s">
        <v>41</v>
      </c>
      <c r="I45" s="102" t="s">
        <v>41</v>
      </c>
      <c r="J45" s="102" t="s">
        <v>41</v>
      </c>
      <c r="K45" s="102" t="s">
        <v>41</v>
      </c>
      <c r="L45" s="148"/>
      <c r="M45" s="102" t="s">
        <v>41</v>
      </c>
      <c r="N45" s="102" t="s">
        <v>41</v>
      </c>
      <c r="O45" s="102" t="s">
        <v>41</v>
      </c>
      <c r="P45" s="102" t="s">
        <v>41</v>
      </c>
      <c r="Q45" s="102" t="s">
        <v>41</v>
      </c>
      <c r="R45" s="102" t="s">
        <v>41</v>
      </c>
      <c r="S45" s="102" t="s">
        <v>41</v>
      </c>
      <c r="T45" s="102" t="s">
        <v>41</v>
      </c>
      <c r="U45" s="102" t="s">
        <v>41</v>
      </c>
      <c r="V45" s="102" t="s">
        <v>41</v>
      </c>
      <c r="W45" s="102" t="s">
        <v>41</v>
      </c>
      <c r="X45" s="102">
        <v>14.3</v>
      </c>
      <c r="Y45" s="102" t="s">
        <v>41</v>
      </c>
      <c r="Z45" s="102">
        <v>14.5</v>
      </c>
      <c r="AA45" s="102" t="s">
        <v>41</v>
      </c>
      <c r="AB45" s="102" t="s">
        <v>41</v>
      </c>
      <c r="AC45" s="103" t="s">
        <v>41</v>
      </c>
      <c r="AD45" s="103" t="s">
        <v>41</v>
      </c>
      <c r="AE45" s="102" t="s">
        <v>41</v>
      </c>
      <c r="AF45" s="104" t="s">
        <v>41</v>
      </c>
      <c r="AG45" s="105">
        <v>14.2</v>
      </c>
      <c r="AH45" s="106">
        <v>14.3</v>
      </c>
      <c r="AI45" s="102" t="s">
        <v>41</v>
      </c>
      <c r="AJ45" s="102" t="s">
        <v>41</v>
      </c>
      <c r="AK45" s="107" t="s">
        <v>41</v>
      </c>
      <c r="AL45" s="108">
        <v>14.3</v>
      </c>
      <c r="AM45" s="151"/>
    </row>
    <row r="46" spans="1:39" s="96" customFormat="1" ht="12.95" customHeight="1">
      <c r="A46" s="1"/>
      <c r="B46" s="152" t="s">
        <v>79</v>
      </c>
      <c r="C46" s="153"/>
      <c r="D46" s="89">
        <v>14.5</v>
      </c>
      <c r="E46" s="90">
        <v>14.3</v>
      </c>
      <c r="F46" s="90">
        <v>14.4</v>
      </c>
      <c r="G46" s="90">
        <v>14.3</v>
      </c>
      <c r="H46" s="90">
        <v>14.3</v>
      </c>
      <c r="I46" s="90">
        <v>14.3</v>
      </c>
      <c r="J46" s="90">
        <v>14.4</v>
      </c>
      <c r="K46" s="90">
        <v>14.4</v>
      </c>
      <c r="L46" s="146" t="s">
        <v>17</v>
      </c>
      <c r="M46" s="90">
        <v>14.7</v>
      </c>
      <c r="N46" s="90">
        <v>14.3</v>
      </c>
      <c r="O46" s="90">
        <v>14.3</v>
      </c>
      <c r="P46" s="90">
        <v>14.3</v>
      </c>
      <c r="Q46" s="90">
        <v>14.3</v>
      </c>
      <c r="R46" s="90">
        <v>14.3</v>
      </c>
      <c r="S46" s="90">
        <v>14.3</v>
      </c>
      <c r="T46" s="90">
        <v>14.3</v>
      </c>
      <c r="U46" s="90">
        <v>14.3</v>
      </c>
      <c r="V46" s="90">
        <v>14.3</v>
      </c>
      <c r="W46" s="90">
        <v>14.3</v>
      </c>
      <c r="X46" s="90">
        <v>14.3</v>
      </c>
      <c r="Y46" s="90">
        <v>14.6</v>
      </c>
      <c r="Z46" s="90">
        <v>14.5</v>
      </c>
      <c r="AA46" s="90">
        <v>14.4</v>
      </c>
      <c r="AB46" s="90">
        <v>14.3</v>
      </c>
      <c r="AC46" s="91">
        <v>14.3</v>
      </c>
      <c r="AD46" s="90">
        <v>14.3</v>
      </c>
      <c r="AE46" s="90">
        <v>14.3</v>
      </c>
      <c r="AF46" s="90">
        <v>14.3</v>
      </c>
      <c r="AG46" s="90">
        <v>14.2</v>
      </c>
      <c r="AH46" s="90">
        <v>14.3</v>
      </c>
      <c r="AI46" s="90">
        <v>14.6</v>
      </c>
      <c r="AJ46" s="90">
        <v>14.5</v>
      </c>
      <c r="AK46" s="92">
        <v>14.3</v>
      </c>
      <c r="AL46" s="109"/>
      <c r="AM46" s="151"/>
    </row>
    <row r="47" spans="1:39" s="96" customFormat="1" ht="12.95" customHeight="1" thickBot="1">
      <c r="A47" s="1"/>
      <c r="B47" s="154" t="s">
        <v>80</v>
      </c>
      <c r="C47" s="155"/>
      <c r="D47" s="101">
        <v>58.7</v>
      </c>
      <c r="E47" s="102">
        <v>52.7</v>
      </c>
      <c r="F47" s="102">
        <v>36.1</v>
      </c>
      <c r="G47" s="102">
        <v>47.5</v>
      </c>
      <c r="H47" s="102">
        <v>47.1</v>
      </c>
      <c r="I47" s="102">
        <v>38.5</v>
      </c>
      <c r="J47" s="102">
        <v>37.1</v>
      </c>
      <c r="K47" s="102">
        <v>32.4</v>
      </c>
      <c r="L47" s="148"/>
      <c r="M47" s="102">
        <v>8.4</v>
      </c>
      <c r="N47" s="102">
        <v>35.9</v>
      </c>
      <c r="O47" s="102">
        <v>34.700000000000003</v>
      </c>
      <c r="P47" s="102">
        <v>48.4</v>
      </c>
      <c r="Q47" s="102">
        <v>31.2</v>
      </c>
      <c r="R47" s="106">
        <v>32.200000000000003</v>
      </c>
      <c r="S47" s="102">
        <v>60.3</v>
      </c>
      <c r="T47" s="102">
        <v>71.900000000000006</v>
      </c>
      <c r="U47" s="102">
        <v>57.5</v>
      </c>
      <c r="V47" s="102">
        <v>59.3</v>
      </c>
      <c r="W47" s="102">
        <v>74.099999999999994</v>
      </c>
      <c r="X47" s="102">
        <v>80.599999999999994</v>
      </c>
      <c r="Y47" s="102">
        <v>68.099999999999994</v>
      </c>
      <c r="Z47" s="102">
        <v>80.2</v>
      </c>
      <c r="AA47" s="102">
        <v>18.600000000000001</v>
      </c>
      <c r="AB47" s="102">
        <v>24.5</v>
      </c>
      <c r="AC47" s="103">
        <v>23.3</v>
      </c>
      <c r="AD47" s="102">
        <v>29</v>
      </c>
      <c r="AE47" s="102">
        <v>60.9</v>
      </c>
      <c r="AF47" s="102">
        <v>74.400000000000006</v>
      </c>
      <c r="AG47" s="102">
        <v>83.2</v>
      </c>
      <c r="AH47" s="110">
        <v>85.2</v>
      </c>
      <c r="AI47" s="102">
        <v>73.2</v>
      </c>
      <c r="AJ47" s="102">
        <v>38.799999999999997</v>
      </c>
      <c r="AK47" s="107">
        <v>36.4</v>
      </c>
      <c r="AL47" s="111"/>
      <c r="AM47" s="151"/>
    </row>
    <row r="48" spans="1:39" s="96" customFormat="1" ht="14.1" customHeight="1" thickBot="1">
      <c r="A48" s="1"/>
      <c r="B48" s="112"/>
      <c r="C48" s="5"/>
      <c r="D48" s="113" t="s">
        <v>81</v>
      </c>
      <c r="E48" s="113"/>
      <c r="F48" s="113"/>
      <c r="G48" s="113"/>
      <c r="H48" s="113"/>
      <c r="I48" s="113"/>
      <c r="J48" s="113"/>
      <c r="K48" s="2"/>
      <c r="L48" s="113" t="s">
        <v>82</v>
      </c>
      <c r="M48" s="113"/>
      <c r="N48" s="113"/>
      <c r="O48" s="113"/>
      <c r="P48" s="113"/>
      <c r="Q48" s="113"/>
      <c r="R48" s="113"/>
      <c r="S48" s="113"/>
      <c r="T48" s="2"/>
      <c r="U48" s="113" t="s">
        <v>83</v>
      </c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4"/>
      <c r="AG48" s="114"/>
      <c r="AH48" s="114"/>
      <c r="AI48" s="114"/>
      <c r="AJ48" s="114"/>
      <c r="AK48" s="114"/>
      <c r="AL48" s="115">
        <v>15.8</v>
      </c>
      <c r="AM48" s="151"/>
    </row>
    <row r="49" spans="1:39" s="96" customFormat="1" ht="14.1" customHeight="1" thickBot="1">
      <c r="A49" s="1"/>
      <c r="B49" s="112"/>
      <c r="C49" s="5"/>
      <c r="D49" s="116" t="s">
        <v>84</v>
      </c>
      <c r="E49" s="117" t="s">
        <v>85</v>
      </c>
      <c r="F49" s="118"/>
      <c r="G49" s="118"/>
      <c r="H49" s="118"/>
      <c r="I49" s="118"/>
      <c r="J49" s="118"/>
      <c r="K49" s="119"/>
      <c r="L49" s="120"/>
      <c r="M49" s="121" t="s">
        <v>86</v>
      </c>
      <c r="N49" s="118"/>
      <c r="O49" s="118"/>
      <c r="P49" s="118"/>
      <c r="Q49" s="118"/>
      <c r="R49" s="118"/>
      <c r="S49" s="118"/>
      <c r="T49" s="122"/>
      <c r="U49" s="123" t="s">
        <v>87</v>
      </c>
      <c r="V49" s="124" t="s">
        <v>88</v>
      </c>
      <c r="W49" s="118"/>
      <c r="X49" s="118"/>
      <c r="Y49" s="118"/>
      <c r="Z49" s="118"/>
      <c r="AA49" s="118"/>
      <c r="AB49" s="118"/>
      <c r="AC49" s="118"/>
      <c r="AD49" s="118"/>
      <c r="AE49" s="114"/>
      <c r="AF49" s="114"/>
      <c r="AG49" s="114"/>
      <c r="AH49" s="114"/>
      <c r="AI49" s="114"/>
      <c r="AJ49" s="114"/>
      <c r="AK49" s="114"/>
      <c r="AL49" s="114"/>
      <c r="AM49" s="151"/>
    </row>
    <row r="50" spans="1:39" s="96" customFormat="1">
      <c r="A50" s="1"/>
      <c r="B50" s="112"/>
      <c r="C50" s="5"/>
      <c r="D50" s="125"/>
      <c r="E50" s="125"/>
      <c r="F50" s="126"/>
      <c r="G50" s="125"/>
      <c r="H50" s="126"/>
      <c r="I50" s="125"/>
      <c r="J50" s="127"/>
      <c r="K50" s="125"/>
      <c r="L50" s="125"/>
      <c r="M50" s="125"/>
      <c r="N50" s="125"/>
      <c r="O50" s="125"/>
      <c r="P50" s="125"/>
      <c r="Q50" s="125"/>
      <c r="R50" s="125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9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s="96" customFormat="1">
      <c r="A51" s="1"/>
      <c r="B51" s="2"/>
      <c r="C51" s="2"/>
      <c r="D51" s="11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s="96" customFormat="1">
      <c r="A52" s="1"/>
      <c r="B52" s="2"/>
      <c r="C52" s="2"/>
      <c r="D52" s="11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s="96" customForma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s="96" customForma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s="96" customForma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s="96" customForma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s="96" customForma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s="96" customFormat="1">
      <c r="A58" s="1"/>
      <c r="B58" s="2"/>
      <c r="C58" s="2"/>
      <c r="D58" s="2"/>
      <c r="E58" s="130"/>
      <c r="F58" s="126"/>
      <c r="G58" s="126"/>
      <c r="H58" s="126"/>
      <c r="I58" s="126"/>
      <c r="J58" s="126"/>
      <c r="K58" s="12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s="96" customForma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s="96" customForma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s="96" customForma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s="96" customForma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s="96" customForma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80" spans="1:39" s="96" customForma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s="96" customForma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s="96" customForma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s="96" customForma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s="96" customForma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s="96" customForma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s="96" customForma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s="96" customForma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</sheetData>
  <mergeCells count="7">
    <mergeCell ref="L8:L17"/>
    <mergeCell ref="L18:L45"/>
    <mergeCell ref="A21:A25"/>
    <mergeCell ref="AM44:AM49"/>
    <mergeCell ref="B46:C46"/>
    <mergeCell ref="L46:L47"/>
    <mergeCell ref="B47:C47"/>
  </mergeCells>
  <phoneticPr fontId="5"/>
  <conditionalFormatting sqref="W18">
    <cfRule type="cellIs" dxfId="18" priority="1" stopIfTrue="1" operator="between">
      <formula>$AL18+1</formula>
      <formula>$AL18+20</formula>
    </cfRule>
    <cfRule type="cellIs" dxfId="17" priority="2" stopIfTrue="1" operator="between">
      <formula>$AL18+0.5</formula>
      <formula>$AL18+0.9</formula>
    </cfRule>
    <cfRule type="cellIs" dxfId="16" priority="3" stopIfTrue="1" operator="equal">
      <formula>$AL$49</formula>
    </cfRule>
  </conditionalFormatting>
  <conditionalFormatting sqref="D19:K43 D18:V18 X18:AK18 M19:AK43">
    <cfRule type="cellIs" dxfId="15" priority="4" stopIfTrue="1" operator="between">
      <formula>$AL18+1</formula>
      <formula>$AL18+20</formula>
    </cfRule>
    <cfRule type="cellIs" dxfId="14" priority="5" stopIfTrue="1" operator="between">
      <formula>$AL18+0.5</formula>
      <formula>$AL18+0.9</formula>
    </cfRule>
    <cfRule type="cellIs" dxfId="13" priority="6" stopIfTrue="1" operator="equal">
      <formula>$AL$48</formula>
    </cfRule>
  </conditionalFormatting>
  <conditionalFormatting sqref="D44:K45 AH45:AK45 M45:AF45 M44:AK44">
    <cfRule type="cellIs" dxfId="12" priority="7" stopIfTrue="1" operator="equal">
      <formula>$AL$48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workbookViewId="0">
      <selection activeCell="D1" sqref="D1:AL1048576"/>
    </sheetView>
  </sheetViews>
  <sheetFormatPr defaultRowHeight="13.5"/>
  <cols>
    <col min="1" max="1" width="3.625" style="1" customWidth="1"/>
    <col min="2" max="2" width="3.625" style="2" customWidth="1"/>
    <col min="3" max="3" width="10.125" style="2" customWidth="1"/>
    <col min="4" max="38" width="4.625" style="2" customWidth="1"/>
    <col min="39" max="39" width="6.125" style="2" customWidth="1"/>
    <col min="40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384" width="9" style="1"/>
  </cols>
  <sheetData>
    <row r="1" spans="2:39" ht="14.45" customHeight="1">
      <c r="N1" s="3"/>
      <c r="X1" s="4"/>
      <c r="AA1" s="5"/>
      <c r="AB1" s="5"/>
      <c r="AC1" s="6"/>
      <c r="AD1" s="7"/>
      <c r="AE1" s="8"/>
      <c r="AF1" s="9" t="s">
        <v>0</v>
      </c>
      <c r="AG1" s="8"/>
      <c r="AH1" s="9" t="s">
        <v>1</v>
      </c>
      <c r="AI1" s="7"/>
      <c r="AJ1" s="9" t="s">
        <v>2</v>
      </c>
      <c r="AK1" s="10"/>
    </row>
    <row r="2" spans="2:39" ht="14.45" customHeight="1">
      <c r="B2" s="11"/>
      <c r="C2" s="12" t="s">
        <v>3</v>
      </c>
      <c r="D2" s="13"/>
      <c r="E2" s="13"/>
      <c r="F2" s="13"/>
      <c r="G2" s="13"/>
      <c r="H2" s="13"/>
      <c r="I2" s="13"/>
      <c r="J2" s="13"/>
      <c r="L2" s="14"/>
      <c r="N2" s="15"/>
      <c r="O2" s="16"/>
      <c r="AA2" s="5"/>
      <c r="AB2" s="5"/>
      <c r="AC2" s="17" t="s">
        <v>4</v>
      </c>
      <c r="AD2" s="18"/>
      <c r="AE2" s="19"/>
      <c r="AF2" s="20">
        <v>0</v>
      </c>
      <c r="AG2" s="21"/>
      <c r="AH2" s="20">
        <v>0</v>
      </c>
      <c r="AI2" s="22"/>
      <c r="AJ2" s="20">
        <v>0</v>
      </c>
      <c r="AK2" s="23"/>
    </row>
    <row r="3" spans="2:39" ht="14.45" customHeight="1" thickBot="1">
      <c r="B3" s="14"/>
      <c r="D3" s="14"/>
      <c r="E3" s="14"/>
      <c r="F3" s="14"/>
      <c r="G3" s="14"/>
      <c r="H3" s="14"/>
      <c r="I3" s="14"/>
      <c r="AA3" s="5"/>
      <c r="AB3" s="5"/>
      <c r="AC3" s="24" t="s">
        <v>5</v>
      </c>
      <c r="AD3" s="25"/>
      <c r="AE3" s="26"/>
      <c r="AF3" s="27">
        <v>1</v>
      </c>
      <c r="AG3" s="28"/>
      <c r="AH3" s="27">
        <v>2.4</v>
      </c>
      <c r="AI3" s="29"/>
      <c r="AJ3" s="27">
        <v>1</v>
      </c>
      <c r="AK3" s="30"/>
    </row>
    <row r="4" spans="2:39" ht="14.45" customHeight="1" thickBot="1">
      <c r="C4" s="31"/>
      <c r="D4" s="32"/>
      <c r="E4" s="32"/>
      <c r="H4" s="33"/>
      <c r="J4" s="34" t="s">
        <v>6</v>
      </c>
      <c r="K4" s="35">
        <v>26</v>
      </c>
      <c r="L4" s="36">
        <v>8</v>
      </c>
      <c r="M4" s="37">
        <v>4</v>
      </c>
      <c r="N4" s="38"/>
      <c r="O4" s="39" t="s">
        <v>89</v>
      </c>
      <c r="P4" s="40" t="s">
        <v>8</v>
      </c>
      <c r="Q4" s="41" t="s">
        <v>90</v>
      </c>
      <c r="R4" s="38"/>
      <c r="AF4" s="42"/>
      <c r="AG4" s="42"/>
      <c r="AH4" s="42"/>
      <c r="AI4" s="42"/>
    </row>
    <row r="5" spans="2:39" ht="13.5" customHeight="1">
      <c r="B5" s="43"/>
      <c r="C5" s="44"/>
      <c r="D5" s="45">
        <v>1</v>
      </c>
      <c r="E5" s="46">
        <v>2</v>
      </c>
      <c r="F5" s="46">
        <v>3</v>
      </c>
      <c r="G5" s="46">
        <v>4</v>
      </c>
      <c r="H5" s="46">
        <v>5</v>
      </c>
      <c r="I5" s="46">
        <v>6</v>
      </c>
      <c r="J5" s="46">
        <v>7</v>
      </c>
      <c r="K5" s="46" t="s">
        <v>10</v>
      </c>
      <c r="L5" s="46">
        <v>9</v>
      </c>
      <c r="M5" s="46">
        <v>10</v>
      </c>
      <c r="N5" s="46">
        <v>11</v>
      </c>
      <c r="O5" s="46">
        <v>12</v>
      </c>
      <c r="P5" s="46">
        <v>13</v>
      </c>
      <c r="Q5" s="46">
        <v>14</v>
      </c>
      <c r="R5" s="46">
        <v>15</v>
      </c>
      <c r="S5" s="46">
        <v>16</v>
      </c>
      <c r="T5" s="46">
        <v>17</v>
      </c>
      <c r="U5" s="46">
        <v>18</v>
      </c>
      <c r="V5" s="46">
        <v>19</v>
      </c>
      <c r="W5" s="46">
        <v>20</v>
      </c>
      <c r="X5" s="46">
        <v>21</v>
      </c>
      <c r="Y5" s="46">
        <v>22</v>
      </c>
      <c r="Z5" s="46">
        <v>23</v>
      </c>
      <c r="AA5" s="46">
        <v>24</v>
      </c>
      <c r="AB5" s="46">
        <v>25</v>
      </c>
      <c r="AC5" s="46">
        <v>26</v>
      </c>
      <c r="AD5" s="46">
        <v>27</v>
      </c>
      <c r="AE5" s="46">
        <v>28</v>
      </c>
      <c r="AF5" s="47">
        <v>29</v>
      </c>
      <c r="AG5" s="47">
        <v>30</v>
      </c>
      <c r="AH5" s="46">
        <v>31</v>
      </c>
      <c r="AI5" s="46">
        <v>32</v>
      </c>
      <c r="AJ5" s="47">
        <v>33</v>
      </c>
      <c r="AK5" s="48">
        <v>34</v>
      </c>
    </row>
    <row r="6" spans="2:39" ht="13.5" customHeight="1">
      <c r="B6" s="49"/>
      <c r="C6" s="50" t="s">
        <v>11</v>
      </c>
      <c r="D6" s="51"/>
      <c r="E6" s="52"/>
      <c r="F6" s="52"/>
      <c r="G6" s="52"/>
      <c r="H6" s="52"/>
      <c r="I6" s="52"/>
      <c r="J6" s="52"/>
      <c r="K6" s="53" t="s">
        <v>12</v>
      </c>
      <c r="L6" s="53" t="s">
        <v>13</v>
      </c>
      <c r="M6" s="53" t="s">
        <v>14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4"/>
    </row>
    <row r="7" spans="2:39" ht="13.5" customHeight="1" thickBot="1">
      <c r="B7" s="55"/>
      <c r="C7" s="56"/>
      <c r="D7" s="57"/>
      <c r="E7" s="58"/>
      <c r="F7" s="58"/>
      <c r="G7" s="58"/>
      <c r="H7" s="58"/>
      <c r="I7" s="58"/>
      <c r="J7" s="58"/>
      <c r="K7" s="59" t="s">
        <v>15</v>
      </c>
      <c r="L7" s="60"/>
      <c r="M7" s="59" t="s">
        <v>15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61"/>
    </row>
    <row r="8" spans="2:39" ht="13.5" customHeight="1">
      <c r="B8" s="43"/>
      <c r="C8" s="62" t="s">
        <v>16</v>
      </c>
      <c r="D8" s="131">
        <v>0.34722222222222227</v>
      </c>
      <c r="E8" s="132">
        <v>0.36458333333333331</v>
      </c>
      <c r="F8" s="132">
        <v>0.35972222222222222</v>
      </c>
      <c r="G8" s="132">
        <v>0.37013888888888885</v>
      </c>
      <c r="H8" s="132">
        <v>0.3979166666666667</v>
      </c>
      <c r="I8" s="132">
        <v>0.39374999999999999</v>
      </c>
      <c r="J8" s="132">
        <v>0.375</v>
      </c>
      <c r="K8" s="132">
        <v>0.37847222222222227</v>
      </c>
      <c r="L8" s="132">
        <v>0.38541666666666669</v>
      </c>
      <c r="M8" s="132">
        <v>0.3888888888888889</v>
      </c>
      <c r="N8" s="132">
        <v>0.40277777777777773</v>
      </c>
      <c r="O8" s="132">
        <v>0.41319444444444442</v>
      </c>
      <c r="P8" s="132">
        <v>0.43055555555555558</v>
      </c>
      <c r="Q8" s="132">
        <v>0.42499999999999999</v>
      </c>
      <c r="R8" s="132">
        <v>0.48055555555555557</v>
      </c>
      <c r="S8" s="132">
        <v>0.47569444444444442</v>
      </c>
      <c r="T8" s="132">
        <v>0.46666666666666662</v>
      </c>
      <c r="U8" s="132">
        <v>0.43611111111111112</v>
      </c>
      <c r="V8" s="132">
        <v>0.44236111111111115</v>
      </c>
      <c r="W8" s="132">
        <v>0.46180555555555558</v>
      </c>
      <c r="X8" s="132">
        <v>0.4548611111111111</v>
      </c>
      <c r="Y8" s="132">
        <v>0.44861111111111113</v>
      </c>
      <c r="Z8" s="132">
        <v>0.55000000000000004</v>
      </c>
      <c r="AA8" s="132">
        <v>0.40833333333333338</v>
      </c>
      <c r="AB8" s="132">
        <v>0.4861111111111111</v>
      </c>
      <c r="AC8" s="133">
        <v>0.4201388888888889</v>
      </c>
      <c r="AD8" s="132">
        <v>0.49375000000000002</v>
      </c>
      <c r="AE8" s="132">
        <v>0.51527777777777783</v>
      </c>
      <c r="AF8" s="132">
        <v>0.52500000000000002</v>
      </c>
      <c r="AG8" s="132">
        <v>0.53472222222222221</v>
      </c>
      <c r="AH8" s="132">
        <v>0.54374999999999996</v>
      </c>
      <c r="AI8" s="132">
        <v>0.55694444444444446</v>
      </c>
      <c r="AJ8" s="132">
        <v>0.34375</v>
      </c>
      <c r="AK8" s="134">
        <v>0.35486111111111113</v>
      </c>
    </row>
    <row r="9" spans="2:39" ht="13.5" customHeight="1">
      <c r="B9" s="49"/>
      <c r="C9" s="67" t="s">
        <v>18</v>
      </c>
      <c r="D9" s="68">
        <v>59</v>
      </c>
      <c r="E9" s="69">
        <v>54</v>
      </c>
      <c r="F9" s="69">
        <v>40</v>
      </c>
      <c r="G9" s="69">
        <v>50</v>
      </c>
      <c r="H9" s="69">
        <v>50</v>
      </c>
      <c r="I9" s="69">
        <v>40</v>
      </c>
      <c r="J9" s="69">
        <v>39</v>
      </c>
      <c r="K9" s="69">
        <v>33</v>
      </c>
      <c r="L9" s="69">
        <v>19</v>
      </c>
      <c r="M9" s="69">
        <v>9</v>
      </c>
      <c r="N9" s="69">
        <v>37</v>
      </c>
      <c r="O9" s="69">
        <v>36</v>
      </c>
      <c r="P9" s="69">
        <v>50.5</v>
      </c>
      <c r="Q9" s="69">
        <v>33</v>
      </c>
      <c r="R9" s="69">
        <v>25</v>
      </c>
      <c r="S9" s="69">
        <v>63</v>
      </c>
      <c r="T9" s="69">
        <v>74</v>
      </c>
      <c r="U9" s="69">
        <v>59</v>
      </c>
      <c r="V9" s="69">
        <v>62</v>
      </c>
      <c r="W9" s="69">
        <v>76</v>
      </c>
      <c r="X9" s="69">
        <v>81</v>
      </c>
      <c r="Y9" s="69">
        <v>67</v>
      </c>
      <c r="Z9" s="69">
        <v>81</v>
      </c>
      <c r="AA9" s="69">
        <v>21</v>
      </c>
      <c r="AB9" s="69">
        <v>24</v>
      </c>
      <c r="AC9" s="70">
        <v>26</v>
      </c>
      <c r="AD9" s="69">
        <v>31</v>
      </c>
      <c r="AE9" s="69">
        <v>62</v>
      </c>
      <c r="AF9" s="69">
        <v>76</v>
      </c>
      <c r="AG9" s="69">
        <v>85</v>
      </c>
      <c r="AH9" s="69">
        <v>85</v>
      </c>
      <c r="AI9" s="69">
        <v>74</v>
      </c>
      <c r="AJ9" s="69">
        <v>39</v>
      </c>
      <c r="AK9" s="71">
        <v>38</v>
      </c>
    </row>
    <row r="10" spans="2:39" ht="13.5" customHeight="1">
      <c r="B10" s="72" t="s">
        <v>19</v>
      </c>
      <c r="C10" s="67" t="s">
        <v>20</v>
      </c>
      <c r="D10" s="73" t="s">
        <v>21</v>
      </c>
      <c r="E10" s="74" t="s">
        <v>21</v>
      </c>
      <c r="F10" s="74" t="s">
        <v>21</v>
      </c>
      <c r="G10" s="74" t="s">
        <v>21</v>
      </c>
      <c r="H10" s="74" t="s">
        <v>22</v>
      </c>
      <c r="I10" s="74" t="s">
        <v>21</v>
      </c>
      <c r="J10" s="74" t="s">
        <v>21</v>
      </c>
      <c r="K10" s="74" t="s">
        <v>21</v>
      </c>
      <c r="L10" s="74" t="s">
        <v>21</v>
      </c>
      <c r="M10" s="74" t="s">
        <v>21</v>
      </c>
      <c r="N10" s="74" t="s">
        <v>22</v>
      </c>
      <c r="O10" s="74" t="s">
        <v>22</v>
      </c>
      <c r="P10" s="74" t="s">
        <v>22</v>
      </c>
      <c r="Q10" s="74" t="s">
        <v>22</v>
      </c>
      <c r="R10" s="74" t="s">
        <v>22</v>
      </c>
      <c r="S10" s="74" t="s">
        <v>22</v>
      </c>
      <c r="T10" s="74" t="s">
        <v>22</v>
      </c>
      <c r="U10" s="74" t="s">
        <v>22</v>
      </c>
      <c r="V10" s="74" t="s">
        <v>22</v>
      </c>
      <c r="W10" s="74" t="s">
        <v>22</v>
      </c>
      <c r="X10" s="74" t="s">
        <v>22</v>
      </c>
      <c r="Y10" s="74" t="s">
        <v>22</v>
      </c>
      <c r="Z10" s="74" t="s">
        <v>91</v>
      </c>
      <c r="AA10" s="74" t="s">
        <v>22</v>
      </c>
      <c r="AB10" s="74" t="s">
        <v>22</v>
      </c>
      <c r="AC10" s="75" t="s">
        <v>22</v>
      </c>
      <c r="AD10" s="74" t="s">
        <v>22</v>
      </c>
      <c r="AE10" s="74" t="s">
        <v>22</v>
      </c>
      <c r="AF10" s="74" t="s">
        <v>91</v>
      </c>
      <c r="AG10" s="74" t="s">
        <v>91</v>
      </c>
      <c r="AH10" s="74" t="s">
        <v>91</v>
      </c>
      <c r="AI10" s="74" t="s">
        <v>91</v>
      </c>
      <c r="AJ10" s="74" t="s">
        <v>21</v>
      </c>
      <c r="AK10" s="76" t="s">
        <v>21</v>
      </c>
    </row>
    <row r="11" spans="2:39" ht="13.5" customHeight="1">
      <c r="B11" s="72" t="s">
        <v>23</v>
      </c>
      <c r="C11" s="67" t="s">
        <v>24</v>
      </c>
      <c r="D11" s="77">
        <v>28.9</v>
      </c>
      <c r="E11" s="69">
        <v>28.8</v>
      </c>
      <c r="F11" s="69">
        <v>28.9</v>
      </c>
      <c r="G11" s="69">
        <v>28.7</v>
      </c>
      <c r="H11" s="69">
        <v>28.8</v>
      </c>
      <c r="I11" s="69">
        <v>28.9</v>
      </c>
      <c r="J11" s="69">
        <v>28.7</v>
      </c>
      <c r="K11" s="69">
        <v>28.7</v>
      </c>
      <c r="L11" s="69">
        <v>28.6</v>
      </c>
      <c r="M11" s="69">
        <v>28.6</v>
      </c>
      <c r="N11" s="69">
        <v>28.6</v>
      </c>
      <c r="O11" s="69">
        <v>28.8</v>
      </c>
      <c r="P11" s="69">
        <v>29</v>
      </c>
      <c r="Q11" s="69">
        <v>29.5</v>
      </c>
      <c r="R11" s="69">
        <v>26.7</v>
      </c>
      <c r="S11" s="69">
        <v>26.4</v>
      </c>
      <c r="T11" s="69">
        <v>26</v>
      </c>
      <c r="U11" s="69">
        <v>27.1</v>
      </c>
      <c r="V11" s="69">
        <v>26.2</v>
      </c>
      <c r="W11" s="69">
        <v>26.3</v>
      </c>
      <c r="X11" s="69">
        <v>27.7</v>
      </c>
      <c r="Y11" s="69">
        <v>26.2</v>
      </c>
      <c r="Z11" s="69">
        <v>30</v>
      </c>
      <c r="AA11" s="69">
        <v>28.7</v>
      </c>
      <c r="AB11" s="69">
        <v>28.3</v>
      </c>
      <c r="AC11" s="70">
        <v>28.8</v>
      </c>
      <c r="AD11" s="69">
        <v>28.2</v>
      </c>
      <c r="AE11" s="69">
        <v>29.5</v>
      </c>
      <c r="AF11" s="69">
        <v>28.1</v>
      </c>
      <c r="AG11" s="69">
        <v>26.2</v>
      </c>
      <c r="AH11" s="69">
        <v>29</v>
      </c>
      <c r="AI11" s="69">
        <v>30.4</v>
      </c>
      <c r="AJ11" s="69">
        <v>28.7</v>
      </c>
      <c r="AK11" s="71">
        <v>28.7</v>
      </c>
    </row>
    <row r="12" spans="2:39" ht="13.5" customHeight="1">
      <c r="B12" s="72" t="s">
        <v>25</v>
      </c>
      <c r="C12" s="67" t="s">
        <v>26</v>
      </c>
      <c r="D12" s="73" t="s">
        <v>92</v>
      </c>
      <c r="E12" s="74" t="s">
        <v>93</v>
      </c>
      <c r="F12" s="74" t="s">
        <v>93</v>
      </c>
      <c r="G12" s="74" t="s">
        <v>92</v>
      </c>
      <c r="H12" s="74" t="s">
        <v>93</v>
      </c>
      <c r="I12" s="74" t="s">
        <v>35</v>
      </c>
      <c r="J12" s="74" t="s">
        <v>93</v>
      </c>
      <c r="K12" s="74" t="s">
        <v>93</v>
      </c>
      <c r="L12" s="74" t="s">
        <v>93</v>
      </c>
      <c r="M12" s="74" t="s">
        <v>35</v>
      </c>
      <c r="N12" s="74" t="s">
        <v>93</v>
      </c>
      <c r="O12" s="74" t="s">
        <v>93</v>
      </c>
      <c r="P12" s="74" t="s">
        <v>92</v>
      </c>
      <c r="Q12" s="74" t="s">
        <v>92</v>
      </c>
      <c r="R12" s="74" t="s">
        <v>92</v>
      </c>
      <c r="S12" s="74" t="s">
        <v>92</v>
      </c>
      <c r="T12" s="74" t="s">
        <v>92</v>
      </c>
      <c r="U12" s="74" t="s">
        <v>92</v>
      </c>
      <c r="V12" s="74" t="s">
        <v>92</v>
      </c>
      <c r="W12" s="74" t="s">
        <v>92</v>
      </c>
      <c r="X12" s="74" t="s">
        <v>92</v>
      </c>
      <c r="Y12" s="74" t="s">
        <v>92</v>
      </c>
      <c r="Z12" s="74" t="s">
        <v>27</v>
      </c>
      <c r="AA12" s="74" t="s">
        <v>93</v>
      </c>
      <c r="AB12" s="74" t="s">
        <v>92</v>
      </c>
      <c r="AC12" s="75" t="s">
        <v>92</v>
      </c>
      <c r="AD12" s="74" t="s">
        <v>92</v>
      </c>
      <c r="AE12" s="74" t="s">
        <v>92</v>
      </c>
      <c r="AF12" s="74" t="s">
        <v>92</v>
      </c>
      <c r="AG12" s="74" t="s">
        <v>92</v>
      </c>
      <c r="AH12" s="74" t="s">
        <v>92</v>
      </c>
      <c r="AI12" s="74" t="s">
        <v>27</v>
      </c>
      <c r="AJ12" s="74" t="s">
        <v>93</v>
      </c>
      <c r="AK12" s="76" t="s">
        <v>92</v>
      </c>
    </row>
    <row r="13" spans="2:39" ht="13.5" customHeight="1">
      <c r="B13" s="72" t="s">
        <v>37</v>
      </c>
      <c r="C13" s="67" t="s">
        <v>38</v>
      </c>
      <c r="D13" s="78">
        <v>6.8</v>
      </c>
      <c r="E13" s="79">
        <v>4.4000000000000004</v>
      </c>
      <c r="F13" s="79">
        <v>5.7</v>
      </c>
      <c r="G13" s="79">
        <v>5.7</v>
      </c>
      <c r="H13" s="79">
        <v>4.2</v>
      </c>
      <c r="I13" s="79">
        <v>2.8</v>
      </c>
      <c r="J13" s="79">
        <v>6.4</v>
      </c>
      <c r="K13" s="79">
        <v>6.5</v>
      </c>
      <c r="L13" s="79">
        <v>4.5999999999999996</v>
      </c>
      <c r="M13" s="79">
        <v>2.6</v>
      </c>
      <c r="N13" s="79">
        <v>5.7</v>
      </c>
      <c r="O13" s="79">
        <v>4.8</v>
      </c>
      <c r="P13" s="79">
        <v>3.4</v>
      </c>
      <c r="Q13" s="79">
        <v>4.7</v>
      </c>
      <c r="R13" s="79">
        <v>7.3</v>
      </c>
      <c r="S13" s="79">
        <v>6.7</v>
      </c>
      <c r="T13" s="79">
        <v>7.4</v>
      </c>
      <c r="U13" s="79">
        <v>5.9</v>
      </c>
      <c r="V13" s="79">
        <v>7</v>
      </c>
      <c r="W13" s="79">
        <v>9.9</v>
      </c>
      <c r="X13" s="79">
        <v>10.1</v>
      </c>
      <c r="Y13" s="79">
        <v>7.8</v>
      </c>
      <c r="Z13" s="79">
        <v>7.6</v>
      </c>
      <c r="AA13" s="79">
        <v>5.2</v>
      </c>
      <c r="AB13" s="79">
        <v>7.8</v>
      </c>
      <c r="AC13" s="80">
        <v>4.8</v>
      </c>
      <c r="AD13" s="79">
        <v>5.0999999999999996</v>
      </c>
      <c r="AE13" s="79">
        <v>4.4000000000000004</v>
      </c>
      <c r="AF13" s="79">
        <v>6.4</v>
      </c>
      <c r="AG13" s="79">
        <v>7.1</v>
      </c>
      <c r="AH13" s="79">
        <v>6.1</v>
      </c>
      <c r="AI13" s="79">
        <v>6</v>
      </c>
      <c r="AJ13" s="79">
        <v>6.4</v>
      </c>
      <c r="AK13" s="81">
        <v>6.7</v>
      </c>
    </row>
    <row r="14" spans="2:39" ht="13.5" customHeight="1">
      <c r="B14" s="72" t="s">
        <v>23</v>
      </c>
      <c r="C14" s="67" t="s">
        <v>39</v>
      </c>
      <c r="D14" s="73">
        <v>21</v>
      </c>
      <c r="E14" s="74">
        <v>23</v>
      </c>
      <c r="F14" s="74">
        <v>21</v>
      </c>
      <c r="G14" s="74">
        <v>23</v>
      </c>
      <c r="H14" s="74">
        <v>23</v>
      </c>
      <c r="I14" s="74">
        <v>22</v>
      </c>
      <c r="J14" s="74">
        <v>19</v>
      </c>
      <c r="K14" s="74">
        <v>20</v>
      </c>
      <c r="L14" s="74">
        <v>18</v>
      </c>
      <c r="M14" s="74">
        <v>8</v>
      </c>
      <c r="N14" s="74">
        <v>23</v>
      </c>
      <c r="O14" s="74">
        <v>20</v>
      </c>
      <c r="P14" s="74">
        <v>21</v>
      </c>
      <c r="Q14" s="74">
        <v>21</v>
      </c>
      <c r="R14" s="74">
        <v>20</v>
      </c>
      <c r="S14" s="74">
        <v>23</v>
      </c>
      <c r="T14" s="74">
        <v>22</v>
      </c>
      <c r="U14" s="74">
        <v>20</v>
      </c>
      <c r="V14" s="74">
        <v>23</v>
      </c>
      <c r="W14" s="74">
        <v>21</v>
      </c>
      <c r="X14" s="74">
        <v>21</v>
      </c>
      <c r="Y14" s="74">
        <v>20</v>
      </c>
      <c r="Z14" s="74">
        <v>22</v>
      </c>
      <c r="AA14" s="74">
        <v>19</v>
      </c>
      <c r="AB14" s="74">
        <v>22</v>
      </c>
      <c r="AC14" s="75">
        <v>22</v>
      </c>
      <c r="AD14" s="74">
        <v>20</v>
      </c>
      <c r="AE14" s="74">
        <v>25</v>
      </c>
      <c r="AF14" s="74">
        <v>23</v>
      </c>
      <c r="AG14" s="74">
        <v>23</v>
      </c>
      <c r="AH14" s="74">
        <v>29</v>
      </c>
      <c r="AI14" s="74">
        <v>22</v>
      </c>
      <c r="AJ14" s="74">
        <v>20</v>
      </c>
      <c r="AK14" s="76">
        <v>21</v>
      </c>
      <c r="AM14" s="82"/>
    </row>
    <row r="15" spans="2:39" ht="13.5" customHeight="1" thickBot="1">
      <c r="B15" s="49"/>
      <c r="C15" s="67" t="s">
        <v>40</v>
      </c>
      <c r="D15" s="73"/>
      <c r="E15" s="74"/>
      <c r="F15" s="74"/>
      <c r="G15" s="74"/>
      <c r="H15" s="74"/>
      <c r="I15" s="74"/>
      <c r="J15" s="74">
        <v>2</v>
      </c>
      <c r="K15" s="74" t="s">
        <v>41</v>
      </c>
      <c r="L15" s="74">
        <v>3</v>
      </c>
      <c r="M15" s="74">
        <v>3</v>
      </c>
      <c r="N15" s="74"/>
      <c r="O15" s="74"/>
      <c r="P15" s="74"/>
      <c r="Q15" s="74"/>
      <c r="R15" s="74"/>
      <c r="S15" s="74"/>
      <c r="T15" s="74">
        <v>2</v>
      </c>
      <c r="U15" s="74">
        <v>2</v>
      </c>
      <c r="V15" s="74"/>
      <c r="W15" s="74"/>
      <c r="X15" s="74"/>
      <c r="Y15" s="74"/>
      <c r="Z15" s="74"/>
      <c r="AA15" s="74"/>
      <c r="AB15" s="74"/>
      <c r="AC15" s="75"/>
      <c r="AD15" s="74"/>
      <c r="AE15" s="74"/>
      <c r="AF15" s="74"/>
      <c r="AG15" s="74"/>
      <c r="AH15" s="74"/>
      <c r="AI15" s="74"/>
      <c r="AJ15" s="74"/>
      <c r="AK15" s="76"/>
    </row>
    <row r="16" spans="2:39" ht="13.5" customHeight="1">
      <c r="B16" s="49"/>
      <c r="C16" s="67" t="s">
        <v>42</v>
      </c>
      <c r="D16" s="73">
        <v>3</v>
      </c>
      <c r="E16" s="74">
        <v>2</v>
      </c>
      <c r="F16" s="74">
        <v>2</v>
      </c>
      <c r="G16" s="74">
        <v>2</v>
      </c>
      <c r="H16" s="74">
        <v>1</v>
      </c>
      <c r="I16" s="74">
        <v>1</v>
      </c>
      <c r="J16" s="74">
        <v>2</v>
      </c>
      <c r="K16" s="74">
        <v>2</v>
      </c>
      <c r="L16" s="74">
        <v>1</v>
      </c>
      <c r="M16" s="74">
        <v>1</v>
      </c>
      <c r="N16" s="74">
        <v>1</v>
      </c>
      <c r="O16" s="74">
        <v>2</v>
      </c>
      <c r="P16" s="74">
        <v>2</v>
      </c>
      <c r="Q16" s="74">
        <v>1</v>
      </c>
      <c r="R16" s="74">
        <v>1</v>
      </c>
      <c r="S16" s="74">
        <v>2</v>
      </c>
      <c r="T16" s="74">
        <v>3</v>
      </c>
      <c r="U16" s="74">
        <v>2</v>
      </c>
      <c r="V16" s="74">
        <v>2</v>
      </c>
      <c r="W16" s="74">
        <v>3</v>
      </c>
      <c r="X16" s="74">
        <v>3</v>
      </c>
      <c r="Y16" s="74">
        <v>3</v>
      </c>
      <c r="Z16" s="74">
        <v>1</v>
      </c>
      <c r="AA16" s="74">
        <v>1</v>
      </c>
      <c r="AB16" s="74">
        <v>1</v>
      </c>
      <c r="AC16" s="75">
        <v>1</v>
      </c>
      <c r="AD16" s="74">
        <v>1</v>
      </c>
      <c r="AE16" s="74">
        <v>2</v>
      </c>
      <c r="AF16" s="74">
        <v>1</v>
      </c>
      <c r="AG16" s="74">
        <v>2</v>
      </c>
      <c r="AH16" s="74">
        <v>2</v>
      </c>
      <c r="AI16" s="74">
        <v>1</v>
      </c>
      <c r="AJ16" s="74">
        <v>3</v>
      </c>
      <c r="AK16" s="76">
        <v>2</v>
      </c>
      <c r="AL16" s="44" t="s">
        <v>43</v>
      </c>
      <c r="AM16" s="5"/>
    </row>
    <row r="17" spans="1:39" ht="13.5" customHeight="1" thickBot="1">
      <c r="B17" s="55"/>
      <c r="C17" s="83" t="s">
        <v>44</v>
      </c>
      <c r="D17" s="84">
        <v>2</v>
      </c>
      <c r="E17" s="85">
        <v>2</v>
      </c>
      <c r="F17" s="85">
        <v>2</v>
      </c>
      <c r="G17" s="85">
        <v>2</v>
      </c>
      <c r="H17" s="85">
        <v>1</v>
      </c>
      <c r="I17" s="85">
        <v>1</v>
      </c>
      <c r="J17" s="85">
        <v>2</v>
      </c>
      <c r="K17" s="85">
        <v>2</v>
      </c>
      <c r="L17" s="85">
        <v>0</v>
      </c>
      <c r="M17" s="85">
        <v>0</v>
      </c>
      <c r="N17" s="85">
        <v>1</v>
      </c>
      <c r="O17" s="85">
        <v>2</v>
      </c>
      <c r="P17" s="85">
        <v>1</v>
      </c>
      <c r="Q17" s="85">
        <v>1</v>
      </c>
      <c r="R17" s="85">
        <v>1</v>
      </c>
      <c r="S17" s="85">
        <v>1</v>
      </c>
      <c r="T17" s="85">
        <v>2</v>
      </c>
      <c r="U17" s="85">
        <v>2</v>
      </c>
      <c r="V17" s="85">
        <v>2</v>
      </c>
      <c r="W17" s="85">
        <v>2</v>
      </c>
      <c r="X17" s="85">
        <v>2</v>
      </c>
      <c r="Y17" s="85">
        <v>2</v>
      </c>
      <c r="Z17" s="85">
        <v>1</v>
      </c>
      <c r="AA17" s="85">
        <v>1</v>
      </c>
      <c r="AB17" s="85">
        <v>0</v>
      </c>
      <c r="AC17" s="86">
        <v>1</v>
      </c>
      <c r="AD17" s="85">
        <v>1</v>
      </c>
      <c r="AE17" s="85">
        <v>1</v>
      </c>
      <c r="AF17" s="85">
        <v>1</v>
      </c>
      <c r="AG17" s="85">
        <v>2</v>
      </c>
      <c r="AH17" s="85">
        <v>2</v>
      </c>
      <c r="AI17" s="85">
        <v>1</v>
      </c>
      <c r="AJ17" s="85">
        <v>2</v>
      </c>
      <c r="AK17" s="87">
        <v>2</v>
      </c>
      <c r="AL17" s="88" t="s">
        <v>45</v>
      </c>
      <c r="AM17" s="5"/>
    </row>
    <row r="18" spans="1:39" ht="12.95" customHeight="1">
      <c r="B18" s="43"/>
      <c r="C18" s="62" t="s">
        <v>46</v>
      </c>
      <c r="D18" s="89">
        <v>26.1</v>
      </c>
      <c r="E18" s="90">
        <v>26.1</v>
      </c>
      <c r="F18" s="90">
        <v>26</v>
      </c>
      <c r="G18" s="90">
        <v>26.1</v>
      </c>
      <c r="H18" s="90">
        <v>26</v>
      </c>
      <c r="I18" s="90">
        <v>25.9</v>
      </c>
      <c r="J18" s="90">
        <v>25.9</v>
      </c>
      <c r="K18" s="90">
        <v>25.9</v>
      </c>
      <c r="L18" s="90">
        <v>25.8</v>
      </c>
      <c r="M18" s="90">
        <v>25.9</v>
      </c>
      <c r="N18" s="90">
        <v>25.8</v>
      </c>
      <c r="O18" s="90">
        <v>25.9</v>
      </c>
      <c r="P18" s="90">
        <v>25.9</v>
      </c>
      <c r="Q18" s="90">
        <v>25.9</v>
      </c>
      <c r="R18" s="90">
        <v>25.9</v>
      </c>
      <c r="S18" s="90">
        <v>26.3</v>
      </c>
      <c r="T18" s="90">
        <v>26.3</v>
      </c>
      <c r="U18" s="90">
        <v>26.2</v>
      </c>
      <c r="V18" s="90">
        <v>26.2</v>
      </c>
      <c r="W18" s="90">
        <v>26.3</v>
      </c>
      <c r="X18" s="90">
        <v>26.3</v>
      </c>
      <c r="Y18" s="90">
        <v>26.3</v>
      </c>
      <c r="Z18" s="90">
        <v>26.4</v>
      </c>
      <c r="AA18" s="90">
        <v>25.7</v>
      </c>
      <c r="AB18" s="90">
        <v>26</v>
      </c>
      <c r="AC18" s="91">
        <v>25.9</v>
      </c>
      <c r="AD18" s="90">
        <v>26.2</v>
      </c>
      <c r="AE18" s="90">
        <v>26.4</v>
      </c>
      <c r="AF18" s="90">
        <v>26.3</v>
      </c>
      <c r="AG18" s="90">
        <v>26.5</v>
      </c>
      <c r="AH18" s="90">
        <v>26.5</v>
      </c>
      <c r="AI18" s="90">
        <v>26.4</v>
      </c>
      <c r="AJ18" s="90">
        <v>26</v>
      </c>
      <c r="AK18" s="92">
        <v>26.1</v>
      </c>
      <c r="AL18" s="93">
        <v>26.2</v>
      </c>
      <c r="AM18" s="94"/>
    </row>
    <row r="19" spans="1:39" ht="12.95" customHeight="1">
      <c r="B19" s="49"/>
      <c r="C19" s="67" t="s">
        <v>47</v>
      </c>
      <c r="D19" s="77">
        <v>26.1</v>
      </c>
      <c r="E19" s="69">
        <v>26.1</v>
      </c>
      <c r="F19" s="69">
        <v>26</v>
      </c>
      <c r="G19" s="69">
        <v>26.1</v>
      </c>
      <c r="H19" s="69">
        <v>26</v>
      </c>
      <c r="I19" s="69">
        <v>25.9</v>
      </c>
      <c r="J19" s="69">
        <v>25.9</v>
      </c>
      <c r="K19" s="69">
        <v>25.9</v>
      </c>
      <c r="L19" s="69">
        <v>25.8</v>
      </c>
      <c r="M19" s="69">
        <v>25.9</v>
      </c>
      <c r="N19" s="69">
        <v>25.8</v>
      </c>
      <c r="O19" s="69">
        <v>25.9</v>
      </c>
      <c r="P19" s="69">
        <v>25.9</v>
      </c>
      <c r="Q19" s="69">
        <v>25.9</v>
      </c>
      <c r="R19" s="69">
        <v>25.9</v>
      </c>
      <c r="S19" s="69">
        <v>26.3</v>
      </c>
      <c r="T19" s="69">
        <v>26.3</v>
      </c>
      <c r="U19" s="69">
        <v>26.2</v>
      </c>
      <c r="V19" s="69">
        <v>26.2</v>
      </c>
      <c r="W19" s="69">
        <v>26.3</v>
      </c>
      <c r="X19" s="69">
        <v>26.3</v>
      </c>
      <c r="Y19" s="69">
        <v>26.3</v>
      </c>
      <c r="Z19" s="69">
        <v>26.4</v>
      </c>
      <c r="AA19" s="69">
        <v>25.7</v>
      </c>
      <c r="AB19" s="69">
        <v>26</v>
      </c>
      <c r="AC19" s="70">
        <v>25.9</v>
      </c>
      <c r="AD19" s="69">
        <v>26.2</v>
      </c>
      <c r="AE19" s="69">
        <v>26.4</v>
      </c>
      <c r="AF19" s="69">
        <v>26.3</v>
      </c>
      <c r="AG19" s="69">
        <v>26.5</v>
      </c>
      <c r="AH19" s="69">
        <v>26.4</v>
      </c>
      <c r="AI19" s="69">
        <v>26.4</v>
      </c>
      <c r="AJ19" s="69">
        <v>26</v>
      </c>
      <c r="AK19" s="71">
        <v>26.1</v>
      </c>
      <c r="AL19" s="95">
        <v>26.2</v>
      </c>
      <c r="AM19" s="94"/>
    </row>
    <row r="20" spans="1:39" ht="12.95" customHeight="1">
      <c r="B20" s="49"/>
      <c r="C20" s="67" t="s">
        <v>48</v>
      </c>
      <c r="D20" s="77">
        <v>26.1</v>
      </c>
      <c r="E20" s="69">
        <v>26.1</v>
      </c>
      <c r="F20" s="69">
        <v>26</v>
      </c>
      <c r="G20" s="69">
        <v>26.1</v>
      </c>
      <c r="H20" s="69">
        <v>26</v>
      </c>
      <c r="I20" s="69">
        <v>25.9</v>
      </c>
      <c r="J20" s="69">
        <v>25.9</v>
      </c>
      <c r="K20" s="69">
        <v>25.9</v>
      </c>
      <c r="L20" s="69">
        <v>25.8</v>
      </c>
      <c r="M20" s="69">
        <v>25.9</v>
      </c>
      <c r="N20" s="69">
        <v>25.8</v>
      </c>
      <c r="O20" s="69">
        <v>25.9</v>
      </c>
      <c r="P20" s="69">
        <v>25.9</v>
      </c>
      <c r="Q20" s="69">
        <v>25.9</v>
      </c>
      <c r="R20" s="69">
        <v>25.9</v>
      </c>
      <c r="S20" s="69">
        <v>26.3</v>
      </c>
      <c r="T20" s="69">
        <v>26.3</v>
      </c>
      <c r="U20" s="69">
        <v>26.2</v>
      </c>
      <c r="V20" s="69">
        <v>26.2</v>
      </c>
      <c r="W20" s="69">
        <v>26.3</v>
      </c>
      <c r="X20" s="69">
        <v>26.3</v>
      </c>
      <c r="Y20" s="69">
        <v>26.3</v>
      </c>
      <c r="Z20" s="69">
        <v>26.4</v>
      </c>
      <c r="AA20" s="69">
        <v>25.7</v>
      </c>
      <c r="AB20" s="69">
        <v>26</v>
      </c>
      <c r="AC20" s="70">
        <v>25.9</v>
      </c>
      <c r="AD20" s="69">
        <v>26.1</v>
      </c>
      <c r="AE20" s="69">
        <v>26.4</v>
      </c>
      <c r="AF20" s="69">
        <v>26.3</v>
      </c>
      <c r="AG20" s="69">
        <v>26.5</v>
      </c>
      <c r="AH20" s="69">
        <v>26.4</v>
      </c>
      <c r="AI20" s="69">
        <v>26.4</v>
      </c>
      <c r="AJ20" s="69">
        <v>26</v>
      </c>
      <c r="AK20" s="71">
        <v>26.1</v>
      </c>
      <c r="AL20" s="95">
        <v>26.2</v>
      </c>
      <c r="AM20" s="94"/>
    </row>
    <row r="21" spans="1:39" ht="12.95" customHeight="1">
      <c r="A21" s="149"/>
      <c r="B21" s="49"/>
      <c r="C21" s="67" t="s">
        <v>49</v>
      </c>
      <c r="D21" s="77">
        <v>26.1</v>
      </c>
      <c r="E21" s="69">
        <v>26.1</v>
      </c>
      <c r="F21" s="69">
        <v>26</v>
      </c>
      <c r="G21" s="69">
        <v>26.1</v>
      </c>
      <c r="H21" s="69">
        <v>26</v>
      </c>
      <c r="I21" s="69">
        <v>25.9</v>
      </c>
      <c r="J21" s="69">
        <v>25.9</v>
      </c>
      <c r="K21" s="69">
        <v>25.9</v>
      </c>
      <c r="L21" s="69">
        <v>25.8</v>
      </c>
      <c r="M21" s="69">
        <v>25.8</v>
      </c>
      <c r="N21" s="69">
        <v>25.8</v>
      </c>
      <c r="O21" s="69">
        <v>25.8</v>
      </c>
      <c r="P21" s="69">
        <v>25.9</v>
      </c>
      <c r="Q21" s="69">
        <v>25.9</v>
      </c>
      <c r="R21" s="69">
        <v>25.9</v>
      </c>
      <c r="S21" s="69">
        <v>26.3</v>
      </c>
      <c r="T21" s="69">
        <v>26.3</v>
      </c>
      <c r="U21" s="69">
        <v>26.2</v>
      </c>
      <c r="V21" s="69">
        <v>26.2</v>
      </c>
      <c r="W21" s="69">
        <v>26.3</v>
      </c>
      <c r="X21" s="69">
        <v>26.3</v>
      </c>
      <c r="Y21" s="69">
        <v>26.3</v>
      </c>
      <c r="Z21" s="69">
        <v>26.4</v>
      </c>
      <c r="AA21" s="69">
        <v>25.7</v>
      </c>
      <c r="AB21" s="69">
        <v>26</v>
      </c>
      <c r="AC21" s="70">
        <v>25.8</v>
      </c>
      <c r="AD21" s="69">
        <v>26</v>
      </c>
      <c r="AE21" s="69">
        <v>26.3</v>
      </c>
      <c r="AF21" s="69">
        <v>26.3</v>
      </c>
      <c r="AG21" s="69">
        <v>26.5</v>
      </c>
      <c r="AH21" s="69">
        <v>26.4</v>
      </c>
      <c r="AI21" s="69">
        <v>26.3</v>
      </c>
      <c r="AJ21" s="69">
        <v>26</v>
      </c>
      <c r="AK21" s="71">
        <v>26</v>
      </c>
      <c r="AL21" s="95">
        <v>26.2</v>
      </c>
      <c r="AM21" s="94"/>
    </row>
    <row r="22" spans="1:39" ht="12.95" customHeight="1">
      <c r="A22" s="150"/>
      <c r="B22" s="49"/>
      <c r="C22" s="67" t="s">
        <v>50</v>
      </c>
      <c r="D22" s="77">
        <v>26.1</v>
      </c>
      <c r="E22" s="69">
        <v>26.1</v>
      </c>
      <c r="F22" s="69">
        <v>26</v>
      </c>
      <c r="G22" s="69">
        <v>26.1</v>
      </c>
      <c r="H22" s="69">
        <v>26</v>
      </c>
      <c r="I22" s="69">
        <v>25.9</v>
      </c>
      <c r="J22" s="69">
        <v>25.9</v>
      </c>
      <c r="K22" s="69">
        <v>25.9</v>
      </c>
      <c r="L22" s="69">
        <v>25.8</v>
      </c>
      <c r="M22" s="69">
        <v>25.8</v>
      </c>
      <c r="N22" s="69">
        <v>25.8</v>
      </c>
      <c r="O22" s="69">
        <v>25.8</v>
      </c>
      <c r="P22" s="69">
        <v>25.9</v>
      </c>
      <c r="Q22" s="69">
        <v>25.9</v>
      </c>
      <c r="R22" s="69">
        <v>25.9</v>
      </c>
      <c r="S22" s="69">
        <v>26.3</v>
      </c>
      <c r="T22" s="69">
        <v>26.3</v>
      </c>
      <c r="U22" s="69">
        <v>26.2</v>
      </c>
      <c r="V22" s="69">
        <v>26.2</v>
      </c>
      <c r="W22" s="69">
        <v>26.3</v>
      </c>
      <c r="X22" s="69">
        <v>26.3</v>
      </c>
      <c r="Y22" s="69">
        <v>26.3</v>
      </c>
      <c r="Z22" s="69">
        <v>26.3</v>
      </c>
      <c r="AA22" s="69">
        <v>25.7</v>
      </c>
      <c r="AB22" s="69">
        <v>26</v>
      </c>
      <c r="AC22" s="70">
        <v>25.8</v>
      </c>
      <c r="AD22" s="69">
        <v>25.9</v>
      </c>
      <c r="AE22" s="69">
        <v>26.3</v>
      </c>
      <c r="AF22" s="69">
        <v>26.3</v>
      </c>
      <c r="AG22" s="69">
        <v>26.5</v>
      </c>
      <c r="AH22" s="69">
        <v>26.4</v>
      </c>
      <c r="AI22" s="69">
        <v>26.3</v>
      </c>
      <c r="AJ22" s="69">
        <v>26</v>
      </c>
      <c r="AK22" s="71">
        <v>26</v>
      </c>
      <c r="AL22" s="95">
        <v>26.2</v>
      </c>
      <c r="AM22" s="94"/>
    </row>
    <row r="23" spans="1:39" ht="12.95" customHeight="1">
      <c r="A23" s="150"/>
      <c r="B23" s="49"/>
      <c r="C23" s="67" t="s">
        <v>51</v>
      </c>
      <c r="D23" s="77">
        <v>26.1</v>
      </c>
      <c r="E23" s="69">
        <v>26.1</v>
      </c>
      <c r="F23" s="69">
        <v>26</v>
      </c>
      <c r="G23" s="69">
        <v>26</v>
      </c>
      <c r="H23" s="69">
        <v>25.9</v>
      </c>
      <c r="I23" s="69">
        <v>25.8</v>
      </c>
      <c r="J23" s="69">
        <v>25.9</v>
      </c>
      <c r="K23" s="69">
        <v>25.9</v>
      </c>
      <c r="L23" s="69">
        <v>25.8</v>
      </c>
      <c r="M23" s="69">
        <v>25.8</v>
      </c>
      <c r="N23" s="69">
        <v>25.8</v>
      </c>
      <c r="O23" s="69">
        <v>25.8</v>
      </c>
      <c r="P23" s="69">
        <v>25.9</v>
      </c>
      <c r="Q23" s="69">
        <v>25.9</v>
      </c>
      <c r="R23" s="69">
        <v>25.9</v>
      </c>
      <c r="S23" s="69">
        <v>26.3</v>
      </c>
      <c r="T23" s="69">
        <v>26.3</v>
      </c>
      <c r="U23" s="69">
        <v>26.2</v>
      </c>
      <c r="V23" s="69">
        <v>26.2</v>
      </c>
      <c r="W23" s="69">
        <v>26.3</v>
      </c>
      <c r="X23" s="69">
        <v>26.3</v>
      </c>
      <c r="Y23" s="69">
        <v>26.3</v>
      </c>
      <c r="Z23" s="69">
        <v>26.3</v>
      </c>
      <c r="AA23" s="69">
        <v>25.7</v>
      </c>
      <c r="AB23" s="69">
        <v>26</v>
      </c>
      <c r="AC23" s="70">
        <v>25.8</v>
      </c>
      <c r="AD23" s="69">
        <v>25.9</v>
      </c>
      <c r="AE23" s="69">
        <v>26.3</v>
      </c>
      <c r="AF23" s="69">
        <v>26.3</v>
      </c>
      <c r="AG23" s="69">
        <v>26.4</v>
      </c>
      <c r="AH23" s="69">
        <v>26.4</v>
      </c>
      <c r="AI23" s="69">
        <v>26.3</v>
      </c>
      <c r="AJ23" s="69">
        <v>26</v>
      </c>
      <c r="AK23" s="71">
        <v>26</v>
      </c>
      <c r="AL23" s="95">
        <v>26.2</v>
      </c>
      <c r="AM23" s="94"/>
    </row>
    <row r="24" spans="1:39" ht="12.95" customHeight="1">
      <c r="A24" s="150"/>
      <c r="B24" s="49"/>
      <c r="C24" s="67" t="s">
        <v>52</v>
      </c>
      <c r="D24" s="77">
        <v>26.1</v>
      </c>
      <c r="E24" s="69">
        <v>26.1</v>
      </c>
      <c r="F24" s="69">
        <v>26</v>
      </c>
      <c r="G24" s="69">
        <v>26</v>
      </c>
      <c r="H24" s="69">
        <v>25.8</v>
      </c>
      <c r="I24" s="69">
        <v>25.8</v>
      </c>
      <c r="J24" s="69">
        <v>25.9</v>
      </c>
      <c r="K24" s="69">
        <v>25.9</v>
      </c>
      <c r="L24" s="69">
        <v>25.8</v>
      </c>
      <c r="M24" s="69">
        <v>25.8</v>
      </c>
      <c r="N24" s="69">
        <v>25.7</v>
      </c>
      <c r="O24" s="69">
        <v>25.8</v>
      </c>
      <c r="P24" s="69">
        <v>25.9</v>
      </c>
      <c r="Q24" s="69">
        <v>25.9</v>
      </c>
      <c r="R24" s="69">
        <v>25.9</v>
      </c>
      <c r="S24" s="69">
        <v>26.3</v>
      </c>
      <c r="T24" s="69">
        <v>26.3</v>
      </c>
      <c r="U24" s="69">
        <v>26.2</v>
      </c>
      <c r="V24" s="69">
        <v>26.2</v>
      </c>
      <c r="W24" s="69">
        <v>26.3</v>
      </c>
      <c r="X24" s="69">
        <v>26.3</v>
      </c>
      <c r="Y24" s="69">
        <v>26.3</v>
      </c>
      <c r="Z24" s="69">
        <v>26.3</v>
      </c>
      <c r="AA24" s="69">
        <v>25.6</v>
      </c>
      <c r="AB24" s="69">
        <v>25.9</v>
      </c>
      <c r="AC24" s="70">
        <v>25.8</v>
      </c>
      <c r="AD24" s="69">
        <v>25.9</v>
      </c>
      <c r="AE24" s="69">
        <v>26.3</v>
      </c>
      <c r="AF24" s="69">
        <v>26.3</v>
      </c>
      <c r="AG24" s="69">
        <v>26.4</v>
      </c>
      <c r="AH24" s="69">
        <v>26.4</v>
      </c>
      <c r="AI24" s="69">
        <v>26.3</v>
      </c>
      <c r="AJ24" s="69">
        <v>26</v>
      </c>
      <c r="AK24" s="71">
        <v>25.9</v>
      </c>
      <c r="AL24" s="95">
        <v>26.2</v>
      </c>
      <c r="AM24" s="94"/>
    </row>
    <row r="25" spans="1:39" ht="12.95" customHeight="1">
      <c r="A25" s="150"/>
      <c r="B25" s="49"/>
      <c r="C25" s="67" t="s">
        <v>53</v>
      </c>
      <c r="D25" s="77">
        <v>26.1</v>
      </c>
      <c r="E25" s="69">
        <v>26.1</v>
      </c>
      <c r="F25" s="69">
        <v>25.9</v>
      </c>
      <c r="G25" s="69">
        <v>25.9</v>
      </c>
      <c r="H25" s="69">
        <v>25.8</v>
      </c>
      <c r="I25" s="69">
        <v>25.8</v>
      </c>
      <c r="J25" s="69">
        <v>25.9</v>
      </c>
      <c r="K25" s="69">
        <v>25.9</v>
      </c>
      <c r="L25" s="69">
        <v>25.8</v>
      </c>
      <c r="M25" s="69">
        <v>25.8</v>
      </c>
      <c r="N25" s="69">
        <v>25.7</v>
      </c>
      <c r="O25" s="69">
        <v>25.8</v>
      </c>
      <c r="P25" s="69">
        <v>25.9</v>
      </c>
      <c r="Q25" s="69">
        <v>25.9</v>
      </c>
      <c r="R25" s="69">
        <v>25.9</v>
      </c>
      <c r="S25" s="69">
        <v>26.3</v>
      </c>
      <c r="T25" s="69">
        <v>26.3</v>
      </c>
      <c r="U25" s="69">
        <v>26</v>
      </c>
      <c r="V25" s="69">
        <v>26.2</v>
      </c>
      <c r="W25" s="69">
        <v>26.3</v>
      </c>
      <c r="X25" s="69">
        <v>26.3</v>
      </c>
      <c r="Y25" s="69">
        <v>26.3</v>
      </c>
      <c r="Z25" s="69">
        <v>26.3</v>
      </c>
      <c r="AA25" s="69">
        <v>25.6</v>
      </c>
      <c r="AB25" s="69">
        <v>25.9</v>
      </c>
      <c r="AC25" s="70">
        <v>25.8</v>
      </c>
      <c r="AD25" s="69">
        <v>25.8</v>
      </c>
      <c r="AE25" s="69">
        <v>26.3</v>
      </c>
      <c r="AF25" s="69">
        <v>26.3</v>
      </c>
      <c r="AG25" s="69">
        <v>26.4</v>
      </c>
      <c r="AH25" s="69">
        <v>26.4</v>
      </c>
      <c r="AI25" s="69">
        <v>26.3</v>
      </c>
      <c r="AJ25" s="69">
        <v>26</v>
      </c>
      <c r="AK25" s="71">
        <v>25.9</v>
      </c>
      <c r="AL25" s="95">
        <v>26.2</v>
      </c>
      <c r="AM25" s="94"/>
    </row>
    <row r="26" spans="1:39" ht="12.95" customHeight="1">
      <c r="B26" s="49"/>
      <c r="C26" s="67" t="s">
        <v>54</v>
      </c>
      <c r="D26" s="77">
        <v>26.1</v>
      </c>
      <c r="E26" s="69">
        <v>26.1</v>
      </c>
      <c r="F26" s="69">
        <v>25.9</v>
      </c>
      <c r="G26" s="69">
        <v>25.9</v>
      </c>
      <c r="H26" s="69">
        <v>25.8</v>
      </c>
      <c r="I26" s="69">
        <v>25.8</v>
      </c>
      <c r="J26" s="69">
        <v>25.9</v>
      </c>
      <c r="K26" s="69">
        <v>25.9</v>
      </c>
      <c r="L26" s="69">
        <v>25.7</v>
      </c>
      <c r="M26" s="69">
        <v>25.8</v>
      </c>
      <c r="N26" s="69">
        <v>25.7</v>
      </c>
      <c r="O26" s="69">
        <v>25.7</v>
      </c>
      <c r="P26" s="69">
        <v>25.9</v>
      </c>
      <c r="Q26" s="69">
        <v>25.9</v>
      </c>
      <c r="R26" s="69">
        <v>25.9</v>
      </c>
      <c r="S26" s="69">
        <v>26.3</v>
      </c>
      <c r="T26" s="69">
        <v>26.3</v>
      </c>
      <c r="U26" s="69">
        <v>25.9</v>
      </c>
      <c r="V26" s="69">
        <v>26.2</v>
      </c>
      <c r="W26" s="69">
        <v>26.3</v>
      </c>
      <c r="X26" s="69">
        <v>26.3</v>
      </c>
      <c r="Y26" s="69">
        <v>26.3</v>
      </c>
      <c r="Z26" s="69">
        <v>26.3</v>
      </c>
      <c r="AA26" s="69">
        <v>25.6</v>
      </c>
      <c r="AB26" s="69">
        <v>25.9</v>
      </c>
      <c r="AC26" s="70">
        <v>25.8</v>
      </c>
      <c r="AD26" s="69">
        <v>25.8</v>
      </c>
      <c r="AE26" s="69">
        <v>26.3</v>
      </c>
      <c r="AF26" s="69">
        <v>26.3</v>
      </c>
      <c r="AG26" s="69">
        <v>26.4</v>
      </c>
      <c r="AH26" s="69">
        <v>26.4</v>
      </c>
      <c r="AI26" s="69">
        <v>26.3</v>
      </c>
      <c r="AJ26" s="69">
        <v>26</v>
      </c>
      <c r="AK26" s="71">
        <v>25.9</v>
      </c>
      <c r="AL26" s="95">
        <v>26.2</v>
      </c>
      <c r="AM26" s="94"/>
    </row>
    <row r="27" spans="1:39" ht="12.95" customHeight="1">
      <c r="B27" s="49"/>
      <c r="C27" s="67" t="s">
        <v>55</v>
      </c>
      <c r="D27" s="77">
        <v>26.1</v>
      </c>
      <c r="E27" s="69">
        <v>26.1</v>
      </c>
      <c r="F27" s="69">
        <v>25.9</v>
      </c>
      <c r="G27" s="69">
        <v>25.9</v>
      </c>
      <c r="H27" s="69">
        <v>25.8</v>
      </c>
      <c r="I27" s="69">
        <v>25.8</v>
      </c>
      <c r="J27" s="69">
        <v>25.9</v>
      </c>
      <c r="K27" s="69">
        <v>25.9</v>
      </c>
      <c r="L27" s="69">
        <v>25.7</v>
      </c>
      <c r="M27" s="69" t="s">
        <v>41</v>
      </c>
      <c r="N27" s="69">
        <v>25.7</v>
      </c>
      <c r="O27" s="69">
        <v>25.7</v>
      </c>
      <c r="P27" s="69">
        <v>25.9</v>
      </c>
      <c r="Q27" s="69">
        <v>25.8</v>
      </c>
      <c r="R27" s="69">
        <v>25.9</v>
      </c>
      <c r="S27" s="69">
        <v>26.2</v>
      </c>
      <c r="T27" s="69">
        <v>26.3</v>
      </c>
      <c r="U27" s="69">
        <v>25.9</v>
      </c>
      <c r="V27" s="69">
        <v>26.2</v>
      </c>
      <c r="W27" s="69">
        <v>26.3</v>
      </c>
      <c r="X27" s="69">
        <v>26.3</v>
      </c>
      <c r="Y27" s="69">
        <v>26.3</v>
      </c>
      <c r="Z27" s="69">
        <v>26.3</v>
      </c>
      <c r="AA27" s="69">
        <v>25.5</v>
      </c>
      <c r="AB27" s="69">
        <v>25.9</v>
      </c>
      <c r="AC27" s="70">
        <v>25.8</v>
      </c>
      <c r="AD27" s="69">
        <v>25.8</v>
      </c>
      <c r="AE27" s="69">
        <v>26.3</v>
      </c>
      <c r="AF27" s="69">
        <v>26.3</v>
      </c>
      <c r="AG27" s="69">
        <v>26.4</v>
      </c>
      <c r="AH27" s="69">
        <v>26.4</v>
      </c>
      <c r="AI27" s="69">
        <v>26.3</v>
      </c>
      <c r="AJ27" s="69">
        <v>26</v>
      </c>
      <c r="AK27" s="71">
        <v>25.9</v>
      </c>
      <c r="AL27" s="95">
        <v>26.2</v>
      </c>
      <c r="AM27" s="94"/>
    </row>
    <row r="28" spans="1:39" ht="12.95" customHeight="1">
      <c r="B28" s="72" t="s">
        <v>56</v>
      </c>
      <c r="C28" s="67" t="s">
        <v>57</v>
      </c>
      <c r="D28" s="77">
        <v>26.1</v>
      </c>
      <c r="E28" s="69">
        <v>26</v>
      </c>
      <c r="F28" s="69">
        <v>25.9</v>
      </c>
      <c r="G28" s="69">
        <v>25.9</v>
      </c>
      <c r="H28" s="69">
        <v>25.7</v>
      </c>
      <c r="I28" s="69">
        <v>25.8</v>
      </c>
      <c r="J28" s="69">
        <v>25.8</v>
      </c>
      <c r="K28" s="69">
        <v>25.8</v>
      </c>
      <c r="L28" s="69">
        <v>25.7</v>
      </c>
      <c r="M28" s="69" t="s">
        <v>41</v>
      </c>
      <c r="N28" s="69">
        <v>25.7</v>
      </c>
      <c r="O28" s="69">
        <v>25.7</v>
      </c>
      <c r="P28" s="69">
        <v>25.9</v>
      </c>
      <c r="Q28" s="69">
        <v>25.8</v>
      </c>
      <c r="R28" s="69">
        <v>25.8</v>
      </c>
      <c r="S28" s="69">
        <v>26.2</v>
      </c>
      <c r="T28" s="69">
        <v>26.3</v>
      </c>
      <c r="U28" s="69">
        <v>25.9</v>
      </c>
      <c r="V28" s="69">
        <v>26.2</v>
      </c>
      <c r="W28" s="69">
        <v>26.3</v>
      </c>
      <c r="X28" s="69">
        <v>26.3</v>
      </c>
      <c r="Y28" s="69">
        <v>26.3</v>
      </c>
      <c r="Z28" s="69">
        <v>26.3</v>
      </c>
      <c r="AA28" s="69">
        <v>25.5</v>
      </c>
      <c r="AB28" s="69">
        <v>25.9</v>
      </c>
      <c r="AC28" s="70">
        <v>25.7</v>
      </c>
      <c r="AD28" s="69">
        <v>25.7</v>
      </c>
      <c r="AE28" s="69">
        <v>26.3</v>
      </c>
      <c r="AF28" s="69">
        <v>26.3</v>
      </c>
      <c r="AG28" s="69">
        <v>26.4</v>
      </c>
      <c r="AH28" s="69">
        <v>26.4</v>
      </c>
      <c r="AI28" s="69">
        <v>26.3</v>
      </c>
      <c r="AJ28" s="69">
        <v>26</v>
      </c>
      <c r="AK28" s="71">
        <v>25.9</v>
      </c>
      <c r="AL28" s="95">
        <v>26.2</v>
      </c>
      <c r="AM28" s="94"/>
    </row>
    <row r="29" spans="1:39" ht="12.95" customHeight="1">
      <c r="B29" s="49"/>
      <c r="C29" s="67" t="s">
        <v>58</v>
      </c>
      <c r="D29" s="77">
        <v>26.1</v>
      </c>
      <c r="E29" s="69">
        <v>26</v>
      </c>
      <c r="F29" s="69">
        <v>25.8</v>
      </c>
      <c r="G29" s="69">
        <v>25.8</v>
      </c>
      <c r="H29" s="69">
        <v>25.7</v>
      </c>
      <c r="I29" s="69">
        <v>25.8</v>
      </c>
      <c r="J29" s="69">
        <v>25.8</v>
      </c>
      <c r="K29" s="69">
        <v>25.8</v>
      </c>
      <c r="L29" s="69">
        <v>25.6</v>
      </c>
      <c r="M29" s="69" t="s">
        <v>41</v>
      </c>
      <c r="N29" s="69">
        <v>25.6</v>
      </c>
      <c r="O29" s="69">
        <v>25.6</v>
      </c>
      <c r="P29" s="69">
        <v>25.7</v>
      </c>
      <c r="Q29" s="69">
        <v>25.8</v>
      </c>
      <c r="R29" s="69">
        <v>25.8</v>
      </c>
      <c r="S29" s="69">
        <v>26.2</v>
      </c>
      <c r="T29" s="69">
        <v>26.2</v>
      </c>
      <c r="U29" s="69">
        <v>25.8</v>
      </c>
      <c r="V29" s="69">
        <v>26.2</v>
      </c>
      <c r="W29" s="69">
        <v>26.3</v>
      </c>
      <c r="X29" s="69">
        <v>26.3</v>
      </c>
      <c r="Y29" s="69">
        <v>26.3</v>
      </c>
      <c r="Z29" s="69">
        <v>26.2</v>
      </c>
      <c r="AA29" s="69">
        <v>25.4</v>
      </c>
      <c r="AB29" s="69">
        <v>25.8</v>
      </c>
      <c r="AC29" s="70">
        <v>25.7</v>
      </c>
      <c r="AD29" s="69">
        <v>25.6</v>
      </c>
      <c r="AE29" s="69">
        <v>26.3</v>
      </c>
      <c r="AF29" s="69">
        <v>26.3</v>
      </c>
      <c r="AG29" s="69">
        <v>26.4</v>
      </c>
      <c r="AH29" s="69">
        <v>26.3</v>
      </c>
      <c r="AI29" s="69">
        <v>26.3</v>
      </c>
      <c r="AJ29" s="69">
        <v>26</v>
      </c>
      <c r="AK29" s="71">
        <v>25.9</v>
      </c>
      <c r="AL29" s="95">
        <v>26.2</v>
      </c>
      <c r="AM29" s="94"/>
    </row>
    <row r="30" spans="1:39" ht="12.95" customHeight="1">
      <c r="B30" s="49"/>
      <c r="C30" s="67" t="s">
        <v>59</v>
      </c>
      <c r="D30" s="77">
        <v>26.1</v>
      </c>
      <c r="E30" s="69">
        <v>25.9</v>
      </c>
      <c r="F30" s="69">
        <v>25.8</v>
      </c>
      <c r="G30" s="69">
        <v>25.8</v>
      </c>
      <c r="H30" s="69">
        <v>25.5</v>
      </c>
      <c r="I30" s="69">
        <v>25.7</v>
      </c>
      <c r="J30" s="69">
        <v>25.8</v>
      </c>
      <c r="K30" s="69">
        <v>25.8</v>
      </c>
      <c r="L30" s="69">
        <v>24.8</v>
      </c>
      <c r="M30" s="69" t="s">
        <v>41</v>
      </c>
      <c r="N30" s="69">
        <v>25.6</v>
      </c>
      <c r="O30" s="69">
        <v>25.6</v>
      </c>
      <c r="P30" s="69">
        <v>25.7</v>
      </c>
      <c r="Q30" s="69">
        <v>25.8</v>
      </c>
      <c r="R30" s="69">
        <v>25.8</v>
      </c>
      <c r="S30" s="69">
        <v>26.2</v>
      </c>
      <c r="T30" s="69">
        <v>26.2</v>
      </c>
      <c r="U30" s="69">
        <v>25.8</v>
      </c>
      <c r="V30" s="69">
        <v>26.2</v>
      </c>
      <c r="W30" s="69">
        <v>26.2</v>
      </c>
      <c r="X30" s="69">
        <v>26.2</v>
      </c>
      <c r="Y30" s="69">
        <v>26.2</v>
      </c>
      <c r="Z30" s="69">
        <v>26.2</v>
      </c>
      <c r="AA30" s="69">
        <v>25.3</v>
      </c>
      <c r="AB30" s="69">
        <v>25.6</v>
      </c>
      <c r="AC30" s="70">
        <v>25.6</v>
      </c>
      <c r="AD30" s="69">
        <v>25.6</v>
      </c>
      <c r="AE30" s="69">
        <v>26</v>
      </c>
      <c r="AF30" s="69">
        <v>26.3</v>
      </c>
      <c r="AG30" s="69">
        <v>26.4</v>
      </c>
      <c r="AH30" s="69">
        <v>26.4</v>
      </c>
      <c r="AI30" s="69">
        <v>26.2</v>
      </c>
      <c r="AJ30" s="69">
        <v>26</v>
      </c>
      <c r="AK30" s="71">
        <v>25.9</v>
      </c>
      <c r="AL30" s="95">
        <v>26.1</v>
      </c>
      <c r="AM30" s="94"/>
    </row>
    <row r="31" spans="1:39" ht="12.95" customHeight="1">
      <c r="B31" s="49"/>
      <c r="C31" s="67" t="s">
        <v>60</v>
      </c>
      <c r="D31" s="77">
        <v>26</v>
      </c>
      <c r="E31" s="69">
        <v>25.9</v>
      </c>
      <c r="F31" s="69">
        <v>25.8</v>
      </c>
      <c r="G31" s="69">
        <v>25.7</v>
      </c>
      <c r="H31" s="69">
        <v>25.4</v>
      </c>
      <c r="I31" s="69">
        <v>25.7</v>
      </c>
      <c r="J31" s="69">
        <v>25.7</v>
      </c>
      <c r="K31" s="69">
        <v>25.9</v>
      </c>
      <c r="L31" s="69">
        <v>24.6</v>
      </c>
      <c r="M31" s="69" t="s">
        <v>41</v>
      </c>
      <c r="N31" s="69">
        <v>25.6</v>
      </c>
      <c r="O31" s="69">
        <v>25.5</v>
      </c>
      <c r="P31" s="69">
        <v>25.6</v>
      </c>
      <c r="Q31" s="69">
        <v>25.7</v>
      </c>
      <c r="R31" s="69">
        <v>25.8</v>
      </c>
      <c r="S31" s="69">
        <v>26.1</v>
      </c>
      <c r="T31" s="69">
        <v>26.1</v>
      </c>
      <c r="U31" s="69">
        <v>25.8</v>
      </c>
      <c r="V31" s="69">
        <v>26.1</v>
      </c>
      <c r="W31" s="69">
        <v>26.2</v>
      </c>
      <c r="X31" s="69">
        <v>26.2</v>
      </c>
      <c r="Y31" s="69">
        <v>26.2</v>
      </c>
      <c r="Z31" s="69">
        <v>26.2</v>
      </c>
      <c r="AA31" s="69">
        <v>25</v>
      </c>
      <c r="AB31" s="69">
        <v>25.4</v>
      </c>
      <c r="AC31" s="70">
        <v>25.6</v>
      </c>
      <c r="AD31" s="69">
        <v>25.4</v>
      </c>
      <c r="AE31" s="69">
        <v>25.8</v>
      </c>
      <c r="AF31" s="69">
        <v>26.3</v>
      </c>
      <c r="AG31" s="69">
        <v>26.4</v>
      </c>
      <c r="AH31" s="69">
        <v>26.3</v>
      </c>
      <c r="AI31" s="69">
        <v>26.2</v>
      </c>
      <c r="AJ31" s="69">
        <v>26</v>
      </c>
      <c r="AK31" s="71">
        <v>25.9</v>
      </c>
      <c r="AL31" s="95">
        <v>26.1</v>
      </c>
      <c r="AM31" s="94"/>
    </row>
    <row r="32" spans="1:39" s="96" customFormat="1" ht="12.95" customHeight="1">
      <c r="A32" s="1"/>
      <c r="B32" s="72" t="s">
        <v>61</v>
      </c>
      <c r="C32" s="67" t="s">
        <v>62</v>
      </c>
      <c r="D32" s="77">
        <v>26</v>
      </c>
      <c r="E32" s="69">
        <v>25.8</v>
      </c>
      <c r="F32" s="69">
        <v>25.6</v>
      </c>
      <c r="G32" s="69">
        <v>25.6</v>
      </c>
      <c r="H32" s="69">
        <v>25.2</v>
      </c>
      <c r="I32" s="69">
        <v>25.7</v>
      </c>
      <c r="J32" s="69">
        <v>25.6</v>
      </c>
      <c r="K32" s="69">
        <v>25.6</v>
      </c>
      <c r="L32" s="69">
        <v>24.5</v>
      </c>
      <c r="M32" s="69" t="s">
        <v>41</v>
      </c>
      <c r="N32" s="69">
        <v>25.5</v>
      </c>
      <c r="O32" s="69">
        <v>25.5</v>
      </c>
      <c r="P32" s="69">
        <v>25.4</v>
      </c>
      <c r="Q32" s="69">
        <v>25.7</v>
      </c>
      <c r="R32" s="69">
        <v>25.8</v>
      </c>
      <c r="S32" s="69">
        <v>26</v>
      </c>
      <c r="T32" s="69">
        <v>26.1</v>
      </c>
      <c r="U32" s="69">
        <v>25.7</v>
      </c>
      <c r="V32" s="69">
        <v>26</v>
      </c>
      <c r="W32" s="69">
        <v>26.2</v>
      </c>
      <c r="X32" s="69">
        <v>26.2</v>
      </c>
      <c r="Y32" s="69">
        <v>26.1</v>
      </c>
      <c r="Z32" s="69">
        <v>26.2</v>
      </c>
      <c r="AA32" s="69">
        <v>24.4</v>
      </c>
      <c r="AB32" s="69">
        <v>25.4</v>
      </c>
      <c r="AC32" s="70">
        <v>25.5</v>
      </c>
      <c r="AD32" s="69">
        <v>25.1</v>
      </c>
      <c r="AE32" s="69">
        <v>25.7</v>
      </c>
      <c r="AF32" s="69">
        <v>26.3</v>
      </c>
      <c r="AG32" s="69">
        <v>26.4</v>
      </c>
      <c r="AH32" s="69">
        <v>26.3</v>
      </c>
      <c r="AI32" s="69">
        <v>26.2</v>
      </c>
      <c r="AJ32" s="69">
        <v>26</v>
      </c>
      <c r="AK32" s="71">
        <v>25.8</v>
      </c>
      <c r="AL32" s="95">
        <v>26.1</v>
      </c>
      <c r="AM32" s="94"/>
    </row>
    <row r="33" spans="1:39" s="96" customFormat="1" ht="12.95" customHeight="1">
      <c r="A33" s="1"/>
      <c r="B33" s="49"/>
      <c r="C33" s="67" t="s">
        <v>63</v>
      </c>
      <c r="D33" s="77">
        <v>25.9</v>
      </c>
      <c r="E33" s="69">
        <v>25.7</v>
      </c>
      <c r="F33" s="69">
        <v>25.2</v>
      </c>
      <c r="G33" s="69">
        <v>25.5</v>
      </c>
      <c r="H33" s="69">
        <v>25</v>
      </c>
      <c r="I33" s="69">
        <v>25.7</v>
      </c>
      <c r="J33" s="69">
        <v>25.4</v>
      </c>
      <c r="K33" s="69">
        <v>25.5</v>
      </c>
      <c r="L33" s="69">
        <v>24.3</v>
      </c>
      <c r="M33" s="69" t="s">
        <v>41</v>
      </c>
      <c r="N33" s="69">
        <v>25.4</v>
      </c>
      <c r="O33" s="69">
        <v>25.5</v>
      </c>
      <c r="P33" s="69">
        <v>25.3</v>
      </c>
      <c r="Q33" s="69">
        <v>25.7</v>
      </c>
      <c r="R33" s="69">
        <v>25.8</v>
      </c>
      <c r="S33" s="69">
        <v>25.9</v>
      </c>
      <c r="T33" s="69">
        <v>26</v>
      </c>
      <c r="U33" s="69">
        <v>25.6</v>
      </c>
      <c r="V33" s="69">
        <v>25.9</v>
      </c>
      <c r="W33" s="69">
        <v>26</v>
      </c>
      <c r="X33" s="69">
        <v>26.2</v>
      </c>
      <c r="Y33" s="69">
        <v>25.8</v>
      </c>
      <c r="Z33" s="69">
        <v>26.2</v>
      </c>
      <c r="AA33" s="69">
        <v>24.2</v>
      </c>
      <c r="AB33" s="69">
        <v>25.4</v>
      </c>
      <c r="AC33" s="70">
        <v>25.5</v>
      </c>
      <c r="AD33" s="69">
        <v>25</v>
      </c>
      <c r="AE33" s="69">
        <v>25.6</v>
      </c>
      <c r="AF33" s="69">
        <v>26.1</v>
      </c>
      <c r="AG33" s="69">
        <v>25.9</v>
      </c>
      <c r="AH33" s="69">
        <v>26.3</v>
      </c>
      <c r="AI33" s="69">
        <v>26.2</v>
      </c>
      <c r="AJ33" s="69">
        <v>25.9</v>
      </c>
      <c r="AK33" s="71">
        <v>25.8</v>
      </c>
      <c r="AL33" s="95">
        <v>26</v>
      </c>
      <c r="AM33" s="94"/>
    </row>
    <row r="34" spans="1:39" s="96" customFormat="1" ht="12.95" customHeight="1">
      <c r="A34" s="1"/>
      <c r="B34" s="49"/>
      <c r="C34" s="67" t="s">
        <v>64</v>
      </c>
      <c r="D34" s="77">
        <v>25.9</v>
      </c>
      <c r="E34" s="69">
        <v>25.1</v>
      </c>
      <c r="F34" s="69">
        <v>25</v>
      </c>
      <c r="G34" s="69">
        <v>24.7</v>
      </c>
      <c r="H34" s="69">
        <v>24.7</v>
      </c>
      <c r="I34" s="69">
        <v>25.6</v>
      </c>
      <c r="J34" s="69">
        <v>24.6</v>
      </c>
      <c r="K34" s="69">
        <v>24.6</v>
      </c>
      <c r="L34" s="69">
        <v>24.2</v>
      </c>
      <c r="M34" s="69" t="s">
        <v>41</v>
      </c>
      <c r="N34" s="69">
        <v>25</v>
      </c>
      <c r="O34" s="69">
        <v>25.1</v>
      </c>
      <c r="P34" s="69">
        <v>25.1</v>
      </c>
      <c r="Q34" s="69">
        <v>25.6</v>
      </c>
      <c r="R34" s="69">
        <v>25.7</v>
      </c>
      <c r="S34" s="69">
        <v>25.8</v>
      </c>
      <c r="T34" s="69">
        <v>25.8</v>
      </c>
      <c r="U34" s="69">
        <v>25.4</v>
      </c>
      <c r="V34" s="69">
        <v>25.9</v>
      </c>
      <c r="W34" s="69">
        <v>25.6</v>
      </c>
      <c r="X34" s="69">
        <v>26.2</v>
      </c>
      <c r="Y34" s="69">
        <v>25.6</v>
      </c>
      <c r="Z34" s="69">
        <v>26.2</v>
      </c>
      <c r="AA34" s="69">
        <v>24.2</v>
      </c>
      <c r="AB34" s="69">
        <v>25.4</v>
      </c>
      <c r="AC34" s="70">
        <v>25.5</v>
      </c>
      <c r="AD34" s="69">
        <v>25</v>
      </c>
      <c r="AE34" s="69">
        <v>25.4</v>
      </c>
      <c r="AF34" s="69">
        <v>25.9</v>
      </c>
      <c r="AG34" s="69">
        <v>25.4</v>
      </c>
      <c r="AH34" s="69">
        <v>26.2</v>
      </c>
      <c r="AI34" s="69">
        <v>26.2</v>
      </c>
      <c r="AJ34" s="69">
        <v>25.4</v>
      </c>
      <c r="AK34" s="71">
        <v>25.7</v>
      </c>
      <c r="AL34" s="95">
        <v>25.8</v>
      </c>
      <c r="AM34" s="94"/>
    </row>
    <row r="35" spans="1:39" s="96" customFormat="1" ht="12.95" customHeight="1">
      <c r="A35" s="1"/>
      <c r="B35" s="72" t="s">
        <v>65</v>
      </c>
      <c r="C35" s="67" t="s">
        <v>66</v>
      </c>
      <c r="D35" s="77">
        <v>25.7</v>
      </c>
      <c r="E35" s="69">
        <v>24.4</v>
      </c>
      <c r="F35" s="69">
        <v>24.6</v>
      </c>
      <c r="G35" s="69">
        <v>24.6</v>
      </c>
      <c r="H35" s="69">
        <v>24.5</v>
      </c>
      <c r="I35" s="69">
        <v>25.3</v>
      </c>
      <c r="J35" s="69">
        <v>24.4</v>
      </c>
      <c r="K35" s="69">
        <v>24.3</v>
      </c>
      <c r="L35" s="69">
        <v>24.2</v>
      </c>
      <c r="M35" s="69" t="s">
        <v>41</v>
      </c>
      <c r="N35" s="69">
        <v>24.8</v>
      </c>
      <c r="O35" s="69">
        <v>24.4</v>
      </c>
      <c r="P35" s="69">
        <v>24.9</v>
      </c>
      <c r="Q35" s="69">
        <v>25.4</v>
      </c>
      <c r="R35" s="69">
        <v>25.4</v>
      </c>
      <c r="S35" s="69">
        <v>25.3</v>
      </c>
      <c r="T35" s="69">
        <v>25.6</v>
      </c>
      <c r="U35" s="69">
        <v>25.3</v>
      </c>
      <c r="V35" s="69">
        <v>25.8</v>
      </c>
      <c r="W35" s="69">
        <v>25.4</v>
      </c>
      <c r="X35" s="69">
        <v>25.9</v>
      </c>
      <c r="Y35" s="69">
        <v>25.3</v>
      </c>
      <c r="Z35" s="69">
        <v>26.2</v>
      </c>
      <c r="AA35" s="69">
        <v>24.1</v>
      </c>
      <c r="AB35" s="69">
        <v>25.3</v>
      </c>
      <c r="AC35" s="70">
        <v>25.4</v>
      </c>
      <c r="AD35" s="69">
        <v>24.9</v>
      </c>
      <c r="AE35" s="69">
        <v>25.2</v>
      </c>
      <c r="AF35" s="69">
        <v>25.8</v>
      </c>
      <c r="AG35" s="69">
        <v>25.2</v>
      </c>
      <c r="AH35" s="69">
        <v>25.8</v>
      </c>
      <c r="AI35" s="69">
        <v>26.2</v>
      </c>
      <c r="AJ35" s="69">
        <v>24.9</v>
      </c>
      <c r="AK35" s="71">
        <v>25</v>
      </c>
      <c r="AL35" s="95">
        <v>25.5</v>
      </c>
      <c r="AM35" s="94"/>
    </row>
    <row r="36" spans="1:39" s="96" customFormat="1" ht="12.95" customHeight="1" thickBot="1">
      <c r="A36" s="1"/>
      <c r="B36" s="72" t="s">
        <v>67</v>
      </c>
      <c r="C36" s="67" t="s">
        <v>68</v>
      </c>
      <c r="D36" s="77">
        <v>25.5</v>
      </c>
      <c r="E36" s="69">
        <v>24.3</v>
      </c>
      <c r="F36" s="69">
        <v>24.4</v>
      </c>
      <c r="G36" s="69">
        <v>24.5</v>
      </c>
      <c r="H36" s="69">
        <v>24.4</v>
      </c>
      <c r="I36" s="69">
        <v>24.9</v>
      </c>
      <c r="J36" s="69">
        <v>24.3</v>
      </c>
      <c r="K36" s="69">
        <v>24.2</v>
      </c>
      <c r="L36" s="69" t="s">
        <v>41</v>
      </c>
      <c r="M36" s="69" t="s">
        <v>41</v>
      </c>
      <c r="N36" s="69">
        <v>24.6</v>
      </c>
      <c r="O36" s="69">
        <v>23.9</v>
      </c>
      <c r="P36" s="69">
        <v>24.7</v>
      </c>
      <c r="Q36" s="69">
        <v>25.3</v>
      </c>
      <c r="R36" s="69">
        <v>25.4</v>
      </c>
      <c r="S36" s="69">
        <v>25.1</v>
      </c>
      <c r="T36" s="69">
        <v>25.5</v>
      </c>
      <c r="U36" s="69">
        <v>25.1</v>
      </c>
      <c r="V36" s="69">
        <v>25.4</v>
      </c>
      <c r="W36" s="69">
        <v>25.2</v>
      </c>
      <c r="X36" s="69">
        <v>25.6</v>
      </c>
      <c r="Y36" s="69">
        <v>25.1</v>
      </c>
      <c r="Z36" s="99">
        <v>26.2</v>
      </c>
      <c r="AA36" s="69">
        <v>24</v>
      </c>
      <c r="AB36" s="69">
        <v>25.1</v>
      </c>
      <c r="AC36" s="70">
        <v>25.2</v>
      </c>
      <c r="AD36" s="69">
        <v>24.8</v>
      </c>
      <c r="AE36" s="69">
        <v>24.9</v>
      </c>
      <c r="AF36" s="69">
        <v>25.7</v>
      </c>
      <c r="AG36" s="69">
        <v>24.9</v>
      </c>
      <c r="AH36" s="69">
        <v>25.3</v>
      </c>
      <c r="AI36" s="99">
        <v>26.2</v>
      </c>
      <c r="AJ36" s="69">
        <v>24.8</v>
      </c>
      <c r="AK36" s="71">
        <v>24.7</v>
      </c>
      <c r="AL36" s="95">
        <v>25.4</v>
      </c>
      <c r="AM36" s="94"/>
    </row>
    <row r="37" spans="1:39" s="96" customFormat="1" ht="12.95" customHeight="1" thickBot="1">
      <c r="A37" s="1"/>
      <c r="B37" s="72" t="s">
        <v>69</v>
      </c>
      <c r="C37" s="67" t="s">
        <v>70</v>
      </c>
      <c r="D37" s="77">
        <v>25.1</v>
      </c>
      <c r="E37" s="69">
        <v>24.2</v>
      </c>
      <c r="F37" s="69">
        <v>24.2</v>
      </c>
      <c r="G37" s="69">
        <v>24.3</v>
      </c>
      <c r="H37" s="69">
        <v>24.2</v>
      </c>
      <c r="I37" s="69">
        <v>24.7</v>
      </c>
      <c r="J37" s="69">
        <v>24.2</v>
      </c>
      <c r="K37" s="69">
        <v>24.1</v>
      </c>
      <c r="L37" s="69" t="s">
        <v>41</v>
      </c>
      <c r="M37" s="69" t="s">
        <v>41</v>
      </c>
      <c r="N37" s="69">
        <v>24.3</v>
      </c>
      <c r="O37" s="69">
        <v>23.9</v>
      </c>
      <c r="P37" s="69">
        <v>24.4</v>
      </c>
      <c r="Q37" s="69">
        <v>25.1</v>
      </c>
      <c r="R37" s="69">
        <v>25.2</v>
      </c>
      <c r="S37" s="69">
        <v>24.9</v>
      </c>
      <c r="T37" s="69">
        <v>24.8</v>
      </c>
      <c r="U37" s="69">
        <v>24.8</v>
      </c>
      <c r="V37" s="69">
        <v>24.5</v>
      </c>
      <c r="W37" s="69">
        <v>24.6</v>
      </c>
      <c r="X37" s="69">
        <v>25.2</v>
      </c>
      <c r="Y37" s="135">
        <v>25</v>
      </c>
      <c r="Z37" s="136">
        <v>26</v>
      </c>
      <c r="AA37" s="137">
        <v>23.7</v>
      </c>
      <c r="AB37" s="69">
        <v>24.8</v>
      </c>
      <c r="AC37" s="70">
        <v>25.1</v>
      </c>
      <c r="AD37" s="70">
        <v>24.6</v>
      </c>
      <c r="AE37" s="69">
        <v>24.7</v>
      </c>
      <c r="AF37" s="69">
        <v>25.6</v>
      </c>
      <c r="AG37" s="69">
        <v>24.6</v>
      </c>
      <c r="AH37" s="135">
        <v>25.1</v>
      </c>
      <c r="AI37" s="138">
        <v>26.1</v>
      </c>
      <c r="AJ37" s="137">
        <v>24.6</v>
      </c>
      <c r="AK37" s="71">
        <v>24.6</v>
      </c>
      <c r="AL37" s="95">
        <v>24.9</v>
      </c>
      <c r="AM37" s="94"/>
    </row>
    <row r="38" spans="1:39" s="96" customFormat="1" ht="12.95" customHeight="1" thickBot="1">
      <c r="A38" s="1"/>
      <c r="B38" s="49"/>
      <c r="C38" s="67" t="s">
        <v>71</v>
      </c>
      <c r="D38" s="77">
        <v>24.9</v>
      </c>
      <c r="E38" s="69">
        <v>24.2</v>
      </c>
      <c r="F38" s="69">
        <v>24.1</v>
      </c>
      <c r="G38" s="69">
        <v>24.1</v>
      </c>
      <c r="H38" s="69">
        <v>24.1</v>
      </c>
      <c r="I38" s="69">
        <v>24.5</v>
      </c>
      <c r="J38" s="69">
        <v>24.1</v>
      </c>
      <c r="K38" s="69">
        <v>24.1</v>
      </c>
      <c r="L38" s="69" t="s">
        <v>41</v>
      </c>
      <c r="M38" s="69" t="s">
        <v>41</v>
      </c>
      <c r="N38" s="69">
        <v>24</v>
      </c>
      <c r="O38" s="69">
        <v>23.8</v>
      </c>
      <c r="P38" s="69">
        <v>24</v>
      </c>
      <c r="Q38" s="69">
        <v>25</v>
      </c>
      <c r="R38" s="69">
        <v>24.9</v>
      </c>
      <c r="S38" s="69">
        <v>24.8</v>
      </c>
      <c r="T38" s="69">
        <v>24.6</v>
      </c>
      <c r="U38" s="69">
        <v>24.6</v>
      </c>
      <c r="V38" s="69">
        <v>24.4</v>
      </c>
      <c r="W38" s="69">
        <v>24.4</v>
      </c>
      <c r="X38" s="69">
        <v>24.8</v>
      </c>
      <c r="Y38" s="69">
        <v>24.5</v>
      </c>
      <c r="Z38" s="139">
        <v>25.3</v>
      </c>
      <c r="AA38" s="69" t="s">
        <v>41</v>
      </c>
      <c r="AB38" s="69">
        <v>24.4</v>
      </c>
      <c r="AC38" s="70">
        <v>24.6</v>
      </c>
      <c r="AD38" s="70">
        <v>24.5</v>
      </c>
      <c r="AE38" s="69">
        <v>24.4</v>
      </c>
      <c r="AF38" s="69">
        <v>25.3</v>
      </c>
      <c r="AG38" s="69">
        <v>24.6</v>
      </c>
      <c r="AH38" s="135">
        <v>24.7</v>
      </c>
      <c r="AI38" s="108">
        <v>26.1</v>
      </c>
      <c r="AJ38" s="137">
        <v>24.4</v>
      </c>
      <c r="AK38" s="71">
        <v>24.5</v>
      </c>
      <c r="AL38" s="95">
        <v>24.7</v>
      </c>
      <c r="AM38" s="94"/>
    </row>
    <row r="39" spans="1:39" s="96" customFormat="1" ht="12.95" customHeight="1">
      <c r="A39" s="1"/>
      <c r="B39" s="49"/>
      <c r="C39" s="67" t="s">
        <v>72</v>
      </c>
      <c r="D39" s="77">
        <v>23.8</v>
      </c>
      <c r="E39" s="69">
        <v>23.9</v>
      </c>
      <c r="F39" s="69">
        <v>23.6</v>
      </c>
      <c r="G39" s="69">
        <v>23.8</v>
      </c>
      <c r="H39" s="69">
        <v>23.8</v>
      </c>
      <c r="I39" s="69">
        <v>23.9</v>
      </c>
      <c r="J39" s="69">
        <v>23.6</v>
      </c>
      <c r="K39" s="69">
        <v>23.3</v>
      </c>
      <c r="L39" s="69" t="s">
        <v>41</v>
      </c>
      <c r="M39" s="69" t="s">
        <v>41</v>
      </c>
      <c r="N39" s="69">
        <v>23.7</v>
      </c>
      <c r="O39" s="69">
        <v>23.7</v>
      </c>
      <c r="P39" s="69">
        <v>23.6</v>
      </c>
      <c r="Q39" s="69">
        <v>23.9</v>
      </c>
      <c r="R39" s="69" t="s">
        <v>41</v>
      </c>
      <c r="S39" s="69">
        <v>23.8</v>
      </c>
      <c r="T39" s="69">
        <v>23.9</v>
      </c>
      <c r="U39" s="69">
        <v>23.9</v>
      </c>
      <c r="V39" s="69">
        <v>23.8</v>
      </c>
      <c r="W39" s="69">
        <v>23.8</v>
      </c>
      <c r="X39" s="69">
        <v>24</v>
      </c>
      <c r="Y39" s="69">
        <v>23.7</v>
      </c>
      <c r="Z39" s="69">
        <v>24</v>
      </c>
      <c r="AA39" s="69" t="s">
        <v>41</v>
      </c>
      <c r="AB39" s="69" t="s">
        <v>41</v>
      </c>
      <c r="AC39" s="70">
        <v>23.6</v>
      </c>
      <c r="AD39" s="70">
        <v>23.9</v>
      </c>
      <c r="AE39" s="69">
        <v>23.6</v>
      </c>
      <c r="AF39" s="69">
        <v>24.1</v>
      </c>
      <c r="AG39" s="69">
        <v>24</v>
      </c>
      <c r="AH39" s="69">
        <v>23.8</v>
      </c>
      <c r="AI39" s="139">
        <v>24.8</v>
      </c>
      <c r="AJ39" s="69">
        <v>23.6</v>
      </c>
      <c r="AK39" s="71">
        <v>23.6</v>
      </c>
      <c r="AL39" s="95">
        <v>23.9</v>
      </c>
      <c r="AM39" s="94"/>
    </row>
    <row r="40" spans="1:39" s="96" customFormat="1" ht="12.95" customHeight="1">
      <c r="A40" s="1"/>
      <c r="B40" s="49"/>
      <c r="C40" s="67" t="s">
        <v>73</v>
      </c>
      <c r="D40" s="77">
        <v>23.4</v>
      </c>
      <c r="E40" s="69">
        <v>23.3</v>
      </c>
      <c r="F40" s="69">
        <v>23.3</v>
      </c>
      <c r="G40" s="69">
        <v>23.3</v>
      </c>
      <c r="H40" s="69">
        <v>23.4</v>
      </c>
      <c r="I40" s="69">
        <v>23.3</v>
      </c>
      <c r="J40" s="69">
        <v>23.2</v>
      </c>
      <c r="K40" s="69">
        <v>23</v>
      </c>
      <c r="L40" s="69" t="s">
        <v>41</v>
      </c>
      <c r="M40" s="69" t="s">
        <v>41</v>
      </c>
      <c r="N40" s="69">
        <v>23</v>
      </c>
      <c r="O40" s="69">
        <v>23.2</v>
      </c>
      <c r="P40" s="69">
        <v>23.3</v>
      </c>
      <c r="Q40" s="69">
        <v>23.5</v>
      </c>
      <c r="R40" s="69" t="s">
        <v>41</v>
      </c>
      <c r="S40" s="69">
        <v>23.1</v>
      </c>
      <c r="T40" s="69">
        <v>23.3</v>
      </c>
      <c r="U40" s="69">
        <v>23.5</v>
      </c>
      <c r="V40" s="69">
        <v>23.2</v>
      </c>
      <c r="W40" s="69">
        <v>23.1</v>
      </c>
      <c r="X40" s="69">
        <v>23.6</v>
      </c>
      <c r="Y40" s="69">
        <v>23.4</v>
      </c>
      <c r="Z40" s="69">
        <v>23.7</v>
      </c>
      <c r="AA40" s="69" t="s">
        <v>41</v>
      </c>
      <c r="AB40" s="69" t="s">
        <v>41</v>
      </c>
      <c r="AC40" s="70" t="s">
        <v>41</v>
      </c>
      <c r="AD40" s="70" t="s">
        <v>41</v>
      </c>
      <c r="AE40" s="69">
        <v>22.9</v>
      </c>
      <c r="AF40" s="69">
        <v>23.9</v>
      </c>
      <c r="AG40" s="69">
        <v>23.5</v>
      </c>
      <c r="AH40" s="69">
        <v>23.5</v>
      </c>
      <c r="AI40" s="69">
        <v>23.8</v>
      </c>
      <c r="AJ40" s="69">
        <v>23.2</v>
      </c>
      <c r="AK40" s="71">
        <v>23.4</v>
      </c>
      <c r="AL40" s="95">
        <v>23.3</v>
      </c>
      <c r="AM40" s="94"/>
    </row>
    <row r="41" spans="1:39" s="96" customFormat="1" ht="12.95" customHeight="1">
      <c r="A41" s="1"/>
      <c r="B41" s="49"/>
      <c r="C41" s="67" t="s">
        <v>74</v>
      </c>
      <c r="D41" s="77">
        <v>22.3</v>
      </c>
      <c r="E41" s="69">
        <v>22.2</v>
      </c>
      <c r="F41" s="69" t="s">
        <v>41</v>
      </c>
      <c r="G41" s="69">
        <v>22.1</v>
      </c>
      <c r="H41" s="69">
        <v>22.3</v>
      </c>
      <c r="I41" s="69" t="s">
        <v>41</v>
      </c>
      <c r="J41" s="69" t="s">
        <v>41</v>
      </c>
      <c r="K41" s="69" t="s">
        <v>41</v>
      </c>
      <c r="L41" s="69" t="s">
        <v>41</v>
      </c>
      <c r="M41" s="69" t="s">
        <v>41</v>
      </c>
      <c r="N41" s="69" t="s">
        <v>41</v>
      </c>
      <c r="O41" s="69" t="s">
        <v>41</v>
      </c>
      <c r="P41" s="69">
        <v>22.6</v>
      </c>
      <c r="Q41" s="69" t="s">
        <v>41</v>
      </c>
      <c r="R41" s="69" t="s">
        <v>41</v>
      </c>
      <c r="S41" s="69">
        <v>22.1</v>
      </c>
      <c r="T41" s="69">
        <v>22.4</v>
      </c>
      <c r="U41" s="69">
        <v>22.2</v>
      </c>
      <c r="V41" s="69">
        <v>22.4</v>
      </c>
      <c r="W41" s="69">
        <v>22.2</v>
      </c>
      <c r="X41" s="69">
        <v>22.3</v>
      </c>
      <c r="Y41" s="69">
        <v>22.1</v>
      </c>
      <c r="Z41" s="69">
        <v>23</v>
      </c>
      <c r="AA41" s="69" t="s">
        <v>41</v>
      </c>
      <c r="AB41" s="69" t="s">
        <v>41</v>
      </c>
      <c r="AC41" s="70" t="s">
        <v>41</v>
      </c>
      <c r="AD41" s="69" t="s">
        <v>41</v>
      </c>
      <c r="AE41" s="69">
        <v>22.1</v>
      </c>
      <c r="AF41" s="69">
        <v>22.6</v>
      </c>
      <c r="AG41" s="69">
        <v>22.5</v>
      </c>
      <c r="AH41" s="69">
        <v>22.4</v>
      </c>
      <c r="AI41" s="69">
        <v>23.2</v>
      </c>
      <c r="AJ41" s="69" t="s">
        <v>41</v>
      </c>
      <c r="AK41" s="71" t="s">
        <v>41</v>
      </c>
      <c r="AL41" s="95">
        <v>22.3</v>
      </c>
      <c r="AM41" s="94"/>
    </row>
    <row r="42" spans="1:39" s="96" customFormat="1" ht="12.95" customHeight="1">
      <c r="A42" s="1"/>
      <c r="B42" s="49"/>
      <c r="C42" s="67" t="s">
        <v>75</v>
      </c>
      <c r="D42" s="77">
        <v>21.4</v>
      </c>
      <c r="E42" s="69">
        <v>21.4</v>
      </c>
      <c r="F42" s="69" t="s">
        <v>41</v>
      </c>
      <c r="G42" s="69" t="s">
        <v>41</v>
      </c>
      <c r="H42" s="69" t="s">
        <v>41</v>
      </c>
      <c r="I42" s="69" t="s">
        <v>41</v>
      </c>
      <c r="J42" s="69" t="s">
        <v>41</v>
      </c>
      <c r="K42" s="69" t="s">
        <v>41</v>
      </c>
      <c r="L42" s="69" t="s">
        <v>41</v>
      </c>
      <c r="M42" s="69" t="s">
        <v>41</v>
      </c>
      <c r="N42" s="69" t="s">
        <v>41</v>
      </c>
      <c r="O42" s="69" t="s">
        <v>41</v>
      </c>
      <c r="P42" s="69" t="s">
        <v>41</v>
      </c>
      <c r="Q42" s="69" t="s">
        <v>41</v>
      </c>
      <c r="R42" s="69" t="s">
        <v>41</v>
      </c>
      <c r="S42" s="69">
        <v>21.4</v>
      </c>
      <c r="T42" s="69">
        <v>21.4</v>
      </c>
      <c r="U42" s="69">
        <v>21.3</v>
      </c>
      <c r="V42" s="69">
        <v>21.3</v>
      </c>
      <c r="W42" s="69">
        <v>21.5</v>
      </c>
      <c r="X42" s="69">
        <v>21.6</v>
      </c>
      <c r="Y42" s="69">
        <v>21.5</v>
      </c>
      <c r="Z42" s="69">
        <v>21.9</v>
      </c>
      <c r="AA42" s="69" t="s">
        <v>41</v>
      </c>
      <c r="AB42" s="69" t="s">
        <v>41</v>
      </c>
      <c r="AC42" s="70" t="s">
        <v>41</v>
      </c>
      <c r="AD42" s="69" t="s">
        <v>41</v>
      </c>
      <c r="AE42" s="69">
        <v>21.3</v>
      </c>
      <c r="AF42" s="69">
        <v>21.3</v>
      </c>
      <c r="AG42" s="69">
        <v>21.2</v>
      </c>
      <c r="AH42" s="69">
        <v>21.5</v>
      </c>
      <c r="AI42" s="69">
        <v>22.2</v>
      </c>
      <c r="AJ42" s="69" t="s">
        <v>41</v>
      </c>
      <c r="AK42" s="71" t="s">
        <v>41</v>
      </c>
      <c r="AL42" s="95">
        <v>21.5</v>
      </c>
      <c r="AM42" s="97"/>
    </row>
    <row r="43" spans="1:39" s="96" customFormat="1" ht="12.95" customHeight="1">
      <c r="A43" s="1"/>
      <c r="B43" s="49"/>
      <c r="C43" s="67" t="s">
        <v>76</v>
      </c>
      <c r="D43" s="77" t="s">
        <v>41</v>
      </c>
      <c r="E43" s="69" t="s">
        <v>41</v>
      </c>
      <c r="F43" s="69" t="s">
        <v>41</v>
      </c>
      <c r="G43" s="69" t="s">
        <v>41</v>
      </c>
      <c r="H43" s="69" t="s">
        <v>41</v>
      </c>
      <c r="I43" s="69" t="s">
        <v>41</v>
      </c>
      <c r="J43" s="69" t="s">
        <v>41</v>
      </c>
      <c r="K43" s="69" t="s">
        <v>41</v>
      </c>
      <c r="L43" s="69" t="s">
        <v>41</v>
      </c>
      <c r="M43" s="69" t="s">
        <v>41</v>
      </c>
      <c r="N43" s="69" t="s">
        <v>41</v>
      </c>
      <c r="O43" s="69" t="s">
        <v>41</v>
      </c>
      <c r="P43" s="69" t="s">
        <v>41</v>
      </c>
      <c r="Q43" s="69" t="s">
        <v>41</v>
      </c>
      <c r="R43" s="69" t="s">
        <v>41</v>
      </c>
      <c r="S43" s="69">
        <v>20.9</v>
      </c>
      <c r="T43" s="69">
        <v>20.9</v>
      </c>
      <c r="U43" s="69" t="s">
        <v>41</v>
      </c>
      <c r="V43" s="69" t="s">
        <v>41</v>
      </c>
      <c r="W43" s="69">
        <v>20.9</v>
      </c>
      <c r="X43" s="69">
        <v>20.8</v>
      </c>
      <c r="Y43" s="69">
        <v>21</v>
      </c>
      <c r="Z43" s="69">
        <v>21.4</v>
      </c>
      <c r="AA43" s="69" t="s">
        <v>41</v>
      </c>
      <c r="AB43" s="69" t="s">
        <v>41</v>
      </c>
      <c r="AC43" s="70" t="s">
        <v>41</v>
      </c>
      <c r="AD43" s="69" t="s">
        <v>41</v>
      </c>
      <c r="AE43" s="69" t="s">
        <v>41</v>
      </c>
      <c r="AF43" s="69">
        <v>21</v>
      </c>
      <c r="AG43" s="69">
        <v>20.9</v>
      </c>
      <c r="AH43" s="69">
        <v>20.9</v>
      </c>
      <c r="AI43" s="69">
        <v>21.4</v>
      </c>
      <c r="AJ43" s="69" t="s">
        <v>41</v>
      </c>
      <c r="AK43" s="71" t="s">
        <v>41</v>
      </c>
      <c r="AL43" s="95">
        <v>20.9</v>
      </c>
      <c r="AM43" s="98"/>
    </row>
    <row r="44" spans="1:39" s="96" customFormat="1" ht="12.95" customHeight="1">
      <c r="A44" s="1"/>
      <c r="B44" s="49"/>
      <c r="C44" s="67" t="s">
        <v>77</v>
      </c>
      <c r="D44" s="77" t="s">
        <v>41</v>
      </c>
      <c r="E44" s="69" t="s">
        <v>41</v>
      </c>
      <c r="F44" s="69" t="s">
        <v>41</v>
      </c>
      <c r="G44" s="69" t="s">
        <v>41</v>
      </c>
      <c r="H44" s="69" t="s">
        <v>41</v>
      </c>
      <c r="I44" s="69" t="s">
        <v>41</v>
      </c>
      <c r="J44" s="69" t="s">
        <v>41</v>
      </c>
      <c r="K44" s="69" t="s">
        <v>41</v>
      </c>
      <c r="L44" s="69" t="s">
        <v>41</v>
      </c>
      <c r="M44" s="69" t="s">
        <v>41</v>
      </c>
      <c r="N44" s="69" t="s">
        <v>41</v>
      </c>
      <c r="O44" s="69" t="s">
        <v>41</v>
      </c>
      <c r="P44" s="69" t="s">
        <v>41</v>
      </c>
      <c r="Q44" s="69" t="s">
        <v>41</v>
      </c>
      <c r="R44" s="69" t="s">
        <v>41</v>
      </c>
      <c r="S44" s="69" t="s">
        <v>41</v>
      </c>
      <c r="T44" s="69" t="s">
        <v>41</v>
      </c>
      <c r="U44" s="69" t="s">
        <v>41</v>
      </c>
      <c r="V44" s="69" t="s">
        <v>41</v>
      </c>
      <c r="W44" s="69" t="s">
        <v>41</v>
      </c>
      <c r="X44" s="69">
        <v>20.7</v>
      </c>
      <c r="Y44" s="69" t="s">
        <v>41</v>
      </c>
      <c r="Z44" s="69">
        <v>20.9</v>
      </c>
      <c r="AA44" s="69" t="s">
        <v>41</v>
      </c>
      <c r="AB44" s="69" t="s">
        <v>41</v>
      </c>
      <c r="AC44" s="70" t="s">
        <v>41</v>
      </c>
      <c r="AD44" s="69" t="s">
        <v>41</v>
      </c>
      <c r="AE44" s="69" t="s">
        <v>41</v>
      </c>
      <c r="AF44" s="69">
        <v>20.7</v>
      </c>
      <c r="AG44" s="69">
        <v>20.5</v>
      </c>
      <c r="AH44" s="69">
        <v>20.7</v>
      </c>
      <c r="AI44" s="69" t="s">
        <v>41</v>
      </c>
      <c r="AJ44" s="69" t="s">
        <v>41</v>
      </c>
      <c r="AK44" s="71" t="s">
        <v>41</v>
      </c>
      <c r="AL44" s="95">
        <v>20.7</v>
      </c>
      <c r="AM44" s="151"/>
    </row>
    <row r="45" spans="1:39" s="96" customFormat="1" ht="12.95" customHeight="1" thickBot="1">
      <c r="A45" s="1"/>
      <c r="B45" s="49"/>
      <c r="C45" s="100" t="s">
        <v>94</v>
      </c>
      <c r="D45" s="101" t="s">
        <v>41</v>
      </c>
      <c r="E45" s="102" t="s">
        <v>41</v>
      </c>
      <c r="F45" s="102" t="s">
        <v>41</v>
      </c>
      <c r="G45" s="102" t="s">
        <v>41</v>
      </c>
      <c r="H45" s="102" t="s">
        <v>41</v>
      </c>
      <c r="I45" s="102" t="s">
        <v>41</v>
      </c>
      <c r="J45" s="102" t="s">
        <v>41</v>
      </c>
      <c r="K45" s="102" t="s">
        <v>41</v>
      </c>
      <c r="L45" s="102" t="s">
        <v>41</v>
      </c>
      <c r="M45" s="102" t="s">
        <v>41</v>
      </c>
      <c r="N45" s="102" t="s">
        <v>41</v>
      </c>
      <c r="O45" s="102" t="s">
        <v>41</v>
      </c>
      <c r="P45" s="102" t="s">
        <v>41</v>
      </c>
      <c r="Q45" s="102" t="s">
        <v>41</v>
      </c>
      <c r="R45" s="102" t="s">
        <v>41</v>
      </c>
      <c r="S45" s="102" t="s">
        <v>41</v>
      </c>
      <c r="T45" s="102" t="s">
        <v>41</v>
      </c>
      <c r="U45" s="102" t="s">
        <v>41</v>
      </c>
      <c r="V45" s="102" t="s">
        <v>41</v>
      </c>
      <c r="W45" s="102" t="s">
        <v>41</v>
      </c>
      <c r="X45" s="102" t="s">
        <v>41</v>
      </c>
      <c r="Y45" s="102" t="s">
        <v>41</v>
      </c>
      <c r="Z45" s="102" t="s">
        <v>41</v>
      </c>
      <c r="AA45" s="102" t="s">
        <v>41</v>
      </c>
      <c r="AB45" s="102" t="s">
        <v>41</v>
      </c>
      <c r="AC45" s="103" t="s">
        <v>41</v>
      </c>
      <c r="AD45" s="103" t="s">
        <v>41</v>
      </c>
      <c r="AE45" s="102" t="s">
        <v>41</v>
      </c>
      <c r="AF45" s="102" t="s">
        <v>41</v>
      </c>
      <c r="AG45" s="102">
        <v>20.100000000000001</v>
      </c>
      <c r="AH45" s="102" t="s">
        <v>41</v>
      </c>
      <c r="AI45" s="102" t="s">
        <v>41</v>
      </c>
      <c r="AJ45" s="102" t="s">
        <v>41</v>
      </c>
      <c r="AK45" s="107" t="s">
        <v>41</v>
      </c>
      <c r="AL45" s="108" t="s">
        <v>41</v>
      </c>
      <c r="AM45" s="151"/>
    </row>
    <row r="46" spans="1:39" s="96" customFormat="1" ht="12.95" customHeight="1">
      <c r="A46" s="1"/>
      <c r="B46" s="152" t="s">
        <v>95</v>
      </c>
      <c r="C46" s="153"/>
      <c r="D46" s="89">
        <v>21.2</v>
      </c>
      <c r="E46" s="90">
        <v>21.4</v>
      </c>
      <c r="F46" s="90">
        <v>22.1</v>
      </c>
      <c r="G46" s="90">
        <v>21.5</v>
      </c>
      <c r="H46" s="90">
        <v>21.6</v>
      </c>
      <c r="I46" s="90">
        <v>22.2</v>
      </c>
      <c r="J46" s="90">
        <v>22.4</v>
      </c>
      <c r="K46" s="90">
        <v>22.6</v>
      </c>
      <c r="L46" s="90">
        <v>24.2</v>
      </c>
      <c r="M46" s="90">
        <v>25.8</v>
      </c>
      <c r="N46" s="90">
        <v>22.8</v>
      </c>
      <c r="O46" s="90">
        <v>22.9</v>
      </c>
      <c r="P46" s="90">
        <v>21.4</v>
      </c>
      <c r="Q46" s="90">
        <v>23.4</v>
      </c>
      <c r="R46" s="90">
        <v>23.4</v>
      </c>
      <c r="S46" s="90">
        <v>20.9</v>
      </c>
      <c r="T46" s="90">
        <v>20.7</v>
      </c>
      <c r="U46" s="90">
        <v>21.2</v>
      </c>
      <c r="V46" s="90">
        <v>20.8</v>
      </c>
      <c r="W46" s="90">
        <v>20.7</v>
      </c>
      <c r="X46" s="90">
        <v>20.6</v>
      </c>
      <c r="Y46" s="90">
        <v>21</v>
      </c>
      <c r="Z46" s="90">
        <v>20.7</v>
      </c>
      <c r="AA46" s="90">
        <v>23.7</v>
      </c>
      <c r="AB46" s="90">
        <v>23.7</v>
      </c>
      <c r="AC46" s="91">
        <v>23.6</v>
      </c>
      <c r="AD46" s="90">
        <v>23.7</v>
      </c>
      <c r="AE46" s="90">
        <v>21</v>
      </c>
      <c r="AF46" s="90">
        <v>20.6</v>
      </c>
      <c r="AG46" s="90">
        <v>20.100000000000001</v>
      </c>
      <c r="AH46" s="90">
        <v>20.6</v>
      </c>
      <c r="AI46" s="90">
        <v>20.9</v>
      </c>
      <c r="AJ46" s="90">
        <v>22.5</v>
      </c>
      <c r="AK46" s="92">
        <v>22.5</v>
      </c>
      <c r="AL46" s="109"/>
      <c r="AM46" s="151"/>
    </row>
    <row r="47" spans="1:39" s="96" customFormat="1" ht="12.95" customHeight="1" thickBot="1">
      <c r="A47" s="1"/>
      <c r="B47" s="154" t="s">
        <v>96</v>
      </c>
      <c r="C47" s="155"/>
      <c r="D47" s="101">
        <v>56.8</v>
      </c>
      <c r="E47" s="102">
        <v>51.9</v>
      </c>
      <c r="F47" s="102">
        <v>37.5</v>
      </c>
      <c r="G47" s="102">
        <v>48.1</v>
      </c>
      <c r="H47" s="102">
        <v>46.4</v>
      </c>
      <c r="I47" s="102">
        <v>39</v>
      </c>
      <c r="J47" s="102">
        <v>37.299999999999997</v>
      </c>
      <c r="K47" s="102">
        <v>31.7</v>
      </c>
      <c r="L47" s="102">
        <v>17.5</v>
      </c>
      <c r="M47" s="102">
        <v>8.1999999999999993</v>
      </c>
      <c r="N47" s="102">
        <v>34.1</v>
      </c>
      <c r="O47" s="102">
        <v>34.5</v>
      </c>
      <c r="P47" s="102">
        <v>48.4</v>
      </c>
      <c r="Q47" s="102">
        <v>31.7</v>
      </c>
      <c r="R47" s="106">
        <v>23.5</v>
      </c>
      <c r="S47" s="102">
        <v>60.2</v>
      </c>
      <c r="T47" s="102">
        <v>69.2</v>
      </c>
      <c r="U47" s="102">
        <v>57</v>
      </c>
      <c r="V47" s="102">
        <v>59.5</v>
      </c>
      <c r="W47" s="102">
        <v>68.8</v>
      </c>
      <c r="X47" s="102">
        <v>72</v>
      </c>
      <c r="Y47" s="102">
        <v>61.3</v>
      </c>
      <c r="Z47" s="102">
        <v>76.599999999999994</v>
      </c>
      <c r="AA47" s="102">
        <v>19.600000000000001</v>
      </c>
      <c r="AB47" s="102">
        <v>22.4</v>
      </c>
      <c r="AC47" s="103">
        <v>25.8</v>
      </c>
      <c r="AD47" s="102">
        <v>28.3</v>
      </c>
      <c r="AE47" s="102">
        <v>59.2</v>
      </c>
      <c r="AF47" s="102">
        <v>71.7</v>
      </c>
      <c r="AG47" s="102">
        <v>80.7</v>
      </c>
      <c r="AH47" s="110">
        <v>75.900000000000006</v>
      </c>
      <c r="AI47" s="102">
        <v>69.599999999999994</v>
      </c>
      <c r="AJ47" s="102">
        <v>36</v>
      </c>
      <c r="AK47" s="107">
        <v>35.9</v>
      </c>
      <c r="AL47" s="111"/>
      <c r="AM47" s="151"/>
    </row>
    <row r="48" spans="1:39" s="96" customFormat="1" ht="14.1" customHeight="1" thickBot="1">
      <c r="A48" s="1"/>
      <c r="B48" s="112"/>
      <c r="C48" s="5"/>
      <c r="D48" s="113" t="s">
        <v>97</v>
      </c>
      <c r="E48" s="113"/>
      <c r="F48" s="113"/>
      <c r="G48" s="113"/>
      <c r="H48" s="113"/>
      <c r="I48" s="113"/>
      <c r="J48" s="113"/>
      <c r="K48" s="2"/>
      <c r="L48" s="113" t="s">
        <v>98</v>
      </c>
      <c r="M48" s="113"/>
      <c r="N48" s="113"/>
      <c r="O48" s="113"/>
      <c r="P48" s="113"/>
      <c r="Q48" s="113"/>
      <c r="R48" s="113"/>
      <c r="S48" s="113"/>
      <c r="T48" s="2"/>
      <c r="U48" s="113" t="s">
        <v>99</v>
      </c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4"/>
      <c r="AG48" s="114"/>
      <c r="AH48" s="114"/>
      <c r="AI48" s="114"/>
      <c r="AJ48" s="114"/>
      <c r="AK48" s="114"/>
      <c r="AL48" s="115">
        <v>20.100000000000001</v>
      </c>
      <c r="AM48" s="151"/>
    </row>
    <row r="49" spans="1:39" s="96" customFormat="1" ht="14.1" customHeight="1" thickBot="1">
      <c r="A49" s="1"/>
      <c r="B49" s="112"/>
      <c r="C49" s="5"/>
      <c r="D49" s="116" t="s">
        <v>84</v>
      </c>
      <c r="E49" s="117" t="s">
        <v>85</v>
      </c>
      <c r="F49" s="118"/>
      <c r="G49" s="118"/>
      <c r="H49" s="118"/>
      <c r="I49" s="118"/>
      <c r="J49" s="118"/>
      <c r="K49" s="119"/>
      <c r="L49" s="120"/>
      <c r="M49" s="121" t="s">
        <v>86</v>
      </c>
      <c r="N49" s="118"/>
      <c r="O49" s="118"/>
      <c r="P49" s="118"/>
      <c r="Q49" s="118"/>
      <c r="R49" s="118"/>
      <c r="S49" s="118"/>
      <c r="T49" s="122"/>
      <c r="U49" s="123" t="s">
        <v>87</v>
      </c>
      <c r="V49" s="124" t="s">
        <v>88</v>
      </c>
      <c r="W49" s="118"/>
      <c r="X49" s="118"/>
      <c r="Y49" s="118"/>
      <c r="Z49" s="118"/>
      <c r="AA49" s="118"/>
      <c r="AB49" s="118"/>
      <c r="AC49" s="118"/>
      <c r="AD49" s="118"/>
      <c r="AE49" s="114"/>
      <c r="AF49" s="114"/>
      <c r="AG49" s="114"/>
      <c r="AH49" s="114"/>
      <c r="AI49" s="114"/>
      <c r="AJ49" s="114"/>
      <c r="AK49" s="114"/>
      <c r="AL49" s="114"/>
      <c r="AM49" s="151"/>
    </row>
    <row r="50" spans="1:39" s="96" customFormat="1">
      <c r="A50" s="1"/>
      <c r="B50" s="112"/>
      <c r="C50" s="5"/>
      <c r="D50" s="125"/>
      <c r="E50" s="125"/>
      <c r="F50" s="126"/>
      <c r="G50" s="125"/>
      <c r="H50" s="126"/>
      <c r="I50" s="125"/>
      <c r="J50" s="127"/>
      <c r="K50" s="125"/>
      <c r="L50" s="125"/>
      <c r="M50" s="125"/>
      <c r="N50" s="125"/>
      <c r="O50" s="125"/>
      <c r="P50" s="125"/>
      <c r="Q50" s="125"/>
      <c r="R50" s="125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9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s="96" customFormat="1">
      <c r="A51" s="1"/>
      <c r="B51" s="2"/>
      <c r="C51" s="2"/>
      <c r="D51" s="11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s="96" customFormat="1">
      <c r="A52" s="1"/>
      <c r="B52" s="2"/>
      <c r="C52" s="2"/>
      <c r="D52" s="11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s="96" customForma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s="96" customForma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s="96" customForma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s="96" customForma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s="96" customForma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s="96" customFormat="1">
      <c r="A58" s="1"/>
      <c r="B58" s="2"/>
      <c r="C58" s="2"/>
      <c r="D58" s="2"/>
      <c r="E58" s="130"/>
      <c r="F58" s="126"/>
      <c r="G58" s="126"/>
      <c r="H58" s="126"/>
      <c r="I58" s="126"/>
      <c r="J58" s="126"/>
      <c r="K58" s="12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s="96" customForma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s="96" customForma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s="96" customForma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s="96" customForma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s="96" customForma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80" spans="1:39" s="96" customForma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s="96" customForma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s="96" customForma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s="96" customForma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s="96" customForma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s="96" customForma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s="96" customForma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s="96" customForma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</sheetData>
  <mergeCells count="4">
    <mergeCell ref="A21:A25"/>
    <mergeCell ref="AM44:AM49"/>
    <mergeCell ref="B46:C46"/>
    <mergeCell ref="B47:C47"/>
  </mergeCells>
  <phoneticPr fontId="2"/>
  <conditionalFormatting sqref="D18:AK43">
    <cfRule type="cellIs" dxfId="11" priority="1" stopIfTrue="1" operator="between">
      <formula>$AL18+1</formula>
      <formula>$AL18+20</formula>
    </cfRule>
    <cfRule type="cellIs" dxfId="10" priority="2" stopIfTrue="1" operator="between">
      <formula>$AL18+0.5</formula>
      <formula>$AL18+0.9</formula>
    </cfRule>
    <cfRule type="cellIs" dxfId="9" priority="3" stopIfTrue="1" operator="equal">
      <formula>$AL$49</formula>
    </cfRule>
  </conditionalFormatting>
  <conditionalFormatting sqref="D44:AK45">
    <cfRule type="cellIs" dxfId="8" priority="4" stopIfTrue="1" operator="equal">
      <formula>$AL$49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topLeftCell="A16" workbookViewId="0">
      <selection activeCell="AL16" sqref="D1:AL1048576"/>
    </sheetView>
  </sheetViews>
  <sheetFormatPr defaultRowHeight="13.5"/>
  <cols>
    <col min="1" max="1" width="3.625" style="1" customWidth="1"/>
    <col min="2" max="2" width="3.625" style="2" customWidth="1"/>
    <col min="3" max="3" width="10.125" style="2" customWidth="1"/>
    <col min="4" max="38" width="4.625" style="2" customWidth="1"/>
    <col min="39" max="39" width="6.125" style="2" customWidth="1"/>
    <col min="40" max="210" width="9" style="1"/>
    <col min="211" max="212" width="3.625" style="1" customWidth="1"/>
    <col min="213" max="213" width="10.125" style="1" customWidth="1"/>
    <col min="214" max="220" width="4.125" style="1" customWidth="1"/>
    <col min="221" max="223" width="4.625" style="1" customWidth="1"/>
    <col min="224" max="248" width="4.125" style="1" customWidth="1"/>
    <col min="249" max="249" width="6.125" style="1" customWidth="1"/>
    <col min="250" max="250" width="2.625" style="1" customWidth="1"/>
    <col min="251" max="251" width="5.75" style="1" customWidth="1"/>
    <col min="252" max="252" width="8.125" style="1" customWidth="1"/>
    <col min="253" max="253" width="7.125" style="1" customWidth="1"/>
    <col min="254" max="254" width="4.125" style="1" customWidth="1"/>
    <col min="255" max="256" width="8.125" style="1" customWidth="1"/>
    <col min="257" max="257" width="6.125" style="1" customWidth="1"/>
    <col min="258" max="258" width="6.5" style="1" customWidth="1"/>
    <col min="259" max="259" width="7" style="1" customWidth="1"/>
    <col min="260" max="260" width="6.625" style="1" customWidth="1"/>
    <col min="261" max="261" width="7.125" style="1" customWidth="1"/>
    <col min="262" max="270" width="6.125" style="1" customWidth="1"/>
    <col min="271" max="271" width="2.625" style="1" customWidth="1"/>
    <col min="272" max="272" width="7.125" style="1" customWidth="1"/>
    <col min="273" max="276" width="5.125" style="1" customWidth="1"/>
    <col min="277" max="277" width="7.125" style="1" customWidth="1"/>
    <col min="278" max="466" width="9" style="1"/>
    <col min="467" max="468" width="3.625" style="1" customWidth="1"/>
    <col min="469" max="469" width="10.125" style="1" customWidth="1"/>
    <col min="470" max="476" width="4.125" style="1" customWidth="1"/>
    <col min="477" max="479" width="4.625" style="1" customWidth="1"/>
    <col min="480" max="504" width="4.125" style="1" customWidth="1"/>
    <col min="505" max="505" width="6.125" style="1" customWidth="1"/>
    <col min="506" max="506" width="2.625" style="1" customWidth="1"/>
    <col min="507" max="507" width="5.75" style="1" customWidth="1"/>
    <col min="508" max="508" width="8.125" style="1" customWidth="1"/>
    <col min="509" max="509" width="7.125" style="1" customWidth="1"/>
    <col min="510" max="510" width="4.125" style="1" customWidth="1"/>
    <col min="511" max="512" width="8.125" style="1" customWidth="1"/>
    <col min="513" max="513" width="6.125" style="1" customWidth="1"/>
    <col min="514" max="514" width="6.5" style="1" customWidth="1"/>
    <col min="515" max="515" width="7" style="1" customWidth="1"/>
    <col min="516" max="516" width="6.625" style="1" customWidth="1"/>
    <col min="517" max="517" width="7.125" style="1" customWidth="1"/>
    <col min="518" max="526" width="6.125" style="1" customWidth="1"/>
    <col min="527" max="527" width="2.625" style="1" customWidth="1"/>
    <col min="528" max="528" width="7.125" style="1" customWidth="1"/>
    <col min="529" max="532" width="5.125" style="1" customWidth="1"/>
    <col min="533" max="533" width="7.125" style="1" customWidth="1"/>
    <col min="534" max="722" width="9" style="1"/>
    <col min="723" max="724" width="3.625" style="1" customWidth="1"/>
    <col min="725" max="725" width="10.125" style="1" customWidth="1"/>
    <col min="726" max="732" width="4.125" style="1" customWidth="1"/>
    <col min="733" max="735" width="4.625" style="1" customWidth="1"/>
    <col min="736" max="760" width="4.125" style="1" customWidth="1"/>
    <col min="761" max="761" width="6.125" style="1" customWidth="1"/>
    <col min="762" max="762" width="2.625" style="1" customWidth="1"/>
    <col min="763" max="763" width="5.75" style="1" customWidth="1"/>
    <col min="764" max="764" width="8.125" style="1" customWidth="1"/>
    <col min="765" max="765" width="7.125" style="1" customWidth="1"/>
    <col min="766" max="766" width="4.125" style="1" customWidth="1"/>
    <col min="767" max="768" width="8.125" style="1" customWidth="1"/>
    <col min="769" max="769" width="6.125" style="1" customWidth="1"/>
    <col min="770" max="770" width="6.5" style="1" customWidth="1"/>
    <col min="771" max="771" width="7" style="1" customWidth="1"/>
    <col min="772" max="772" width="6.625" style="1" customWidth="1"/>
    <col min="773" max="773" width="7.125" style="1" customWidth="1"/>
    <col min="774" max="782" width="6.125" style="1" customWidth="1"/>
    <col min="783" max="783" width="2.625" style="1" customWidth="1"/>
    <col min="784" max="784" width="7.125" style="1" customWidth="1"/>
    <col min="785" max="788" width="5.125" style="1" customWidth="1"/>
    <col min="789" max="789" width="7.125" style="1" customWidth="1"/>
    <col min="790" max="978" width="9" style="1"/>
    <col min="979" max="980" width="3.625" style="1" customWidth="1"/>
    <col min="981" max="981" width="10.125" style="1" customWidth="1"/>
    <col min="982" max="988" width="4.125" style="1" customWidth="1"/>
    <col min="989" max="991" width="4.625" style="1" customWidth="1"/>
    <col min="992" max="1016" width="4.125" style="1" customWidth="1"/>
    <col min="1017" max="1017" width="6.125" style="1" customWidth="1"/>
    <col min="1018" max="1018" width="2.625" style="1" customWidth="1"/>
    <col min="1019" max="1019" width="5.75" style="1" customWidth="1"/>
    <col min="1020" max="1020" width="8.125" style="1" customWidth="1"/>
    <col min="1021" max="1021" width="7.125" style="1" customWidth="1"/>
    <col min="1022" max="1022" width="4.125" style="1" customWidth="1"/>
    <col min="1023" max="1024" width="8.125" style="1" customWidth="1"/>
    <col min="1025" max="1025" width="6.125" style="1" customWidth="1"/>
    <col min="1026" max="1026" width="6.5" style="1" customWidth="1"/>
    <col min="1027" max="1027" width="7" style="1" customWidth="1"/>
    <col min="1028" max="1028" width="6.625" style="1" customWidth="1"/>
    <col min="1029" max="1029" width="7.125" style="1" customWidth="1"/>
    <col min="1030" max="1038" width="6.125" style="1" customWidth="1"/>
    <col min="1039" max="1039" width="2.625" style="1" customWidth="1"/>
    <col min="1040" max="1040" width="7.125" style="1" customWidth="1"/>
    <col min="1041" max="1044" width="5.125" style="1" customWidth="1"/>
    <col min="1045" max="1045" width="7.125" style="1" customWidth="1"/>
    <col min="1046" max="1234" width="9" style="1"/>
    <col min="1235" max="1236" width="3.625" style="1" customWidth="1"/>
    <col min="1237" max="1237" width="10.125" style="1" customWidth="1"/>
    <col min="1238" max="1244" width="4.125" style="1" customWidth="1"/>
    <col min="1245" max="1247" width="4.625" style="1" customWidth="1"/>
    <col min="1248" max="1272" width="4.125" style="1" customWidth="1"/>
    <col min="1273" max="1273" width="6.125" style="1" customWidth="1"/>
    <col min="1274" max="1274" width="2.625" style="1" customWidth="1"/>
    <col min="1275" max="1275" width="5.75" style="1" customWidth="1"/>
    <col min="1276" max="1276" width="8.125" style="1" customWidth="1"/>
    <col min="1277" max="1277" width="7.125" style="1" customWidth="1"/>
    <col min="1278" max="1278" width="4.125" style="1" customWidth="1"/>
    <col min="1279" max="1280" width="8.125" style="1" customWidth="1"/>
    <col min="1281" max="1281" width="6.125" style="1" customWidth="1"/>
    <col min="1282" max="1282" width="6.5" style="1" customWidth="1"/>
    <col min="1283" max="1283" width="7" style="1" customWidth="1"/>
    <col min="1284" max="1284" width="6.625" style="1" customWidth="1"/>
    <col min="1285" max="1285" width="7.125" style="1" customWidth="1"/>
    <col min="1286" max="1294" width="6.125" style="1" customWidth="1"/>
    <col min="1295" max="1295" width="2.625" style="1" customWidth="1"/>
    <col min="1296" max="1296" width="7.125" style="1" customWidth="1"/>
    <col min="1297" max="1300" width="5.125" style="1" customWidth="1"/>
    <col min="1301" max="1301" width="7.125" style="1" customWidth="1"/>
    <col min="1302" max="1490" width="9" style="1"/>
    <col min="1491" max="1492" width="3.625" style="1" customWidth="1"/>
    <col min="1493" max="1493" width="10.125" style="1" customWidth="1"/>
    <col min="1494" max="1500" width="4.125" style="1" customWidth="1"/>
    <col min="1501" max="1503" width="4.625" style="1" customWidth="1"/>
    <col min="1504" max="1528" width="4.125" style="1" customWidth="1"/>
    <col min="1529" max="1529" width="6.125" style="1" customWidth="1"/>
    <col min="1530" max="1530" width="2.625" style="1" customWidth="1"/>
    <col min="1531" max="1531" width="5.75" style="1" customWidth="1"/>
    <col min="1532" max="1532" width="8.125" style="1" customWidth="1"/>
    <col min="1533" max="1533" width="7.125" style="1" customWidth="1"/>
    <col min="1534" max="1534" width="4.125" style="1" customWidth="1"/>
    <col min="1535" max="1536" width="8.125" style="1" customWidth="1"/>
    <col min="1537" max="1537" width="6.125" style="1" customWidth="1"/>
    <col min="1538" max="1538" width="6.5" style="1" customWidth="1"/>
    <col min="1539" max="1539" width="7" style="1" customWidth="1"/>
    <col min="1540" max="1540" width="6.625" style="1" customWidth="1"/>
    <col min="1541" max="1541" width="7.125" style="1" customWidth="1"/>
    <col min="1542" max="1550" width="6.125" style="1" customWidth="1"/>
    <col min="1551" max="1551" width="2.625" style="1" customWidth="1"/>
    <col min="1552" max="1552" width="7.125" style="1" customWidth="1"/>
    <col min="1553" max="1556" width="5.125" style="1" customWidth="1"/>
    <col min="1557" max="1557" width="7.125" style="1" customWidth="1"/>
    <col min="1558" max="1746" width="9" style="1"/>
    <col min="1747" max="1748" width="3.625" style="1" customWidth="1"/>
    <col min="1749" max="1749" width="10.125" style="1" customWidth="1"/>
    <col min="1750" max="1756" width="4.125" style="1" customWidth="1"/>
    <col min="1757" max="1759" width="4.625" style="1" customWidth="1"/>
    <col min="1760" max="1784" width="4.125" style="1" customWidth="1"/>
    <col min="1785" max="1785" width="6.125" style="1" customWidth="1"/>
    <col min="1786" max="1786" width="2.625" style="1" customWidth="1"/>
    <col min="1787" max="1787" width="5.75" style="1" customWidth="1"/>
    <col min="1788" max="1788" width="8.125" style="1" customWidth="1"/>
    <col min="1789" max="1789" width="7.125" style="1" customWidth="1"/>
    <col min="1790" max="1790" width="4.125" style="1" customWidth="1"/>
    <col min="1791" max="1792" width="8.125" style="1" customWidth="1"/>
    <col min="1793" max="1793" width="6.125" style="1" customWidth="1"/>
    <col min="1794" max="1794" width="6.5" style="1" customWidth="1"/>
    <col min="1795" max="1795" width="7" style="1" customWidth="1"/>
    <col min="1796" max="1796" width="6.625" style="1" customWidth="1"/>
    <col min="1797" max="1797" width="7.125" style="1" customWidth="1"/>
    <col min="1798" max="1806" width="6.125" style="1" customWidth="1"/>
    <col min="1807" max="1807" width="2.625" style="1" customWidth="1"/>
    <col min="1808" max="1808" width="7.125" style="1" customWidth="1"/>
    <col min="1809" max="1812" width="5.125" style="1" customWidth="1"/>
    <col min="1813" max="1813" width="7.125" style="1" customWidth="1"/>
    <col min="1814" max="2002" width="9" style="1"/>
    <col min="2003" max="2004" width="3.625" style="1" customWidth="1"/>
    <col min="2005" max="2005" width="10.125" style="1" customWidth="1"/>
    <col min="2006" max="2012" width="4.125" style="1" customWidth="1"/>
    <col min="2013" max="2015" width="4.625" style="1" customWidth="1"/>
    <col min="2016" max="2040" width="4.125" style="1" customWidth="1"/>
    <col min="2041" max="2041" width="6.125" style="1" customWidth="1"/>
    <col min="2042" max="2042" width="2.625" style="1" customWidth="1"/>
    <col min="2043" max="2043" width="5.75" style="1" customWidth="1"/>
    <col min="2044" max="2044" width="8.125" style="1" customWidth="1"/>
    <col min="2045" max="2045" width="7.125" style="1" customWidth="1"/>
    <col min="2046" max="2046" width="4.125" style="1" customWidth="1"/>
    <col min="2047" max="2048" width="8.125" style="1" customWidth="1"/>
    <col min="2049" max="2049" width="6.125" style="1" customWidth="1"/>
    <col min="2050" max="2050" width="6.5" style="1" customWidth="1"/>
    <col min="2051" max="2051" width="7" style="1" customWidth="1"/>
    <col min="2052" max="2052" width="6.625" style="1" customWidth="1"/>
    <col min="2053" max="2053" width="7.125" style="1" customWidth="1"/>
    <col min="2054" max="2062" width="6.125" style="1" customWidth="1"/>
    <col min="2063" max="2063" width="2.625" style="1" customWidth="1"/>
    <col min="2064" max="2064" width="7.125" style="1" customWidth="1"/>
    <col min="2065" max="2068" width="5.125" style="1" customWidth="1"/>
    <col min="2069" max="2069" width="7.125" style="1" customWidth="1"/>
    <col min="2070" max="2258" width="9" style="1"/>
    <col min="2259" max="2260" width="3.625" style="1" customWidth="1"/>
    <col min="2261" max="2261" width="10.125" style="1" customWidth="1"/>
    <col min="2262" max="2268" width="4.125" style="1" customWidth="1"/>
    <col min="2269" max="2271" width="4.625" style="1" customWidth="1"/>
    <col min="2272" max="2296" width="4.125" style="1" customWidth="1"/>
    <col min="2297" max="2297" width="6.125" style="1" customWidth="1"/>
    <col min="2298" max="2298" width="2.625" style="1" customWidth="1"/>
    <col min="2299" max="2299" width="5.75" style="1" customWidth="1"/>
    <col min="2300" max="2300" width="8.125" style="1" customWidth="1"/>
    <col min="2301" max="2301" width="7.125" style="1" customWidth="1"/>
    <col min="2302" max="2302" width="4.125" style="1" customWidth="1"/>
    <col min="2303" max="2304" width="8.125" style="1" customWidth="1"/>
    <col min="2305" max="2305" width="6.125" style="1" customWidth="1"/>
    <col min="2306" max="2306" width="6.5" style="1" customWidth="1"/>
    <col min="2307" max="2307" width="7" style="1" customWidth="1"/>
    <col min="2308" max="2308" width="6.625" style="1" customWidth="1"/>
    <col min="2309" max="2309" width="7.125" style="1" customWidth="1"/>
    <col min="2310" max="2318" width="6.125" style="1" customWidth="1"/>
    <col min="2319" max="2319" width="2.625" style="1" customWidth="1"/>
    <col min="2320" max="2320" width="7.125" style="1" customWidth="1"/>
    <col min="2321" max="2324" width="5.125" style="1" customWidth="1"/>
    <col min="2325" max="2325" width="7.125" style="1" customWidth="1"/>
    <col min="2326" max="2514" width="9" style="1"/>
    <col min="2515" max="2516" width="3.625" style="1" customWidth="1"/>
    <col min="2517" max="2517" width="10.125" style="1" customWidth="1"/>
    <col min="2518" max="2524" width="4.125" style="1" customWidth="1"/>
    <col min="2525" max="2527" width="4.625" style="1" customWidth="1"/>
    <col min="2528" max="2552" width="4.125" style="1" customWidth="1"/>
    <col min="2553" max="2553" width="6.125" style="1" customWidth="1"/>
    <col min="2554" max="2554" width="2.625" style="1" customWidth="1"/>
    <col min="2555" max="2555" width="5.75" style="1" customWidth="1"/>
    <col min="2556" max="2556" width="8.125" style="1" customWidth="1"/>
    <col min="2557" max="2557" width="7.125" style="1" customWidth="1"/>
    <col min="2558" max="2558" width="4.125" style="1" customWidth="1"/>
    <col min="2559" max="2560" width="8.125" style="1" customWidth="1"/>
    <col min="2561" max="2561" width="6.125" style="1" customWidth="1"/>
    <col min="2562" max="2562" width="6.5" style="1" customWidth="1"/>
    <col min="2563" max="2563" width="7" style="1" customWidth="1"/>
    <col min="2564" max="2564" width="6.625" style="1" customWidth="1"/>
    <col min="2565" max="2565" width="7.125" style="1" customWidth="1"/>
    <col min="2566" max="2574" width="6.125" style="1" customWidth="1"/>
    <col min="2575" max="2575" width="2.625" style="1" customWidth="1"/>
    <col min="2576" max="2576" width="7.125" style="1" customWidth="1"/>
    <col min="2577" max="2580" width="5.125" style="1" customWidth="1"/>
    <col min="2581" max="2581" width="7.125" style="1" customWidth="1"/>
    <col min="2582" max="2770" width="9" style="1"/>
    <col min="2771" max="2772" width="3.625" style="1" customWidth="1"/>
    <col min="2773" max="2773" width="10.125" style="1" customWidth="1"/>
    <col min="2774" max="2780" width="4.125" style="1" customWidth="1"/>
    <col min="2781" max="2783" width="4.625" style="1" customWidth="1"/>
    <col min="2784" max="2808" width="4.125" style="1" customWidth="1"/>
    <col min="2809" max="2809" width="6.125" style="1" customWidth="1"/>
    <col min="2810" max="2810" width="2.625" style="1" customWidth="1"/>
    <col min="2811" max="2811" width="5.75" style="1" customWidth="1"/>
    <col min="2812" max="2812" width="8.125" style="1" customWidth="1"/>
    <col min="2813" max="2813" width="7.125" style="1" customWidth="1"/>
    <col min="2814" max="2814" width="4.125" style="1" customWidth="1"/>
    <col min="2815" max="2816" width="8.125" style="1" customWidth="1"/>
    <col min="2817" max="2817" width="6.125" style="1" customWidth="1"/>
    <col min="2818" max="2818" width="6.5" style="1" customWidth="1"/>
    <col min="2819" max="2819" width="7" style="1" customWidth="1"/>
    <col min="2820" max="2820" width="6.625" style="1" customWidth="1"/>
    <col min="2821" max="2821" width="7.125" style="1" customWidth="1"/>
    <col min="2822" max="2830" width="6.125" style="1" customWidth="1"/>
    <col min="2831" max="2831" width="2.625" style="1" customWidth="1"/>
    <col min="2832" max="2832" width="7.125" style="1" customWidth="1"/>
    <col min="2833" max="2836" width="5.125" style="1" customWidth="1"/>
    <col min="2837" max="2837" width="7.125" style="1" customWidth="1"/>
    <col min="2838" max="3026" width="9" style="1"/>
    <col min="3027" max="3028" width="3.625" style="1" customWidth="1"/>
    <col min="3029" max="3029" width="10.125" style="1" customWidth="1"/>
    <col min="3030" max="3036" width="4.125" style="1" customWidth="1"/>
    <col min="3037" max="3039" width="4.625" style="1" customWidth="1"/>
    <col min="3040" max="3064" width="4.125" style="1" customWidth="1"/>
    <col min="3065" max="3065" width="6.125" style="1" customWidth="1"/>
    <col min="3066" max="3066" width="2.625" style="1" customWidth="1"/>
    <col min="3067" max="3067" width="5.75" style="1" customWidth="1"/>
    <col min="3068" max="3068" width="8.125" style="1" customWidth="1"/>
    <col min="3069" max="3069" width="7.125" style="1" customWidth="1"/>
    <col min="3070" max="3070" width="4.125" style="1" customWidth="1"/>
    <col min="3071" max="3072" width="8.125" style="1" customWidth="1"/>
    <col min="3073" max="3073" width="6.125" style="1" customWidth="1"/>
    <col min="3074" max="3074" width="6.5" style="1" customWidth="1"/>
    <col min="3075" max="3075" width="7" style="1" customWidth="1"/>
    <col min="3076" max="3076" width="6.625" style="1" customWidth="1"/>
    <col min="3077" max="3077" width="7.125" style="1" customWidth="1"/>
    <col min="3078" max="3086" width="6.125" style="1" customWidth="1"/>
    <col min="3087" max="3087" width="2.625" style="1" customWidth="1"/>
    <col min="3088" max="3088" width="7.125" style="1" customWidth="1"/>
    <col min="3089" max="3092" width="5.125" style="1" customWidth="1"/>
    <col min="3093" max="3093" width="7.125" style="1" customWidth="1"/>
    <col min="3094" max="3282" width="9" style="1"/>
    <col min="3283" max="3284" width="3.625" style="1" customWidth="1"/>
    <col min="3285" max="3285" width="10.125" style="1" customWidth="1"/>
    <col min="3286" max="3292" width="4.125" style="1" customWidth="1"/>
    <col min="3293" max="3295" width="4.625" style="1" customWidth="1"/>
    <col min="3296" max="3320" width="4.125" style="1" customWidth="1"/>
    <col min="3321" max="3321" width="6.125" style="1" customWidth="1"/>
    <col min="3322" max="3322" width="2.625" style="1" customWidth="1"/>
    <col min="3323" max="3323" width="5.75" style="1" customWidth="1"/>
    <col min="3324" max="3324" width="8.125" style="1" customWidth="1"/>
    <col min="3325" max="3325" width="7.125" style="1" customWidth="1"/>
    <col min="3326" max="3326" width="4.125" style="1" customWidth="1"/>
    <col min="3327" max="3328" width="8.125" style="1" customWidth="1"/>
    <col min="3329" max="3329" width="6.125" style="1" customWidth="1"/>
    <col min="3330" max="3330" width="6.5" style="1" customWidth="1"/>
    <col min="3331" max="3331" width="7" style="1" customWidth="1"/>
    <col min="3332" max="3332" width="6.625" style="1" customWidth="1"/>
    <col min="3333" max="3333" width="7.125" style="1" customWidth="1"/>
    <col min="3334" max="3342" width="6.125" style="1" customWidth="1"/>
    <col min="3343" max="3343" width="2.625" style="1" customWidth="1"/>
    <col min="3344" max="3344" width="7.125" style="1" customWidth="1"/>
    <col min="3345" max="3348" width="5.125" style="1" customWidth="1"/>
    <col min="3349" max="3349" width="7.125" style="1" customWidth="1"/>
    <col min="3350" max="3538" width="9" style="1"/>
    <col min="3539" max="3540" width="3.625" style="1" customWidth="1"/>
    <col min="3541" max="3541" width="10.125" style="1" customWidth="1"/>
    <col min="3542" max="3548" width="4.125" style="1" customWidth="1"/>
    <col min="3549" max="3551" width="4.625" style="1" customWidth="1"/>
    <col min="3552" max="3576" width="4.125" style="1" customWidth="1"/>
    <col min="3577" max="3577" width="6.125" style="1" customWidth="1"/>
    <col min="3578" max="3578" width="2.625" style="1" customWidth="1"/>
    <col min="3579" max="3579" width="5.75" style="1" customWidth="1"/>
    <col min="3580" max="3580" width="8.125" style="1" customWidth="1"/>
    <col min="3581" max="3581" width="7.125" style="1" customWidth="1"/>
    <col min="3582" max="3582" width="4.125" style="1" customWidth="1"/>
    <col min="3583" max="3584" width="8.125" style="1" customWidth="1"/>
    <col min="3585" max="3585" width="6.125" style="1" customWidth="1"/>
    <col min="3586" max="3586" width="6.5" style="1" customWidth="1"/>
    <col min="3587" max="3587" width="7" style="1" customWidth="1"/>
    <col min="3588" max="3588" width="6.625" style="1" customWidth="1"/>
    <col min="3589" max="3589" width="7.125" style="1" customWidth="1"/>
    <col min="3590" max="3598" width="6.125" style="1" customWidth="1"/>
    <col min="3599" max="3599" width="2.625" style="1" customWidth="1"/>
    <col min="3600" max="3600" width="7.125" style="1" customWidth="1"/>
    <col min="3601" max="3604" width="5.125" style="1" customWidth="1"/>
    <col min="3605" max="3605" width="7.125" style="1" customWidth="1"/>
    <col min="3606" max="3794" width="9" style="1"/>
    <col min="3795" max="3796" width="3.625" style="1" customWidth="1"/>
    <col min="3797" max="3797" width="10.125" style="1" customWidth="1"/>
    <col min="3798" max="3804" width="4.125" style="1" customWidth="1"/>
    <col min="3805" max="3807" width="4.625" style="1" customWidth="1"/>
    <col min="3808" max="3832" width="4.125" style="1" customWidth="1"/>
    <col min="3833" max="3833" width="6.125" style="1" customWidth="1"/>
    <col min="3834" max="3834" width="2.625" style="1" customWidth="1"/>
    <col min="3835" max="3835" width="5.75" style="1" customWidth="1"/>
    <col min="3836" max="3836" width="8.125" style="1" customWidth="1"/>
    <col min="3837" max="3837" width="7.125" style="1" customWidth="1"/>
    <col min="3838" max="3838" width="4.125" style="1" customWidth="1"/>
    <col min="3839" max="3840" width="8.125" style="1" customWidth="1"/>
    <col min="3841" max="3841" width="6.125" style="1" customWidth="1"/>
    <col min="3842" max="3842" width="6.5" style="1" customWidth="1"/>
    <col min="3843" max="3843" width="7" style="1" customWidth="1"/>
    <col min="3844" max="3844" width="6.625" style="1" customWidth="1"/>
    <col min="3845" max="3845" width="7.125" style="1" customWidth="1"/>
    <col min="3846" max="3854" width="6.125" style="1" customWidth="1"/>
    <col min="3855" max="3855" width="2.625" style="1" customWidth="1"/>
    <col min="3856" max="3856" width="7.125" style="1" customWidth="1"/>
    <col min="3857" max="3860" width="5.125" style="1" customWidth="1"/>
    <col min="3861" max="3861" width="7.125" style="1" customWidth="1"/>
    <col min="3862" max="4050" width="9" style="1"/>
    <col min="4051" max="4052" width="3.625" style="1" customWidth="1"/>
    <col min="4053" max="4053" width="10.125" style="1" customWidth="1"/>
    <col min="4054" max="4060" width="4.125" style="1" customWidth="1"/>
    <col min="4061" max="4063" width="4.625" style="1" customWidth="1"/>
    <col min="4064" max="4088" width="4.125" style="1" customWidth="1"/>
    <col min="4089" max="4089" width="6.125" style="1" customWidth="1"/>
    <col min="4090" max="4090" width="2.625" style="1" customWidth="1"/>
    <col min="4091" max="4091" width="5.75" style="1" customWidth="1"/>
    <col min="4092" max="4092" width="8.125" style="1" customWidth="1"/>
    <col min="4093" max="4093" width="7.125" style="1" customWidth="1"/>
    <col min="4094" max="4094" width="4.125" style="1" customWidth="1"/>
    <col min="4095" max="4096" width="8.125" style="1" customWidth="1"/>
    <col min="4097" max="4097" width="6.125" style="1" customWidth="1"/>
    <col min="4098" max="4098" width="6.5" style="1" customWidth="1"/>
    <col min="4099" max="4099" width="7" style="1" customWidth="1"/>
    <col min="4100" max="4100" width="6.625" style="1" customWidth="1"/>
    <col min="4101" max="4101" width="7.125" style="1" customWidth="1"/>
    <col min="4102" max="4110" width="6.125" style="1" customWidth="1"/>
    <col min="4111" max="4111" width="2.625" style="1" customWidth="1"/>
    <col min="4112" max="4112" width="7.125" style="1" customWidth="1"/>
    <col min="4113" max="4116" width="5.125" style="1" customWidth="1"/>
    <col min="4117" max="4117" width="7.125" style="1" customWidth="1"/>
    <col min="4118" max="4306" width="9" style="1"/>
    <col min="4307" max="4308" width="3.625" style="1" customWidth="1"/>
    <col min="4309" max="4309" width="10.125" style="1" customWidth="1"/>
    <col min="4310" max="4316" width="4.125" style="1" customWidth="1"/>
    <col min="4317" max="4319" width="4.625" style="1" customWidth="1"/>
    <col min="4320" max="4344" width="4.125" style="1" customWidth="1"/>
    <col min="4345" max="4345" width="6.125" style="1" customWidth="1"/>
    <col min="4346" max="4346" width="2.625" style="1" customWidth="1"/>
    <col min="4347" max="4347" width="5.75" style="1" customWidth="1"/>
    <col min="4348" max="4348" width="8.125" style="1" customWidth="1"/>
    <col min="4349" max="4349" width="7.125" style="1" customWidth="1"/>
    <col min="4350" max="4350" width="4.125" style="1" customWidth="1"/>
    <col min="4351" max="4352" width="8.125" style="1" customWidth="1"/>
    <col min="4353" max="4353" width="6.125" style="1" customWidth="1"/>
    <col min="4354" max="4354" width="6.5" style="1" customWidth="1"/>
    <col min="4355" max="4355" width="7" style="1" customWidth="1"/>
    <col min="4356" max="4356" width="6.625" style="1" customWidth="1"/>
    <col min="4357" max="4357" width="7.125" style="1" customWidth="1"/>
    <col min="4358" max="4366" width="6.125" style="1" customWidth="1"/>
    <col min="4367" max="4367" width="2.625" style="1" customWidth="1"/>
    <col min="4368" max="4368" width="7.125" style="1" customWidth="1"/>
    <col min="4369" max="4372" width="5.125" style="1" customWidth="1"/>
    <col min="4373" max="4373" width="7.125" style="1" customWidth="1"/>
    <col min="4374" max="4562" width="9" style="1"/>
    <col min="4563" max="4564" width="3.625" style="1" customWidth="1"/>
    <col min="4565" max="4565" width="10.125" style="1" customWidth="1"/>
    <col min="4566" max="4572" width="4.125" style="1" customWidth="1"/>
    <col min="4573" max="4575" width="4.625" style="1" customWidth="1"/>
    <col min="4576" max="4600" width="4.125" style="1" customWidth="1"/>
    <col min="4601" max="4601" width="6.125" style="1" customWidth="1"/>
    <col min="4602" max="4602" width="2.625" style="1" customWidth="1"/>
    <col min="4603" max="4603" width="5.75" style="1" customWidth="1"/>
    <col min="4604" max="4604" width="8.125" style="1" customWidth="1"/>
    <col min="4605" max="4605" width="7.125" style="1" customWidth="1"/>
    <col min="4606" max="4606" width="4.125" style="1" customWidth="1"/>
    <col min="4607" max="4608" width="8.125" style="1" customWidth="1"/>
    <col min="4609" max="4609" width="6.125" style="1" customWidth="1"/>
    <col min="4610" max="4610" width="6.5" style="1" customWidth="1"/>
    <col min="4611" max="4611" width="7" style="1" customWidth="1"/>
    <col min="4612" max="4612" width="6.625" style="1" customWidth="1"/>
    <col min="4613" max="4613" width="7.125" style="1" customWidth="1"/>
    <col min="4614" max="4622" width="6.125" style="1" customWidth="1"/>
    <col min="4623" max="4623" width="2.625" style="1" customWidth="1"/>
    <col min="4624" max="4624" width="7.125" style="1" customWidth="1"/>
    <col min="4625" max="4628" width="5.125" style="1" customWidth="1"/>
    <col min="4629" max="4629" width="7.125" style="1" customWidth="1"/>
    <col min="4630" max="4818" width="9" style="1"/>
    <col min="4819" max="4820" width="3.625" style="1" customWidth="1"/>
    <col min="4821" max="4821" width="10.125" style="1" customWidth="1"/>
    <col min="4822" max="4828" width="4.125" style="1" customWidth="1"/>
    <col min="4829" max="4831" width="4.625" style="1" customWidth="1"/>
    <col min="4832" max="4856" width="4.125" style="1" customWidth="1"/>
    <col min="4857" max="4857" width="6.125" style="1" customWidth="1"/>
    <col min="4858" max="4858" width="2.625" style="1" customWidth="1"/>
    <col min="4859" max="4859" width="5.75" style="1" customWidth="1"/>
    <col min="4860" max="4860" width="8.125" style="1" customWidth="1"/>
    <col min="4861" max="4861" width="7.125" style="1" customWidth="1"/>
    <col min="4862" max="4862" width="4.125" style="1" customWidth="1"/>
    <col min="4863" max="4864" width="8.125" style="1" customWidth="1"/>
    <col min="4865" max="4865" width="6.125" style="1" customWidth="1"/>
    <col min="4866" max="4866" width="6.5" style="1" customWidth="1"/>
    <col min="4867" max="4867" width="7" style="1" customWidth="1"/>
    <col min="4868" max="4868" width="6.625" style="1" customWidth="1"/>
    <col min="4869" max="4869" width="7.125" style="1" customWidth="1"/>
    <col min="4870" max="4878" width="6.125" style="1" customWidth="1"/>
    <col min="4879" max="4879" width="2.625" style="1" customWidth="1"/>
    <col min="4880" max="4880" width="7.125" style="1" customWidth="1"/>
    <col min="4881" max="4884" width="5.125" style="1" customWidth="1"/>
    <col min="4885" max="4885" width="7.125" style="1" customWidth="1"/>
    <col min="4886" max="5074" width="9" style="1"/>
    <col min="5075" max="5076" width="3.625" style="1" customWidth="1"/>
    <col min="5077" max="5077" width="10.125" style="1" customWidth="1"/>
    <col min="5078" max="5084" width="4.125" style="1" customWidth="1"/>
    <col min="5085" max="5087" width="4.625" style="1" customWidth="1"/>
    <col min="5088" max="5112" width="4.125" style="1" customWidth="1"/>
    <col min="5113" max="5113" width="6.125" style="1" customWidth="1"/>
    <col min="5114" max="5114" width="2.625" style="1" customWidth="1"/>
    <col min="5115" max="5115" width="5.75" style="1" customWidth="1"/>
    <col min="5116" max="5116" width="8.125" style="1" customWidth="1"/>
    <col min="5117" max="5117" width="7.125" style="1" customWidth="1"/>
    <col min="5118" max="5118" width="4.125" style="1" customWidth="1"/>
    <col min="5119" max="5120" width="8.125" style="1" customWidth="1"/>
    <col min="5121" max="5121" width="6.125" style="1" customWidth="1"/>
    <col min="5122" max="5122" width="6.5" style="1" customWidth="1"/>
    <col min="5123" max="5123" width="7" style="1" customWidth="1"/>
    <col min="5124" max="5124" width="6.625" style="1" customWidth="1"/>
    <col min="5125" max="5125" width="7.125" style="1" customWidth="1"/>
    <col min="5126" max="5134" width="6.125" style="1" customWidth="1"/>
    <col min="5135" max="5135" width="2.625" style="1" customWidth="1"/>
    <col min="5136" max="5136" width="7.125" style="1" customWidth="1"/>
    <col min="5137" max="5140" width="5.125" style="1" customWidth="1"/>
    <col min="5141" max="5141" width="7.125" style="1" customWidth="1"/>
    <col min="5142" max="5330" width="9" style="1"/>
    <col min="5331" max="5332" width="3.625" style="1" customWidth="1"/>
    <col min="5333" max="5333" width="10.125" style="1" customWidth="1"/>
    <col min="5334" max="5340" width="4.125" style="1" customWidth="1"/>
    <col min="5341" max="5343" width="4.625" style="1" customWidth="1"/>
    <col min="5344" max="5368" width="4.125" style="1" customWidth="1"/>
    <col min="5369" max="5369" width="6.125" style="1" customWidth="1"/>
    <col min="5370" max="5370" width="2.625" style="1" customWidth="1"/>
    <col min="5371" max="5371" width="5.75" style="1" customWidth="1"/>
    <col min="5372" max="5372" width="8.125" style="1" customWidth="1"/>
    <col min="5373" max="5373" width="7.125" style="1" customWidth="1"/>
    <col min="5374" max="5374" width="4.125" style="1" customWidth="1"/>
    <col min="5375" max="5376" width="8.125" style="1" customWidth="1"/>
    <col min="5377" max="5377" width="6.125" style="1" customWidth="1"/>
    <col min="5378" max="5378" width="6.5" style="1" customWidth="1"/>
    <col min="5379" max="5379" width="7" style="1" customWidth="1"/>
    <col min="5380" max="5380" width="6.625" style="1" customWidth="1"/>
    <col min="5381" max="5381" width="7.125" style="1" customWidth="1"/>
    <col min="5382" max="5390" width="6.125" style="1" customWidth="1"/>
    <col min="5391" max="5391" width="2.625" style="1" customWidth="1"/>
    <col min="5392" max="5392" width="7.125" style="1" customWidth="1"/>
    <col min="5393" max="5396" width="5.125" style="1" customWidth="1"/>
    <col min="5397" max="5397" width="7.125" style="1" customWidth="1"/>
    <col min="5398" max="5586" width="9" style="1"/>
    <col min="5587" max="5588" width="3.625" style="1" customWidth="1"/>
    <col min="5589" max="5589" width="10.125" style="1" customWidth="1"/>
    <col min="5590" max="5596" width="4.125" style="1" customWidth="1"/>
    <col min="5597" max="5599" width="4.625" style="1" customWidth="1"/>
    <col min="5600" max="5624" width="4.125" style="1" customWidth="1"/>
    <col min="5625" max="5625" width="6.125" style="1" customWidth="1"/>
    <col min="5626" max="5626" width="2.625" style="1" customWidth="1"/>
    <col min="5627" max="5627" width="5.75" style="1" customWidth="1"/>
    <col min="5628" max="5628" width="8.125" style="1" customWidth="1"/>
    <col min="5629" max="5629" width="7.125" style="1" customWidth="1"/>
    <col min="5630" max="5630" width="4.125" style="1" customWidth="1"/>
    <col min="5631" max="5632" width="8.125" style="1" customWidth="1"/>
    <col min="5633" max="5633" width="6.125" style="1" customWidth="1"/>
    <col min="5634" max="5634" width="6.5" style="1" customWidth="1"/>
    <col min="5635" max="5635" width="7" style="1" customWidth="1"/>
    <col min="5636" max="5636" width="6.625" style="1" customWidth="1"/>
    <col min="5637" max="5637" width="7.125" style="1" customWidth="1"/>
    <col min="5638" max="5646" width="6.125" style="1" customWidth="1"/>
    <col min="5647" max="5647" width="2.625" style="1" customWidth="1"/>
    <col min="5648" max="5648" width="7.125" style="1" customWidth="1"/>
    <col min="5649" max="5652" width="5.125" style="1" customWidth="1"/>
    <col min="5653" max="5653" width="7.125" style="1" customWidth="1"/>
    <col min="5654" max="5842" width="9" style="1"/>
    <col min="5843" max="5844" width="3.625" style="1" customWidth="1"/>
    <col min="5845" max="5845" width="10.125" style="1" customWidth="1"/>
    <col min="5846" max="5852" width="4.125" style="1" customWidth="1"/>
    <col min="5853" max="5855" width="4.625" style="1" customWidth="1"/>
    <col min="5856" max="5880" width="4.125" style="1" customWidth="1"/>
    <col min="5881" max="5881" width="6.125" style="1" customWidth="1"/>
    <col min="5882" max="5882" width="2.625" style="1" customWidth="1"/>
    <col min="5883" max="5883" width="5.75" style="1" customWidth="1"/>
    <col min="5884" max="5884" width="8.125" style="1" customWidth="1"/>
    <col min="5885" max="5885" width="7.125" style="1" customWidth="1"/>
    <col min="5886" max="5886" width="4.125" style="1" customWidth="1"/>
    <col min="5887" max="5888" width="8.125" style="1" customWidth="1"/>
    <col min="5889" max="5889" width="6.125" style="1" customWidth="1"/>
    <col min="5890" max="5890" width="6.5" style="1" customWidth="1"/>
    <col min="5891" max="5891" width="7" style="1" customWidth="1"/>
    <col min="5892" max="5892" width="6.625" style="1" customWidth="1"/>
    <col min="5893" max="5893" width="7.125" style="1" customWidth="1"/>
    <col min="5894" max="5902" width="6.125" style="1" customWidth="1"/>
    <col min="5903" max="5903" width="2.625" style="1" customWidth="1"/>
    <col min="5904" max="5904" width="7.125" style="1" customWidth="1"/>
    <col min="5905" max="5908" width="5.125" style="1" customWidth="1"/>
    <col min="5909" max="5909" width="7.125" style="1" customWidth="1"/>
    <col min="5910" max="6098" width="9" style="1"/>
    <col min="6099" max="6100" width="3.625" style="1" customWidth="1"/>
    <col min="6101" max="6101" width="10.125" style="1" customWidth="1"/>
    <col min="6102" max="6108" width="4.125" style="1" customWidth="1"/>
    <col min="6109" max="6111" width="4.625" style="1" customWidth="1"/>
    <col min="6112" max="6136" width="4.125" style="1" customWidth="1"/>
    <col min="6137" max="6137" width="6.125" style="1" customWidth="1"/>
    <col min="6138" max="6138" width="2.625" style="1" customWidth="1"/>
    <col min="6139" max="6139" width="5.75" style="1" customWidth="1"/>
    <col min="6140" max="6140" width="8.125" style="1" customWidth="1"/>
    <col min="6141" max="6141" width="7.125" style="1" customWidth="1"/>
    <col min="6142" max="6142" width="4.125" style="1" customWidth="1"/>
    <col min="6143" max="6144" width="8.125" style="1" customWidth="1"/>
    <col min="6145" max="6145" width="6.125" style="1" customWidth="1"/>
    <col min="6146" max="6146" width="6.5" style="1" customWidth="1"/>
    <col min="6147" max="6147" width="7" style="1" customWidth="1"/>
    <col min="6148" max="6148" width="6.625" style="1" customWidth="1"/>
    <col min="6149" max="6149" width="7.125" style="1" customWidth="1"/>
    <col min="6150" max="6158" width="6.125" style="1" customWidth="1"/>
    <col min="6159" max="6159" width="2.625" style="1" customWidth="1"/>
    <col min="6160" max="6160" width="7.125" style="1" customWidth="1"/>
    <col min="6161" max="6164" width="5.125" style="1" customWidth="1"/>
    <col min="6165" max="6165" width="7.125" style="1" customWidth="1"/>
    <col min="6166" max="6354" width="9" style="1"/>
    <col min="6355" max="6356" width="3.625" style="1" customWidth="1"/>
    <col min="6357" max="6357" width="10.125" style="1" customWidth="1"/>
    <col min="6358" max="6364" width="4.125" style="1" customWidth="1"/>
    <col min="6365" max="6367" width="4.625" style="1" customWidth="1"/>
    <col min="6368" max="6392" width="4.125" style="1" customWidth="1"/>
    <col min="6393" max="6393" width="6.125" style="1" customWidth="1"/>
    <col min="6394" max="6394" width="2.625" style="1" customWidth="1"/>
    <col min="6395" max="6395" width="5.75" style="1" customWidth="1"/>
    <col min="6396" max="6396" width="8.125" style="1" customWidth="1"/>
    <col min="6397" max="6397" width="7.125" style="1" customWidth="1"/>
    <col min="6398" max="6398" width="4.125" style="1" customWidth="1"/>
    <col min="6399" max="6400" width="8.125" style="1" customWidth="1"/>
    <col min="6401" max="6401" width="6.125" style="1" customWidth="1"/>
    <col min="6402" max="6402" width="6.5" style="1" customWidth="1"/>
    <col min="6403" max="6403" width="7" style="1" customWidth="1"/>
    <col min="6404" max="6404" width="6.625" style="1" customWidth="1"/>
    <col min="6405" max="6405" width="7.125" style="1" customWidth="1"/>
    <col min="6406" max="6414" width="6.125" style="1" customWidth="1"/>
    <col min="6415" max="6415" width="2.625" style="1" customWidth="1"/>
    <col min="6416" max="6416" width="7.125" style="1" customWidth="1"/>
    <col min="6417" max="6420" width="5.125" style="1" customWidth="1"/>
    <col min="6421" max="6421" width="7.125" style="1" customWidth="1"/>
    <col min="6422" max="6610" width="9" style="1"/>
    <col min="6611" max="6612" width="3.625" style="1" customWidth="1"/>
    <col min="6613" max="6613" width="10.125" style="1" customWidth="1"/>
    <col min="6614" max="6620" width="4.125" style="1" customWidth="1"/>
    <col min="6621" max="6623" width="4.625" style="1" customWidth="1"/>
    <col min="6624" max="6648" width="4.125" style="1" customWidth="1"/>
    <col min="6649" max="6649" width="6.125" style="1" customWidth="1"/>
    <col min="6650" max="6650" width="2.625" style="1" customWidth="1"/>
    <col min="6651" max="6651" width="5.75" style="1" customWidth="1"/>
    <col min="6652" max="6652" width="8.125" style="1" customWidth="1"/>
    <col min="6653" max="6653" width="7.125" style="1" customWidth="1"/>
    <col min="6654" max="6654" width="4.125" style="1" customWidth="1"/>
    <col min="6655" max="6656" width="8.125" style="1" customWidth="1"/>
    <col min="6657" max="6657" width="6.125" style="1" customWidth="1"/>
    <col min="6658" max="6658" width="6.5" style="1" customWidth="1"/>
    <col min="6659" max="6659" width="7" style="1" customWidth="1"/>
    <col min="6660" max="6660" width="6.625" style="1" customWidth="1"/>
    <col min="6661" max="6661" width="7.125" style="1" customWidth="1"/>
    <col min="6662" max="6670" width="6.125" style="1" customWidth="1"/>
    <col min="6671" max="6671" width="2.625" style="1" customWidth="1"/>
    <col min="6672" max="6672" width="7.125" style="1" customWidth="1"/>
    <col min="6673" max="6676" width="5.125" style="1" customWidth="1"/>
    <col min="6677" max="6677" width="7.125" style="1" customWidth="1"/>
    <col min="6678" max="6866" width="9" style="1"/>
    <col min="6867" max="6868" width="3.625" style="1" customWidth="1"/>
    <col min="6869" max="6869" width="10.125" style="1" customWidth="1"/>
    <col min="6870" max="6876" width="4.125" style="1" customWidth="1"/>
    <col min="6877" max="6879" width="4.625" style="1" customWidth="1"/>
    <col min="6880" max="6904" width="4.125" style="1" customWidth="1"/>
    <col min="6905" max="6905" width="6.125" style="1" customWidth="1"/>
    <col min="6906" max="6906" width="2.625" style="1" customWidth="1"/>
    <col min="6907" max="6907" width="5.75" style="1" customWidth="1"/>
    <col min="6908" max="6908" width="8.125" style="1" customWidth="1"/>
    <col min="6909" max="6909" width="7.125" style="1" customWidth="1"/>
    <col min="6910" max="6910" width="4.125" style="1" customWidth="1"/>
    <col min="6911" max="6912" width="8.125" style="1" customWidth="1"/>
    <col min="6913" max="6913" width="6.125" style="1" customWidth="1"/>
    <col min="6914" max="6914" width="6.5" style="1" customWidth="1"/>
    <col min="6915" max="6915" width="7" style="1" customWidth="1"/>
    <col min="6916" max="6916" width="6.625" style="1" customWidth="1"/>
    <col min="6917" max="6917" width="7.125" style="1" customWidth="1"/>
    <col min="6918" max="6926" width="6.125" style="1" customWidth="1"/>
    <col min="6927" max="6927" width="2.625" style="1" customWidth="1"/>
    <col min="6928" max="6928" width="7.125" style="1" customWidth="1"/>
    <col min="6929" max="6932" width="5.125" style="1" customWidth="1"/>
    <col min="6933" max="6933" width="7.125" style="1" customWidth="1"/>
    <col min="6934" max="7122" width="9" style="1"/>
    <col min="7123" max="7124" width="3.625" style="1" customWidth="1"/>
    <col min="7125" max="7125" width="10.125" style="1" customWidth="1"/>
    <col min="7126" max="7132" width="4.125" style="1" customWidth="1"/>
    <col min="7133" max="7135" width="4.625" style="1" customWidth="1"/>
    <col min="7136" max="7160" width="4.125" style="1" customWidth="1"/>
    <col min="7161" max="7161" width="6.125" style="1" customWidth="1"/>
    <col min="7162" max="7162" width="2.625" style="1" customWidth="1"/>
    <col min="7163" max="7163" width="5.75" style="1" customWidth="1"/>
    <col min="7164" max="7164" width="8.125" style="1" customWidth="1"/>
    <col min="7165" max="7165" width="7.125" style="1" customWidth="1"/>
    <col min="7166" max="7166" width="4.125" style="1" customWidth="1"/>
    <col min="7167" max="7168" width="8.125" style="1" customWidth="1"/>
    <col min="7169" max="7169" width="6.125" style="1" customWidth="1"/>
    <col min="7170" max="7170" width="6.5" style="1" customWidth="1"/>
    <col min="7171" max="7171" width="7" style="1" customWidth="1"/>
    <col min="7172" max="7172" width="6.625" style="1" customWidth="1"/>
    <col min="7173" max="7173" width="7.125" style="1" customWidth="1"/>
    <col min="7174" max="7182" width="6.125" style="1" customWidth="1"/>
    <col min="7183" max="7183" width="2.625" style="1" customWidth="1"/>
    <col min="7184" max="7184" width="7.125" style="1" customWidth="1"/>
    <col min="7185" max="7188" width="5.125" style="1" customWidth="1"/>
    <col min="7189" max="7189" width="7.125" style="1" customWidth="1"/>
    <col min="7190" max="7378" width="9" style="1"/>
    <col min="7379" max="7380" width="3.625" style="1" customWidth="1"/>
    <col min="7381" max="7381" width="10.125" style="1" customWidth="1"/>
    <col min="7382" max="7388" width="4.125" style="1" customWidth="1"/>
    <col min="7389" max="7391" width="4.625" style="1" customWidth="1"/>
    <col min="7392" max="7416" width="4.125" style="1" customWidth="1"/>
    <col min="7417" max="7417" width="6.125" style="1" customWidth="1"/>
    <col min="7418" max="7418" width="2.625" style="1" customWidth="1"/>
    <col min="7419" max="7419" width="5.75" style="1" customWidth="1"/>
    <col min="7420" max="7420" width="8.125" style="1" customWidth="1"/>
    <col min="7421" max="7421" width="7.125" style="1" customWidth="1"/>
    <col min="7422" max="7422" width="4.125" style="1" customWidth="1"/>
    <col min="7423" max="7424" width="8.125" style="1" customWidth="1"/>
    <col min="7425" max="7425" width="6.125" style="1" customWidth="1"/>
    <col min="7426" max="7426" width="6.5" style="1" customWidth="1"/>
    <col min="7427" max="7427" width="7" style="1" customWidth="1"/>
    <col min="7428" max="7428" width="6.625" style="1" customWidth="1"/>
    <col min="7429" max="7429" width="7.125" style="1" customWidth="1"/>
    <col min="7430" max="7438" width="6.125" style="1" customWidth="1"/>
    <col min="7439" max="7439" width="2.625" style="1" customWidth="1"/>
    <col min="7440" max="7440" width="7.125" style="1" customWidth="1"/>
    <col min="7441" max="7444" width="5.125" style="1" customWidth="1"/>
    <col min="7445" max="7445" width="7.125" style="1" customWidth="1"/>
    <col min="7446" max="7634" width="9" style="1"/>
    <col min="7635" max="7636" width="3.625" style="1" customWidth="1"/>
    <col min="7637" max="7637" width="10.125" style="1" customWidth="1"/>
    <col min="7638" max="7644" width="4.125" style="1" customWidth="1"/>
    <col min="7645" max="7647" width="4.625" style="1" customWidth="1"/>
    <col min="7648" max="7672" width="4.125" style="1" customWidth="1"/>
    <col min="7673" max="7673" width="6.125" style="1" customWidth="1"/>
    <col min="7674" max="7674" width="2.625" style="1" customWidth="1"/>
    <col min="7675" max="7675" width="5.75" style="1" customWidth="1"/>
    <col min="7676" max="7676" width="8.125" style="1" customWidth="1"/>
    <col min="7677" max="7677" width="7.125" style="1" customWidth="1"/>
    <col min="7678" max="7678" width="4.125" style="1" customWidth="1"/>
    <col min="7679" max="7680" width="8.125" style="1" customWidth="1"/>
    <col min="7681" max="7681" width="6.125" style="1" customWidth="1"/>
    <col min="7682" max="7682" width="6.5" style="1" customWidth="1"/>
    <col min="7683" max="7683" width="7" style="1" customWidth="1"/>
    <col min="7684" max="7684" width="6.625" style="1" customWidth="1"/>
    <col min="7685" max="7685" width="7.125" style="1" customWidth="1"/>
    <col min="7686" max="7694" width="6.125" style="1" customWidth="1"/>
    <col min="7695" max="7695" width="2.625" style="1" customWidth="1"/>
    <col min="7696" max="7696" width="7.125" style="1" customWidth="1"/>
    <col min="7697" max="7700" width="5.125" style="1" customWidth="1"/>
    <col min="7701" max="7701" width="7.125" style="1" customWidth="1"/>
    <col min="7702" max="7890" width="9" style="1"/>
    <col min="7891" max="7892" width="3.625" style="1" customWidth="1"/>
    <col min="7893" max="7893" width="10.125" style="1" customWidth="1"/>
    <col min="7894" max="7900" width="4.125" style="1" customWidth="1"/>
    <col min="7901" max="7903" width="4.625" style="1" customWidth="1"/>
    <col min="7904" max="7928" width="4.125" style="1" customWidth="1"/>
    <col min="7929" max="7929" width="6.125" style="1" customWidth="1"/>
    <col min="7930" max="7930" width="2.625" style="1" customWidth="1"/>
    <col min="7931" max="7931" width="5.75" style="1" customWidth="1"/>
    <col min="7932" max="7932" width="8.125" style="1" customWidth="1"/>
    <col min="7933" max="7933" width="7.125" style="1" customWidth="1"/>
    <col min="7934" max="7934" width="4.125" style="1" customWidth="1"/>
    <col min="7935" max="7936" width="8.125" style="1" customWidth="1"/>
    <col min="7937" max="7937" width="6.125" style="1" customWidth="1"/>
    <col min="7938" max="7938" width="6.5" style="1" customWidth="1"/>
    <col min="7939" max="7939" width="7" style="1" customWidth="1"/>
    <col min="7940" max="7940" width="6.625" style="1" customWidth="1"/>
    <col min="7941" max="7941" width="7.125" style="1" customWidth="1"/>
    <col min="7942" max="7950" width="6.125" style="1" customWidth="1"/>
    <col min="7951" max="7951" width="2.625" style="1" customWidth="1"/>
    <col min="7952" max="7952" width="7.125" style="1" customWidth="1"/>
    <col min="7953" max="7956" width="5.125" style="1" customWidth="1"/>
    <col min="7957" max="7957" width="7.125" style="1" customWidth="1"/>
    <col min="7958" max="8146" width="9" style="1"/>
    <col min="8147" max="8148" width="3.625" style="1" customWidth="1"/>
    <col min="8149" max="8149" width="10.125" style="1" customWidth="1"/>
    <col min="8150" max="8156" width="4.125" style="1" customWidth="1"/>
    <col min="8157" max="8159" width="4.625" style="1" customWidth="1"/>
    <col min="8160" max="8184" width="4.125" style="1" customWidth="1"/>
    <col min="8185" max="8185" width="6.125" style="1" customWidth="1"/>
    <col min="8186" max="8186" width="2.625" style="1" customWidth="1"/>
    <col min="8187" max="8187" width="5.75" style="1" customWidth="1"/>
    <col min="8188" max="8188" width="8.125" style="1" customWidth="1"/>
    <col min="8189" max="8189" width="7.125" style="1" customWidth="1"/>
    <col min="8190" max="8190" width="4.125" style="1" customWidth="1"/>
    <col min="8191" max="8192" width="8.125" style="1" customWidth="1"/>
    <col min="8193" max="8193" width="6.125" style="1" customWidth="1"/>
    <col min="8194" max="8194" width="6.5" style="1" customWidth="1"/>
    <col min="8195" max="8195" width="7" style="1" customWidth="1"/>
    <col min="8196" max="8196" width="6.625" style="1" customWidth="1"/>
    <col min="8197" max="8197" width="7.125" style="1" customWidth="1"/>
    <col min="8198" max="8206" width="6.125" style="1" customWidth="1"/>
    <col min="8207" max="8207" width="2.625" style="1" customWidth="1"/>
    <col min="8208" max="8208" width="7.125" style="1" customWidth="1"/>
    <col min="8209" max="8212" width="5.125" style="1" customWidth="1"/>
    <col min="8213" max="8213" width="7.125" style="1" customWidth="1"/>
    <col min="8214" max="8402" width="9" style="1"/>
    <col min="8403" max="8404" width="3.625" style="1" customWidth="1"/>
    <col min="8405" max="8405" width="10.125" style="1" customWidth="1"/>
    <col min="8406" max="8412" width="4.125" style="1" customWidth="1"/>
    <col min="8413" max="8415" width="4.625" style="1" customWidth="1"/>
    <col min="8416" max="8440" width="4.125" style="1" customWidth="1"/>
    <col min="8441" max="8441" width="6.125" style="1" customWidth="1"/>
    <col min="8442" max="8442" width="2.625" style="1" customWidth="1"/>
    <col min="8443" max="8443" width="5.75" style="1" customWidth="1"/>
    <col min="8444" max="8444" width="8.125" style="1" customWidth="1"/>
    <col min="8445" max="8445" width="7.125" style="1" customWidth="1"/>
    <col min="8446" max="8446" width="4.125" style="1" customWidth="1"/>
    <col min="8447" max="8448" width="8.125" style="1" customWidth="1"/>
    <col min="8449" max="8449" width="6.125" style="1" customWidth="1"/>
    <col min="8450" max="8450" width="6.5" style="1" customWidth="1"/>
    <col min="8451" max="8451" width="7" style="1" customWidth="1"/>
    <col min="8452" max="8452" width="6.625" style="1" customWidth="1"/>
    <col min="8453" max="8453" width="7.125" style="1" customWidth="1"/>
    <col min="8454" max="8462" width="6.125" style="1" customWidth="1"/>
    <col min="8463" max="8463" width="2.625" style="1" customWidth="1"/>
    <col min="8464" max="8464" width="7.125" style="1" customWidth="1"/>
    <col min="8465" max="8468" width="5.125" style="1" customWidth="1"/>
    <col min="8469" max="8469" width="7.125" style="1" customWidth="1"/>
    <col min="8470" max="8658" width="9" style="1"/>
    <col min="8659" max="8660" width="3.625" style="1" customWidth="1"/>
    <col min="8661" max="8661" width="10.125" style="1" customWidth="1"/>
    <col min="8662" max="8668" width="4.125" style="1" customWidth="1"/>
    <col min="8669" max="8671" width="4.625" style="1" customWidth="1"/>
    <col min="8672" max="8696" width="4.125" style="1" customWidth="1"/>
    <col min="8697" max="8697" width="6.125" style="1" customWidth="1"/>
    <col min="8698" max="8698" width="2.625" style="1" customWidth="1"/>
    <col min="8699" max="8699" width="5.75" style="1" customWidth="1"/>
    <col min="8700" max="8700" width="8.125" style="1" customWidth="1"/>
    <col min="8701" max="8701" width="7.125" style="1" customWidth="1"/>
    <col min="8702" max="8702" width="4.125" style="1" customWidth="1"/>
    <col min="8703" max="8704" width="8.125" style="1" customWidth="1"/>
    <col min="8705" max="8705" width="6.125" style="1" customWidth="1"/>
    <col min="8706" max="8706" width="6.5" style="1" customWidth="1"/>
    <col min="8707" max="8707" width="7" style="1" customWidth="1"/>
    <col min="8708" max="8708" width="6.625" style="1" customWidth="1"/>
    <col min="8709" max="8709" width="7.125" style="1" customWidth="1"/>
    <col min="8710" max="8718" width="6.125" style="1" customWidth="1"/>
    <col min="8719" max="8719" width="2.625" style="1" customWidth="1"/>
    <col min="8720" max="8720" width="7.125" style="1" customWidth="1"/>
    <col min="8721" max="8724" width="5.125" style="1" customWidth="1"/>
    <col min="8725" max="8725" width="7.125" style="1" customWidth="1"/>
    <col min="8726" max="8914" width="9" style="1"/>
    <col min="8915" max="8916" width="3.625" style="1" customWidth="1"/>
    <col min="8917" max="8917" width="10.125" style="1" customWidth="1"/>
    <col min="8918" max="8924" width="4.125" style="1" customWidth="1"/>
    <col min="8925" max="8927" width="4.625" style="1" customWidth="1"/>
    <col min="8928" max="8952" width="4.125" style="1" customWidth="1"/>
    <col min="8953" max="8953" width="6.125" style="1" customWidth="1"/>
    <col min="8954" max="8954" width="2.625" style="1" customWidth="1"/>
    <col min="8955" max="8955" width="5.75" style="1" customWidth="1"/>
    <col min="8956" max="8956" width="8.125" style="1" customWidth="1"/>
    <col min="8957" max="8957" width="7.125" style="1" customWidth="1"/>
    <col min="8958" max="8958" width="4.125" style="1" customWidth="1"/>
    <col min="8959" max="8960" width="8.125" style="1" customWidth="1"/>
    <col min="8961" max="8961" width="6.125" style="1" customWidth="1"/>
    <col min="8962" max="8962" width="6.5" style="1" customWidth="1"/>
    <col min="8963" max="8963" width="7" style="1" customWidth="1"/>
    <col min="8964" max="8964" width="6.625" style="1" customWidth="1"/>
    <col min="8965" max="8965" width="7.125" style="1" customWidth="1"/>
    <col min="8966" max="8974" width="6.125" style="1" customWidth="1"/>
    <col min="8975" max="8975" width="2.625" style="1" customWidth="1"/>
    <col min="8976" max="8976" width="7.125" style="1" customWidth="1"/>
    <col min="8977" max="8980" width="5.125" style="1" customWidth="1"/>
    <col min="8981" max="8981" width="7.125" style="1" customWidth="1"/>
    <col min="8982" max="9170" width="9" style="1"/>
    <col min="9171" max="9172" width="3.625" style="1" customWidth="1"/>
    <col min="9173" max="9173" width="10.125" style="1" customWidth="1"/>
    <col min="9174" max="9180" width="4.125" style="1" customWidth="1"/>
    <col min="9181" max="9183" width="4.625" style="1" customWidth="1"/>
    <col min="9184" max="9208" width="4.125" style="1" customWidth="1"/>
    <col min="9209" max="9209" width="6.125" style="1" customWidth="1"/>
    <col min="9210" max="9210" width="2.625" style="1" customWidth="1"/>
    <col min="9211" max="9211" width="5.75" style="1" customWidth="1"/>
    <col min="9212" max="9212" width="8.125" style="1" customWidth="1"/>
    <col min="9213" max="9213" width="7.125" style="1" customWidth="1"/>
    <col min="9214" max="9214" width="4.125" style="1" customWidth="1"/>
    <col min="9215" max="9216" width="8.125" style="1" customWidth="1"/>
    <col min="9217" max="9217" width="6.125" style="1" customWidth="1"/>
    <col min="9218" max="9218" width="6.5" style="1" customWidth="1"/>
    <col min="9219" max="9219" width="7" style="1" customWidth="1"/>
    <col min="9220" max="9220" width="6.625" style="1" customWidth="1"/>
    <col min="9221" max="9221" width="7.125" style="1" customWidth="1"/>
    <col min="9222" max="9230" width="6.125" style="1" customWidth="1"/>
    <col min="9231" max="9231" width="2.625" style="1" customWidth="1"/>
    <col min="9232" max="9232" width="7.125" style="1" customWidth="1"/>
    <col min="9233" max="9236" width="5.125" style="1" customWidth="1"/>
    <col min="9237" max="9237" width="7.125" style="1" customWidth="1"/>
    <col min="9238" max="9426" width="9" style="1"/>
    <col min="9427" max="9428" width="3.625" style="1" customWidth="1"/>
    <col min="9429" max="9429" width="10.125" style="1" customWidth="1"/>
    <col min="9430" max="9436" width="4.125" style="1" customWidth="1"/>
    <col min="9437" max="9439" width="4.625" style="1" customWidth="1"/>
    <col min="9440" max="9464" width="4.125" style="1" customWidth="1"/>
    <col min="9465" max="9465" width="6.125" style="1" customWidth="1"/>
    <col min="9466" max="9466" width="2.625" style="1" customWidth="1"/>
    <col min="9467" max="9467" width="5.75" style="1" customWidth="1"/>
    <col min="9468" max="9468" width="8.125" style="1" customWidth="1"/>
    <col min="9469" max="9469" width="7.125" style="1" customWidth="1"/>
    <col min="9470" max="9470" width="4.125" style="1" customWidth="1"/>
    <col min="9471" max="9472" width="8.125" style="1" customWidth="1"/>
    <col min="9473" max="9473" width="6.125" style="1" customWidth="1"/>
    <col min="9474" max="9474" width="6.5" style="1" customWidth="1"/>
    <col min="9475" max="9475" width="7" style="1" customWidth="1"/>
    <col min="9476" max="9476" width="6.625" style="1" customWidth="1"/>
    <col min="9477" max="9477" width="7.125" style="1" customWidth="1"/>
    <col min="9478" max="9486" width="6.125" style="1" customWidth="1"/>
    <col min="9487" max="9487" width="2.625" style="1" customWidth="1"/>
    <col min="9488" max="9488" width="7.125" style="1" customWidth="1"/>
    <col min="9489" max="9492" width="5.125" style="1" customWidth="1"/>
    <col min="9493" max="9493" width="7.125" style="1" customWidth="1"/>
    <col min="9494" max="9682" width="9" style="1"/>
    <col min="9683" max="9684" width="3.625" style="1" customWidth="1"/>
    <col min="9685" max="9685" width="10.125" style="1" customWidth="1"/>
    <col min="9686" max="9692" width="4.125" style="1" customWidth="1"/>
    <col min="9693" max="9695" width="4.625" style="1" customWidth="1"/>
    <col min="9696" max="9720" width="4.125" style="1" customWidth="1"/>
    <col min="9721" max="9721" width="6.125" style="1" customWidth="1"/>
    <col min="9722" max="9722" width="2.625" style="1" customWidth="1"/>
    <col min="9723" max="9723" width="5.75" style="1" customWidth="1"/>
    <col min="9724" max="9724" width="8.125" style="1" customWidth="1"/>
    <col min="9725" max="9725" width="7.125" style="1" customWidth="1"/>
    <col min="9726" max="9726" width="4.125" style="1" customWidth="1"/>
    <col min="9727" max="9728" width="8.125" style="1" customWidth="1"/>
    <col min="9729" max="9729" width="6.125" style="1" customWidth="1"/>
    <col min="9730" max="9730" width="6.5" style="1" customWidth="1"/>
    <col min="9731" max="9731" width="7" style="1" customWidth="1"/>
    <col min="9732" max="9732" width="6.625" style="1" customWidth="1"/>
    <col min="9733" max="9733" width="7.125" style="1" customWidth="1"/>
    <col min="9734" max="9742" width="6.125" style="1" customWidth="1"/>
    <col min="9743" max="9743" width="2.625" style="1" customWidth="1"/>
    <col min="9744" max="9744" width="7.125" style="1" customWidth="1"/>
    <col min="9745" max="9748" width="5.125" style="1" customWidth="1"/>
    <col min="9749" max="9749" width="7.125" style="1" customWidth="1"/>
    <col min="9750" max="9938" width="9" style="1"/>
    <col min="9939" max="9940" width="3.625" style="1" customWidth="1"/>
    <col min="9941" max="9941" width="10.125" style="1" customWidth="1"/>
    <col min="9942" max="9948" width="4.125" style="1" customWidth="1"/>
    <col min="9949" max="9951" width="4.625" style="1" customWidth="1"/>
    <col min="9952" max="9976" width="4.125" style="1" customWidth="1"/>
    <col min="9977" max="9977" width="6.125" style="1" customWidth="1"/>
    <col min="9978" max="9978" width="2.625" style="1" customWidth="1"/>
    <col min="9979" max="9979" width="5.75" style="1" customWidth="1"/>
    <col min="9980" max="9980" width="8.125" style="1" customWidth="1"/>
    <col min="9981" max="9981" width="7.125" style="1" customWidth="1"/>
    <col min="9982" max="9982" width="4.125" style="1" customWidth="1"/>
    <col min="9983" max="9984" width="8.125" style="1" customWidth="1"/>
    <col min="9985" max="9985" width="6.125" style="1" customWidth="1"/>
    <col min="9986" max="9986" width="6.5" style="1" customWidth="1"/>
    <col min="9987" max="9987" width="7" style="1" customWidth="1"/>
    <col min="9988" max="9988" width="6.625" style="1" customWidth="1"/>
    <col min="9989" max="9989" width="7.125" style="1" customWidth="1"/>
    <col min="9990" max="9998" width="6.125" style="1" customWidth="1"/>
    <col min="9999" max="9999" width="2.625" style="1" customWidth="1"/>
    <col min="10000" max="10000" width="7.125" style="1" customWidth="1"/>
    <col min="10001" max="10004" width="5.125" style="1" customWidth="1"/>
    <col min="10005" max="10005" width="7.125" style="1" customWidth="1"/>
    <col min="10006" max="10194" width="9" style="1"/>
    <col min="10195" max="10196" width="3.625" style="1" customWidth="1"/>
    <col min="10197" max="10197" width="10.125" style="1" customWidth="1"/>
    <col min="10198" max="10204" width="4.125" style="1" customWidth="1"/>
    <col min="10205" max="10207" width="4.625" style="1" customWidth="1"/>
    <col min="10208" max="10232" width="4.125" style="1" customWidth="1"/>
    <col min="10233" max="10233" width="6.125" style="1" customWidth="1"/>
    <col min="10234" max="10234" width="2.625" style="1" customWidth="1"/>
    <col min="10235" max="10235" width="5.75" style="1" customWidth="1"/>
    <col min="10236" max="10236" width="8.125" style="1" customWidth="1"/>
    <col min="10237" max="10237" width="7.125" style="1" customWidth="1"/>
    <col min="10238" max="10238" width="4.125" style="1" customWidth="1"/>
    <col min="10239" max="10240" width="8.125" style="1" customWidth="1"/>
    <col min="10241" max="10241" width="6.125" style="1" customWidth="1"/>
    <col min="10242" max="10242" width="6.5" style="1" customWidth="1"/>
    <col min="10243" max="10243" width="7" style="1" customWidth="1"/>
    <col min="10244" max="10244" width="6.625" style="1" customWidth="1"/>
    <col min="10245" max="10245" width="7.125" style="1" customWidth="1"/>
    <col min="10246" max="10254" width="6.125" style="1" customWidth="1"/>
    <col min="10255" max="10255" width="2.625" style="1" customWidth="1"/>
    <col min="10256" max="10256" width="7.125" style="1" customWidth="1"/>
    <col min="10257" max="10260" width="5.125" style="1" customWidth="1"/>
    <col min="10261" max="10261" width="7.125" style="1" customWidth="1"/>
    <col min="10262" max="10450" width="9" style="1"/>
    <col min="10451" max="10452" width="3.625" style="1" customWidth="1"/>
    <col min="10453" max="10453" width="10.125" style="1" customWidth="1"/>
    <col min="10454" max="10460" width="4.125" style="1" customWidth="1"/>
    <col min="10461" max="10463" width="4.625" style="1" customWidth="1"/>
    <col min="10464" max="10488" width="4.125" style="1" customWidth="1"/>
    <col min="10489" max="10489" width="6.125" style="1" customWidth="1"/>
    <col min="10490" max="10490" width="2.625" style="1" customWidth="1"/>
    <col min="10491" max="10491" width="5.75" style="1" customWidth="1"/>
    <col min="10492" max="10492" width="8.125" style="1" customWidth="1"/>
    <col min="10493" max="10493" width="7.125" style="1" customWidth="1"/>
    <col min="10494" max="10494" width="4.125" style="1" customWidth="1"/>
    <col min="10495" max="10496" width="8.125" style="1" customWidth="1"/>
    <col min="10497" max="10497" width="6.125" style="1" customWidth="1"/>
    <col min="10498" max="10498" width="6.5" style="1" customWidth="1"/>
    <col min="10499" max="10499" width="7" style="1" customWidth="1"/>
    <col min="10500" max="10500" width="6.625" style="1" customWidth="1"/>
    <col min="10501" max="10501" width="7.125" style="1" customWidth="1"/>
    <col min="10502" max="10510" width="6.125" style="1" customWidth="1"/>
    <col min="10511" max="10511" width="2.625" style="1" customWidth="1"/>
    <col min="10512" max="10512" width="7.125" style="1" customWidth="1"/>
    <col min="10513" max="10516" width="5.125" style="1" customWidth="1"/>
    <col min="10517" max="10517" width="7.125" style="1" customWidth="1"/>
    <col min="10518" max="10706" width="9" style="1"/>
    <col min="10707" max="10708" width="3.625" style="1" customWidth="1"/>
    <col min="10709" max="10709" width="10.125" style="1" customWidth="1"/>
    <col min="10710" max="10716" width="4.125" style="1" customWidth="1"/>
    <col min="10717" max="10719" width="4.625" style="1" customWidth="1"/>
    <col min="10720" max="10744" width="4.125" style="1" customWidth="1"/>
    <col min="10745" max="10745" width="6.125" style="1" customWidth="1"/>
    <col min="10746" max="10746" width="2.625" style="1" customWidth="1"/>
    <col min="10747" max="10747" width="5.75" style="1" customWidth="1"/>
    <col min="10748" max="10748" width="8.125" style="1" customWidth="1"/>
    <col min="10749" max="10749" width="7.125" style="1" customWidth="1"/>
    <col min="10750" max="10750" width="4.125" style="1" customWidth="1"/>
    <col min="10751" max="10752" width="8.125" style="1" customWidth="1"/>
    <col min="10753" max="10753" width="6.125" style="1" customWidth="1"/>
    <col min="10754" max="10754" width="6.5" style="1" customWidth="1"/>
    <col min="10755" max="10755" width="7" style="1" customWidth="1"/>
    <col min="10756" max="10756" width="6.625" style="1" customWidth="1"/>
    <col min="10757" max="10757" width="7.125" style="1" customWidth="1"/>
    <col min="10758" max="10766" width="6.125" style="1" customWidth="1"/>
    <col min="10767" max="10767" width="2.625" style="1" customWidth="1"/>
    <col min="10768" max="10768" width="7.125" style="1" customWidth="1"/>
    <col min="10769" max="10772" width="5.125" style="1" customWidth="1"/>
    <col min="10773" max="10773" width="7.125" style="1" customWidth="1"/>
    <col min="10774" max="10962" width="9" style="1"/>
    <col min="10963" max="10964" width="3.625" style="1" customWidth="1"/>
    <col min="10965" max="10965" width="10.125" style="1" customWidth="1"/>
    <col min="10966" max="10972" width="4.125" style="1" customWidth="1"/>
    <col min="10973" max="10975" width="4.625" style="1" customWidth="1"/>
    <col min="10976" max="11000" width="4.125" style="1" customWidth="1"/>
    <col min="11001" max="11001" width="6.125" style="1" customWidth="1"/>
    <col min="11002" max="11002" width="2.625" style="1" customWidth="1"/>
    <col min="11003" max="11003" width="5.75" style="1" customWidth="1"/>
    <col min="11004" max="11004" width="8.125" style="1" customWidth="1"/>
    <col min="11005" max="11005" width="7.125" style="1" customWidth="1"/>
    <col min="11006" max="11006" width="4.125" style="1" customWidth="1"/>
    <col min="11007" max="11008" width="8.125" style="1" customWidth="1"/>
    <col min="11009" max="11009" width="6.125" style="1" customWidth="1"/>
    <col min="11010" max="11010" width="6.5" style="1" customWidth="1"/>
    <col min="11011" max="11011" width="7" style="1" customWidth="1"/>
    <col min="11012" max="11012" width="6.625" style="1" customWidth="1"/>
    <col min="11013" max="11013" width="7.125" style="1" customWidth="1"/>
    <col min="11014" max="11022" width="6.125" style="1" customWidth="1"/>
    <col min="11023" max="11023" width="2.625" style="1" customWidth="1"/>
    <col min="11024" max="11024" width="7.125" style="1" customWidth="1"/>
    <col min="11025" max="11028" width="5.125" style="1" customWidth="1"/>
    <col min="11029" max="11029" width="7.125" style="1" customWidth="1"/>
    <col min="11030" max="11218" width="9" style="1"/>
    <col min="11219" max="11220" width="3.625" style="1" customWidth="1"/>
    <col min="11221" max="11221" width="10.125" style="1" customWidth="1"/>
    <col min="11222" max="11228" width="4.125" style="1" customWidth="1"/>
    <col min="11229" max="11231" width="4.625" style="1" customWidth="1"/>
    <col min="11232" max="11256" width="4.125" style="1" customWidth="1"/>
    <col min="11257" max="11257" width="6.125" style="1" customWidth="1"/>
    <col min="11258" max="11258" width="2.625" style="1" customWidth="1"/>
    <col min="11259" max="11259" width="5.75" style="1" customWidth="1"/>
    <col min="11260" max="11260" width="8.125" style="1" customWidth="1"/>
    <col min="11261" max="11261" width="7.125" style="1" customWidth="1"/>
    <col min="11262" max="11262" width="4.125" style="1" customWidth="1"/>
    <col min="11263" max="11264" width="8.125" style="1" customWidth="1"/>
    <col min="11265" max="11265" width="6.125" style="1" customWidth="1"/>
    <col min="11266" max="11266" width="6.5" style="1" customWidth="1"/>
    <col min="11267" max="11267" width="7" style="1" customWidth="1"/>
    <col min="11268" max="11268" width="6.625" style="1" customWidth="1"/>
    <col min="11269" max="11269" width="7.125" style="1" customWidth="1"/>
    <col min="11270" max="11278" width="6.125" style="1" customWidth="1"/>
    <col min="11279" max="11279" width="2.625" style="1" customWidth="1"/>
    <col min="11280" max="11280" width="7.125" style="1" customWidth="1"/>
    <col min="11281" max="11284" width="5.125" style="1" customWidth="1"/>
    <col min="11285" max="11285" width="7.125" style="1" customWidth="1"/>
    <col min="11286" max="11474" width="9" style="1"/>
    <col min="11475" max="11476" width="3.625" style="1" customWidth="1"/>
    <col min="11477" max="11477" width="10.125" style="1" customWidth="1"/>
    <col min="11478" max="11484" width="4.125" style="1" customWidth="1"/>
    <col min="11485" max="11487" width="4.625" style="1" customWidth="1"/>
    <col min="11488" max="11512" width="4.125" style="1" customWidth="1"/>
    <col min="11513" max="11513" width="6.125" style="1" customWidth="1"/>
    <col min="11514" max="11514" width="2.625" style="1" customWidth="1"/>
    <col min="11515" max="11515" width="5.75" style="1" customWidth="1"/>
    <col min="11516" max="11516" width="8.125" style="1" customWidth="1"/>
    <col min="11517" max="11517" width="7.125" style="1" customWidth="1"/>
    <col min="11518" max="11518" width="4.125" style="1" customWidth="1"/>
    <col min="11519" max="11520" width="8.125" style="1" customWidth="1"/>
    <col min="11521" max="11521" width="6.125" style="1" customWidth="1"/>
    <col min="11522" max="11522" width="6.5" style="1" customWidth="1"/>
    <col min="11523" max="11523" width="7" style="1" customWidth="1"/>
    <col min="11524" max="11524" width="6.625" style="1" customWidth="1"/>
    <col min="11525" max="11525" width="7.125" style="1" customWidth="1"/>
    <col min="11526" max="11534" width="6.125" style="1" customWidth="1"/>
    <col min="11535" max="11535" width="2.625" style="1" customWidth="1"/>
    <col min="11536" max="11536" width="7.125" style="1" customWidth="1"/>
    <col min="11537" max="11540" width="5.125" style="1" customWidth="1"/>
    <col min="11541" max="11541" width="7.125" style="1" customWidth="1"/>
    <col min="11542" max="11730" width="9" style="1"/>
    <col min="11731" max="11732" width="3.625" style="1" customWidth="1"/>
    <col min="11733" max="11733" width="10.125" style="1" customWidth="1"/>
    <col min="11734" max="11740" width="4.125" style="1" customWidth="1"/>
    <col min="11741" max="11743" width="4.625" style="1" customWidth="1"/>
    <col min="11744" max="11768" width="4.125" style="1" customWidth="1"/>
    <col min="11769" max="11769" width="6.125" style="1" customWidth="1"/>
    <col min="11770" max="11770" width="2.625" style="1" customWidth="1"/>
    <col min="11771" max="11771" width="5.75" style="1" customWidth="1"/>
    <col min="11772" max="11772" width="8.125" style="1" customWidth="1"/>
    <col min="11773" max="11773" width="7.125" style="1" customWidth="1"/>
    <col min="11774" max="11774" width="4.125" style="1" customWidth="1"/>
    <col min="11775" max="11776" width="8.125" style="1" customWidth="1"/>
    <col min="11777" max="11777" width="6.125" style="1" customWidth="1"/>
    <col min="11778" max="11778" width="6.5" style="1" customWidth="1"/>
    <col min="11779" max="11779" width="7" style="1" customWidth="1"/>
    <col min="11780" max="11780" width="6.625" style="1" customWidth="1"/>
    <col min="11781" max="11781" width="7.125" style="1" customWidth="1"/>
    <col min="11782" max="11790" width="6.125" style="1" customWidth="1"/>
    <col min="11791" max="11791" width="2.625" style="1" customWidth="1"/>
    <col min="11792" max="11792" width="7.125" style="1" customWidth="1"/>
    <col min="11793" max="11796" width="5.125" style="1" customWidth="1"/>
    <col min="11797" max="11797" width="7.125" style="1" customWidth="1"/>
    <col min="11798" max="11986" width="9" style="1"/>
    <col min="11987" max="11988" width="3.625" style="1" customWidth="1"/>
    <col min="11989" max="11989" width="10.125" style="1" customWidth="1"/>
    <col min="11990" max="11996" width="4.125" style="1" customWidth="1"/>
    <col min="11997" max="11999" width="4.625" style="1" customWidth="1"/>
    <col min="12000" max="12024" width="4.125" style="1" customWidth="1"/>
    <col min="12025" max="12025" width="6.125" style="1" customWidth="1"/>
    <col min="12026" max="12026" width="2.625" style="1" customWidth="1"/>
    <col min="12027" max="12027" width="5.75" style="1" customWidth="1"/>
    <col min="12028" max="12028" width="8.125" style="1" customWidth="1"/>
    <col min="12029" max="12029" width="7.125" style="1" customWidth="1"/>
    <col min="12030" max="12030" width="4.125" style="1" customWidth="1"/>
    <col min="12031" max="12032" width="8.125" style="1" customWidth="1"/>
    <col min="12033" max="12033" width="6.125" style="1" customWidth="1"/>
    <col min="12034" max="12034" width="6.5" style="1" customWidth="1"/>
    <col min="12035" max="12035" width="7" style="1" customWidth="1"/>
    <col min="12036" max="12036" width="6.625" style="1" customWidth="1"/>
    <col min="12037" max="12037" width="7.125" style="1" customWidth="1"/>
    <col min="12038" max="12046" width="6.125" style="1" customWidth="1"/>
    <col min="12047" max="12047" width="2.625" style="1" customWidth="1"/>
    <col min="12048" max="12048" width="7.125" style="1" customWidth="1"/>
    <col min="12049" max="12052" width="5.125" style="1" customWidth="1"/>
    <col min="12053" max="12053" width="7.125" style="1" customWidth="1"/>
    <col min="12054" max="12242" width="9" style="1"/>
    <col min="12243" max="12244" width="3.625" style="1" customWidth="1"/>
    <col min="12245" max="12245" width="10.125" style="1" customWidth="1"/>
    <col min="12246" max="12252" width="4.125" style="1" customWidth="1"/>
    <col min="12253" max="12255" width="4.625" style="1" customWidth="1"/>
    <col min="12256" max="12280" width="4.125" style="1" customWidth="1"/>
    <col min="12281" max="12281" width="6.125" style="1" customWidth="1"/>
    <col min="12282" max="12282" width="2.625" style="1" customWidth="1"/>
    <col min="12283" max="12283" width="5.75" style="1" customWidth="1"/>
    <col min="12284" max="12284" width="8.125" style="1" customWidth="1"/>
    <col min="12285" max="12285" width="7.125" style="1" customWidth="1"/>
    <col min="12286" max="12286" width="4.125" style="1" customWidth="1"/>
    <col min="12287" max="12288" width="8.125" style="1" customWidth="1"/>
    <col min="12289" max="12289" width="6.125" style="1" customWidth="1"/>
    <col min="12290" max="12290" width="6.5" style="1" customWidth="1"/>
    <col min="12291" max="12291" width="7" style="1" customWidth="1"/>
    <col min="12292" max="12292" width="6.625" style="1" customWidth="1"/>
    <col min="12293" max="12293" width="7.125" style="1" customWidth="1"/>
    <col min="12294" max="12302" width="6.125" style="1" customWidth="1"/>
    <col min="12303" max="12303" width="2.625" style="1" customWidth="1"/>
    <col min="12304" max="12304" width="7.125" style="1" customWidth="1"/>
    <col min="12305" max="12308" width="5.125" style="1" customWidth="1"/>
    <col min="12309" max="12309" width="7.125" style="1" customWidth="1"/>
    <col min="12310" max="12498" width="9" style="1"/>
    <col min="12499" max="12500" width="3.625" style="1" customWidth="1"/>
    <col min="12501" max="12501" width="10.125" style="1" customWidth="1"/>
    <col min="12502" max="12508" width="4.125" style="1" customWidth="1"/>
    <col min="12509" max="12511" width="4.625" style="1" customWidth="1"/>
    <col min="12512" max="12536" width="4.125" style="1" customWidth="1"/>
    <col min="12537" max="12537" width="6.125" style="1" customWidth="1"/>
    <col min="12538" max="12538" width="2.625" style="1" customWidth="1"/>
    <col min="12539" max="12539" width="5.75" style="1" customWidth="1"/>
    <col min="12540" max="12540" width="8.125" style="1" customWidth="1"/>
    <col min="12541" max="12541" width="7.125" style="1" customWidth="1"/>
    <col min="12542" max="12542" width="4.125" style="1" customWidth="1"/>
    <col min="12543" max="12544" width="8.125" style="1" customWidth="1"/>
    <col min="12545" max="12545" width="6.125" style="1" customWidth="1"/>
    <col min="12546" max="12546" width="6.5" style="1" customWidth="1"/>
    <col min="12547" max="12547" width="7" style="1" customWidth="1"/>
    <col min="12548" max="12548" width="6.625" style="1" customWidth="1"/>
    <col min="12549" max="12549" width="7.125" style="1" customWidth="1"/>
    <col min="12550" max="12558" width="6.125" style="1" customWidth="1"/>
    <col min="12559" max="12559" width="2.625" style="1" customWidth="1"/>
    <col min="12560" max="12560" width="7.125" style="1" customWidth="1"/>
    <col min="12561" max="12564" width="5.125" style="1" customWidth="1"/>
    <col min="12565" max="12565" width="7.125" style="1" customWidth="1"/>
    <col min="12566" max="12754" width="9" style="1"/>
    <col min="12755" max="12756" width="3.625" style="1" customWidth="1"/>
    <col min="12757" max="12757" width="10.125" style="1" customWidth="1"/>
    <col min="12758" max="12764" width="4.125" style="1" customWidth="1"/>
    <col min="12765" max="12767" width="4.625" style="1" customWidth="1"/>
    <col min="12768" max="12792" width="4.125" style="1" customWidth="1"/>
    <col min="12793" max="12793" width="6.125" style="1" customWidth="1"/>
    <col min="12794" max="12794" width="2.625" style="1" customWidth="1"/>
    <col min="12795" max="12795" width="5.75" style="1" customWidth="1"/>
    <col min="12796" max="12796" width="8.125" style="1" customWidth="1"/>
    <col min="12797" max="12797" width="7.125" style="1" customWidth="1"/>
    <col min="12798" max="12798" width="4.125" style="1" customWidth="1"/>
    <col min="12799" max="12800" width="8.125" style="1" customWidth="1"/>
    <col min="12801" max="12801" width="6.125" style="1" customWidth="1"/>
    <col min="12802" max="12802" width="6.5" style="1" customWidth="1"/>
    <col min="12803" max="12803" width="7" style="1" customWidth="1"/>
    <col min="12804" max="12804" width="6.625" style="1" customWidth="1"/>
    <col min="12805" max="12805" width="7.125" style="1" customWidth="1"/>
    <col min="12806" max="12814" width="6.125" style="1" customWidth="1"/>
    <col min="12815" max="12815" width="2.625" style="1" customWidth="1"/>
    <col min="12816" max="12816" width="7.125" style="1" customWidth="1"/>
    <col min="12817" max="12820" width="5.125" style="1" customWidth="1"/>
    <col min="12821" max="12821" width="7.125" style="1" customWidth="1"/>
    <col min="12822" max="13010" width="9" style="1"/>
    <col min="13011" max="13012" width="3.625" style="1" customWidth="1"/>
    <col min="13013" max="13013" width="10.125" style="1" customWidth="1"/>
    <col min="13014" max="13020" width="4.125" style="1" customWidth="1"/>
    <col min="13021" max="13023" width="4.625" style="1" customWidth="1"/>
    <col min="13024" max="13048" width="4.125" style="1" customWidth="1"/>
    <col min="13049" max="13049" width="6.125" style="1" customWidth="1"/>
    <col min="13050" max="13050" width="2.625" style="1" customWidth="1"/>
    <col min="13051" max="13051" width="5.75" style="1" customWidth="1"/>
    <col min="13052" max="13052" width="8.125" style="1" customWidth="1"/>
    <col min="13053" max="13053" width="7.125" style="1" customWidth="1"/>
    <col min="13054" max="13054" width="4.125" style="1" customWidth="1"/>
    <col min="13055" max="13056" width="8.125" style="1" customWidth="1"/>
    <col min="13057" max="13057" width="6.125" style="1" customWidth="1"/>
    <col min="13058" max="13058" width="6.5" style="1" customWidth="1"/>
    <col min="13059" max="13059" width="7" style="1" customWidth="1"/>
    <col min="13060" max="13060" width="6.625" style="1" customWidth="1"/>
    <col min="13061" max="13061" width="7.125" style="1" customWidth="1"/>
    <col min="13062" max="13070" width="6.125" style="1" customWidth="1"/>
    <col min="13071" max="13071" width="2.625" style="1" customWidth="1"/>
    <col min="13072" max="13072" width="7.125" style="1" customWidth="1"/>
    <col min="13073" max="13076" width="5.125" style="1" customWidth="1"/>
    <col min="13077" max="13077" width="7.125" style="1" customWidth="1"/>
    <col min="13078" max="13266" width="9" style="1"/>
    <col min="13267" max="13268" width="3.625" style="1" customWidth="1"/>
    <col min="13269" max="13269" width="10.125" style="1" customWidth="1"/>
    <col min="13270" max="13276" width="4.125" style="1" customWidth="1"/>
    <col min="13277" max="13279" width="4.625" style="1" customWidth="1"/>
    <col min="13280" max="13304" width="4.125" style="1" customWidth="1"/>
    <col min="13305" max="13305" width="6.125" style="1" customWidth="1"/>
    <col min="13306" max="13306" width="2.625" style="1" customWidth="1"/>
    <col min="13307" max="13307" width="5.75" style="1" customWidth="1"/>
    <col min="13308" max="13308" width="8.125" style="1" customWidth="1"/>
    <col min="13309" max="13309" width="7.125" style="1" customWidth="1"/>
    <col min="13310" max="13310" width="4.125" style="1" customWidth="1"/>
    <col min="13311" max="13312" width="8.125" style="1" customWidth="1"/>
    <col min="13313" max="13313" width="6.125" style="1" customWidth="1"/>
    <col min="13314" max="13314" width="6.5" style="1" customWidth="1"/>
    <col min="13315" max="13315" width="7" style="1" customWidth="1"/>
    <col min="13316" max="13316" width="6.625" style="1" customWidth="1"/>
    <col min="13317" max="13317" width="7.125" style="1" customWidth="1"/>
    <col min="13318" max="13326" width="6.125" style="1" customWidth="1"/>
    <col min="13327" max="13327" width="2.625" style="1" customWidth="1"/>
    <col min="13328" max="13328" width="7.125" style="1" customWidth="1"/>
    <col min="13329" max="13332" width="5.125" style="1" customWidth="1"/>
    <col min="13333" max="13333" width="7.125" style="1" customWidth="1"/>
    <col min="13334" max="13522" width="9" style="1"/>
    <col min="13523" max="13524" width="3.625" style="1" customWidth="1"/>
    <col min="13525" max="13525" width="10.125" style="1" customWidth="1"/>
    <col min="13526" max="13532" width="4.125" style="1" customWidth="1"/>
    <col min="13533" max="13535" width="4.625" style="1" customWidth="1"/>
    <col min="13536" max="13560" width="4.125" style="1" customWidth="1"/>
    <col min="13561" max="13561" width="6.125" style="1" customWidth="1"/>
    <col min="13562" max="13562" width="2.625" style="1" customWidth="1"/>
    <col min="13563" max="13563" width="5.75" style="1" customWidth="1"/>
    <col min="13564" max="13564" width="8.125" style="1" customWidth="1"/>
    <col min="13565" max="13565" width="7.125" style="1" customWidth="1"/>
    <col min="13566" max="13566" width="4.125" style="1" customWidth="1"/>
    <col min="13567" max="13568" width="8.125" style="1" customWidth="1"/>
    <col min="13569" max="13569" width="6.125" style="1" customWidth="1"/>
    <col min="13570" max="13570" width="6.5" style="1" customWidth="1"/>
    <col min="13571" max="13571" width="7" style="1" customWidth="1"/>
    <col min="13572" max="13572" width="6.625" style="1" customWidth="1"/>
    <col min="13573" max="13573" width="7.125" style="1" customWidth="1"/>
    <col min="13574" max="13582" width="6.125" style="1" customWidth="1"/>
    <col min="13583" max="13583" width="2.625" style="1" customWidth="1"/>
    <col min="13584" max="13584" width="7.125" style="1" customWidth="1"/>
    <col min="13585" max="13588" width="5.125" style="1" customWidth="1"/>
    <col min="13589" max="13589" width="7.125" style="1" customWidth="1"/>
    <col min="13590" max="13778" width="9" style="1"/>
    <col min="13779" max="13780" width="3.625" style="1" customWidth="1"/>
    <col min="13781" max="13781" width="10.125" style="1" customWidth="1"/>
    <col min="13782" max="13788" width="4.125" style="1" customWidth="1"/>
    <col min="13789" max="13791" width="4.625" style="1" customWidth="1"/>
    <col min="13792" max="13816" width="4.125" style="1" customWidth="1"/>
    <col min="13817" max="13817" width="6.125" style="1" customWidth="1"/>
    <col min="13818" max="13818" width="2.625" style="1" customWidth="1"/>
    <col min="13819" max="13819" width="5.75" style="1" customWidth="1"/>
    <col min="13820" max="13820" width="8.125" style="1" customWidth="1"/>
    <col min="13821" max="13821" width="7.125" style="1" customWidth="1"/>
    <col min="13822" max="13822" width="4.125" style="1" customWidth="1"/>
    <col min="13823" max="13824" width="8.125" style="1" customWidth="1"/>
    <col min="13825" max="13825" width="6.125" style="1" customWidth="1"/>
    <col min="13826" max="13826" width="6.5" style="1" customWidth="1"/>
    <col min="13827" max="13827" width="7" style="1" customWidth="1"/>
    <col min="13828" max="13828" width="6.625" style="1" customWidth="1"/>
    <col min="13829" max="13829" width="7.125" style="1" customWidth="1"/>
    <col min="13830" max="13838" width="6.125" style="1" customWidth="1"/>
    <col min="13839" max="13839" width="2.625" style="1" customWidth="1"/>
    <col min="13840" max="13840" width="7.125" style="1" customWidth="1"/>
    <col min="13841" max="13844" width="5.125" style="1" customWidth="1"/>
    <col min="13845" max="13845" width="7.125" style="1" customWidth="1"/>
    <col min="13846" max="14034" width="9" style="1"/>
    <col min="14035" max="14036" width="3.625" style="1" customWidth="1"/>
    <col min="14037" max="14037" width="10.125" style="1" customWidth="1"/>
    <col min="14038" max="14044" width="4.125" style="1" customWidth="1"/>
    <col min="14045" max="14047" width="4.625" style="1" customWidth="1"/>
    <col min="14048" max="14072" width="4.125" style="1" customWidth="1"/>
    <col min="14073" max="14073" width="6.125" style="1" customWidth="1"/>
    <col min="14074" max="14074" width="2.625" style="1" customWidth="1"/>
    <col min="14075" max="14075" width="5.75" style="1" customWidth="1"/>
    <col min="14076" max="14076" width="8.125" style="1" customWidth="1"/>
    <col min="14077" max="14077" width="7.125" style="1" customWidth="1"/>
    <col min="14078" max="14078" width="4.125" style="1" customWidth="1"/>
    <col min="14079" max="14080" width="8.125" style="1" customWidth="1"/>
    <col min="14081" max="14081" width="6.125" style="1" customWidth="1"/>
    <col min="14082" max="14082" width="6.5" style="1" customWidth="1"/>
    <col min="14083" max="14083" width="7" style="1" customWidth="1"/>
    <col min="14084" max="14084" width="6.625" style="1" customWidth="1"/>
    <col min="14085" max="14085" width="7.125" style="1" customWidth="1"/>
    <col min="14086" max="14094" width="6.125" style="1" customWidth="1"/>
    <col min="14095" max="14095" width="2.625" style="1" customWidth="1"/>
    <col min="14096" max="14096" width="7.125" style="1" customWidth="1"/>
    <col min="14097" max="14100" width="5.125" style="1" customWidth="1"/>
    <col min="14101" max="14101" width="7.125" style="1" customWidth="1"/>
    <col min="14102" max="14290" width="9" style="1"/>
    <col min="14291" max="14292" width="3.625" style="1" customWidth="1"/>
    <col min="14293" max="14293" width="10.125" style="1" customWidth="1"/>
    <col min="14294" max="14300" width="4.125" style="1" customWidth="1"/>
    <col min="14301" max="14303" width="4.625" style="1" customWidth="1"/>
    <col min="14304" max="14328" width="4.125" style="1" customWidth="1"/>
    <col min="14329" max="14329" width="6.125" style="1" customWidth="1"/>
    <col min="14330" max="14330" width="2.625" style="1" customWidth="1"/>
    <col min="14331" max="14331" width="5.75" style="1" customWidth="1"/>
    <col min="14332" max="14332" width="8.125" style="1" customWidth="1"/>
    <col min="14333" max="14333" width="7.125" style="1" customWidth="1"/>
    <col min="14334" max="14334" width="4.125" style="1" customWidth="1"/>
    <col min="14335" max="14336" width="8.125" style="1" customWidth="1"/>
    <col min="14337" max="14337" width="6.125" style="1" customWidth="1"/>
    <col min="14338" max="14338" width="6.5" style="1" customWidth="1"/>
    <col min="14339" max="14339" width="7" style="1" customWidth="1"/>
    <col min="14340" max="14340" width="6.625" style="1" customWidth="1"/>
    <col min="14341" max="14341" width="7.125" style="1" customWidth="1"/>
    <col min="14342" max="14350" width="6.125" style="1" customWidth="1"/>
    <col min="14351" max="14351" width="2.625" style="1" customWidth="1"/>
    <col min="14352" max="14352" width="7.125" style="1" customWidth="1"/>
    <col min="14353" max="14356" width="5.125" style="1" customWidth="1"/>
    <col min="14357" max="14357" width="7.125" style="1" customWidth="1"/>
    <col min="14358" max="14546" width="9" style="1"/>
    <col min="14547" max="14548" width="3.625" style="1" customWidth="1"/>
    <col min="14549" max="14549" width="10.125" style="1" customWidth="1"/>
    <col min="14550" max="14556" width="4.125" style="1" customWidth="1"/>
    <col min="14557" max="14559" width="4.625" style="1" customWidth="1"/>
    <col min="14560" max="14584" width="4.125" style="1" customWidth="1"/>
    <col min="14585" max="14585" width="6.125" style="1" customWidth="1"/>
    <col min="14586" max="14586" width="2.625" style="1" customWidth="1"/>
    <col min="14587" max="14587" width="5.75" style="1" customWidth="1"/>
    <col min="14588" max="14588" width="8.125" style="1" customWidth="1"/>
    <col min="14589" max="14589" width="7.125" style="1" customWidth="1"/>
    <col min="14590" max="14590" width="4.125" style="1" customWidth="1"/>
    <col min="14591" max="14592" width="8.125" style="1" customWidth="1"/>
    <col min="14593" max="14593" width="6.125" style="1" customWidth="1"/>
    <col min="14594" max="14594" width="6.5" style="1" customWidth="1"/>
    <col min="14595" max="14595" width="7" style="1" customWidth="1"/>
    <col min="14596" max="14596" width="6.625" style="1" customWidth="1"/>
    <col min="14597" max="14597" width="7.125" style="1" customWidth="1"/>
    <col min="14598" max="14606" width="6.125" style="1" customWidth="1"/>
    <col min="14607" max="14607" width="2.625" style="1" customWidth="1"/>
    <col min="14608" max="14608" width="7.125" style="1" customWidth="1"/>
    <col min="14609" max="14612" width="5.125" style="1" customWidth="1"/>
    <col min="14613" max="14613" width="7.125" style="1" customWidth="1"/>
    <col min="14614" max="14802" width="9" style="1"/>
    <col min="14803" max="14804" width="3.625" style="1" customWidth="1"/>
    <col min="14805" max="14805" width="10.125" style="1" customWidth="1"/>
    <col min="14806" max="14812" width="4.125" style="1" customWidth="1"/>
    <col min="14813" max="14815" width="4.625" style="1" customWidth="1"/>
    <col min="14816" max="14840" width="4.125" style="1" customWidth="1"/>
    <col min="14841" max="14841" width="6.125" style="1" customWidth="1"/>
    <col min="14842" max="14842" width="2.625" style="1" customWidth="1"/>
    <col min="14843" max="14843" width="5.75" style="1" customWidth="1"/>
    <col min="14844" max="14844" width="8.125" style="1" customWidth="1"/>
    <col min="14845" max="14845" width="7.125" style="1" customWidth="1"/>
    <col min="14846" max="14846" width="4.125" style="1" customWidth="1"/>
    <col min="14847" max="14848" width="8.125" style="1" customWidth="1"/>
    <col min="14849" max="14849" width="6.125" style="1" customWidth="1"/>
    <col min="14850" max="14850" width="6.5" style="1" customWidth="1"/>
    <col min="14851" max="14851" width="7" style="1" customWidth="1"/>
    <col min="14852" max="14852" width="6.625" style="1" customWidth="1"/>
    <col min="14853" max="14853" width="7.125" style="1" customWidth="1"/>
    <col min="14854" max="14862" width="6.125" style="1" customWidth="1"/>
    <col min="14863" max="14863" width="2.625" style="1" customWidth="1"/>
    <col min="14864" max="14864" width="7.125" style="1" customWidth="1"/>
    <col min="14865" max="14868" width="5.125" style="1" customWidth="1"/>
    <col min="14869" max="14869" width="7.125" style="1" customWidth="1"/>
    <col min="14870" max="15058" width="9" style="1"/>
    <col min="15059" max="15060" width="3.625" style="1" customWidth="1"/>
    <col min="15061" max="15061" width="10.125" style="1" customWidth="1"/>
    <col min="15062" max="15068" width="4.125" style="1" customWidth="1"/>
    <col min="15069" max="15071" width="4.625" style="1" customWidth="1"/>
    <col min="15072" max="15096" width="4.125" style="1" customWidth="1"/>
    <col min="15097" max="15097" width="6.125" style="1" customWidth="1"/>
    <col min="15098" max="15098" width="2.625" style="1" customWidth="1"/>
    <col min="15099" max="15099" width="5.75" style="1" customWidth="1"/>
    <col min="15100" max="15100" width="8.125" style="1" customWidth="1"/>
    <col min="15101" max="15101" width="7.125" style="1" customWidth="1"/>
    <col min="15102" max="15102" width="4.125" style="1" customWidth="1"/>
    <col min="15103" max="15104" width="8.125" style="1" customWidth="1"/>
    <col min="15105" max="15105" width="6.125" style="1" customWidth="1"/>
    <col min="15106" max="15106" width="6.5" style="1" customWidth="1"/>
    <col min="15107" max="15107" width="7" style="1" customWidth="1"/>
    <col min="15108" max="15108" width="6.625" style="1" customWidth="1"/>
    <col min="15109" max="15109" width="7.125" style="1" customWidth="1"/>
    <col min="15110" max="15118" width="6.125" style="1" customWidth="1"/>
    <col min="15119" max="15119" width="2.625" style="1" customWidth="1"/>
    <col min="15120" max="15120" width="7.125" style="1" customWidth="1"/>
    <col min="15121" max="15124" width="5.125" style="1" customWidth="1"/>
    <col min="15125" max="15125" width="7.125" style="1" customWidth="1"/>
    <col min="15126" max="15314" width="9" style="1"/>
    <col min="15315" max="15316" width="3.625" style="1" customWidth="1"/>
    <col min="15317" max="15317" width="10.125" style="1" customWidth="1"/>
    <col min="15318" max="15324" width="4.125" style="1" customWidth="1"/>
    <col min="15325" max="15327" width="4.625" style="1" customWidth="1"/>
    <col min="15328" max="15352" width="4.125" style="1" customWidth="1"/>
    <col min="15353" max="15353" width="6.125" style="1" customWidth="1"/>
    <col min="15354" max="15354" width="2.625" style="1" customWidth="1"/>
    <col min="15355" max="15355" width="5.75" style="1" customWidth="1"/>
    <col min="15356" max="15356" width="8.125" style="1" customWidth="1"/>
    <col min="15357" max="15357" width="7.125" style="1" customWidth="1"/>
    <col min="15358" max="15358" width="4.125" style="1" customWidth="1"/>
    <col min="15359" max="15360" width="8.125" style="1" customWidth="1"/>
    <col min="15361" max="15361" width="6.125" style="1" customWidth="1"/>
    <col min="15362" max="15362" width="6.5" style="1" customWidth="1"/>
    <col min="15363" max="15363" width="7" style="1" customWidth="1"/>
    <col min="15364" max="15364" width="6.625" style="1" customWidth="1"/>
    <col min="15365" max="15365" width="7.125" style="1" customWidth="1"/>
    <col min="15366" max="15374" width="6.125" style="1" customWidth="1"/>
    <col min="15375" max="15375" width="2.625" style="1" customWidth="1"/>
    <col min="15376" max="15376" width="7.125" style="1" customWidth="1"/>
    <col min="15377" max="15380" width="5.125" style="1" customWidth="1"/>
    <col min="15381" max="15381" width="7.125" style="1" customWidth="1"/>
    <col min="15382" max="15570" width="9" style="1"/>
    <col min="15571" max="15572" width="3.625" style="1" customWidth="1"/>
    <col min="15573" max="15573" width="10.125" style="1" customWidth="1"/>
    <col min="15574" max="15580" width="4.125" style="1" customWidth="1"/>
    <col min="15581" max="15583" width="4.625" style="1" customWidth="1"/>
    <col min="15584" max="15608" width="4.125" style="1" customWidth="1"/>
    <col min="15609" max="15609" width="6.125" style="1" customWidth="1"/>
    <col min="15610" max="15610" width="2.625" style="1" customWidth="1"/>
    <col min="15611" max="15611" width="5.75" style="1" customWidth="1"/>
    <col min="15612" max="15612" width="8.125" style="1" customWidth="1"/>
    <col min="15613" max="15613" width="7.125" style="1" customWidth="1"/>
    <col min="15614" max="15614" width="4.125" style="1" customWidth="1"/>
    <col min="15615" max="15616" width="8.125" style="1" customWidth="1"/>
    <col min="15617" max="15617" width="6.125" style="1" customWidth="1"/>
    <col min="15618" max="15618" width="6.5" style="1" customWidth="1"/>
    <col min="15619" max="15619" width="7" style="1" customWidth="1"/>
    <col min="15620" max="15620" width="6.625" style="1" customWidth="1"/>
    <col min="15621" max="15621" width="7.125" style="1" customWidth="1"/>
    <col min="15622" max="15630" width="6.125" style="1" customWidth="1"/>
    <col min="15631" max="15631" width="2.625" style="1" customWidth="1"/>
    <col min="15632" max="15632" width="7.125" style="1" customWidth="1"/>
    <col min="15633" max="15636" width="5.125" style="1" customWidth="1"/>
    <col min="15637" max="15637" width="7.125" style="1" customWidth="1"/>
    <col min="15638" max="15826" width="9" style="1"/>
    <col min="15827" max="15828" width="3.625" style="1" customWidth="1"/>
    <col min="15829" max="15829" width="10.125" style="1" customWidth="1"/>
    <col min="15830" max="15836" width="4.125" style="1" customWidth="1"/>
    <col min="15837" max="15839" width="4.625" style="1" customWidth="1"/>
    <col min="15840" max="15864" width="4.125" style="1" customWidth="1"/>
    <col min="15865" max="15865" width="6.125" style="1" customWidth="1"/>
    <col min="15866" max="15866" width="2.625" style="1" customWidth="1"/>
    <col min="15867" max="15867" width="5.75" style="1" customWidth="1"/>
    <col min="15868" max="15868" width="8.125" style="1" customWidth="1"/>
    <col min="15869" max="15869" width="7.125" style="1" customWidth="1"/>
    <col min="15870" max="15870" width="4.125" style="1" customWidth="1"/>
    <col min="15871" max="15872" width="8.125" style="1" customWidth="1"/>
    <col min="15873" max="15873" width="6.125" style="1" customWidth="1"/>
    <col min="15874" max="15874" width="6.5" style="1" customWidth="1"/>
    <col min="15875" max="15875" width="7" style="1" customWidth="1"/>
    <col min="15876" max="15876" width="6.625" style="1" customWidth="1"/>
    <col min="15877" max="15877" width="7.125" style="1" customWidth="1"/>
    <col min="15878" max="15886" width="6.125" style="1" customWidth="1"/>
    <col min="15887" max="15887" width="2.625" style="1" customWidth="1"/>
    <col min="15888" max="15888" width="7.125" style="1" customWidth="1"/>
    <col min="15889" max="15892" width="5.125" style="1" customWidth="1"/>
    <col min="15893" max="15893" width="7.125" style="1" customWidth="1"/>
    <col min="15894" max="16082" width="9" style="1"/>
    <col min="16083" max="16084" width="3.625" style="1" customWidth="1"/>
    <col min="16085" max="16085" width="10.125" style="1" customWidth="1"/>
    <col min="16086" max="16092" width="4.125" style="1" customWidth="1"/>
    <col min="16093" max="16095" width="4.625" style="1" customWidth="1"/>
    <col min="16096" max="16120" width="4.125" style="1" customWidth="1"/>
    <col min="16121" max="16121" width="6.125" style="1" customWidth="1"/>
    <col min="16122" max="16122" width="2.625" style="1" customWidth="1"/>
    <col min="16123" max="16123" width="5.75" style="1" customWidth="1"/>
    <col min="16124" max="16124" width="8.125" style="1" customWidth="1"/>
    <col min="16125" max="16125" width="7.125" style="1" customWidth="1"/>
    <col min="16126" max="16126" width="4.125" style="1" customWidth="1"/>
    <col min="16127" max="16128" width="8.125" style="1" customWidth="1"/>
    <col min="16129" max="16129" width="6.125" style="1" customWidth="1"/>
    <col min="16130" max="16130" width="6.5" style="1" customWidth="1"/>
    <col min="16131" max="16131" width="7" style="1" customWidth="1"/>
    <col min="16132" max="16132" width="6.625" style="1" customWidth="1"/>
    <col min="16133" max="16133" width="7.125" style="1" customWidth="1"/>
    <col min="16134" max="16142" width="6.125" style="1" customWidth="1"/>
    <col min="16143" max="16143" width="2.625" style="1" customWidth="1"/>
    <col min="16144" max="16144" width="7.125" style="1" customWidth="1"/>
    <col min="16145" max="16148" width="5.125" style="1" customWidth="1"/>
    <col min="16149" max="16149" width="7.125" style="1" customWidth="1"/>
    <col min="16150" max="16384" width="9" style="1"/>
  </cols>
  <sheetData>
    <row r="1" spans="2:39" ht="14.25" customHeight="1" thickBot="1">
      <c r="B1" s="140"/>
      <c r="C1" s="126"/>
      <c r="D1" s="140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2:39" ht="14.45" customHeight="1">
      <c r="N2" s="3"/>
      <c r="X2" s="4"/>
      <c r="AA2" s="5"/>
      <c r="AB2" s="5"/>
      <c r="AC2" s="6"/>
      <c r="AD2" s="7"/>
      <c r="AE2" s="8"/>
      <c r="AF2" s="9" t="s">
        <v>100</v>
      </c>
      <c r="AG2" s="8"/>
      <c r="AH2" s="9" t="s">
        <v>101</v>
      </c>
      <c r="AI2" s="7"/>
      <c r="AJ2" s="9" t="s">
        <v>102</v>
      </c>
      <c r="AK2" s="10"/>
    </row>
    <row r="3" spans="2:39" ht="14.45" customHeight="1">
      <c r="B3" s="11"/>
      <c r="C3" s="12" t="s">
        <v>3</v>
      </c>
      <c r="D3" s="13"/>
      <c r="E3" s="13"/>
      <c r="F3" s="13"/>
      <c r="G3" s="13"/>
      <c r="H3" s="13"/>
      <c r="I3" s="13"/>
      <c r="J3" s="13"/>
      <c r="L3" s="14"/>
      <c r="N3" s="15"/>
      <c r="O3" s="16"/>
      <c r="AA3" s="5"/>
      <c r="AB3" s="5"/>
      <c r="AC3" s="17" t="s">
        <v>103</v>
      </c>
      <c r="AD3" s="18"/>
      <c r="AE3" s="19"/>
      <c r="AF3" s="156">
        <v>0</v>
      </c>
      <c r="AG3" s="157"/>
      <c r="AH3" s="156">
        <v>0</v>
      </c>
      <c r="AI3" s="157"/>
      <c r="AJ3" s="156">
        <v>0</v>
      </c>
      <c r="AK3" s="158"/>
    </row>
    <row r="4" spans="2:39" ht="14.45" customHeight="1" thickBot="1">
      <c r="B4" s="14"/>
      <c r="D4" s="14"/>
      <c r="E4" s="14"/>
      <c r="F4" s="14"/>
      <c r="G4" s="14"/>
      <c r="H4" s="14"/>
      <c r="I4" s="14"/>
      <c r="AA4" s="5"/>
      <c r="AB4" s="5"/>
      <c r="AC4" s="24" t="s">
        <v>104</v>
      </c>
      <c r="AD4" s="25"/>
      <c r="AE4" s="26"/>
      <c r="AF4" s="159">
        <v>22</v>
      </c>
      <c r="AG4" s="160"/>
      <c r="AH4" s="159">
        <v>2.4</v>
      </c>
      <c r="AI4" s="160"/>
      <c r="AJ4" s="159">
        <v>3</v>
      </c>
      <c r="AK4" s="161"/>
    </row>
    <row r="5" spans="2:39" ht="14.45" customHeight="1" thickBot="1">
      <c r="C5" s="31"/>
      <c r="D5" s="32"/>
      <c r="E5" s="32"/>
      <c r="H5" s="33"/>
      <c r="J5" s="34" t="s">
        <v>6</v>
      </c>
      <c r="K5" s="35">
        <f>[1]海象等!B1</f>
        <v>26</v>
      </c>
      <c r="L5" s="36">
        <f>[1]海象等!C1</f>
        <v>10</v>
      </c>
      <c r="M5" s="37">
        <f>[1]海象等!D1</f>
        <v>10</v>
      </c>
      <c r="N5" s="38"/>
      <c r="O5" s="39" t="str">
        <f>HOUR(MIN(D9:AK9))&amp;"時"&amp;MINUTE(MIN(D9:AK9))&amp;"分"</f>
        <v>8時26分</v>
      </c>
      <c r="P5" s="40" t="s">
        <v>105</v>
      </c>
      <c r="Q5" s="41" t="str">
        <f>HOUR(MAX(D9:AK9))&amp;"時"&amp;MINUTE(MAX(D9:AK9))&amp;"分"</f>
        <v>13時33分</v>
      </c>
      <c r="R5" s="38"/>
      <c r="AF5" s="42"/>
      <c r="AG5" s="42"/>
      <c r="AH5" s="42"/>
      <c r="AI5" s="42"/>
    </row>
    <row r="6" spans="2:39" ht="13.5" customHeight="1">
      <c r="B6" s="43"/>
      <c r="C6" s="44"/>
      <c r="D6" s="45">
        <v>1</v>
      </c>
      <c r="E6" s="46">
        <v>2</v>
      </c>
      <c r="F6" s="46">
        <v>3</v>
      </c>
      <c r="G6" s="46">
        <v>4</v>
      </c>
      <c r="H6" s="46">
        <v>5</v>
      </c>
      <c r="I6" s="46">
        <v>6</v>
      </c>
      <c r="J6" s="46">
        <v>7</v>
      </c>
      <c r="K6" s="46" t="str">
        <f>IF(K5&lt;18,8,IF(AND(K5=18,L5&lt;4),8,"8'"))</f>
        <v>8'</v>
      </c>
      <c r="L6" s="46">
        <v>9</v>
      </c>
      <c r="M6" s="46">
        <v>10</v>
      </c>
      <c r="N6" s="46">
        <v>11</v>
      </c>
      <c r="O6" s="46">
        <v>12</v>
      </c>
      <c r="P6" s="46">
        <v>13</v>
      </c>
      <c r="Q6" s="46">
        <v>14</v>
      </c>
      <c r="R6" s="46">
        <v>15</v>
      </c>
      <c r="S6" s="46">
        <v>16</v>
      </c>
      <c r="T6" s="46">
        <v>17</v>
      </c>
      <c r="U6" s="46">
        <v>18</v>
      </c>
      <c r="V6" s="46">
        <v>19</v>
      </c>
      <c r="W6" s="46">
        <v>20</v>
      </c>
      <c r="X6" s="46">
        <v>21</v>
      </c>
      <c r="Y6" s="46">
        <v>22</v>
      </c>
      <c r="Z6" s="46">
        <v>23</v>
      </c>
      <c r="AA6" s="46">
        <v>24</v>
      </c>
      <c r="AB6" s="46">
        <v>25</v>
      </c>
      <c r="AC6" s="46">
        <v>26</v>
      </c>
      <c r="AD6" s="46">
        <v>27</v>
      </c>
      <c r="AE6" s="46">
        <v>28</v>
      </c>
      <c r="AF6" s="47">
        <v>29</v>
      </c>
      <c r="AG6" s="47">
        <v>30</v>
      </c>
      <c r="AH6" s="46">
        <v>31</v>
      </c>
      <c r="AI6" s="46">
        <v>32</v>
      </c>
      <c r="AJ6" s="47">
        <v>33</v>
      </c>
      <c r="AK6" s="48">
        <v>34</v>
      </c>
    </row>
    <row r="7" spans="2:39" ht="13.5" customHeight="1">
      <c r="B7" s="49"/>
      <c r="C7" s="50" t="s">
        <v>11</v>
      </c>
      <c r="D7" s="51"/>
      <c r="E7" s="52"/>
      <c r="F7" s="52"/>
      <c r="G7" s="52"/>
      <c r="H7" s="52"/>
      <c r="I7" s="52"/>
      <c r="J7" s="52"/>
      <c r="K7" s="53" t="s">
        <v>12</v>
      </c>
      <c r="L7" s="53" t="s">
        <v>13</v>
      </c>
      <c r="M7" s="53" t="s">
        <v>14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4"/>
    </row>
    <row r="8" spans="2:39" ht="13.5" customHeight="1" thickBot="1">
      <c r="B8" s="55"/>
      <c r="C8" s="56"/>
      <c r="D8" s="57"/>
      <c r="E8" s="58"/>
      <c r="F8" s="58"/>
      <c r="G8" s="58"/>
      <c r="H8" s="58"/>
      <c r="I8" s="58"/>
      <c r="J8" s="58"/>
      <c r="K8" s="59" t="s">
        <v>15</v>
      </c>
      <c r="L8" s="60"/>
      <c r="M8" s="59" t="s">
        <v>15</v>
      </c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61"/>
    </row>
    <row r="9" spans="2:39" ht="13.5" customHeight="1">
      <c r="B9" s="43"/>
      <c r="C9" s="62" t="s">
        <v>16</v>
      </c>
      <c r="D9" s="131">
        <f>[1]海象等!B43</f>
        <v>0.55902777777777779</v>
      </c>
      <c r="E9" s="132">
        <f>[1]海象等!C43</f>
        <v>0.54305555555555551</v>
      </c>
      <c r="F9" s="132">
        <f>[1]海象等!D43</f>
        <v>0.54861111111111105</v>
      </c>
      <c r="G9" s="132">
        <f>[1]海象等!E43</f>
        <v>0.53194444444444444</v>
      </c>
      <c r="H9" s="132">
        <f>[1]海象等!F43</f>
        <v>0.50972222222222219</v>
      </c>
      <c r="I9" s="132">
        <f>[1]海象等!G43</f>
        <v>0.51388888888888895</v>
      </c>
      <c r="J9" s="132">
        <f>[1]海象等!H43</f>
        <v>0.52500000000000002</v>
      </c>
      <c r="K9" s="132">
        <f>[1]海象等!I43</f>
        <v>0.52222222222222225</v>
      </c>
      <c r="L9" s="162" t="s">
        <v>17</v>
      </c>
      <c r="M9" s="132">
        <f>[1]海象等!K43</f>
        <v>0.51736111111111105</v>
      </c>
      <c r="N9" s="132">
        <f>[1]海象等!L43</f>
        <v>0.50138888888888888</v>
      </c>
      <c r="O9" s="132">
        <f>[1]海象等!M43</f>
        <v>0.49305555555555558</v>
      </c>
      <c r="P9" s="132">
        <f>[1]海象等!N43</f>
        <v>0.46875</v>
      </c>
      <c r="Q9" s="132">
        <f>[1]海象等!O43</f>
        <v>0.47361111111111115</v>
      </c>
      <c r="R9" s="132">
        <f>[1]海象等!P43</f>
        <v>0.40763888888888888</v>
      </c>
      <c r="S9" s="132">
        <f>[1]海象等!Q43</f>
        <v>0.41666666666666669</v>
      </c>
      <c r="T9" s="132">
        <f>[1]海象等!R43</f>
        <v>0.43194444444444446</v>
      </c>
      <c r="U9" s="132">
        <f>[1]海象等!S43</f>
        <v>0.46249999999999997</v>
      </c>
      <c r="V9" s="132">
        <f>[1]海象等!T43</f>
        <v>0.45694444444444443</v>
      </c>
      <c r="W9" s="132">
        <f>[1]海象等!U43</f>
        <v>0.44236111111111115</v>
      </c>
      <c r="X9" s="132">
        <f>[1]海象等!V43</f>
        <v>0.44375000000000003</v>
      </c>
      <c r="Y9" s="132">
        <f>[1]海象等!W43</f>
        <v>0.45</v>
      </c>
      <c r="Z9" s="132">
        <f>[1]海象等!X43</f>
        <v>0.35902777777777778</v>
      </c>
      <c r="AA9" s="132">
        <f>[1]海象等!AB43</f>
        <v>0.49791666666666662</v>
      </c>
      <c r="AB9" s="132">
        <f>[1]海象等!AD43</f>
        <v>0.41111111111111115</v>
      </c>
      <c r="AC9" s="133">
        <f>[1]海象等!AC43</f>
        <v>0.48958333333333331</v>
      </c>
      <c r="AD9" s="132">
        <f>[1]海象等!AE43</f>
        <v>0.39930555555555558</v>
      </c>
      <c r="AE9" s="132">
        <f>[1]海象等!AA43</f>
        <v>0.39097222222222222</v>
      </c>
      <c r="AF9" s="132">
        <f>[1]海象等!Z43</f>
        <v>0.3833333333333333</v>
      </c>
      <c r="AG9" s="132">
        <f>[1]海象等!Y43</f>
        <v>0.3743055555555555</v>
      </c>
      <c r="AH9" s="132">
        <f>[1]海象等!AF43</f>
        <v>0.36458333333333331</v>
      </c>
      <c r="AI9" s="132">
        <f>[1]海象等!AG43</f>
        <v>0.35138888888888892</v>
      </c>
      <c r="AJ9" s="132">
        <f>[1]海象等!AI43</f>
        <v>0.56458333333333333</v>
      </c>
      <c r="AK9" s="134">
        <f>[1]海象等!AH43</f>
        <v>0.55347222222222225</v>
      </c>
    </row>
    <row r="10" spans="2:39" ht="13.5" customHeight="1">
      <c r="B10" s="49"/>
      <c r="C10" s="67" t="s">
        <v>18</v>
      </c>
      <c r="D10" s="68">
        <f>[1]海象等!B44</f>
        <v>58.5</v>
      </c>
      <c r="E10" s="69">
        <f>[1]海象等!C44</f>
        <v>52.1</v>
      </c>
      <c r="F10" s="69">
        <f>[1]海象等!D44</f>
        <v>38.700000000000003</v>
      </c>
      <c r="G10" s="69">
        <f>[1]海象等!E44</f>
        <v>49</v>
      </c>
      <c r="H10" s="69">
        <f>[1]海象等!F44</f>
        <v>46.9</v>
      </c>
      <c r="I10" s="69">
        <f>[1]海象等!G44</f>
        <v>38.1</v>
      </c>
      <c r="J10" s="69">
        <f>[1]海象等!H44</f>
        <v>38.299999999999997</v>
      </c>
      <c r="K10" s="69">
        <f>[1]海象等!I44</f>
        <v>31.5</v>
      </c>
      <c r="L10" s="163"/>
      <c r="M10" s="69">
        <f>[1]海象等!K44</f>
        <v>9.6</v>
      </c>
      <c r="N10" s="69">
        <f>[1]海象等!L44</f>
        <v>36.6</v>
      </c>
      <c r="O10" s="69">
        <f>[1]海象等!M44</f>
        <v>34.9</v>
      </c>
      <c r="P10" s="69">
        <f>[1]海象等!N44</f>
        <v>50.6</v>
      </c>
      <c r="Q10" s="69">
        <f>[1]海象等!O44</f>
        <v>32.299999999999997</v>
      </c>
      <c r="R10" s="69">
        <f>[1]海象等!P44</f>
        <v>24.3</v>
      </c>
      <c r="S10" s="69">
        <f>[1]海象等!Q44</f>
        <v>62.4</v>
      </c>
      <c r="T10" s="69">
        <f>[1]海象等!R44</f>
        <v>72.400000000000006</v>
      </c>
      <c r="U10" s="69">
        <f>[1]海象等!S44</f>
        <v>58.5</v>
      </c>
      <c r="V10" s="69">
        <f>[1]海象等!T44</f>
        <v>62.1</v>
      </c>
      <c r="W10" s="69">
        <f>[1]海象等!U44</f>
        <v>75</v>
      </c>
      <c r="X10" s="69">
        <f>[1]海象等!V44</f>
        <v>81</v>
      </c>
      <c r="Y10" s="69">
        <f>[1]海象等!W44</f>
        <v>69.900000000000006</v>
      </c>
      <c r="Z10" s="69">
        <f>[1]海象等!X44</f>
        <v>81</v>
      </c>
      <c r="AA10" s="69">
        <f>[1]海象等!AB44</f>
        <v>20</v>
      </c>
      <c r="AB10" s="69">
        <f>[1]海象等!AD44</f>
        <v>23.2</v>
      </c>
      <c r="AC10" s="70">
        <f>[1]海象等!AC44</f>
        <v>24.1</v>
      </c>
      <c r="AD10" s="69">
        <f>[1]海象等!AE44</f>
        <v>29.5</v>
      </c>
      <c r="AE10" s="69">
        <f>[1]海象等!AA44</f>
        <v>61.7</v>
      </c>
      <c r="AF10" s="69">
        <f>[1]海象等!Z44</f>
        <v>75.400000000000006</v>
      </c>
      <c r="AG10" s="69">
        <f>[1]海象等!Y44</f>
        <v>83.7</v>
      </c>
      <c r="AH10" s="69">
        <f>[1]海象等!AF44</f>
        <v>84.3</v>
      </c>
      <c r="AI10" s="69">
        <f>[1]海象等!AG44</f>
        <v>73.900000000000006</v>
      </c>
      <c r="AJ10" s="69">
        <f>[1]海象等!AI44</f>
        <v>37.1</v>
      </c>
      <c r="AK10" s="71">
        <f>[1]海象等!AH44</f>
        <v>38.9</v>
      </c>
    </row>
    <row r="11" spans="2:39" ht="13.5" customHeight="1">
      <c r="B11" s="72" t="s">
        <v>19</v>
      </c>
      <c r="C11" s="67" t="s">
        <v>20</v>
      </c>
      <c r="D11" s="73" t="str">
        <f>[1]海象等!B45</f>
        <v>C</v>
      </c>
      <c r="E11" s="74" t="str">
        <f>[1]海象等!C45</f>
        <v>BC</v>
      </c>
      <c r="F11" s="74" t="str">
        <f>[1]海象等!D45</f>
        <v>BC</v>
      </c>
      <c r="G11" s="74" t="str">
        <f>[1]海象等!E45</f>
        <v>BC</v>
      </c>
      <c r="H11" s="74" t="str">
        <f>[1]海象等!F45</f>
        <v>C</v>
      </c>
      <c r="I11" s="74" t="str">
        <f>[1]海象等!G45</f>
        <v>C</v>
      </c>
      <c r="J11" s="74" t="str">
        <f>[1]海象等!H45</f>
        <v>BC</v>
      </c>
      <c r="K11" s="74" t="str">
        <f>[1]海象等!I45</f>
        <v>BC</v>
      </c>
      <c r="L11" s="163"/>
      <c r="M11" s="74" t="str">
        <f>[1]海象等!K45</f>
        <v>BC</v>
      </c>
      <c r="N11" s="74" t="str">
        <f>[1]海象等!L45</f>
        <v>C</v>
      </c>
      <c r="O11" s="74" t="str">
        <f>[1]海象等!M45</f>
        <v>BC</v>
      </c>
      <c r="P11" s="74" t="str">
        <f>[1]海象等!N45</f>
        <v>BC</v>
      </c>
      <c r="Q11" s="74" t="str">
        <f>[1]海象等!O45</f>
        <v>BC</v>
      </c>
      <c r="R11" s="74" t="str">
        <f>[1]海象等!P45</f>
        <v>BC</v>
      </c>
      <c r="S11" s="74" t="str">
        <f>[1]海象等!Q45</f>
        <v>BC</v>
      </c>
      <c r="T11" s="74" t="str">
        <f>[1]海象等!R45</f>
        <v>BC</v>
      </c>
      <c r="U11" s="74" t="str">
        <f>[1]海象等!S45</f>
        <v>BC</v>
      </c>
      <c r="V11" s="74" t="str">
        <f>[1]海象等!T45</f>
        <v>BC</v>
      </c>
      <c r="W11" s="74" t="str">
        <f>[1]海象等!U45</f>
        <v>BC</v>
      </c>
      <c r="X11" s="74" t="str">
        <f>[1]海象等!V45</f>
        <v>BC</v>
      </c>
      <c r="Y11" s="74" t="str">
        <f>[1]海象等!W45</f>
        <v>BC</v>
      </c>
      <c r="Z11" s="74" t="str">
        <f>[1]海象等!X45</f>
        <v>BC</v>
      </c>
      <c r="AA11" s="74" t="str">
        <f>[1]海象等!AB45</f>
        <v>BC</v>
      </c>
      <c r="AB11" s="74" t="str">
        <f>[1]海象等!AD45</f>
        <v>BC</v>
      </c>
      <c r="AC11" s="75" t="str">
        <f>[1]海象等!AC45</f>
        <v>BC</v>
      </c>
      <c r="AD11" s="74" t="str">
        <f>[1]海象等!AE45</f>
        <v>BC</v>
      </c>
      <c r="AE11" s="74" t="str">
        <f>[1]海象等!AA45</f>
        <v>BC</v>
      </c>
      <c r="AF11" s="74" t="str">
        <f>[1]海象等!Z45</f>
        <v>BC</v>
      </c>
      <c r="AG11" s="74" t="str">
        <f>[1]海象等!Y45</f>
        <v>BC</v>
      </c>
      <c r="AH11" s="74" t="str">
        <f>[1]海象等!AF45</f>
        <v>BC</v>
      </c>
      <c r="AI11" s="74" t="str">
        <f>[1]海象等!AG45</f>
        <v>BC</v>
      </c>
      <c r="AJ11" s="74" t="str">
        <f>[1]海象等!AI45</f>
        <v>C</v>
      </c>
      <c r="AK11" s="76" t="str">
        <f>[1]海象等!AH45</f>
        <v>C</v>
      </c>
    </row>
    <row r="12" spans="2:39" ht="13.5" customHeight="1">
      <c r="B12" s="72" t="s">
        <v>23</v>
      </c>
      <c r="C12" s="67" t="s">
        <v>24</v>
      </c>
      <c r="D12" s="77">
        <f>[1]海象等!B46</f>
        <v>22.09</v>
      </c>
      <c r="E12" s="69">
        <f>[1]海象等!C46</f>
        <v>22.5</v>
      </c>
      <c r="F12" s="69">
        <f>[1]海象等!D46</f>
        <v>22.16</v>
      </c>
      <c r="G12" s="69">
        <f>[1]海象等!E46</f>
        <v>22.3</v>
      </c>
      <c r="H12" s="69">
        <f>[1]海象等!F46</f>
        <v>21.21</v>
      </c>
      <c r="I12" s="69">
        <f>[1]海象等!G46</f>
        <v>21.34</v>
      </c>
      <c r="J12" s="69">
        <f>[1]海象等!H46</f>
        <v>22.19</v>
      </c>
      <c r="K12" s="69">
        <f>[1]海象等!I46</f>
        <v>22.29</v>
      </c>
      <c r="L12" s="163"/>
      <c r="M12" s="69">
        <f>[1]海象等!K46</f>
        <v>21.8</v>
      </c>
      <c r="N12" s="69">
        <f>[1]海象等!L46</f>
        <v>22.55</v>
      </c>
      <c r="O12" s="69">
        <f>[1]海象等!M46</f>
        <v>22.71</v>
      </c>
      <c r="P12" s="69">
        <f>[1]海象等!N46</f>
        <v>22.55</v>
      </c>
      <c r="Q12" s="69">
        <f>[1]海象等!O46</f>
        <v>22.34</v>
      </c>
      <c r="R12" s="69">
        <f>[1]海象等!P46</f>
        <v>22.91</v>
      </c>
      <c r="S12" s="69">
        <f>[1]海象等!Q46</f>
        <v>22.81</v>
      </c>
      <c r="T12" s="69">
        <f>[1]海象等!R46</f>
        <v>23.52</v>
      </c>
      <c r="U12" s="69">
        <f>[1]海象等!S46</f>
        <v>22.42</v>
      </c>
      <c r="V12" s="69">
        <f>[1]海象等!T46</f>
        <v>22.74</v>
      </c>
      <c r="W12" s="69">
        <f>[1]海象等!U46</f>
        <v>23.7</v>
      </c>
      <c r="X12" s="69">
        <f>[1]海象等!V46</f>
        <v>23.57</v>
      </c>
      <c r="Y12" s="69">
        <f>[1]海象等!W46</f>
        <v>23.05</v>
      </c>
      <c r="Z12" s="69">
        <f>[1]海象等!X46</f>
        <v>20.9</v>
      </c>
      <c r="AA12" s="69">
        <f>[1]海象等!AB46</f>
        <v>22.88</v>
      </c>
      <c r="AB12" s="69">
        <f>[1]海象等!AD46</f>
        <v>23.13</v>
      </c>
      <c r="AC12" s="70">
        <f>[1]海象等!AC46</f>
        <v>23.04</v>
      </c>
      <c r="AD12" s="69">
        <f>[1]海象等!AE46</f>
        <v>22.41</v>
      </c>
      <c r="AE12" s="69">
        <f>[1]海象等!AA46</f>
        <v>22.26</v>
      </c>
      <c r="AF12" s="69">
        <f>[1]海象等!Z46</f>
        <v>22.03</v>
      </c>
      <c r="AG12" s="69">
        <f>[1]海象等!Y46</f>
        <v>21.92</v>
      </c>
      <c r="AH12" s="69">
        <f>[1]海象等!AF46</f>
        <v>21.75</v>
      </c>
      <c r="AI12" s="69">
        <f>[1]海象等!AG46</f>
        <v>20.8</v>
      </c>
      <c r="AJ12" s="69">
        <f>[1]海象等!AI46</f>
        <v>21.92</v>
      </c>
      <c r="AK12" s="71">
        <f>[1]海象等!AH46</f>
        <v>21.91</v>
      </c>
    </row>
    <row r="13" spans="2:39" ht="13.5" customHeight="1">
      <c r="B13" s="72" t="s">
        <v>106</v>
      </c>
      <c r="C13" s="67" t="s">
        <v>107</v>
      </c>
      <c r="D13" s="73" t="str">
        <f>[1]海象等!B47</f>
        <v>NE</v>
      </c>
      <c r="E13" s="74" t="str">
        <f>[1]海象等!C47</f>
        <v>NE</v>
      </c>
      <c r="F13" s="74" t="str">
        <f>[1]海象等!D47</f>
        <v>NE</v>
      </c>
      <c r="G13" s="74" t="str">
        <f>[1]海象等!E47</f>
        <v>ENE</v>
      </c>
      <c r="H13" s="74" t="str">
        <f>[1]海象等!F47</f>
        <v>NE</v>
      </c>
      <c r="I13" s="74" t="str">
        <f>[1]海象等!G47</f>
        <v>NE</v>
      </c>
      <c r="J13" s="74" t="str">
        <f>[1]海象等!H47</f>
        <v>NE</v>
      </c>
      <c r="K13" s="74" t="str">
        <f>[1]海象等!I47</f>
        <v>NE</v>
      </c>
      <c r="L13" s="163"/>
      <c r="M13" s="74" t="str">
        <f>[1]海象等!K47</f>
        <v>NE</v>
      </c>
      <c r="N13" s="74" t="str">
        <f>[1]海象等!L47</f>
        <v>NNE</v>
      </c>
      <c r="O13" s="74" t="str">
        <f>[1]海象等!M47</f>
        <v>NE</v>
      </c>
      <c r="P13" s="74" t="str">
        <f>[1]海象等!N47</f>
        <v>NE</v>
      </c>
      <c r="Q13" s="74" t="str">
        <f>[1]海象等!O47</f>
        <v>NE</v>
      </c>
      <c r="R13" s="74" t="str">
        <f>[1]海象等!P47</f>
        <v>NE</v>
      </c>
      <c r="S13" s="74" t="str">
        <f>[1]海象等!Q47</f>
        <v>ENE</v>
      </c>
      <c r="T13" s="74" t="str">
        <f>[1]海象等!R47</f>
        <v>ENE</v>
      </c>
      <c r="U13" s="74" t="str">
        <f>[1]海象等!S47</f>
        <v>NE</v>
      </c>
      <c r="V13" s="74" t="str">
        <f>[1]海象等!T47</f>
        <v>NE</v>
      </c>
      <c r="W13" s="74" t="str">
        <f>[1]海象等!U47</f>
        <v>ENE</v>
      </c>
      <c r="X13" s="74" t="str">
        <f>[1]海象等!V47</f>
        <v>ENE</v>
      </c>
      <c r="Y13" s="74" t="str">
        <f>[1]海象等!W47</f>
        <v>ENE</v>
      </c>
      <c r="Z13" s="74" t="str">
        <f>[1]海象等!X47</f>
        <v>NNW</v>
      </c>
      <c r="AA13" s="74" t="str">
        <f>[1]海象等!AB47</f>
        <v>NNE</v>
      </c>
      <c r="AB13" s="74" t="str">
        <f>[1]海象等!AD47</f>
        <v>ENE</v>
      </c>
      <c r="AC13" s="75" t="str">
        <f>[1]海象等!AC47</f>
        <v>ENE</v>
      </c>
      <c r="AD13" s="74" t="str">
        <f>[1]海象等!AE47</f>
        <v>ENE</v>
      </c>
      <c r="AE13" s="74" t="str">
        <f>[1]海象等!AA47</f>
        <v>ENE</v>
      </c>
      <c r="AF13" s="74" t="str">
        <f>[1]海象等!Z47</f>
        <v>ENE</v>
      </c>
      <c r="AG13" s="74" t="str">
        <f>[1]海象等!Y47</f>
        <v>ENE</v>
      </c>
      <c r="AH13" s="74" t="str">
        <f>[1]海象等!AF47</f>
        <v>ENE</v>
      </c>
      <c r="AI13" s="74" t="str">
        <f>[1]海象等!AG47</f>
        <v>E</v>
      </c>
      <c r="AJ13" s="74" t="str">
        <f>[1]海象等!AI47</f>
        <v>NE</v>
      </c>
      <c r="AK13" s="76" t="str">
        <f>[1]海象等!AH47</f>
        <v>NE</v>
      </c>
    </row>
    <row r="14" spans="2:39" ht="13.5" customHeight="1">
      <c r="B14" s="72" t="s">
        <v>37</v>
      </c>
      <c r="C14" s="67" t="s">
        <v>38</v>
      </c>
      <c r="D14" s="78">
        <f>[1]海象等!B48</f>
        <v>10.6</v>
      </c>
      <c r="E14" s="79">
        <f>[1]海象等!C48</f>
        <v>9.4</v>
      </c>
      <c r="F14" s="79">
        <f>[1]海象等!D48</f>
        <v>10.8</v>
      </c>
      <c r="G14" s="79">
        <f>[1]海象等!E48</f>
        <v>8.8000000000000007</v>
      </c>
      <c r="H14" s="79">
        <f>[1]海象等!F48</f>
        <v>7.8</v>
      </c>
      <c r="I14" s="79">
        <f>[1]海象等!G48</f>
        <v>9.4</v>
      </c>
      <c r="J14" s="79">
        <f>[1]海象等!H48</f>
        <v>8.9</v>
      </c>
      <c r="K14" s="79">
        <f>[1]海象等!I48</f>
        <v>8.8000000000000007</v>
      </c>
      <c r="L14" s="163"/>
      <c r="M14" s="79">
        <f>[1]海象等!K48</f>
        <v>9.5</v>
      </c>
      <c r="N14" s="79">
        <f>[1]海象等!L48</f>
        <v>6.2</v>
      </c>
      <c r="O14" s="79">
        <f>[1]海象等!M48</f>
        <v>5.5</v>
      </c>
      <c r="P14" s="79">
        <f>[1]海象等!N48</f>
        <v>5.7</v>
      </c>
      <c r="Q14" s="79">
        <f>[1]海象等!O48</f>
        <v>5.2</v>
      </c>
      <c r="R14" s="79">
        <f>[1]海象等!P48</f>
        <v>4</v>
      </c>
      <c r="S14" s="79">
        <f>[1]海象等!Q48</f>
        <v>3.1</v>
      </c>
      <c r="T14" s="79">
        <f>[1]海象等!R48</f>
        <v>4.4000000000000004</v>
      </c>
      <c r="U14" s="79">
        <f>[1]海象等!S48</f>
        <v>5.6</v>
      </c>
      <c r="V14" s="79">
        <f>[1]海象等!T48</f>
        <v>5</v>
      </c>
      <c r="W14" s="79">
        <f>[1]海象等!U48</f>
        <v>4.5</v>
      </c>
      <c r="X14" s="79">
        <f>[1]海象等!V48</f>
        <v>4.4000000000000004</v>
      </c>
      <c r="Y14" s="79">
        <f>[1]海象等!W48</f>
        <v>4.5</v>
      </c>
      <c r="Z14" s="79">
        <f>[1]海象等!X48</f>
        <v>0</v>
      </c>
      <c r="AA14" s="79">
        <f>[1]海象等!AB48</f>
        <v>5.8</v>
      </c>
      <c r="AB14" s="79">
        <f>[1]海象等!AD48</f>
        <v>4</v>
      </c>
      <c r="AC14" s="80">
        <f>[1]海象等!AC48</f>
        <v>4.4000000000000004</v>
      </c>
      <c r="AD14" s="79">
        <f>[1]海象等!AE48</f>
        <v>3.7</v>
      </c>
      <c r="AE14" s="79">
        <f>[1]海象等!AA48</f>
        <v>3.7</v>
      </c>
      <c r="AF14" s="79">
        <f>[1]海象等!Z48</f>
        <v>2.4</v>
      </c>
      <c r="AG14" s="79">
        <f>[1]海象等!Y48</f>
        <v>1</v>
      </c>
      <c r="AH14" s="79">
        <f>[1]海象等!AF48</f>
        <v>0</v>
      </c>
      <c r="AI14" s="79">
        <v>0</v>
      </c>
      <c r="AJ14" s="79">
        <f>[1]海象等!AI48</f>
        <v>10.6</v>
      </c>
      <c r="AK14" s="81">
        <f>[1]海象等!AH48</f>
        <v>10.3</v>
      </c>
    </row>
    <row r="15" spans="2:39" ht="13.5" customHeight="1">
      <c r="B15" s="72" t="s">
        <v>23</v>
      </c>
      <c r="C15" s="67" t="s">
        <v>39</v>
      </c>
      <c r="D15" s="73">
        <f>[1]海象等!B49</f>
        <v>6</v>
      </c>
      <c r="E15" s="74">
        <f>[1]海象等!C49</f>
        <v>7</v>
      </c>
      <c r="F15" s="74">
        <f>[1]海象等!D49</f>
        <v>6</v>
      </c>
      <c r="G15" s="74">
        <f>[1]海象等!E49</f>
        <v>4</v>
      </c>
      <c r="H15" s="74">
        <f>[1]海象等!F49</f>
        <v>8</v>
      </c>
      <c r="I15" s="74">
        <f>[1]海象等!G49</f>
        <v>7</v>
      </c>
      <c r="J15" s="74">
        <f>[1]海象等!H49</f>
        <v>7</v>
      </c>
      <c r="K15" s="74">
        <f>[1]海象等!I49</f>
        <v>7</v>
      </c>
      <c r="L15" s="163"/>
      <c r="M15" s="74" t="str">
        <f>[1]海象等!K49</f>
        <v>底</v>
      </c>
      <c r="N15" s="74">
        <f>[1]海象等!L49</f>
        <v>7</v>
      </c>
      <c r="O15" s="74">
        <f>[1]海象等!M49</f>
        <v>7</v>
      </c>
      <c r="P15" s="74">
        <f>[1]海象等!N49</f>
        <v>8</v>
      </c>
      <c r="Q15" s="74">
        <f>[1]海象等!O49</f>
        <v>7</v>
      </c>
      <c r="R15" s="74">
        <f>[1]海象等!P49</f>
        <v>7</v>
      </c>
      <c r="S15" s="74">
        <f>[1]海象等!Q49</f>
        <v>11</v>
      </c>
      <c r="T15" s="74">
        <f>[1]海象等!R49</f>
        <v>11</v>
      </c>
      <c r="U15" s="74">
        <f>[1]海象等!S49</f>
        <v>11</v>
      </c>
      <c r="V15" s="74">
        <f>[1]海象等!T49</f>
        <v>9</v>
      </c>
      <c r="W15" s="74">
        <f>[1]海象等!U49</f>
        <v>12</v>
      </c>
      <c r="X15" s="74">
        <f>[1]海象等!V49</f>
        <v>10</v>
      </c>
      <c r="Y15" s="74">
        <f>[1]海象等!W49</f>
        <v>9</v>
      </c>
      <c r="Z15" s="74">
        <f>[1]海象等!X49</f>
        <v>7</v>
      </c>
      <c r="AA15" s="74">
        <f>[1]海象等!AB49</f>
        <v>7</v>
      </c>
      <c r="AB15" s="74">
        <f>[1]海象等!AD49</f>
        <v>6</v>
      </c>
      <c r="AC15" s="75">
        <f>[1]海象等!AC49</f>
        <v>7</v>
      </c>
      <c r="AD15" s="74">
        <f>[1]海象等!AE49</f>
        <v>10</v>
      </c>
      <c r="AE15" s="74">
        <f>[1]海象等!AA49</f>
        <v>11</v>
      </c>
      <c r="AF15" s="74">
        <f>[1]海象等!Z49</f>
        <v>11</v>
      </c>
      <c r="AG15" s="74">
        <f>[1]海象等!Y49</f>
        <v>14</v>
      </c>
      <c r="AH15" s="74">
        <f>[1]海象等!AF49</f>
        <v>12</v>
      </c>
      <c r="AI15" s="74">
        <f>[1]海象等!AG49</f>
        <v>7</v>
      </c>
      <c r="AJ15" s="74">
        <f>[1]海象等!AI49</f>
        <v>6</v>
      </c>
      <c r="AK15" s="76">
        <f>[1]海象等!AH49</f>
        <v>6</v>
      </c>
      <c r="AM15" s="82"/>
    </row>
    <row r="16" spans="2:39" ht="13.5" customHeight="1" thickBot="1">
      <c r="B16" s="49"/>
      <c r="C16" s="67" t="s">
        <v>40</v>
      </c>
      <c r="D16" s="73"/>
      <c r="E16" s="74"/>
      <c r="F16" s="74"/>
      <c r="G16" s="74"/>
      <c r="H16" s="74"/>
      <c r="I16" s="74"/>
      <c r="J16" s="74">
        <f>[1]海象等!H50</f>
        <v>4</v>
      </c>
      <c r="K16" s="74" t="str">
        <f>IF(AND(K5&gt;17,L5&gt;3),"",[1]海象等!I50)</f>
        <v/>
      </c>
      <c r="L16" s="163"/>
      <c r="M16" s="74">
        <f>[1]海象等!K50</f>
        <v>4</v>
      </c>
      <c r="N16" s="74"/>
      <c r="O16" s="74"/>
      <c r="P16" s="74"/>
      <c r="Q16" s="74"/>
      <c r="R16" s="74"/>
      <c r="S16" s="74"/>
      <c r="T16" s="74">
        <f>[1]海象等!R50</f>
        <v>4</v>
      </c>
      <c r="U16" s="74">
        <f>[1]海象等!S50</f>
        <v>4</v>
      </c>
      <c r="V16" s="74"/>
      <c r="W16" s="74"/>
      <c r="X16" s="74"/>
      <c r="Y16" s="74"/>
      <c r="Z16" s="74"/>
      <c r="AA16" s="74"/>
      <c r="AB16" s="74"/>
      <c r="AC16" s="75"/>
      <c r="AD16" s="74"/>
      <c r="AE16" s="74"/>
      <c r="AF16" s="74"/>
      <c r="AG16" s="74"/>
      <c r="AH16" s="74"/>
      <c r="AI16" s="74"/>
      <c r="AJ16" s="74"/>
      <c r="AK16" s="76"/>
    </row>
    <row r="17" spans="1:39" ht="13.5" customHeight="1">
      <c r="B17" s="49"/>
      <c r="C17" s="67" t="s">
        <v>42</v>
      </c>
      <c r="D17" s="73">
        <f>[1]海象等!B51</f>
        <v>4</v>
      </c>
      <c r="E17" s="74">
        <f>[1]海象等!C51</f>
        <v>4</v>
      </c>
      <c r="F17" s="74">
        <f>[1]海象等!D51</f>
        <v>4</v>
      </c>
      <c r="G17" s="74">
        <f>[1]海象等!E51</f>
        <v>3</v>
      </c>
      <c r="H17" s="74">
        <f>[1]海象等!F51</f>
        <v>2</v>
      </c>
      <c r="I17" s="74">
        <f>[1]海象等!G51</f>
        <v>2</v>
      </c>
      <c r="J17" s="74">
        <f>[1]海象等!H51</f>
        <v>3</v>
      </c>
      <c r="K17" s="74">
        <f>[1]海象等!I51</f>
        <v>3</v>
      </c>
      <c r="L17" s="163"/>
      <c r="M17" s="74">
        <f>[1]海象等!K51</f>
        <v>3</v>
      </c>
      <c r="N17" s="74">
        <f>[1]海象等!L51</f>
        <v>2</v>
      </c>
      <c r="O17" s="74">
        <f>[1]海象等!M51</f>
        <v>1</v>
      </c>
      <c r="P17" s="74">
        <f>[1]海象等!N51</f>
        <v>2</v>
      </c>
      <c r="Q17" s="74">
        <f>[1]海象等!O51</f>
        <v>2</v>
      </c>
      <c r="R17" s="74">
        <f>[1]海象等!P51</f>
        <v>0</v>
      </c>
      <c r="S17" s="74">
        <f>[1]海象等!Q51</f>
        <v>0</v>
      </c>
      <c r="T17" s="74">
        <f>[1]海象等!R51</f>
        <v>1</v>
      </c>
      <c r="U17" s="74">
        <f>[1]海象等!S51</f>
        <v>2</v>
      </c>
      <c r="V17" s="74">
        <f>[1]海象等!T51</f>
        <v>1</v>
      </c>
      <c r="W17" s="74">
        <f>[1]海象等!U51</f>
        <v>1</v>
      </c>
      <c r="X17" s="74">
        <f>[1]海象等!V51</f>
        <v>1</v>
      </c>
      <c r="Y17" s="74">
        <f>[1]海象等!W51</f>
        <v>1</v>
      </c>
      <c r="Z17" s="74">
        <f>[1]海象等!X51</f>
        <v>0</v>
      </c>
      <c r="AA17" s="74">
        <f>[1]海象等!AB51</f>
        <v>1</v>
      </c>
      <c r="AB17" s="74">
        <f>[1]海象等!AD51</f>
        <v>0</v>
      </c>
      <c r="AC17" s="75">
        <f>[1]海象等!AC51</f>
        <v>1</v>
      </c>
      <c r="AD17" s="74">
        <f>[1]海象等!AE51</f>
        <v>0</v>
      </c>
      <c r="AE17" s="74">
        <f>[1]海象等!AA51</f>
        <v>0</v>
      </c>
      <c r="AF17" s="74">
        <f>[1]海象等!Z51</f>
        <v>0</v>
      </c>
      <c r="AG17" s="74">
        <f>[1]海象等!Y51</f>
        <v>0</v>
      </c>
      <c r="AH17" s="74">
        <f>[1]海象等!AF51</f>
        <v>0</v>
      </c>
      <c r="AI17" s="74">
        <f>[1]海象等!AG51</f>
        <v>0</v>
      </c>
      <c r="AJ17" s="74">
        <f>[1]海象等!AI51</f>
        <v>4</v>
      </c>
      <c r="AK17" s="76">
        <f>[1]海象等!AH51</f>
        <v>4</v>
      </c>
      <c r="AL17" s="44" t="s">
        <v>43</v>
      </c>
      <c r="AM17" s="5"/>
    </row>
    <row r="18" spans="1:39" ht="13.5" customHeight="1" thickBot="1">
      <c r="B18" s="55"/>
      <c r="C18" s="83" t="s">
        <v>44</v>
      </c>
      <c r="D18" s="84">
        <f>[1]海象等!B52</f>
        <v>4</v>
      </c>
      <c r="E18" s="85">
        <f>[1]海象等!C52</f>
        <v>3</v>
      </c>
      <c r="F18" s="85">
        <f>[1]海象等!D52</f>
        <v>4</v>
      </c>
      <c r="G18" s="85">
        <f>[1]海象等!E52</f>
        <v>3</v>
      </c>
      <c r="H18" s="85">
        <f>[1]海象等!F52</f>
        <v>2</v>
      </c>
      <c r="I18" s="85">
        <f>[1]海象等!G52</f>
        <v>2</v>
      </c>
      <c r="J18" s="85">
        <f>[1]海象等!H52</f>
        <v>3</v>
      </c>
      <c r="K18" s="85">
        <f>[1]海象等!I52</f>
        <v>2</v>
      </c>
      <c r="L18" s="164"/>
      <c r="M18" s="85">
        <f>[1]海象等!K52</f>
        <v>2</v>
      </c>
      <c r="N18" s="85">
        <f>[1]海象等!L52</f>
        <v>1</v>
      </c>
      <c r="O18" s="85">
        <f>[1]海象等!M52</f>
        <v>1</v>
      </c>
      <c r="P18" s="85">
        <f>[1]海象等!N52</f>
        <v>1</v>
      </c>
      <c r="Q18" s="85">
        <f>[1]海象等!O52</f>
        <v>1</v>
      </c>
      <c r="R18" s="85">
        <f>[1]海象等!P52</f>
        <v>0</v>
      </c>
      <c r="S18" s="85">
        <f>[1]海象等!Q52</f>
        <v>0</v>
      </c>
      <c r="T18" s="85">
        <f>[1]海象等!R52</f>
        <v>1</v>
      </c>
      <c r="U18" s="85">
        <f>[1]海象等!S52</f>
        <v>1</v>
      </c>
      <c r="V18" s="85">
        <f>[1]海象等!T52</f>
        <v>1</v>
      </c>
      <c r="W18" s="85">
        <f>[1]海象等!U52</f>
        <v>1</v>
      </c>
      <c r="X18" s="85">
        <f>[1]海象等!V52</f>
        <v>1</v>
      </c>
      <c r="Y18" s="85">
        <f>[1]海象等!W52</f>
        <v>1</v>
      </c>
      <c r="Z18" s="85">
        <f>[1]海象等!X52</f>
        <v>0</v>
      </c>
      <c r="AA18" s="85">
        <f>[1]海象等!AB52</f>
        <v>1</v>
      </c>
      <c r="AB18" s="85">
        <f>[1]海象等!AD52</f>
        <v>0</v>
      </c>
      <c r="AC18" s="86">
        <f>[1]海象等!AC52</f>
        <v>1</v>
      </c>
      <c r="AD18" s="85">
        <f>[1]海象等!AE52</f>
        <v>0</v>
      </c>
      <c r="AE18" s="85">
        <f>[1]海象等!AA52</f>
        <v>0</v>
      </c>
      <c r="AF18" s="85">
        <f>[1]海象等!Z52</f>
        <v>0</v>
      </c>
      <c r="AG18" s="85">
        <f>[1]海象等!Y52</f>
        <v>0</v>
      </c>
      <c r="AH18" s="85">
        <f>[1]海象等!AF52</f>
        <v>0</v>
      </c>
      <c r="AI18" s="85">
        <f>[1]海象等!AG52</f>
        <v>0</v>
      </c>
      <c r="AJ18" s="85">
        <f>[1]海象等!AI52</f>
        <v>4</v>
      </c>
      <c r="AK18" s="87">
        <f>[1]海象等!AH52</f>
        <v>4</v>
      </c>
      <c r="AL18" s="88" t="s">
        <v>45</v>
      </c>
      <c r="AM18" s="5"/>
    </row>
    <row r="19" spans="1:39" ht="12.95" customHeight="1">
      <c r="B19" s="43"/>
      <c r="C19" s="62" t="s">
        <v>46</v>
      </c>
      <c r="D19" s="89">
        <f>[1]水温表!B3</f>
        <v>21.1</v>
      </c>
      <c r="E19" s="90">
        <f>[1]水温表!C3</f>
        <v>21.8</v>
      </c>
      <c r="F19" s="90">
        <f>[1]水温表!D3</f>
        <v>20.7</v>
      </c>
      <c r="G19" s="90">
        <f>[1]水温表!E3</f>
        <v>21.8</v>
      </c>
      <c r="H19" s="90">
        <f>[1]水温表!F3</f>
        <v>21.9</v>
      </c>
      <c r="I19" s="90">
        <f>[1]水温表!G3</f>
        <v>21.5</v>
      </c>
      <c r="J19" s="90">
        <f>[1]水温表!H3</f>
        <v>21.8</v>
      </c>
      <c r="K19" s="90">
        <f>[1]水温表!I3</f>
        <v>21.8</v>
      </c>
      <c r="L19" s="165" t="s">
        <v>17</v>
      </c>
      <c r="M19" s="90">
        <f>[1]水温表!K3</f>
        <v>21.9</v>
      </c>
      <c r="N19" s="90">
        <f>[1]水温表!L3</f>
        <v>21.7</v>
      </c>
      <c r="O19" s="90">
        <f>[1]水温表!M3</f>
        <v>21.7</v>
      </c>
      <c r="P19" s="90">
        <f>[1]水温表!N3</f>
        <v>22</v>
      </c>
      <c r="Q19" s="90">
        <f>[1]水温表!O3</f>
        <v>21.7</v>
      </c>
      <c r="R19" s="90">
        <f>[1]水温表!P3</f>
        <v>21.9</v>
      </c>
      <c r="S19" s="90">
        <f>[1]水温表!Q3</f>
        <v>22.1</v>
      </c>
      <c r="T19" s="90">
        <f>[1]水温表!R3</f>
        <v>22.1</v>
      </c>
      <c r="U19" s="90">
        <f>[1]水温表!S3</f>
        <v>22.1</v>
      </c>
      <c r="V19" s="90">
        <f>[1]水温表!T3</f>
        <v>22.1</v>
      </c>
      <c r="W19" s="90">
        <f>[1]水温表!U3</f>
        <v>22.1</v>
      </c>
      <c r="X19" s="90">
        <f>[1]水温表!V3</f>
        <v>21.9</v>
      </c>
      <c r="Y19" s="90">
        <f>[1]水温表!W3</f>
        <v>21.9</v>
      </c>
      <c r="Z19" s="90">
        <f>[1]水温表!X3</f>
        <v>21</v>
      </c>
      <c r="AA19" s="90">
        <f>[1]水温表!AB3</f>
        <v>21.6</v>
      </c>
      <c r="AB19" s="90">
        <f>[1]水温表!AD3</f>
        <v>21.5</v>
      </c>
      <c r="AC19" s="91">
        <f>[1]水温表!AC3</f>
        <v>21.5</v>
      </c>
      <c r="AD19" s="90">
        <f>[1]水温表!AE3</f>
        <v>22.1</v>
      </c>
      <c r="AE19" s="90">
        <f>[1]水温表!AA3</f>
        <v>22.1</v>
      </c>
      <c r="AF19" s="90">
        <f>[1]水温表!Z3</f>
        <v>22</v>
      </c>
      <c r="AG19" s="90">
        <f>[1]水温表!Y3</f>
        <v>21.8</v>
      </c>
      <c r="AH19" s="90">
        <f>[1]水温表!AF3</f>
        <v>21.7</v>
      </c>
      <c r="AI19" s="90">
        <f>[1]水温表!AG3</f>
        <v>20.9</v>
      </c>
      <c r="AJ19" s="90">
        <f>[1]水温表!AI3</f>
        <v>21.1</v>
      </c>
      <c r="AK19" s="92">
        <f>[1]水温表!AH3</f>
        <v>21.4</v>
      </c>
      <c r="AL19" s="93">
        <f>[1]水温表!AJ3</f>
        <v>22</v>
      </c>
      <c r="AM19" s="94"/>
    </row>
    <row r="20" spans="1:39" ht="12.95" customHeight="1">
      <c r="B20" s="49"/>
      <c r="C20" s="67" t="s">
        <v>47</v>
      </c>
      <c r="D20" s="77">
        <f>[1]水温表!B4</f>
        <v>21.2</v>
      </c>
      <c r="E20" s="69">
        <f>[1]水温表!C4</f>
        <v>21.8</v>
      </c>
      <c r="F20" s="69">
        <f>[1]水温表!D4</f>
        <v>20.7</v>
      </c>
      <c r="G20" s="69">
        <f>[1]水温表!E4</f>
        <v>21.8</v>
      </c>
      <c r="H20" s="69">
        <f>[1]水温表!F4</f>
        <v>21.9</v>
      </c>
      <c r="I20" s="69">
        <f>[1]水温表!G4</f>
        <v>21.4</v>
      </c>
      <c r="J20" s="69">
        <f>[1]水温表!H4</f>
        <v>21.8</v>
      </c>
      <c r="K20" s="69">
        <f>[1]水温表!I4</f>
        <v>21.8</v>
      </c>
      <c r="L20" s="166"/>
      <c r="M20" s="69">
        <f>[1]水温表!K4</f>
        <v>21.8</v>
      </c>
      <c r="N20" s="69">
        <f>[1]水温表!L4</f>
        <v>21.7</v>
      </c>
      <c r="O20" s="69">
        <f>[1]水温表!M4</f>
        <v>21.7</v>
      </c>
      <c r="P20" s="69">
        <f>[1]水温表!N4</f>
        <v>22</v>
      </c>
      <c r="Q20" s="69">
        <f>[1]水温表!O4</f>
        <v>21.6</v>
      </c>
      <c r="R20" s="69">
        <f>[1]水温表!P4</f>
        <v>21.7</v>
      </c>
      <c r="S20" s="69">
        <f>[1]水温表!Q4</f>
        <v>22.1</v>
      </c>
      <c r="T20" s="69">
        <f>[1]水温表!R4</f>
        <v>22.1</v>
      </c>
      <c r="U20" s="69">
        <f>[1]水温表!S4</f>
        <v>22.1</v>
      </c>
      <c r="V20" s="69">
        <f>[1]水温表!T4</f>
        <v>22</v>
      </c>
      <c r="W20" s="69">
        <f>[1]水温表!U4</f>
        <v>22.1</v>
      </c>
      <c r="X20" s="69">
        <f>[1]水温表!V4</f>
        <v>21.9</v>
      </c>
      <c r="Y20" s="69">
        <f>[1]水温表!W4</f>
        <v>21.7</v>
      </c>
      <c r="Z20" s="69">
        <f>[1]水温表!X4</f>
        <v>21</v>
      </c>
      <c r="AA20" s="69">
        <f>[1]水温表!AB4</f>
        <v>21.6</v>
      </c>
      <c r="AB20" s="69">
        <f>[1]水温表!AD4</f>
        <v>21.5</v>
      </c>
      <c r="AC20" s="70">
        <f>[1]水温表!AC4</f>
        <v>21.5</v>
      </c>
      <c r="AD20" s="69">
        <f>[1]水温表!AE4</f>
        <v>22</v>
      </c>
      <c r="AE20" s="69">
        <f>[1]水温表!AA4</f>
        <v>22</v>
      </c>
      <c r="AF20" s="69">
        <f>[1]水温表!Z4</f>
        <v>22</v>
      </c>
      <c r="AG20" s="69">
        <f>[1]水温表!Y4</f>
        <v>21.9</v>
      </c>
      <c r="AH20" s="69">
        <f>[1]水温表!AF4</f>
        <v>21.7</v>
      </c>
      <c r="AI20" s="69">
        <f>[1]水温表!AG4</f>
        <v>21</v>
      </c>
      <c r="AJ20" s="69">
        <f>[1]水温表!AI4</f>
        <v>21.1</v>
      </c>
      <c r="AK20" s="71">
        <f>[1]水温表!AH4</f>
        <v>21.4</v>
      </c>
      <c r="AL20" s="95">
        <f>[1]水温表!AJ4</f>
        <v>22</v>
      </c>
      <c r="AM20" s="94"/>
    </row>
    <row r="21" spans="1:39" ht="12.95" customHeight="1">
      <c r="B21" s="49"/>
      <c r="C21" s="67" t="s">
        <v>48</v>
      </c>
      <c r="D21" s="77">
        <f>[1]水温表!B5</f>
        <v>21.2</v>
      </c>
      <c r="E21" s="69">
        <f>[1]水温表!C5</f>
        <v>21.8</v>
      </c>
      <c r="F21" s="69">
        <f>[1]水温表!D5</f>
        <v>20.7</v>
      </c>
      <c r="G21" s="69">
        <f>[1]水温表!E5</f>
        <v>21.8</v>
      </c>
      <c r="H21" s="69">
        <f>[1]水温表!F5</f>
        <v>21.9</v>
      </c>
      <c r="I21" s="69">
        <f>[1]水温表!G5</f>
        <v>21.4</v>
      </c>
      <c r="J21" s="69">
        <f>[1]水温表!H5</f>
        <v>21.8</v>
      </c>
      <c r="K21" s="69">
        <f>[1]水温表!I5</f>
        <v>21.8</v>
      </c>
      <c r="L21" s="166"/>
      <c r="M21" s="69">
        <f>[1]水温表!K5</f>
        <v>21.9</v>
      </c>
      <c r="N21" s="69">
        <f>[1]水温表!L5</f>
        <v>21.7</v>
      </c>
      <c r="O21" s="69">
        <f>[1]水温表!M5</f>
        <v>21.7</v>
      </c>
      <c r="P21" s="69">
        <f>[1]水温表!N5</f>
        <v>21.9</v>
      </c>
      <c r="Q21" s="69">
        <f>[1]水温表!O5</f>
        <v>21.4</v>
      </c>
      <c r="R21" s="69">
        <f>[1]水温表!P5</f>
        <v>21.6</v>
      </c>
      <c r="S21" s="69">
        <f>[1]水温表!Q5</f>
        <v>22</v>
      </c>
      <c r="T21" s="69">
        <f>[1]水温表!R5</f>
        <v>22.1</v>
      </c>
      <c r="U21" s="69">
        <f>[1]水温表!S5</f>
        <v>22</v>
      </c>
      <c r="V21" s="69">
        <f>[1]水温表!T5</f>
        <v>22.1</v>
      </c>
      <c r="W21" s="69">
        <f>[1]水温表!U5</f>
        <v>22.1</v>
      </c>
      <c r="X21" s="69">
        <f>[1]水温表!V5</f>
        <v>21.9</v>
      </c>
      <c r="Y21" s="69">
        <f>[1]水温表!W5</f>
        <v>21.6</v>
      </c>
      <c r="Z21" s="69">
        <f>[1]水温表!X5</f>
        <v>21</v>
      </c>
      <c r="AA21" s="69">
        <f>[1]水温表!AB5</f>
        <v>21.5</v>
      </c>
      <c r="AB21" s="69">
        <f>[1]水温表!AD5</f>
        <v>21.5</v>
      </c>
      <c r="AC21" s="70">
        <f>[1]水温表!AC5</f>
        <v>21.5</v>
      </c>
      <c r="AD21" s="69">
        <f>[1]水温表!AE5</f>
        <v>22</v>
      </c>
      <c r="AE21" s="69">
        <f>[1]水温表!AA5</f>
        <v>22</v>
      </c>
      <c r="AF21" s="69">
        <f>[1]水温表!Z5</f>
        <v>21.9</v>
      </c>
      <c r="AG21" s="69">
        <f>[1]水温表!Y5</f>
        <v>21.8</v>
      </c>
      <c r="AH21" s="69">
        <f>[1]水温表!AF5</f>
        <v>21.6</v>
      </c>
      <c r="AI21" s="69">
        <f>[1]水温表!AG5</f>
        <v>21</v>
      </c>
      <c r="AJ21" s="69">
        <f>[1]水温表!AI5</f>
        <v>21.1</v>
      </c>
      <c r="AK21" s="71">
        <f>[1]水温表!AH5</f>
        <v>21.4</v>
      </c>
      <c r="AL21" s="95">
        <f>[1]水温表!AJ5</f>
        <v>21.9</v>
      </c>
      <c r="AM21" s="94"/>
    </row>
    <row r="22" spans="1:39" ht="12.95" customHeight="1">
      <c r="A22" s="149"/>
      <c r="B22" s="49"/>
      <c r="C22" s="67" t="s">
        <v>49</v>
      </c>
      <c r="D22" s="77">
        <f>[1]水温表!B6</f>
        <v>21.2</v>
      </c>
      <c r="E22" s="69">
        <f>[1]水温表!C6</f>
        <v>21.7</v>
      </c>
      <c r="F22" s="69">
        <f>[1]水温表!D6</f>
        <v>20.6</v>
      </c>
      <c r="G22" s="69">
        <f>[1]水温表!E6</f>
        <v>21.8</v>
      </c>
      <c r="H22" s="69">
        <f>[1]水温表!F6</f>
        <v>21.9</v>
      </c>
      <c r="I22" s="69">
        <f>[1]水温表!G6</f>
        <v>21.3</v>
      </c>
      <c r="J22" s="69">
        <f>[1]水温表!H6</f>
        <v>21.8</v>
      </c>
      <c r="K22" s="69">
        <f>[1]水温表!I6</f>
        <v>21.8</v>
      </c>
      <c r="L22" s="166"/>
      <c r="M22" s="69">
        <f>[1]水温表!K6</f>
        <v>21.8</v>
      </c>
      <c r="N22" s="69">
        <f>[1]水温表!L6</f>
        <v>21.6</v>
      </c>
      <c r="O22" s="69">
        <f>[1]水温表!M6</f>
        <v>21.6</v>
      </c>
      <c r="P22" s="69">
        <f>[1]水温表!N6</f>
        <v>21.9</v>
      </c>
      <c r="Q22" s="69">
        <f>[1]水温表!O6</f>
        <v>21.2</v>
      </c>
      <c r="R22" s="69">
        <f>[1]水温表!P6</f>
        <v>21.5</v>
      </c>
      <c r="S22" s="69">
        <f>[1]水温表!Q6</f>
        <v>21.9</v>
      </c>
      <c r="T22" s="69">
        <f>[1]水温表!R6</f>
        <v>22</v>
      </c>
      <c r="U22" s="69">
        <f>[1]水温表!S6</f>
        <v>21.9</v>
      </c>
      <c r="V22" s="69">
        <f>[1]水温表!T6</f>
        <v>22</v>
      </c>
      <c r="W22" s="69">
        <f>[1]水温表!U6</f>
        <v>22.1</v>
      </c>
      <c r="X22" s="69">
        <f>[1]水温表!V6</f>
        <v>21.8</v>
      </c>
      <c r="Y22" s="69">
        <f>[1]水温表!W6</f>
        <v>21.2</v>
      </c>
      <c r="Z22" s="69">
        <f>[1]水温表!X6</f>
        <v>21</v>
      </c>
      <c r="AA22" s="69">
        <f>[1]水温表!AB6</f>
        <v>21.4</v>
      </c>
      <c r="AB22" s="69">
        <f>[1]水温表!AD6</f>
        <v>21.5</v>
      </c>
      <c r="AC22" s="70">
        <f>[1]水温表!AC6</f>
        <v>21.5</v>
      </c>
      <c r="AD22" s="69">
        <f>[1]水温表!AE6</f>
        <v>21.8</v>
      </c>
      <c r="AE22" s="69">
        <f>[1]水温表!AA6</f>
        <v>22</v>
      </c>
      <c r="AF22" s="69">
        <f>[1]水温表!Z6</f>
        <v>21.9</v>
      </c>
      <c r="AG22" s="69">
        <f>[1]水温表!Y6</f>
        <v>21.8</v>
      </c>
      <c r="AH22" s="69">
        <f>[1]水温表!AF6</f>
        <v>21.5</v>
      </c>
      <c r="AI22" s="69">
        <f>[1]水温表!AG6</f>
        <v>21.1</v>
      </c>
      <c r="AJ22" s="69">
        <f>[1]水温表!AI6</f>
        <v>21.1</v>
      </c>
      <c r="AK22" s="71">
        <f>[1]水温表!AH6</f>
        <v>21.4</v>
      </c>
      <c r="AL22" s="95">
        <f>[1]水温表!AJ6</f>
        <v>21.9</v>
      </c>
      <c r="AM22" s="94"/>
    </row>
    <row r="23" spans="1:39" ht="12.95" customHeight="1">
      <c r="A23" s="150"/>
      <c r="B23" s="49"/>
      <c r="C23" s="67" t="s">
        <v>50</v>
      </c>
      <c r="D23" s="77">
        <f>[1]水温表!B7</f>
        <v>21.1</v>
      </c>
      <c r="E23" s="69">
        <f>[1]水温表!C7</f>
        <v>21.5</v>
      </c>
      <c r="F23" s="69">
        <f>[1]水温表!D7</f>
        <v>20.6</v>
      </c>
      <c r="G23" s="69">
        <f>[1]水温表!E7</f>
        <v>21.8</v>
      </c>
      <c r="H23" s="69">
        <f>[1]水温表!F7</f>
        <v>21.8</v>
      </c>
      <c r="I23" s="69">
        <f>[1]水温表!G7</f>
        <v>21.3</v>
      </c>
      <c r="J23" s="69">
        <f>[1]水温表!H7</f>
        <v>21.7</v>
      </c>
      <c r="K23" s="69">
        <f>[1]水温表!I7</f>
        <v>21.7</v>
      </c>
      <c r="L23" s="166"/>
      <c r="M23" s="69">
        <f>[1]水温表!K7</f>
        <v>21.7</v>
      </c>
      <c r="N23" s="69">
        <f>[1]水温表!L7</f>
        <v>21.6</v>
      </c>
      <c r="O23" s="69">
        <f>[1]水温表!M7</f>
        <v>21.4</v>
      </c>
      <c r="P23" s="69">
        <f>[1]水温表!N7</f>
        <v>21.7</v>
      </c>
      <c r="Q23" s="69">
        <f>[1]水温表!O7</f>
        <v>21.1</v>
      </c>
      <c r="R23" s="69">
        <f>[1]水温表!P7</f>
        <v>21.4</v>
      </c>
      <c r="S23" s="69">
        <f>[1]水温表!Q7</f>
        <v>21.8</v>
      </c>
      <c r="T23" s="69">
        <f>[1]水温表!R7</f>
        <v>22</v>
      </c>
      <c r="U23" s="69">
        <f>[1]水温表!S7</f>
        <v>21.7</v>
      </c>
      <c r="V23" s="69">
        <f>[1]水温表!T7</f>
        <v>21.8</v>
      </c>
      <c r="W23" s="69">
        <f>[1]水温表!U7</f>
        <v>22.1</v>
      </c>
      <c r="X23" s="69">
        <f>[1]水温表!V7</f>
        <v>21.7</v>
      </c>
      <c r="Y23" s="69">
        <f>[1]水温表!W7</f>
        <v>21.1</v>
      </c>
      <c r="Z23" s="69">
        <f>[1]水温表!X7</f>
        <v>21</v>
      </c>
      <c r="AA23" s="69">
        <f>[1]水温表!AB7</f>
        <v>21.4</v>
      </c>
      <c r="AB23" s="69">
        <f>[1]水温表!AD7</f>
        <v>21.2</v>
      </c>
      <c r="AC23" s="70">
        <f>[1]水温表!AC7</f>
        <v>21.5</v>
      </c>
      <c r="AD23" s="69">
        <f>[1]水温表!AE7</f>
        <v>21.7</v>
      </c>
      <c r="AE23" s="69">
        <f>[1]水温表!AA7</f>
        <v>22</v>
      </c>
      <c r="AF23" s="69">
        <f>[1]水温表!Z7</f>
        <v>21.9</v>
      </c>
      <c r="AG23" s="69">
        <f>[1]水温表!Y7</f>
        <v>21.8</v>
      </c>
      <c r="AH23" s="69">
        <f>[1]水温表!AF7</f>
        <v>21.5</v>
      </c>
      <c r="AI23" s="69">
        <f>[1]水温表!AG7</f>
        <v>21.2</v>
      </c>
      <c r="AJ23" s="69">
        <f>[1]水温表!AI7</f>
        <v>21.1</v>
      </c>
      <c r="AK23" s="71">
        <f>[1]水温表!AH7</f>
        <v>21.4</v>
      </c>
      <c r="AL23" s="95">
        <f>[1]水温表!AJ7</f>
        <v>21.8</v>
      </c>
      <c r="AM23" s="94"/>
    </row>
    <row r="24" spans="1:39" ht="12.95" customHeight="1">
      <c r="A24" s="150"/>
      <c r="B24" s="49"/>
      <c r="C24" s="67" t="s">
        <v>51</v>
      </c>
      <c r="D24" s="77">
        <f>[1]水温表!B8</f>
        <v>21.1</v>
      </c>
      <c r="E24" s="69">
        <f>[1]水温表!C8</f>
        <v>21.4</v>
      </c>
      <c r="F24" s="69">
        <f>[1]水温表!D8</f>
        <v>21.3</v>
      </c>
      <c r="G24" s="69">
        <f>[1]水温表!E8</f>
        <v>21.8</v>
      </c>
      <c r="H24" s="69">
        <f>[1]水温表!F8</f>
        <v>21.7</v>
      </c>
      <c r="I24" s="69">
        <f>[1]水温表!G8</f>
        <v>21.2</v>
      </c>
      <c r="J24" s="69">
        <f>[1]水温表!H8</f>
        <v>21.6</v>
      </c>
      <c r="K24" s="69">
        <f>[1]水温表!I8</f>
        <v>21.4</v>
      </c>
      <c r="L24" s="166"/>
      <c r="M24" s="69">
        <f>[1]水温表!K8</f>
        <v>21.5</v>
      </c>
      <c r="N24" s="69">
        <f>[1]水温表!L8</f>
        <v>21.4</v>
      </c>
      <c r="O24" s="69">
        <f>[1]水温表!M8</f>
        <v>21.3</v>
      </c>
      <c r="P24" s="69">
        <f>[1]水温表!N8</f>
        <v>21.6</v>
      </c>
      <c r="Q24" s="69">
        <f>[1]水温表!O8</f>
        <v>21.1</v>
      </c>
      <c r="R24" s="69">
        <f>[1]水温表!P8</f>
        <v>21.3</v>
      </c>
      <c r="S24" s="69">
        <f>[1]水温表!Q8</f>
        <v>21.6</v>
      </c>
      <c r="T24" s="69">
        <f>[1]水温表!R8</f>
        <v>21.9</v>
      </c>
      <c r="U24" s="69">
        <f>[1]水温表!S8</f>
        <v>21.5</v>
      </c>
      <c r="V24" s="69">
        <f>[1]水温表!T8</f>
        <v>21.6</v>
      </c>
      <c r="W24" s="69">
        <f>[1]水温表!U8</f>
        <v>21.8</v>
      </c>
      <c r="X24" s="69">
        <f>[1]水温表!V8</f>
        <v>21.5</v>
      </c>
      <c r="Y24" s="69">
        <f>[1]水温表!W8</f>
        <v>21</v>
      </c>
      <c r="Z24" s="69">
        <f>[1]水温表!X8</f>
        <v>21</v>
      </c>
      <c r="AA24" s="69">
        <f>[1]水温表!AB8</f>
        <v>21.4</v>
      </c>
      <c r="AB24" s="69">
        <f>[1]水温表!AD8</f>
        <v>21.2</v>
      </c>
      <c r="AC24" s="70">
        <f>[1]水温表!AC8</f>
        <v>21.4</v>
      </c>
      <c r="AD24" s="69">
        <f>[1]水温表!AE8</f>
        <v>21.7</v>
      </c>
      <c r="AE24" s="69">
        <f>[1]水温表!AA8</f>
        <v>22</v>
      </c>
      <c r="AF24" s="69">
        <f>[1]水温表!Z8</f>
        <v>21.9</v>
      </c>
      <c r="AG24" s="69">
        <f>[1]水温表!Y8</f>
        <v>21.7</v>
      </c>
      <c r="AH24" s="69">
        <f>[1]水温表!AF8</f>
        <v>21.5</v>
      </c>
      <c r="AI24" s="69">
        <f>[1]水温表!AG8</f>
        <v>21.1</v>
      </c>
      <c r="AJ24" s="69">
        <f>[1]水温表!AI8</f>
        <v>21.1</v>
      </c>
      <c r="AK24" s="71">
        <f>[1]水温表!AH8</f>
        <v>21.4</v>
      </c>
      <c r="AL24" s="95">
        <f>[1]水温表!AJ8</f>
        <v>21.6</v>
      </c>
      <c r="AM24" s="94"/>
    </row>
    <row r="25" spans="1:39" ht="12.95" customHeight="1">
      <c r="A25" s="150"/>
      <c r="B25" s="49"/>
      <c r="C25" s="67" t="s">
        <v>52</v>
      </c>
      <c r="D25" s="77">
        <f>[1]水温表!B9</f>
        <v>21.2</v>
      </c>
      <c r="E25" s="69">
        <f>[1]水温表!C9</f>
        <v>21.1</v>
      </c>
      <c r="F25" s="69">
        <f>[1]水温表!D9</f>
        <v>21.1</v>
      </c>
      <c r="G25" s="69">
        <f>[1]水温表!E9</f>
        <v>21.7</v>
      </c>
      <c r="H25" s="69">
        <f>[1]水温表!F9</f>
        <v>21.4</v>
      </c>
      <c r="I25" s="69">
        <f>[1]水温表!G9</f>
        <v>21.2</v>
      </c>
      <c r="J25" s="69">
        <f>[1]水温表!H9</f>
        <v>21.2</v>
      </c>
      <c r="K25" s="69">
        <f>[1]水温表!I9</f>
        <v>21.2</v>
      </c>
      <c r="L25" s="166"/>
      <c r="M25" s="69">
        <f>[1]水温表!K9</f>
        <v>21.5</v>
      </c>
      <c r="N25" s="69">
        <f>[1]水温表!L9</f>
        <v>21.4</v>
      </c>
      <c r="O25" s="69">
        <f>[1]水温表!M9</f>
        <v>21.3</v>
      </c>
      <c r="P25" s="69">
        <f>[1]水温表!N9</f>
        <v>21.5</v>
      </c>
      <c r="Q25" s="69">
        <f>[1]水温表!O9</f>
        <v>21.1</v>
      </c>
      <c r="R25" s="69">
        <f>[1]水温表!P9</f>
        <v>21.3</v>
      </c>
      <c r="S25" s="69">
        <f>[1]水温表!Q9</f>
        <v>21.6</v>
      </c>
      <c r="T25" s="69">
        <f>[1]水温表!R9</f>
        <v>21.9</v>
      </c>
      <c r="U25" s="69">
        <f>[1]水温表!S9</f>
        <v>21.4</v>
      </c>
      <c r="V25" s="69">
        <f>[1]水温表!T9</f>
        <v>21.5</v>
      </c>
      <c r="W25" s="69">
        <f>[1]水温表!U9</f>
        <v>21.6</v>
      </c>
      <c r="X25" s="69">
        <f>[1]水温表!V9</f>
        <v>21.5</v>
      </c>
      <c r="Y25" s="69">
        <f>[1]水温表!W9</f>
        <v>21</v>
      </c>
      <c r="Z25" s="69">
        <f>[1]水温表!X9</f>
        <v>21</v>
      </c>
      <c r="AA25" s="69">
        <f>[1]水温表!AB9</f>
        <v>21.3</v>
      </c>
      <c r="AB25" s="69">
        <f>[1]水温表!AD9</f>
        <v>21.2</v>
      </c>
      <c r="AC25" s="70">
        <f>[1]水温表!AC9</f>
        <v>21.3</v>
      </c>
      <c r="AD25" s="69">
        <f>[1]水温表!AE9</f>
        <v>21.6</v>
      </c>
      <c r="AE25" s="69">
        <f>[1]水温表!AA9</f>
        <v>22</v>
      </c>
      <c r="AF25" s="69">
        <f>[1]水温表!Z9</f>
        <v>21.9</v>
      </c>
      <c r="AG25" s="69">
        <f>[1]水温表!Y9</f>
        <v>21.6</v>
      </c>
      <c r="AH25" s="69">
        <f>[1]水温表!AF9</f>
        <v>21.5</v>
      </c>
      <c r="AI25" s="69">
        <f>[1]水温表!AG9</f>
        <v>21.1</v>
      </c>
      <c r="AJ25" s="69">
        <f>[1]水温表!AI9</f>
        <v>21.1</v>
      </c>
      <c r="AK25" s="71">
        <f>[1]水温表!AH9</f>
        <v>21.1</v>
      </c>
      <c r="AL25" s="95">
        <f>[1]水温表!AJ9</f>
        <v>21.6</v>
      </c>
      <c r="AM25" s="94"/>
    </row>
    <row r="26" spans="1:39" ht="12.95" customHeight="1">
      <c r="A26" s="150"/>
      <c r="B26" s="49"/>
      <c r="C26" s="67" t="s">
        <v>53</v>
      </c>
      <c r="D26" s="77">
        <f>[1]水温表!B10</f>
        <v>21.1</v>
      </c>
      <c r="E26" s="69">
        <f>[1]水温表!C10</f>
        <v>21</v>
      </c>
      <c r="F26" s="69">
        <f>[1]水温表!D10</f>
        <v>21.1</v>
      </c>
      <c r="G26" s="69">
        <f>[1]水温表!E10</f>
        <v>21.6</v>
      </c>
      <c r="H26" s="69">
        <f>[1]水温表!F10</f>
        <v>21.3</v>
      </c>
      <c r="I26" s="69">
        <f>[1]水温表!G10</f>
        <v>21.2</v>
      </c>
      <c r="J26" s="69">
        <f>[1]水温表!H10</f>
        <v>21.2</v>
      </c>
      <c r="K26" s="69">
        <f>[1]水温表!I10</f>
        <v>21.2</v>
      </c>
      <c r="L26" s="166"/>
      <c r="M26" s="69">
        <f>[1]水温表!K10</f>
        <v>21.4</v>
      </c>
      <c r="N26" s="69">
        <f>[1]水温表!L10</f>
        <v>21.3</v>
      </c>
      <c r="O26" s="69">
        <f>[1]水温表!M10</f>
        <v>21.2</v>
      </c>
      <c r="P26" s="69">
        <f>[1]水温表!N10</f>
        <v>21.3</v>
      </c>
      <c r="Q26" s="69">
        <f>[1]水温表!O10</f>
        <v>21</v>
      </c>
      <c r="R26" s="69">
        <f>[1]水温表!P10</f>
        <v>21.2</v>
      </c>
      <c r="S26" s="69">
        <f>[1]水温表!Q10</f>
        <v>21.4</v>
      </c>
      <c r="T26" s="69">
        <f>[1]水温表!R10</f>
        <v>21.9</v>
      </c>
      <c r="U26" s="69">
        <f>[1]水温表!S10</f>
        <v>21.3</v>
      </c>
      <c r="V26" s="69">
        <f>[1]水温表!T10</f>
        <v>21.3</v>
      </c>
      <c r="W26" s="69">
        <f>[1]水温表!U10</f>
        <v>21.5</v>
      </c>
      <c r="X26" s="69">
        <f>[1]水温表!V10</f>
        <v>21.4</v>
      </c>
      <c r="Y26" s="69">
        <f>[1]水温表!W10</f>
        <v>21</v>
      </c>
      <c r="Z26" s="69">
        <f>[1]水温表!X10</f>
        <v>21</v>
      </c>
      <c r="AA26" s="69">
        <f>[1]水温表!AB10</f>
        <v>21.3</v>
      </c>
      <c r="AB26" s="69">
        <f>[1]水温表!AD10</f>
        <v>21.1</v>
      </c>
      <c r="AC26" s="70">
        <f>[1]水温表!AC10</f>
        <v>21.3</v>
      </c>
      <c r="AD26" s="69">
        <f>[1]水温表!AE10</f>
        <v>21.5</v>
      </c>
      <c r="AE26" s="69">
        <f>[1]水温表!AA10</f>
        <v>22</v>
      </c>
      <c r="AF26" s="69">
        <f>[1]水温表!Z10</f>
        <v>21.9</v>
      </c>
      <c r="AG26" s="69">
        <f>[1]水温表!Y10</f>
        <v>21.5</v>
      </c>
      <c r="AH26" s="69">
        <f>[1]水温表!AF10</f>
        <v>21.5</v>
      </c>
      <c r="AI26" s="69">
        <f>[1]水温表!AG10</f>
        <v>21.1</v>
      </c>
      <c r="AJ26" s="69">
        <f>[1]水温表!AI10</f>
        <v>21.1</v>
      </c>
      <c r="AK26" s="71">
        <f>[1]水温表!AH10</f>
        <v>21</v>
      </c>
      <c r="AL26" s="95">
        <f>[1]水温表!AJ10</f>
        <v>21.5</v>
      </c>
      <c r="AM26" s="94"/>
    </row>
    <row r="27" spans="1:39" ht="12.95" customHeight="1">
      <c r="B27" s="49"/>
      <c r="C27" s="67" t="s">
        <v>54</v>
      </c>
      <c r="D27" s="77">
        <f>[1]水温表!B11</f>
        <v>21.1</v>
      </c>
      <c r="E27" s="69">
        <f>[1]水温表!C11</f>
        <v>21</v>
      </c>
      <c r="F27" s="69">
        <f>[1]水温表!D11</f>
        <v>21</v>
      </c>
      <c r="G27" s="69">
        <f>[1]水温表!E11</f>
        <v>21.3</v>
      </c>
      <c r="H27" s="69">
        <f>[1]水温表!F11</f>
        <v>21.2</v>
      </c>
      <c r="I27" s="69">
        <f>[1]水温表!G11</f>
        <v>21.2</v>
      </c>
      <c r="J27" s="69">
        <f>[1]水温表!H11</f>
        <v>21.1</v>
      </c>
      <c r="K27" s="69">
        <f>[1]水温表!I11</f>
        <v>21.2</v>
      </c>
      <c r="L27" s="166"/>
      <c r="M27" s="69" t="str">
        <f>[1]水温表!K11</f>
        <v/>
      </c>
      <c r="N27" s="69">
        <f>[1]水温表!L11</f>
        <v>21.3</v>
      </c>
      <c r="O27" s="69">
        <f>[1]水温表!M11</f>
        <v>21.1</v>
      </c>
      <c r="P27" s="69">
        <f>[1]水温表!N11</f>
        <v>21.1</v>
      </c>
      <c r="Q27" s="69">
        <f>[1]水温表!O11</f>
        <v>21</v>
      </c>
      <c r="R27" s="69">
        <f>[1]水温表!P11</f>
        <v>21.2</v>
      </c>
      <c r="S27" s="69">
        <f>[1]水温表!Q11</f>
        <v>21.3</v>
      </c>
      <c r="T27" s="69">
        <f>[1]水温表!R11</f>
        <v>21.8</v>
      </c>
      <c r="U27" s="69">
        <f>[1]水温表!S11</f>
        <v>21.3</v>
      </c>
      <c r="V27" s="69">
        <f>[1]水温表!T11</f>
        <v>21.3</v>
      </c>
      <c r="W27" s="69">
        <f>[1]水温表!U11</f>
        <v>21.5</v>
      </c>
      <c r="X27" s="69">
        <f>[1]水温表!V11</f>
        <v>21.3</v>
      </c>
      <c r="Y27" s="69">
        <f>[1]水温表!W11</f>
        <v>21</v>
      </c>
      <c r="Z27" s="69">
        <f>[1]水温表!X11</f>
        <v>21</v>
      </c>
      <c r="AA27" s="69">
        <f>[1]水温表!AB11</f>
        <v>21.3</v>
      </c>
      <c r="AB27" s="69">
        <f>[1]水温表!AD11</f>
        <v>21.1</v>
      </c>
      <c r="AC27" s="70">
        <f>[1]水温表!AC11</f>
        <v>21.3</v>
      </c>
      <c r="AD27" s="69">
        <f>[1]水温表!AE11</f>
        <v>21.4</v>
      </c>
      <c r="AE27" s="69">
        <f>[1]水温表!AA11</f>
        <v>21.9</v>
      </c>
      <c r="AF27" s="69">
        <f>[1]水温表!Z11</f>
        <v>21.7</v>
      </c>
      <c r="AG27" s="69">
        <f>[1]水温表!Y11</f>
        <v>21.4</v>
      </c>
      <c r="AH27" s="69">
        <f>[1]水温表!AF11</f>
        <v>21.4</v>
      </c>
      <c r="AI27" s="69">
        <f>[1]水温表!AG11</f>
        <v>21.1</v>
      </c>
      <c r="AJ27" s="69">
        <f>[1]水温表!AI11</f>
        <v>21.1</v>
      </c>
      <c r="AK27" s="71">
        <f>[1]水温表!AH11</f>
        <v>20.9</v>
      </c>
      <c r="AL27" s="95">
        <f>[1]水温表!AJ11</f>
        <v>21.4</v>
      </c>
      <c r="AM27" s="94"/>
    </row>
    <row r="28" spans="1:39" ht="12.95" customHeight="1">
      <c r="B28" s="49"/>
      <c r="C28" s="67" t="s">
        <v>55</v>
      </c>
      <c r="D28" s="77">
        <f>[1]水温表!B12</f>
        <v>21.1</v>
      </c>
      <c r="E28" s="69">
        <f>[1]水温表!C12</f>
        <v>20.9</v>
      </c>
      <c r="F28" s="69">
        <f>[1]水温表!D12</f>
        <v>21</v>
      </c>
      <c r="G28" s="69">
        <f>[1]水温表!E12</f>
        <v>21.2</v>
      </c>
      <c r="H28" s="69">
        <f>[1]水温表!F12</f>
        <v>21.2</v>
      </c>
      <c r="I28" s="69">
        <f>[1]水温表!G12</f>
        <v>21.1</v>
      </c>
      <c r="J28" s="69">
        <f>[1]水温表!H12</f>
        <v>21.1</v>
      </c>
      <c r="K28" s="69">
        <f>[1]水温表!I12</f>
        <v>21.2</v>
      </c>
      <c r="L28" s="166"/>
      <c r="M28" s="69" t="str">
        <f>[1]水温表!K12</f>
        <v/>
      </c>
      <c r="N28" s="69">
        <f>[1]水温表!L12</f>
        <v>21.3</v>
      </c>
      <c r="O28" s="69">
        <f>[1]水温表!M12</f>
        <v>21.1</v>
      </c>
      <c r="P28" s="69">
        <f>[1]水温表!N12</f>
        <v>21.1</v>
      </c>
      <c r="Q28" s="69">
        <f>[1]水温表!O12</f>
        <v>21</v>
      </c>
      <c r="R28" s="69">
        <f>[1]水温表!P12</f>
        <v>21.2</v>
      </c>
      <c r="S28" s="69">
        <f>[1]水温表!Q12</f>
        <v>21.1</v>
      </c>
      <c r="T28" s="69">
        <f>[1]水温表!R12</f>
        <v>21.7</v>
      </c>
      <c r="U28" s="69">
        <f>[1]水温表!S12</f>
        <v>21.3</v>
      </c>
      <c r="V28" s="69">
        <f>[1]水温表!T12</f>
        <v>21.2</v>
      </c>
      <c r="W28" s="69">
        <f>[1]水温表!U12</f>
        <v>21.2</v>
      </c>
      <c r="X28" s="69">
        <f>[1]水温表!V12</f>
        <v>21.3</v>
      </c>
      <c r="Y28" s="69">
        <f>[1]水温表!W12</f>
        <v>21</v>
      </c>
      <c r="Z28" s="69">
        <f>[1]水温表!X12</f>
        <v>21</v>
      </c>
      <c r="AA28" s="69">
        <f>[1]水温表!AB12</f>
        <v>21.2</v>
      </c>
      <c r="AB28" s="69">
        <f>[1]水温表!AD12</f>
        <v>21</v>
      </c>
      <c r="AC28" s="70">
        <f>[1]水温表!AC12</f>
        <v>21.2</v>
      </c>
      <c r="AD28" s="69">
        <f>[1]水温表!AE12</f>
        <v>21.4</v>
      </c>
      <c r="AE28" s="69">
        <f>[1]水温表!AA12</f>
        <v>21.7</v>
      </c>
      <c r="AF28" s="69">
        <f>[1]水温表!Z12</f>
        <v>21.6</v>
      </c>
      <c r="AG28" s="69">
        <f>[1]水温表!Y12</f>
        <v>21.4</v>
      </c>
      <c r="AH28" s="69">
        <f>[1]水温表!AF12</f>
        <v>21.3</v>
      </c>
      <c r="AI28" s="69">
        <f>[1]水温表!AG12</f>
        <v>21.1</v>
      </c>
      <c r="AJ28" s="69">
        <f>[1]水温表!AI12</f>
        <v>21.1</v>
      </c>
      <c r="AK28" s="71">
        <f>[1]水温表!AH12</f>
        <v>20.8</v>
      </c>
      <c r="AL28" s="95">
        <f>[1]水温表!AJ12</f>
        <v>21.3</v>
      </c>
      <c r="AM28" s="94"/>
    </row>
    <row r="29" spans="1:39" ht="12.95" customHeight="1">
      <c r="B29" s="72" t="s">
        <v>56</v>
      </c>
      <c r="C29" s="67" t="s">
        <v>57</v>
      </c>
      <c r="D29" s="77">
        <f>[1]水温表!B13</f>
        <v>21.1</v>
      </c>
      <c r="E29" s="69">
        <f>[1]水温表!C13</f>
        <v>20.8</v>
      </c>
      <c r="F29" s="69">
        <f>[1]水温表!D13</f>
        <v>20.9</v>
      </c>
      <c r="G29" s="69">
        <f>[1]水温表!E13</f>
        <v>21.1</v>
      </c>
      <c r="H29" s="69">
        <f>[1]水温表!F13</f>
        <v>21.2</v>
      </c>
      <c r="I29" s="69">
        <f>[1]水温表!G13</f>
        <v>21.1</v>
      </c>
      <c r="J29" s="69">
        <f>[1]水温表!H13</f>
        <v>21.1</v>
      </c>
      <c r="K29" s="69">
        <f>[1]水温表!I13</f>
        <v>21.1</v>
      </c>
      <c r="L29" s="166"/>
      <c r="M29" s="69" t="str">
        <f>[1]水温表!K13</f>
        <v/>
      </c>
      <c r="N29" s="69">
        <f>[1]水温表!L13</f>
        <v>21.2</v>
      </c>
      <c r="O29" s="69">
        <f>[1]水温表!M13</f>
        <v>21.1</v>
      </c>
      <c r="P29" s="69">
        <f>[1]水温表!N13</f>
        <v>21.1</v>
      </c>
      <c r="Q29" s="69">
        <f>[1]水温表!O13</f>
        <v>21</v>
      </c>
      <c r="R29" s="69">
        <f>[1]水温表!P13</f>
        <v>21.1</v>
      </c>
      <c r="S29" s="69">
        <f>[1]水温表!Q13</f>
        <v>21.2</v>
      </c>
      <c r="T29" s="69">
        <f>[1]水温表!R13</f>
        <v>21.4</v>
      </c>
      <c r="U29" s="69">
        <f>[1]水温表!S13</f>
        <v>21.2</v>
      </c>
      <c r="V29" s="69">
        <f>[1]水温表!T13</f>
        <v>21.2</v>
      </c>
      <c r="W29" s="69">
        <f>[1]水温表!U13</f>
        <v>21.2</v>
      </c>
      <c r="X29" s="69">
        <f>[1]水温表!V13</f>
        <v>21.2</v>
      </c>
      <c r="Y29" s="69">
        <f>[1]水温表!W13</f>
        <v>20.9</v>
      </c>
      <c r="Z29" s="69">
        <f>[1]水温表!X13</f>
        <v>21</v>
      </c>
      <c r="AA29" s="69">
        <f>[1]水温表!AB13</f>
        <v>21.2</v>
      </c>
      <c r="AB29" s="69">
        <f>[1]水温表!AD13</f>
        <v>21</v>
      </c>
      <c r="AC29" s="70">
        <f>[1]水温表!AC13</f>
        <v>21.2</v>
      </c>
      <c r="AD29" s="69">
        <f>[1]水温表!AE13</f>
        <v>21.4</v>
      </c>
      <c r="AE29" s="69">
        <f>[1]水温表!AA13</f>
        <v>21.6</v>
      </c>
      <c r="AF29" s="69">
        <f>[1]水温表!Z13</f>
        <v>21.4</v>
      </c>
      <c r="AG29" s="69">
        <f>[1]水温表!Y13</f>
        <v>21.4</v>
      </c>
      <c r="AH29" s="69">
        <f>[1]水温表!AF13</f>
        <v>21.2</v>
      </c>
      <c r="AI29" s="69">
        <f>[1]水温表!AG13</f>
        <v>21.1</v>
      </c>
      <c r="AJ29" s="69">
        <f>[1]水温表!AI13</f>
        <v>21.1</v>
      </c>
      <c r="AK29" s="71">
        <f>[1]水温表!AH13</f>
        <v>20.9</v>
      </c>
      <c r="AL29" s="95">
        <f>[1]水温表!AJ13</f>
        <v>21.2</v>
      </c>
      <c r="AM29" s="94"/>
    </row>
    <row r="30" spans="1:39" ht="12.95" customHeight="1">
      <c r="B30" s="49"/>
      <c r="C30" s="67" t="s">
        <v>58</v>
      </c>
      <c r="D30" s="77">
        <f>[1]水温表!B14</f>
        <v>21.1</v>
      </c>
      <c r="E30" s="69">
        <f>[1]水温表!C14</f>
        <v>20.8</v>
      </c>
      <c r="F30" s="69">
        <f>[1]水温表!D14</f>
        <v>20.9</v>
      </c>
      <c r="G30" s="69">
        <f>[1]水温表!E14</f>
        <v>21.1</v>
      </c>
      <c r="H30" s="69">
        <f>[1]水温表!F14</f>
        <v>21.1</v>
      </c>
      <c r="I30" s="69">
        <f>[1]水温表!G14</f>
        <v>21</v>
      </c>
      <c r="J30" s="69">
        <f>[1]水温表!H14</f>
        <v>21.1</v>
      </c>
      <c r="K30" s="69">
        <f>[1]水温表!I14</f>
        <v>21.1</v>
      </c>
      <c r="L30" s="166"/>
      <c r="M30" s="69" t="str">
        <f>[1]水温表!K14</f>
        <v/>
      </c>
      <c r="N30" s="69">
        <f>[1]水温表!L14</f>
        <v>21.2</v>
      </c>
      <c r="O30" s="69">
        <f>[1]水温表!M14</f>
        <v>21.1</v>
      </c>
      <c r="P30" s="69">
        <f>[1]水温表!N14</f>
        <v>21</v>
      </c>
      <c r="Q30" s="69">
        <f>[1]水温表!O14</f>
        <v>21</v>
      </c>
      <c r="R30" s="69">
        <f>[1]水温表!P14</f>
        <v>21</v>
      </c>
      <c r="S30" s="69">
        <f>[1]水温表!Q14</f>
        <v>21.1</v>
      </c>
      <c r="T30" s="69">
        <f>[1]水温表!R14</f>
        <v>21.3</v>
      </c>
      <c r="U30" s="69">
        <f>[1]水温表!S14</f>
        <v>21.1</v>
      </c>
      <c r="V30" s="69">
        <f>[1]水温表!T14</f>
        <v>21.1</v>
      </c>
      <c r="W30" s="69">
        <f>[1]水温表!U14</f>
        <v>21.2</v>
      </c>
      <c r="X30" s="69">
        <f>[1]水温表!V14</f>
        <v>21.2</v>
      </c>
      <c r="Y30" s="69">
        <f>[1]水温表!W14</f>
        <v>20.9</v>
      </c>
      <c r="Z30" s="69">
        <f>[1]水温表!X14</f>
        <v>21</v>
      </c>
      <c r="AA30" s="69">
        <f>[1]水温表!AB14</f>
        <v>21.2</v>
      </c>
      <c r="AB30" s="69">
        <f>[1]水温表!AD14</f>
        <v>21</v>
      </c>
      <c r="AC30" s="70">
        <f>[1]水温表!AC14</f>
        <v>21.2</v>
      </c>
      <c r="AD30" s="69">
        <f>[1]水温表!AE14</f>
        <v>21.3</v>
      </c>
      <c r="AE30" s="69">
        <f>[1]水温表!AA14</f>
        <v>21.3</v>
      </c>
      <c r="AF30" s="69">
        <f>[1]水温表!Z14</f>
        <v>21.4</v>
      </c>
      <c r="AG30" s="69">
        <f>[1]水温表!Y14</f>
        <v>21.4</v>
      </c>
      <c r="AH30" s="69">
        <f>[1]水温表!AF14</f>
        <v>21.2</v>
      </c>
      <c r="AI30" s="69">
        <f>[1]水温表!AG14</f>
        <v>21.1</v>
      </c>
      <c r="AJ30" s="69">
        <f>[1]水温表!AI14</f>
        <v>21.1</v>
      </c>
      <c r="AK30" s="71">
        <f>[1]水温表!AH14</f>
        <v>20.8</v>
      </c>
      <c r="AL30" s="95">
        <f>[1]水温表!AJ14</f>
        <v>21.2</v>
      </c>
      <c r="AM30" s="94"/>
    </row>
    <row r="31" spans="1:39" ht="12.95" customHeight="1">
      <c r="B31" s="49"/>
      <c r="C31" s="67" t="s">
        <v>59</v>
      </c>
      <c r="D31" s="77">
        <f>[1]水温表!B15</f>
        <v>21.1</v>
      </c>
      <c r="E31" s="69">
        <f>[1]水温表!C15</f>
        <v>20.9</v>
      </c>
      <c r="F31" s="69">
        <f>[1]水温表!D15</f>
        <v>20.9</v>
      </c>
      <c r="G31" s="69">
        <f>[1]水温表!E15</f>
        <v>21.1</v>
      </c>
      <c r="H31" s="69">
        <f>[1]水温表!F15</f>
        <v>21.1</v>
      </c>
      <c r="I31" s="69">
        <f>[1]水温表!G15</f>
        <v>20.9</v>
      </c>
      <c r="J31" s="69">
        <f>[1]水温表!H15</f>
        <v>21</v>
      </c>
      <c r="K31" s="69">
        <f>[1]水温表!I15</f>
        <v>21.1</v>
      </c>
      <c r="L31" s="166"/>
      <c r="M31" s="69" t="str">
        <f>[1]水温表!K15</f>
        <v/>
      </c>
      <c r="N31" s="69">
        <f>[1]水温表!L15</f>
        <v>21.2</v>
      </c>
      <c r="O31" s="69">
        <f>[1]水温表!M15</f>
        <v>21.1</v>
      </c>
      <c r="P31" s="69">
        <f>[1]水温表!N15</f>
        <v>21</v>
      </c>
      <c r="Q31" s="69">
        <f>[1]水温表!O15</f>
        <v>21</v>
      </c>
      <c r="R31" s="69">
        <f>[1]水温表!P15</f>
        <v>21</v>
      </c>
      <c r="S31" s="69">
        <f>[1]水温表!Q15</f>
        <v>21.2</v>
      </c>
      <c r="T31" s="69">
        <f>[1]水温表!R15</f>
        <v>21.3</v>
      </c>
      <c r="U31" s="69">
        <f>[1]水温表!S15</f>
        <v>21</v>
      </c>
      <c r="V31" s="69">
        <f>[1]水温表!T15</f>
        <v>21</v>
      </c>
      <c r="W31" s="69">
        <f>[1]水温表!U15</f>
        <v>21.2</v>
      </c>
      <c r="X31" s="69">
        <f>[1]水温表!V15</f>
        <v>21.2</v>
      </c>
      <c r="Y31" s="69">
        <f>[1]水温表!W15</f>
        <v>20.9</v>
      </c>
      <c r="Z31" s="69">
        <f>[1]水温表!X15</f>
        <v>21</v>
      </c>
      <c r="AA31" s="69">
        <f>[1]水温表!AB15</f>
        <v>21.2</v>
      </c>
      <c r="AB31" s="69">
        <f>[1]水温表!AD15</f>
        <v>21</v>
      </c>
      <c r="AC31" s="70">
        <f>[1]水温表!AC15</f>
        <v>21.2</v>
      </c>
      <c r="AD31" s="69">
        <f>[1]水温表!AE15</f>
        <v>21.1</v>
      </c>
      <c r="AE31" s="69">
        <f>[1]水温表!AA15</f>
        <v>21.2</v>
      </c>
      <c r="AF31" s="69">
        <f>[1]水温表!Z15</f>
        <v>21.4</v>
      </c>
      <c r="AG31" s="69">
        <f>[1]水温表!Y15</f>
        <v>21.4</v>
      </c>
      <c r="AH31" s="69">
        <f>[1]水温表!AF15</f>
        <v>21.2</v>
      </c>
      <c r="AI31" s="69">
        <f>[1]水温表!AG15</f>
        <v>21</v>
      </c>
      <c r="AJ31" s="69">
        <f>[1]水温表!AI15</f>
        <v>21</v>
      </c>
      <c r="AK31" s="71">
        <f>[1]水温表!AH15</f>
        <v>20.8</v>
      </c>
      <c r="AL31" s="95">
        <f>[1]水温表!AJ15</f>
        <v>21.2</v>
      </c>
      <c r="AM31" s="94"/>
    </row>
    <row r="32" spans="1:39" ht="12.95" customHeight="1">
      <c r="B32" s="49"/>
      <c r="C32" s="67" t="s">
        <v>60</v>
      </c>
      <c r="D32" s="77">
        <f>[1]水温表!B16</f>
        <v>21.1</v>
      </c>
      <c r="E32" s="69">
        <f>[1]水温表!C16</f>
        <v>21</v>
      </c>
      <c r="F32" s="69">
        <f>[1]水温表!D16</f>
        <v>20.9</v>
      </c>
      <c r="G32" s="69">
        <f>[1]水温表!E16</f>
        <v>21</v>
      </c>
      <c r="H32" s="69">
        <f>[1]水温表!F16</f>
        <v>21.1</v>
      </c>
      <c r="I32" s="69">
        <f>[1]水温表!G16</f>
        <v>20.9</v>
      </c>
      <c r="J32" s="69">
        <f>[1]水温表!H16</f>
        <v>21</v>
      </c>
      <c r="K32" s="69">
        <f>[1]水温表!I16</f>
        <v>21.1</v>
      </c>
      <c r="L32" s="166"/>
      <c r="M32" s="69" t="str">
        <f>[1]水温表!K16</f>
        <v/>
      </c>
      <c r="N32" s="69">
        <f>[1]水温表!L16</f>
        <v>21.2</v>
      </c>
      <c r="O32" s="69">
        <f>[1]水温表!M16</f>
        <v>21.1</v>
      </c>
      <c r="P32" s="69">
        <f>[1]水温表!N16</f>
        <v>21</v>
      </c>
      <c r="Q32" s="69">
        <f>[1]水温表!O16</f>
        <v>21</v>
      </c>
      <c r="R32" s="69">
        <f>[1]水温表!P16</f>
        <v>21</v>
      </c>
      <c r="S32" s="69">
        <f>[1]水温表!Q16</f>
        <v>21.2</v>
      </c>
      <c r="T32" s="69">
        <f>[1]水温表!R16</f>
        <v>21.3</v>
      </c>
      <c r="U32" s="69">
        <f>[1]水温表!S16</f>
        <v>21</v>
      </c>
      <c r="V32" s="69">
        <f>[1]水温表!T16</f>
        <v>21.1</v>
      </c>
      <c r="W32" s="69">
        <f>[1]水温表!U16</f>
        <v>21.2</v>
      </c>
      <c r="X32" s="69">
        <f>[1]水温表!V16</f>
        <v>21.2</v>
      </c>
      <c r="Y32" s="69">
        <f>[1]水温表!W16</f>
        <v>20.9</v>
      </c>
      <c r="Z32" s="69">
        <f>[1]水温表!X16</f>
        <v>21</v>
      </c>
      <c r="AA32" s="69">
        <f>[1]水温表!AB16</f>
        <v>21.2</v>
      </c>
      <c r="AB32" s="69">
        <f>[1]水温表!AD16</f>
        <v>21</v>
      </c>
      <c r="AC32" s="70">
        <f>[1]水温表!AC16</f>
        <v>21.2</v>
      </c>
      <c r="AD32" s="69">
        <f>[1]水温表!AE16</f>
        <v>21</v>
      </c>
      <c r="AE32" s="69">
        <f>[1]水温表!AA16</f>
        <v>21.3</v>
      </c>
      <c r="AF32" s="69">
        <f>[1]水温表!Z16</f>
        <v>21.3</v>
      </c>
      <c r="AG32" s="69">
        <f>[1]水温表!Y16</f>
        <v>21.4</v>
      </c>
      <c r="AH32" s="69">
        <f>[1]水温表!AF16</f>
        <v>21.2</v>
      </c>
      <c r="AI32" s="69">
        <f>[1]水温表!AG16</f>
        <v>21.1</v>
      </c>
      <c r="AJ32" s="69">
        <f>[1]水温表!AI16</f>
        <v>21</v>
      </c>
      <c r="AK32" s="71">
        <f>[1]水温表!AH16</f>
        <v>20.8</v>
      </c>
      <c r="AL32" s="95">
        <f>[1]水温表!AJ16</f>
        <v>21.2</v>
      </c>
      <c r="AM32" s="94"/>
    </row>
    <row r="33" spans="2:39" ht="12.95" customHeight="1">
      <c r="B33" s="72" t="s">
        <v>61</v>
      </c>
      <c r="C33" s="67" t="s">
        <v>62</v>
      </c>
      <c r="D33" s="77">
        <f>[1]水温表!B17</f>
        <v>21.1</v>
      </c>
      <c r="E33" s="69">
        <f>[1]水温表!C17</f>
        <v>21</v>
      </c>
      <c r="F33" s="69">
        <f>[1]水温表!D17</f>
        <v>20.9</v>
      </c>
      <c r="G33" s="69">
        <f>[1]水温表!E17</f>
        <v>21</v>
      </c>
      <c r="H33" s="69">
        <f>[1]水温表!F17</f>
        <v>21.1</v>
      </c>
      <c r="I33" s="69">
        <f>[1]水温表!G17</f>
        <v>20.8</v>
      </c>
      <c r="J33" s="69">
        <f>[1]水温表!H17</f>
        <v>20.9</v>
      </c>
      <c r="K33" s="69">
        <f>[1]水温表!I17</f>
        <v>21</v>
      </c>
      <c r="L33" s="166"/>
      <c r="M33" s="69" t="str">
        <f>[1]水温表!K17</f>
        <v/>
      </c>
      <c r="N33" s="69">
        <f>[1]水温表!L17</f>
        <v>21.1</v>
      </c>
      <c r="O33" s="69">
        <f>[1]水温表!M17</f>
        <v>21.1</v>
      </c>
      <c r="P33" s="69">
        <f>[1]水温表!N17</f>
        <v>21</v>
      </c>
      <c r="Q33" s="69">
        <f>[1]水温表!O17</f>
        <v>21</v>
      </c>
      <c r="R33" s="69">
        <f>[1]水温表!P17</f>
        <v>21</v>
      </c>
      <c r="S33" s="69">
        <f>[1]水温表!Q17</f>
        <v>21.2</v>
      </c>
      <c r="T33" s="69">
        <f>[1]水温表!R17</f>
        <v>21.3</v>
      </c>
      <c r="U33" s="69">
        <f>[1]水温表!S17</f>
        <v>21</v>
      </c>
      <c r="V33" s="69">
        <f>[1]水温表!T17</f>
        <v>21.2</v>
      </c>
      <c r="W33" s="69">
        <f>[1]水温表!U17</f>
        <v>21.2</v>
      </c>
      <c r="X33" s="69">
        <f>[1]水温表!V17</f>
        <v>21.1</v>
      </c>
      <c r="Y33" s="69">
        <f>[1]水温表!W17</f>
        <v>20.9</v>
      </c>
      <c r="Z33" s="69">
        <f>[1]水温表!X17</f>
        <v>21</v>
      </c>
      <c r="AA33" s="69">
        <f>[1]水温表!AB17</f>
        <v>21.1</v>
      </c>
      <c r="AB33" s="69">
        <f>[1]水温表!AD17</f>
        <v>20.9</v>
      </c>
      <c r="AC33" s="70">
        <f>[1]水温表!AC17</f>
        <v>21.2</v>
      </c>
      <c r="AD33" s="69">
        <f>[1]水温表!AE17</f>
        <v>21</v>
      </c>
      <c r="AE33" s="69">
        <f>[1]水温表!AA17</f>
        <v>21.3</v>
      </c>
      <c r="AF33" s="69">
        <f>[1]水温表!Z17</f>
        <v>21.3</v>
      </c>
      <c r="AG33" s="69">
        <f>[1]水温表!Y17</f>
        <v>21.4</v>
      </c>
      <c r="AH33" s="69">
        <f>[1]水温表!AF17</f>
        <v>21.2</v>
      </c>
      <c r="AI33" s="69">
        <f>[1]水温表!AG17</f>
        <v>21</v>
      </c>
      <c r="AJ33" s="69">
        <f>[1]水温表!AI17</f>
        <v>21</v>
      </c>
      <c r="AK33" s="71">
        <f>[1]水温表!AH17</f>
        <v>20.8</v>
      </c>
      <c r="AL33" s="95">
        <f>[1]水温表!AJ17</f>
        <v>21.2</v>
      </c>
      <c r="AM33" s="94"/>
    </row>
    <row r="34" spans="2:39" ht="12.95" customHeight="1">
      <c r="B34" s="49"/>
      <c r="C34" s="67" t="s">
        <v>63</v>
      </c>
      <c r="D34" s="77">
        <f>[1]水温表!B18</f>
        <v>21.1</v>
      </c>
      <c r="E34" s="69">
        <f>[1]水温表!C18</f>
        <v>20.9</v>
      </c>
      <c r="F34" s="69">
        <f>[1]水温表!D18</f>
        <v>20.9</v>
      </c>
      <c r="G34" s="69">
        <f>[1]水温表!E18</f>
        <v>21</v>
      </c>
      <c r="H34" s="69">
        <f>[1]水温表!F18</f>
        <v>21</v>
      </c>
      <c r="I34" s="69">
        <f>[1]水温表!G18</f>
        <v>20.8</v>
      </c>
      <c r="J34" s="69">
        <f>[1]水温表!H18</f>
        <v>20.9</v>
      </c>
      <c r="K34" s="69">
        <f>[1]水温表!I18</f>
        <v>20.9</v>
      </c>
      <c r="L34" s="166"/>
      <c r="M34" s="69" t="str">
        <f>[1]水温表!K18</f>
        <v/>
      </c>
      <c r="N34" s="69">
        <f>[1]水温表!L18</f>
        <v>21.1</v>
      </c>
      <c r="O34" s="69">
        <f>[1]水温表!M18</f>
        <v>21.1</v>
      </c>
      <c r="P34" s="69">
        <f>[1]水温表!N18</f>
        <v>21</v>
      </c>
      <c r="Q34" s="69">
        <f>[1]水温表!O18</f>
        <v>21</v>
      </c>
      <c r="R34" s="69">
        <f>[1]水温表!P18</f>
        <v>21</v>
      </c>
      <c r="S34" s="69">
        <f>[1]水温表!Q18</f>
        <v>21.1</v>
      </c>
      <c r="T34" s="69">
        <f>[1]水温表!R18</f>
        <v>21.3</v>
      </c>
      <c r="U34" s="69">
        <f>[1]水温表!S18</f>
        <v>21</v>
      </c>
      <c r="V34" s="69">
        <f>[1]水温表!T18</f>
        <v>21.2</v>
      </c>
      <c r="W34" s="69">
        <f>[1]水温表!U18</f>
        <v>21.1</v>
      </c>
      <c r="X34" s="69">
        <f>[1]水温表!V18</f>
        <v>21</v>
      </c>
      <c r="Y34" s="69">
        <f>[1]水温表!W18</f>
        <v>20.9</v>
      </c>
      <c r="Z34" s="69">
        <f>[1]水温表!X18</f>
        <v>21</v>
      </c>
      <c r="AA34" s="69">
        <f>[1]水温表!AB18</f>
        <v>21</v>
      </c>
      <c r="AB34" s="69">
        <f>[1]水温表!AD18</f>
        <v>20.9</v>
      </c>
      <c r="AC34" s="70">
        <f>[1]水温表!AC18</f>
        <v>21.2</v>
      </c>
      <c r="AD34" s="69">
        <f>[1]水温表!AE18</f>
        <v>21</v>
      </c>
      <c r="AE34" s="69">
        <f>[1]水温表!AA18</f>
        <v>21.1</v>
      </c>
      <c r="AF34" s="69">
        <f>[1]水温表!Z18</f>
        <v>21.3</v>
      </c>
      <c r="AG34" s="69">
        <f>[1]水温表!Y18</f>
        <v>21.4</v>
      </c>
      <c r="AH34" s="69">
        <f>[1]水温表!AF18</f>
        <v>21.2</v>
      </c>
      <c r="AI34" s="69">
        <f>[1]水温表!AG18</f>
        <v>21</v>
      </c>
      <c r="AJ34" s="69">
        <f>[1]水温表!AI18</f>
        <v>20.9</v>
      </c>
      <c r="AK34" s="71">
        <f>[1]水温表!AH18</f>
        <v>20.8</v>
      </c>
      <c r="AL34" s="95">
        <f>[1]水温表!AJ18</f>
        <v>21.1</v>
      </c>
      <c r="AM34" s="94"/>
    </row>
    <row r="35" spans="2:39" ht="12.95" customHeight="1">
      <c r="B35" s="49"/>
      <c r="C35" s="67" t="s">
        <v>64</v>
      </c>
      <c r="D35" s="77">
        <f>[1]水温表!B19</f>
        <v>21.1</v>
      </c>
      <c r="E35" s="69">
        <f>[1]水温表!C19</f>
        <v>20.9</v>
      </c>
      <c r="F35" s="69">
        <f>[1]水温表!D19</f>
        <v>20.9</v>
      </c>
      <c r="G35" s="69">
        <f>[1]水温表!E19</f>
        <v>21</v>
      </c>
      <c r="H35" s="69">
        <f>[1]水温表!F19</f>
        <v>20.9</v>
      </c>
      <c r="I35" s="69">
        <f>[1]水温表!G19</f>
        <v>20.8</v>
      </c>
      <c r="J35" s="69">
        <f>[1]水温表!H19</f>
        <v>20.9</v>
      </c>
      <c r="K35" s="69">
        <f>[1]水温表!I19</f>
        <v>20.9</v>
      </c>
      <c r="L35" s="166"/>
      <c r="M35" s="69" t="str">
        <f>[1]水温表!K19</f>
        <v/>
      </c>
      <c r="N35" s="69">
        <f>[1]水温表!L19</f>
        <v>21.1</v>
      </c>
      <c r="O35" s="69">
        <f>[1]水温表!M19</f>
        <v>21.1</v>
      </c>
      <c r="P35" s="69">
        <f>[1]水温表!N19</f>
        <v>21</v>
      </c>
      <c r="Q35" s="69">
        <f>[1]水温表!O19</f>
        <v>21</v>
      </c>
      <c r="R35" s="69">
        <f>[1]水温表!P19</f>
        <v>21</v>
      </c>
      <c r="S35" s="69">
        <f>[1]水温表!Q19</f>
        <v>21.1</v>
      </c>
      <c r="T35" s="69">
        <f>[1]水温表!R19</f>
        <v>21.2</v>
      </c>
      <c r="U35" s="69">
        <f>[1]水温表!S19</f>
        <v>21</v>
      </c>
      <c r="V35" s="69">
        <f>[1]水温表!T19</f>
        <v>21.2</v>
      </c>
      <c r="W35" s="69">
        <f>[1]水温表!U19</f>
        <v>21.1</v>
      </c>
      <c r="X35" s="69">
        <f>[1]水温表!V19</f>
        <v>21</v>
      </c>
      <c r="Y35" s="69">
        <f>[1]水温表!W19</f>
        <v>20.8</v>
      </c>
      <c r="Z35" s="69">
        <f>[1]水温表!X19</f>
        <v>21</v>
      </c>
      <c r="AA35" s="69">
        <f>[1]水温表!AB19</f>
        <v>21</v>
      </c>
      <c r="AB35" s="69">
        <f>[1]水温表!AD19</f>
        <v>20.9</v>
      </c>
      <c r="AC35" s="70">
        <f>[1]水温表!AC19</f>
        <v>21.2</v>
      </c>
      <c r="AD35" s="69">
        <f>[1]水温表!AE19</f>
        <v>21</v>
      </c>
      <c r="AE35" s="69">
        <f>[1]水温表!AA19</f>
        <v>21.1</v>
      </c>
      <c r="AF35" s="69">
        <f>[1]水温表!Z19</f>
        <v>21.3</v>
      </c>
      <c r="AG35" s="69">
        <f>[1]水温表!Y19</f>
        <v>21.4</v>
      </c>
      <c r="AH35" s="69">
        <f>[1]水温表!AF19</f>
        <v>21.2</v>
      </c>
      <c r="AI35" s="69">
        <f>[1]水温表!AG19</f>
        <v>20.9</v>
      </c>
      <c r="AJ35" s="69">
        <f>[1]水温表!AI19</f>
        <v>20.9</v>
      </c>
      <c r="AK35" s="71">
        <f>[1]水温表!AH19</f>
        <v>20.8</v>
      </c>
      <c r="AL35" s="95">
        <f>[1]水温表!AJ19</f>
        <v>21.1</v>
      </c>
      <c r="AM35" s="94"/>
    </row>
    <row r="36" spans="2:39" ht="12.95" customHeight="1">
      <c r="B36" s="72" t="s">
        <v>109</v>
      </c>
      <c r="C36" s="67" t="s">
        <v>66</v>
      </c>
      <c r="D36" s="77">
        <f>[1]水温表!B20</f>
        <v>21.1</v>
      </c>
      <c r="E36" s="69">
        <f>[1]水温表!C20</f>
        <v>20.9</v>
      </c>
      <c r="F36" s="69">
        <f>[1]水温表!D20</f>
        <v>20.8</v>
      </c>
      <c r="G36" s="69">
        <f>[1]水温表!E20</f>
        <v>21.1</v>
      </c>
      <c r="H36" s="69">
        <f>[1]水温表!F20</f>
        <v>21</v>
      </c>
      <c r="I36" s="69">
        <f>[1]水温表!G20</f>
        <v>20.8</v>
      </c>
      <c r="J36" s="69">
        <f>[1]水温表!H20</f>
        <v>20.8</v>
      </c>
      <c r="K36" s="69">
        <f>[1]水温表!I20</f>
        <v>20.8</v>
      </c>
      <c r="L36" s="166"/>
      <c r="M36" s="69" t="str">
        <f>[1]水温表!K20</f>
        <v/>
      </c>
      <c r="N36" s="69">
        <f>[1]水温表!L20</f>
        <v>21</v>
      </c>
      <c r="O36" s="69">
        <f>[1]水温表!M20</f>
        <v>21.1</v>
      </c>
      <c r="P36" s="69">
        <f>[1]水温表!N20</f>
        <v>21</v>
      </c>
      <c r="Q36" s="69">
        <f>[1]水温表!O20</f>
        <v>20.9</v>
      </c>
      <c r="R36" s="69">
        <f>[1]水温表!P20</f>
        <v>21</v>
      </c>
      <c r="S36" s="69">
        <f>[1]水温表!Q20</f>
        <v>21.1</v>
      </c>
      <c r="T36" s="69">
        <f>[1]水温表!R20</f>
        <v>21.1</v>
      </c>
      <c r="U36" s="69">
        <f>[1]水温表!S20</f>
        <v>21</v>
      </c>
      <c r="V36" s="69">
        <f>[1]水温表!T20</f>
        <v>21.2</v>
      </c>
      <c r="W36" s="69">
        <f>[1]水温表!U20</f>
        <v>21</v>
      </c>
      <c r="X36" s="69">
        <f>[1]水温表!V20</f>
        <v>21</v>
      </c>
      <c r="Y36" s="69">
        <f>[1]水温表!W20</f>
        <v>20.8</v>
      </c>
      <c r="Z36" s="69">
        <f>[1]水温表!X20</f>
        <v>20.9</v>
      </c>
      <c r="AA36" s="69">
        <f>[1]水温表!AB20</f>
        <v>21</v>
      </c>
      <c r="AB36" s="69">
        <f>[1]水温表!AD20</f>
        <v>20.9</v>
      </c>
      <c r="AC36" s="70">
        <f>[1]水温表!AC20</f>
        <v>21.2</v>
      </c>
      <c r="AD36" s="69">
        <f>[1]水温表!AE20</f>
        <v>21</v>
      </c>
      <c r="AE36" s="69">
        <f>[1]水温表!AA20</f>
        <v>21.1</v>
      </c>
      <c r="AF36" s="69">
        <f>[1]水温表!Z20</f>
        <v>21.2</v>
      </c>
      <c r="AG36" s="69">
        <f>[1]水温表!Y20</f>
        <v>21.3</v>
      </c>
      <c r="AH36" s="69">
        <f>[1]水温表!AF20</f>
        <v>21.2</v>
      </c>
      <c r="AI36" s="69">
        <f>[1]水温表!AG20</f>
        <v>20.9</v>
      </c>
      <c r="AJ36" s="69">
        <f>[1]水温表!AI20</f>
        <v>20.9</v>
      </c>
      <c r="AK36" s="71">
        <f>[1]水温表!AH20</f>
        <v>20.8</v>
      </c>
      <c r="AL36" s="95">
        <f>[1]水温表!AJ20</f>
        <v>21</v>
      </c>
      <c r="AM36" s="94"/>
    </row>
    <row r="37" spans="2:39" ht="12.95" customHeight="1">
      <c r="B37" s="72" t="s">
        <v>108</v>
      </c>
      <c r="C37" s="67" t="s">
        <v>68</v>
      </c>
      <c r="D37" s="77">
        <f>[1]水温表!B21</f>
        <v>21</v>
      </c>
      <c r="E37" s="69">
        <f>[1]水温表!C21</f>
        <v>20.8</v>
      </c>
      <c r="F37" s="69">
        <f>[1]水温表!D21</f>
        <v>20.8</v>
      </c>
      <c r="G37" s="69">
        <f>[1]水温表!E21</f>
        <v>21</v>
      </c>
      <c r="H37" s="69">
        <f>[1]水温表!F21</f>
        <v>21</v>
      </c>
      <c r="I37" s="69">
        <f>[1]水温表!G21</f>
        <v>20.8</v>
      </c>
      <c r="J37" s="69">
        <f>[1]水温表!H21</f>
        <v>20.8</v>
      </c>
      <c r="K37" s="69">
        <f>[1]水温表!I21</f>
        <v>20.8</v>
      </c>
      <c r="L37" s="166"/>
      <c r="M37" s="69" t="str">
        <f>[1]水温表!K21</f>
        <v/>
      </c>
      <c r="N37" s="69">
        <f>[1]水温表!L21</f>
        <v>20.9</v>
      </c>
      <c r="O37" s="69">
        <f>[1]水温表!M21</f>
        <v>21</v>
      </c>
      <c r="P37" s="69">
        <f>[1]水温表!N21</f>
        <v>20.9</v>
      </c>
      <c r="Q37" s="69">
        <f>[1]水温表!O21</f>
        <v>20.9</v>
      </c>
      <c r="R37" s="69">
        <f>[1]水温表!P21</f>
        <v>21</v>
      </c>
      <c r="S37" s="69">
        <f>[1]水温表!Q21</f>
        <v>21.1</v>
      </c>
      <c r="T37" s="69">
        <f>[1]水温表!R21</f>
        <v>21.1</v>
      </c>
      <c r="U37" s="69">
        <f>[1]水温表!S21</f>
        <v>21</v>
      </c>
      <c r="V37" s="69">
        <f>[1]水温表!T21</f>
        <v>21.2</v>
      </c>
      <c r="W37" s="69">
        <f>[1]水温表!U21</f>
        <v>21</v>
      </c>
      <c r="X37" s="69">
        <f>[1]水温表!V21</f>
        <v>21</v>
      </c>
      <c r="Y37" s="69">
        <f>[1]水温表!W21</f>
        <v>20.8</v>
      </c>
      <c r="Z37" s="69">
        <f>[1]水温表!X21</f>
        <v>20.9</v>
      </c>
      <c r="AA37" s="69">
        <f>[1]水温表!AB21</f>
        <v>21</v>
      </c>
      <c r="AB37" s="69">
        <f>[1]水温表!AD21</f>
        <v>20.9</v>
      </c>
      <c r="AC37" s="70">
        <f>[1]水温表!AC21</f>
        <v>21.1</v>
      </c>
      <c r="AD37" s="69">
        <f>[1]水温表!AE21</f>
        <v>21</v>
      </c>
      <c r="AE37" s="69">
        <f>[1]水温表!AA21</f>
        <v>21.1</v>
      </c>
      <c r="AF37" s="69">
        <f>[1]水温表!Z21</f>
        <v>21.2</v>
      </c>
      <c r="AG37" s="69">
        <f>[1]水温表!Y21</f>
        <v>21.3</v>
      </c>
      <c r="AH37" s="69">
        <f>[1]水温表!AF21</f>
        <v>21.2</v>
      </c>
      <c r="AI37" s="69">
        <f>[1]水温表!AG21</f>
        <v>20.9</v>
      </c>
      <c r="AJ37" s="69">
        <f>[1]水温表!AI21</f>
        <v>20.9</v>
      </c>
      <c r="AK37" s="71">
        <f>[1]水温表!AH21</f>
        <v>20.8</v>
      </c>
      <c r="AL37" s="95">
        <f>[1]水温表!AJ21</f>
        <v>21</v>
      </c>
      <c r="AM37" s="94"/>
    </row>
    <row r="38" spans="2:39" ht="12.95" customHeight="1">
      <c r="B38" s="72" t="s">
        <v>110</v>
      </c>
      <c r="C38" s="67" t="s">
        <v>70</v>
      </c>
      <c r="D38" s="77">
        <f>[1]水温表!B22</f>
        <v>21</v>
      </c>
      <c r="E38" s="69">
        <f>[1]水温表!C22</f>
        <v>20.8</v>
      </c>
      <c r="F38" s="69">
        <f>[1]水温表!D22</f>
        <v>20.7</v>
      </c>
      <c r="G38" s="69">
        <f>[1]水温表!E22</f>
        <v>21</v>
      </c>
      <c r="H38" s="69">
        <f>[1]水温表!F22</f>
        <v>21</v>
      </c>
      <c r="I38" s="69">
        <f>[1]水温表!G22</f>
        <v>20.8</v>
      </c>
      <c r="J38" s="69">
        <f>[1]水温表!H22</f>
        <v>20.8</v>
      </c>
      <c r="K38" s="69">
        <f>[1]水温表!I22</f>
        <v>20.8</v>
      </c>
      <c r="L38" s="166"/>
      <c r="M38" s="69" t="str">
        <f>[1]水温表!K22</f>
        <v/>
      </c>
      <c r="N38" s="69">
        <f>[1]水温表!L22</f>
        <v>20.9</v>
      </c>
      <c r="O38" s="69">
        <f>[1]水温表!M22</f>
        <v>21</v>
      </c>
      <c r="P38" s="69">
        <f>[1]水温表!N22</f>
        <v>20.9</v>
      </c>
      <c r="Q38" s="69">
        <f>[1]水温表!O22</f>
        <v>20.8</v>
      </c>
      <c r="R38" s="69">
        <f>[1]水温表!P22</f>
        <v>20.9</v>
      </c>
      <c r="S38" s="69">
        <f>[1]水温表!Q22</f>
        <v>21.1</v>
      </c>
      <c r="T38" s="69">
        <f>[1]水温表!R22</f>
        <v>21.1</v>
      </c>
      <c r="U38" s="69">
        <f>[1]水温表!S22</f>
        <v>21</v>
      </c>
      <c r="V38" s="69">
        <f>[1]水温表!T22</f>
        <v>21.1</v>
      </c>
      <c r="W38" s="69">
        <f>[1]水温表!U22</f>
        <v>21</v>
      </c>
      <c r="X38" s="69">
        <f>[1]水温表!V22</f>
        <v>21</v>
      </c>
      <c r="Y38" s="69">
        <f>[1]水温表!W22</f>
        <v>20.8</v>
      </c>
      <c r="Z38" s="69">
        <f>[1]水温表!X22</f>
        <v>20.9</v>
      </c>
      <c r="AA38" s="69">
        <f>[1]水温表!AB22</f>
        <v>20.9</v>
      </c>
      <c r="AB38" s="69">
        <f>[1]水温表!AD22</f>
        <v>20.8</v>
      </c>
      <c r="AC38" s="70">
        <f>[1]水温表!AC22</f>
        <v>21</v>
      </c>
      <c r="AD38" s="70">
        <f>[1]水温表!AE22</f>
        <v>21</v>
      </c>
      <c r="AE38" s="69">
        <f>[1]水温表!AA22</f>
        <v>21.1</v>
      </c>
      <c r="AF38" s="69">
        <f>[1]水温表!Z22</f>
        <v>21</v>
      </c>
      <c r="AG38" s="69">
        <f>[1]水温表!Y22</f>
        <v>21.3</v>
      </c>
      <c r="AH38" s="69">
        <f>[1]水温表!AF22</f>
        <v>21.2</v>
      </c>
      <c r="AI38" s="69">
        <f>[1]水温表!AG22</f>
        <v>20.9</v>
      </c>
      <c r="AJ38" s="69">
        <f>[1]水温表!AI22</f>
        <v>20.9</v>
      </c>
      <c r="AK38" s="71">
        <f>[1]水温表!AH22</f>
        <v>20.8</v>
      </c>
      <c r="AL38" s="95">
        <f>[1]水温表!AJ22</f>
        <v>21</v>
      </c>
      <c r="AM38" s="94"/>
    </row>
    <row r="39" spans="2:39" ht="12.95" customHeight="1">
      <c r="B39" s="49"/>
      <c r="C39" s="67" t="s">
        <v>71</v>
      </c>
      <c r="D39" s="77">
        <f>[1]水温表!B23</f>
        <v>21</v>
      </c>
      <c r="E39" s="69">
        <f>[1]水温表!C23</f>
        <v>20.8</v>
      </c>
      <c r="F39" s="69">
        <f>[1]水温表!D23</f>
        <v>20.7</v>
      </c>
      <c r="G39" s="69">
        <f>[1]水温表!E23</f>
        <v>21</v>
      </c>
      <c r="H39" s="69">
        <f>[1]水温表!F23</f>
        <v>21</v>
      </c>
      <c r="I39" s="69">
        <f>[1]水温表!G23</f>
        <v>20.8</v>
      </c>
      <c r="J39" s="69">
        <f>[1]水温表!H23</f>
        <v>20.7</v>
      </c>
      <c r="K39" s="69">
        <f>[1]水温表!I23</f>
        <v>20.8</v>
      </c>
      <c r="L39" s="166"/>
      <c r="M39" s="69" t="str">
        <f>[1]水温表!K23</f>
        <v/>
      </c>
      <c r="N39" s="69">
        <f>[1]水温表!L23</f>
        <v>20.8</v>
      </c>
      <c r="O39" s="69">
        <f>[1]水温表!M23</f>
        <v>20.9</v>
      </c>
      <c r="P39" s="69">
        <f>[1]水温表!N23</f>
        <v>20.9</v>
      </c>
      <c r="Q39" s="69">
        <f>[1]水温表!O23</f>
        <v>20.6</v>
      </c>
      <c r="R39" s="69">
        <f>[1]水温表!P23</f>
        <v>20.8</v>
      </c>
      <c r="S39" s="69">
        <f>[1]水温表!Q23</f>
        <v>21.1</v>
      </c>
      <c r="T39" s="69">
        <f>[1]水温表!R23</f>
        <v>21.1</v>
      </c>
      <c r="U39" s="69">
        <f>[1]水温表!S23</f>
        <v>21.1</v>
      </c>
      <c r="V39" s="69">
        <f>[1]水温表!T23</f>
        <v>21.1</v>
      </c>
      <c r="W39" s="69">
        <f>[1]水温表!U23</f>
        <v>21</v>
      </c>
      <c r="X39" s="69">
        <f>[1]水温表!V23</f>
        <v>21</v>
      </c>
      <c r="Y39" s="69">
        <f>[1]水温表!W23</f>
        <v>20.8</v>
      </c>
      <c r="Z39" s="69">
        <f>[1]水温表!X23</f>
        <v>20.9</v>
      </c>
      <c r="AA39" s="69" t="str">
        <f>[1]水温表!AB23</f>
        <v/>
      </c>
      <c r="AB39" s="69">
        <f>[1]水温表!AD23</f>
        <v>20.8</v>
      </c>
      <c r="AC39" s="70">
        <f>[1]水温表!AC23</f>
        <v>20.9</v>
      </c>
      <c r="AD39" s="70">
        <f>[1]水温表!AE23</f>
        <v>21</v>
      </c>
      <c r="AE39" s="69">
        <f>[1]水温表!AA23</f>
        <v>21</v>
      </c>
      <c r="AF39" s="69">
        <f>[1]水温表!Z23</f>
        <v>21</v>
      </c>
      <c r="AG39" s="69">
        <f>[1]水温表!Y23</f>
        <v>21.2</v>
      </c>
      <c r="AH39" s="69">
        <f>[1]水温表!AF23</f>
        <v>21.2</v>
      </c>
      <c r="AI39" s="69">
        <f>[1]水温表!AG23</f>
        <v>20.8</v>
      </c>
      <c r="AJ39" s="69">
        <f>[1]水温表!AI23</f>
        <v>20.9</v>
      </c>
      <c r="AK39" s="71">
        <f>[1]水温表!AH23</f>
        <v>20.8</v>
      </c>
      <c r="AL39" s="95">
        <f>[1]水温表!AJ23</f>
        <v>21</v>
      </c>
      <c r="AM39" s="94"/>
    </row>
    <row r="40" spans="2:39" ht="12.95" customHeight="1">
      <c r="B40" s="49"/>
      <c r="C40" s="67" t="s">
        <v>72</v>
      </c>
      <c r="D40" s="77">
        <f>[1]水温表!B24</f>
        <v>20.8</v>
      </c>
      <c r="E40" s="69">
        <f>[1]水温表!C24</f>
        <v>20.7</v>
      </c>
      <c r="F40" s="69">
        <f>[1]水温表!D24</f>
        <v>20.7</v>
      </c>
      <c r="G40" s="69">
        <f>[1]水温表!E24</f>
        <v>20.9</v>
      </c>
      <c r="H40" s="69">
        <f>[1]水温表!F24</f>
        <v>20.6</v>
      </c>
      <c r="I40" s="69">
        <f>[1]水温表!G24</f>
        <v>20.7</v>
      </c>
      <c r="J40" s="69">
        <f>[1]水温表!H24</f>
        <v>20.6</v>
      </c>
      <c r="K40" s="69">
        <f>[1]水温表!I24</f>
        <v>20.7</v>
      </c>
      <c r="L40" s="166"/>
      <c r="M40" s="69" t="str">
        <f>[1]水温表!K24</f>
        <v/>
      </c>
      <c r="N40" s="69">
        <f>[1]水温表!L24</f>
        <v>20.6</v>
      </c>
      <c r="O40" s="69">
        <f>[1]水温表!M24</f>
        <v>20.7</v>
      </c>
      <c r="P40" s="69">
        <f>[1]水温表!N24</f>
        <v>20.8</v>
      </c>
      <c r="Q40" s="69">
        <f>[1]水温表!O24</f>
        <v>20.5</v>
      </c>
      <c r="R40" s="69" t="str">
        <f>[1]水温表!P24</f>
        <v/>
      </c>
      <c r="S40" s="69">
        <f>[1]水温表!Q24</f>
        <v>21</v>
      </c>
      <c r="T40" s="69">
        <f>[1]水温表!R24</f>
        <v>21</v>
      </c>
      <c r="U40" s="69">
        <f>[1]水温表!S24</f>
        <v>21</v>
      </c>
      <c r="V40" s="69">
        <f>[1]水温表!T24</f>
        <v>21</v>
      </c>
      <c r="W40" s="69">
        <f>[1]水温表!U24</f>
        <v>20.9</v>
      </c>
      <c r="X40" s="69">
        <f>[1]水温表!V24</f>
        <v>20.9</v>
      </c>
      <c r="Y40" s="69">
        <f>[1]水温表!W24</f>
        <v>20.8</v>
      </c>
      <c r="Z40" s="69">
        <f>[1]水温表!X24</f>
        <v>20.8</v>
      </c>
      <c r="AA40" s="69" t="str">
        <f>[1]水温表!AB24</f>
        <v/>
      </c>
      <c r="AB40" s="69" t="str">
        <f>[1]水温表!AD24</f>
        <v/>
      </c>
      <c r="AC40" s="70" t="str">
        <f>[1]水温表!AC24</f>
        <v/>
      </c>
      <c r="AD40" s="70">
        <f>[1]水温表!AE24</f>
        <v>20.8</v>
      </c>
      <c r="AE40" s="69">
        <f>[1]水温表!AA24</f>
        <v>21</v>
      </c>
      <c r="AF40" s="69">
        <f>[1]水温表!Z24</f>
        <v>21</v>
      </c>
      <c r="AG40" s="69">
        <f>[1]水温表!Y24</f>
        <v>21.1</v>
      </c>
      <c r="AH40" s="69">
        <f>[1]水温表!AF24</f>
        <v>21.2</v>
      </c>
      <c r="AI40" s="69">
        <f>[1]水温表!AG24</f>
        <v>20.7</v>
      </c>
      <c r="AJ40" s="69">
        <f>[1]水温表!AI24</f>
        <v>20.9</v>
      </c>
      <c r="AK40" s="71">
        <f>[1]水温表!AH24</f>
        <v>20.7</v>
      </c>
      <c r="AL40" s="95">
        <f>[1]水温表!AJ24</f>
        <v>21</v>
      </c>
      <c r="AM40" s="94"/>
    </row>
    <row r="41" spans="2:39" ht="12.95" customHeight="1">
      <c r="B41" s="49"/>
      <c r="C41" s="67" t="s">
        <v>73</v>
      </c>
      <c r="D41" s="77">
        <f>[1]水温表!B25</f>
        <v>20.7</v>
      </c>
      <c r="E41" s="69">
        <f>[1]水温表!C25</f>
        <v>20.7</v>
      </c>
      <c r="F41" s="69">
        <f>[1]水温表!D25</f>
        <v>20.7</v>
      </c>
      <c r="G41" s="69">
        <f>[1]水温表!E25</f>
        <v>20.8</v>
      </c>
      <c r="H41" s="69">
        <f>[1]水温表!F25</f>
        <v>20.6</v>
      </c>
      <c r="I41" s="69">
        <f>[1]水温表!G25</f>
        <v>20.6</v>
      </c>
      <c r="J41" s="69">
        <f>[1]水温表!H25</f>
        <v>20.6</v>
      </c>
      <c r="K41" s="69" t="str">
        <f>[1]水温表!I25</f>
        <v/>
      </c>
      <c r="L41" s="166"/>
      <c r="M41" s="69" t="str">
        <f>[1]水温表!K25</f>
        <v/>
      </c>
      <c r="N41" s="69">
        <f>[1]水温表!L25</f>
        <v>20.6</v>
      </c>
      <c r="O41" s="69">
        <f>[1]水温表!M25</f>
        <v>20.6</v>
      </c>
      <c r="P41" s="69">
        <f>[1]水温表!N25</f>
        <v>20.6</v>
      </c>
      <c r="Q41" s="69">
        <f>[1]水温表!O25</f>
        <v>20.3</v>
      </c>
      <c r="R41" s="69" t="str">
        <f>[1]水温表!P25</f>
        <v/>
      </c>
      <c r="S41" s="69">
        <f>[1]水温表!Q25</f>
        <v>20.9</v>
      </c>
      <c r="T41" s="69">
        <f>[1]水温表!R25</f>
        <v>20.9</v>
      </c>
      <c r="U41" s="69">
        <f>[1]水温表!S25</f>
        <v>20.9</v>
      </c>
      <c r="V41" s="69">
        <f>[1]水温表!T25</f>
        <v>20.9</v>
      </c>
      <c r="W41" s="69">
        <f>[1]水温表!U25</f>
        <v>20.9</v>
      </c>
      <c r="X41" s="69">
        <f>[1]水温表!V25</f>
        <v>21</v>
      </c>
      <c r="Y41" s="69">
        <f>[1]水温表!W25</f>
        <v>20.8</v>
      </c>
      <c r="Z41" s="69">
        <f>[1]水温表!X25</f>
        <v>20.7</v>
      </c>
      <c r="AA41" s="69" t="str">
        <f>[1]水温表!AB25</f>
        <v/>
      </c>
      <c r="AB41" s="69" t="str">
        <f>[1]水温表!AD25</f>
        <v/>
      </c>
      <c r="AC41" s="70" t="str">
        <f>[1]水温表!AC25</f>
        <v/>
      </c>
      <c r="AD41" s="70" t="str">
        <f>[1]水温表!AE25</f>
        <v/>
      </c>
      <c r="AE41" s="69">
        <f>[1]水温表!AA25</f>
        <v>21</v>
      </c>
      <c r="AF41" s="69">
        <f>[1]水温表!Z25</f>
        <v>21</v>
      </c>
      <c r="AG41" s="69">
        <f>[1]水温表!Y25</f>
        <v>20.9</v>
      </c>
      <c r="AH41" s="69">
        <f>[1]水温表!AF25</f>
        <v>21.1</v>
      </c>
      <c r="AI41" s="69">
        <f>[1]水温表!AG25</f>
        <v>20.6</v>
      </c>
      <c r="AJ41" s="69">
        <f>[1]水温表!AI25</f>
        <v>20.8</v>
      </c>
      <c r="AK41" s="71">
        <f>[1]水温表!AH25</f>
        <v>20.7</v>
      </c>
      <c r="AL41" s="95">
        <f>[1]水温表!AJ25</f>
        <v>20.9</v>
      </c>
      <c r="AM41" s="94"/>
    </row>
    <row r="42" spans="2:39" ht="12.95" customHeight="1">
      <c r="B42" s="49"/>
      <c r="C42" s="67" t="s">
        <v>74</v>
      </c>
      <c r="D42" s="77">
        <f>[1]水温表!B26</f>
        <v>20.7</v>
      </c>
      <c r="E42" s="69">
        <f>[1]水温表!C26</f>
        <v>20.7</v>
      </c>
      <c r="F42" s="69" t="str">
        <f>[1]水温表!D26</f>
        <v/>
      </c>
      <c r="G42" s="69">
        <f>[1]水温表!E26</f>
        <v>20.6</v>
      </c>
      <c r="H42" s="69">
        <f>[1]水温表!F26</f>
        <v>20.6</v>
      </c>
      <c r="I42" s="69" t="str">
        <f>[1]水温表!G26</f>
        <v/>
      </c>
      <c r="J42" s="69" t="str">
        <f>[1]水温表!H26</f>
        <v/>
      </c>
      <c r="K42" s="69" t="str">
        <f>[1]水温表!I26</f>
        <v/>
      </c>
      <c r="L42" s="166"/>
      <c r="M42" s="69" t="str">
        <f>[1]水温表!K26</f>
        <v/>
      </c>
      <c r="N42" s="69" t="str">
        <f>[1]水温表!L26</f>
        <v/>
      </c>
      <c r="O42" s="69" t="str">
        <f>[1]水温表!M26</f>
        <v/>
      </c>
      <c r="P42" s="69">
        <f>[1]水温表!N26</f>
        <v>20.399999999999999</v>
      </c>
      <c r="Q42" s="69" t="str">
        <f>[1]水温表!O26</f>
        <v/>
      </c>
      <c r="R42" s="69" t="str">
        <f>[1]水温表!P26</f>
        <v/>
      </c>
      <c r="S42" s="69">
        <f>[1]水温表!Q26</f>
        <v>20.100000000000001</v>
      </c>
      <c r="T42" s="69">
        <f>[1]水温表!R26</f>
        <v>20.9</v>
      </c>
      <c r="U42" s="69">
        <f>[1]水温表!S26</f>
        <v>20.7</v>
      </c>
      <c r="V42" s="69">
        <f>[1]水温表!T26</f>
        <v>20.8</v>
      </c>
      <c r="W42" s="69">
        <f>[1]水温表!U26</f>
        <v>20.8</v>
      </c>
      <c r="X42" s="69">
        <f>[1]水温表!V26</f>
        <v>20.9</v>
      </c>
      <c r="Y42" s="69">
        <f>[1]水温表!W26</f>
        <v>20.7</v>
      </c>
      <c r="Z42" s="69">
        <f>[1]水温表!X26</f>
        <v>20.399999999999999</v>
      </c>
      <c r="AA42" s="69" t="str">
        <f>[1]水温表!AB26</f>
        <v/>
      </c>
      <c r="AB42" s="69" t="str">
        <f>[1]水温表!AD26</f>
        <v/>
      </c>
      <c r="AC42" s="70" t="str">
        <f>[1]水温表!AC26</f>
        <v/>
      </c>
      <c r="AD42" s="69" t="str">
        <f>[1]水温表!AE26</f>
        <v/>
      </c>
      <c r="AE42" s="69">
        <f>[1]水温表!AA26</f>
        <v>20.2</v>
      </c>
      <c r="AF42" s="69">
        <f>[1]水温表!Z26</f>
        <v>20.9</v>
      </c>
      <c r="AG42" s="69">
        <f>[1]水温表!Y26</f>
        <v>20.7</v>
      </c>
      <c r="AH42" s="69">
        <f>[1]水温表!AF26</f>
        <v>20.7</v>
      </c>
      <c r="AI42" s="69">
        <f>[1]水温表!AG26</f>
        <v>20.5</v>
      </c>
      <c r="AJ42" s="69" t="str">
        <f>[1]水温表!AI26</f>
        <v/>
      </c>
      <c r="AK42" s="71" t="str">
        <f>[1]水温表!AH26</f>
        <v/>
      </c>
      <c r="AL42" s="95">
        <f>[1]水温表!AJ26</f>
        <v>20.7</v>
      </c>
      <c r="AM42" s="94"/>
    </row>
    <row r="43" spans="2:39" ht="12.95" customHeight="1">
      <c r="B43" s="49"/>
      <c r="C43" s="67" t="s">
        <v>75</v>
      </c>
      <c r="D43" s="77">
        <f>[1]水温表!B27</f>
        <v>20.6</v>
      </c>
      <c r="E43" s="69" t="str">
        <f>[1]水温表!C27</f>
        <v/>
      </c>
      <c r="F43" s="69" t="str">
        <f>[1]水温表!D27</f>
        <v/>
      </c>
      <c r="G43" s="69" t="str">
        <f>[1]水温表!E27</f>
        <v/>
      </c>
      <c r="H43" s="69" t="str">
        <f>[1]水温表!F27</f>
        <v/>
      </c>
      <c r="I43" s="69" t="str">
        <f>[1]水温表!G27</f>
        <v/>
      </c>
      <c r="J43" s="69" t="str">
        <f>[1]水温表!H27</f>
        <v/>
      </c>
      <c r="K43" s="69" t="str">
        <f>[1]水温表!I27</f>
        <v/>
      </c>
      <c r="L43" s="166"/>
      <c r="M43" s="69" t="str">
        <f>[1]水温表!K27</f>
        <v/>
      </c>
      <c r="N43" s="69" t="str">
        <f>[1]水温表!L27</f>
        <v/>
      </c>
      <c r="O43" s="69" t="str">
        <f>[1]水温表!M27</f>
        <v/>
      </c>
      <c r="P43" s="69" t="str">
        <f>[1]水温表!N27</f>
        <v/>
      </c>
      <c r="Q43" s="69" t="str">
        <f>[1]水温表!O27</f>
        <v/>
      </c>
      <c r="R43" s="69" t="str">
        <f>[1]水温表!P27</f>
        <v/>
      </c>
      <c r="S43" s="69">
        <f>[1]水温表!Q27</f>
        <v>20</v>
      </c>
      <c r="T43" s="69">
        <f>[1]水温表!R27</f>
        <v>20.6</v>
      </c>
      <c r="U43" s="69">
        <f>[1]水温表!S27</f>
        <v>20.3</v>
      </c>
      <c r="V43" s="69">
        <f>[1]水温表!T27</f>
        <v>20.5</v>
      </c>
      <c r="W43" s="69">
        <f>[1]水温表!U27</f>
        <v>20.8</v>
      </c>
      <c r="X43" s="69">
        <f>[1]水温表!V27</f>
        <v>20.5</v>
      </c>
      <c r="Y43" s="69">
        <f>[1]水温表!W27</f>
        <v>20.399999999999999</v>
      </c>
      <c r="Z43" s="69">
        <f>[1]水温表!X27</f>
        <v>20.100000000000001</v>
      </c>
      <c r="AA43" s="69" t="str">
        <f>[1]水温表!AB27</f>
        <v/>
      </c>
      <c r="AB43" s="69" t="str">
        <f>[1]水温表!AD27</f>
        <v/>
      </c>
      <c r="AC43" s="70" t="str">
        <f>[1]水温表!AC27</f>
        <v/>
      </c>
      <c r="AD43" s="69" t="str">
        <f>[1]水温表!AE27</f>
        <v/>
      </c>
      <c r="AE43" s="69">
        <f>[1]水温表!AA27</f>
        <v>20</v>
      </c>
      <c r="AF43" s="69">
        <f>[1]水温表!Z27</f>
        <v>20.8</v>
      </c>
      <c r="AG43" s="69">
        <f>[1]水温表!Y27</f>
        <v>20.5</v>
      </c>
      <c r="AH43" s="69">
        <f>[1]水温表!AF27</f>
        <v>20.6</v>
      </c>
      <c r="AI43" s="69">
        <f>[1]水温表!AG27</f>
        <v>20.100000000000001</v>
      </c>
      <c r="AJ43" s="69" t="str">
        <f>[1]水温表!AI27</f>
        <v/>
      </c>
      <c r="AK43" s="71" t="str">
        <f>[1]水温表!AH27</f>
        <v/>
      </c>
      <c r="AL43" s="95">
        <f>[1]水温表!AJ27</f>
        <v>20.5</v>
      </c>
      <c r="AM43" s="97"/>
    </row>
    <row r="44" spans="2:39" ht="12.95" customHeight="1">
      <c r="B44" s="49"/>
      <c r="C44" s="67" t="s">
        <v>76</v>
      </c>
      <c r="D44" s="77" t="str">
        <f>[1]水温表!B28</f>
        <v/>
      </c>
      <c r="E44" s="69" t="str">
        <f>[1]水温表!C28</f>
        <v/>
      </c>
      <c r="F44" s="69" t="str">
        <f>[1]水温表!D28</f>
        <v/>
      </c>
      <c r="G44" s="69" t="str">
        <f>[1]水温表!E28</f>
        <v/>
      </c>
      <c r="H44" s="69" t="str">
        <f>[1]水温表!F28</f>
        <v/>
      </c>
      <c r="I44" s="69" t="str">
        <f>[1]水温表!G28</f>
        <v/>
      </c>
      <c r="J44" s="69" t="str">
        <f>[1]水温表!H28</f>
        <v/>
      </c>
      <c r="K44" s="69" t="str">
        <f>[1]水温表!I28</f>
        <v/>
      </c>
      <c r="L44" s="166"/>
      <c r="M44" s="69" t="str">
        <f>[1]水温表!K28</f>
        <v/>
      </c>
      <c r="N44" s="69" t="str">
        <f>[1]水温表!L28</f>
        <v/>
      </c>
      <c r="O44" s="69" t="str">
        <f>[1]水温表!M28</f>
        <v/>
      </c>
      <c r="P44" s="69" t="str">
        <f>[1]水温表!N28</f>
        <v/>
      </c>
      <c r="Q44" s="69" t="str">
        <f>[1]水温表!O28</f>
        <v/>
      </c>
      <c r="R44" s="69" t="str">
        <f>[1]水温表!P28</f>
        <v/>
      </c>
      <c r="S44" s="69" t="str">
        <f>[1]水温表!Q28</f>
        <v/>
      </c>
      <c r="T44" s="69">
        <f>[1]水温表!R28</f>
        <v>19.899999999999999</v>
      </c>
      <c r="U44" s="69" t="str">
        <f>[1]水温表!S28</f>
        <v/>
      </c>
      <c r="V44" s="69" t="str">
        <f>[1]水温表!T28</f>
        <v/>
      </c>
      <c r="W44" s="69">
        <f>[1]水温表!U28</f>
        <v>20.6</v>
      </c>
      <c r="X44" s="69">
        <f>[1]水温表!V28</f>
        <v>20.5</v>
      </c>
      <c r="Y44" s="69">
        <f>[1]水温表!W28</f>
        <v>20.3</v>
      </c>
      <c r="Z44" s="69">
        <f>[1]水温表!X28</f>
        <v>19.899999999999999</v>
      </c>
      <c r="AA44" s="69" t="str">
        <f>[1]水温表!AB28</f>
        <v/>
      </c>
      <c r="AB44" s="69" t="str">
        <f>[1]水温表!AD28</f>
        <v/>
      </c>
      <c r="AC44" s="70" t="str">
        <f>[1]水温表!AC28</f>
        <v/>
      </c>
      <c r="AD44" s="69" t="str">
        <f>[1]水温表!AE28</f>
        <v/>
      </c>
      <c r="AE44" s="69" t="str">
        <f>[1]水温表!AA28</f>
        <v/>
      </c>
      <c r="AF44" s="69">
        <f>[1]水温表!Z28</f>
        <v>19.8</v>
      </c>
      <c r="AG44" s="69">
        <f>[1]水温表!Y28</f>
        <v>19.600000000000001</v>
      </c>
      <c r="AH44" s="69">
        <f>[1]水温表!AF28</f>
        <v>20.399999999999999</v>
      </c>
      <c r="AI44" s="99">
        <f>[1]水温表!AG28</f>
        <v>19.7</v>
      </c>
      <c r="AJ44" s="69" t="str">
        <f>[1]水温表!AI28</f>
        <v/>
      </c>
      <c r="AK44" s="71" t="str">
        <f>[1]水温表!AH28</f>
        <v/>
      </c>
      <c r="AL44" s="95">
        <f>[1]水温表!AJ28</f>
        <v>20.3</v>
      </c>
      <c r="AM44" s="98"/>
    </row>
    <row r="45" spans="2:39" ht="12.95" customHeight="1">
      <c r="B45" s="49"/>
      <c r="C45" s="67" t="s">
        <v>77</v>
      </c>
      <c r="D45" s="77" t="str">
        <f>[1]水温表!B29</f>
        <v/>
      </c>
      <c r="E45" s="69" t="str">
        <f>[1]水温表!C29</f>
        <v/>
      </c>
      <c r="F45" s="69" t="str">
        <f>[1]水温表!D29</f>
        <v/>
      </c>
      <c r="G45" s="69" t="str">
        <f>[1]水温表!E29</f>
        <v/>
      </c>
      <c r="H45" s="69" t="str">
        <f>[1]水温表!F29</f>
        <v/>
      </c>
      <c r="I45" s="69" t="str">
        <f>[1]水温表!G29</f>
        <v/>
      </c>
      <c r="J45" s="69" t="str">
        <f>[1]水温表!H29</f>
        <v/>
      </c>
      <c r="K45" s="69" t="str">
        <f>[1]水温表!I29</f>
        <v/>
      </c>
      <c r="L45" s="166"/>
      <c r="M45" s="69" t="str">
        <f>[1]水温表!K29</f>
        <v/>
      </c>
      <c r="N45" s="69" t="str">
        <f>[1]水温表!L29</f>
        <v/>
      </c>
      <c r="O45" s="69" t="str">
        <f>[1]水温表!M29</f>
        <v/>
      </c>
      <c r="P45" s="69" t="str">
        <f>[1]水温表!N29</f>
        <v/>
      </c>
      <c r="Q45" s="69" t="str">
        <f>[1]水温表!O29</f>
        <v/>
      </c>
      <c r="R45" s="69" t="str">
        <f>[1]水温表!P29</f>
        <v/>
      </c>
      <c r="S45" s="69" t="str">
        <f>[1]水温表!Q29</f>
        <v/>
      </c>
      <c r="T45" s="69" t="str">
        <f>[1]水温表!R29</f>
        <v/>
      </c>
      <c r="U45" s="69" t="str">
        <f>[1]水温表!S29</f>
        <v/>
      </c>
      <c r="V45" s="69" t="str">
        <f>[1]水温表!T29</f>
        <v/>
      </c>
      <c r="W45" s="69">
        <f>[1]水温表!U29</f>
        <v>19.8</v>
      </c>
      <c r="X45" s="69">
        <f>[1]水温表!V29</f>
        <v>20.2</v>
      </c>
      <c r="Y45" s="69" t="str">
        <f>[1]水温表!W29</f>
        <v/>
      </c>
      <c r="Z45" s="69">
        <f>[1]水温表!X29</f>
        <v>19.5</v>
      </c>
      <c r="AA45" s="69" t="str">
        <f>[1]水温表!AB29</f>
        <v/>
      </c>
      <c r="AB45" s="69" t="str">
        <f>[1]水温表!AD29</f>
        <v/>
      </c>
      <c r="AC45" s="70" t="str">
        <f>[1]水温表!AC29</f>
        <v/>
      </c>
      <c r="AD45" s="69" t="str">
        <f>[1]水温表!AE29</f>
        <v/>
      </c>
      <c r="AE45" s="69" t="str">
        <f>[1]水温表!AA29</f>
        <v/>
      </c>
      <c r="AF45" s="69">
        <f>[1]水温表!Z29</f>
        <v>19.100000000000001</v>
      </c>
      <c r="AG45" s="69" t="str">
        <f>[1]水温表!Y29</f>
        <v/>
      </c>
      <c r="AH45" s="135">
        <f>[1]水温表!AF29</f>
        <v>20.2</v>
      </c>
      <c r="AI45" s="142">
        <f>[1]水温表!AG29</f>
        <v>19</v>
      </c>
      <c r="AJ45" s="137" t="str">
        <f>[1]水温表!AI29</f>
        <v/>
      </c>
      <c r="AK45" s="71" t="str">
        <f>[1]水温表!AH29</f>
        <v/>
      </c>
      <c r="AL45" s="95">
        <f>[1]水温表!AJ29</f>
        <v>20</v>
      </c>
      <c r="AM45" s="151"/>
    </row>
    <row r="46" spans="2:39" ht="12.95" customHeight="1" thickBot="1">
      <c r="B46" s="49"/>
      <c r="C46" s="100" t="s">
        <v>111</v>
      </c>
      <c r="D46" s="101" t="str">
        <f>[1]水温表!B30</f>
        <v/>
      </c>
      <c r="E46" s="102" t="str">
        <f>[1]水温表!C30</f>
        <v/>
      </c>
      <c r="F46" s="102" t="str">
        <f>[1]水温表!D30</f>
        <v/>
      </c>
      <c r="G46" s="102" t="str">
        <f>[1]水温表!E30</f>
        <v/>
      </c>
      <c r="H46" s="102" t="str">
        <f>[1]水温表!F30</f>
        <v/>
      </c>
      <c r="I46" s="102" t="str">
        <f>[1]水温表!G30</f>
        <v/>
      </c>
      <c r="J46" s="102" t="str">
        <f>[1]水温表!H30</f>
        <v/>
      </c>
      <c r="K46" s="102" t="str">
        <f>[1]水温表!I30</f>
        <v/>
      </c>
      <c r="L46" s="167"/>
      <c r="M46" s="102" t="str">
        <f>[1]水温表!K30</f>
        <v/>
      </c>
      <c r="N46" s="102" t="str">
        <f>[1]水温表!L30</f>
        <v/>
      </c>
      <c r="O46" s="102" t="str">
        <f>[1]水温表!M30</f>
        <v/>
      </c>
      <c r="P46" s="102" t="str">
        <f>[1]水温表!N30</f>
        <v/>
      </c>
      <c r="Q46" s="102" t="str">
        <f>[1]水温表!O30</f>
        <v/>
      </c>
      <c r="R46" s="102" t="str">
        <f>[1]水温表!P30</f>
        <v/>
      </c>
      <c r="S46" s="102" t="str">
        <f>[1]水温表!Q30</f>
        <v/>
      </c>
      <c r="T46" s="102" t="str">
        <f>[1]水温表!R30</f>
        <v/>
      </c>
      <c r="U46" s="102" t="str">
        <f>[1]水温表!S30</f>
        <v/>
      </c>
      <c r="V46" s="102" t="str">
        <f>[1]水温表!T30</f>
        <v/>
      </c>
      <c r="W46" s="102" t="str">
        <f>[1]水温表!U30</f>
        <v/>
      </c>
      <c r="X46" s="102" t="str">
        <f>[1]水温表!V30</f>
        <v/>
      </c>
      <c r="Y46" s="102" t="str">
        <f>[1]水温表!W30</f>
        <v/>
      </c>
      <c r="Z46" s="102" t="str">
        <f>[1]水温表!X30</f>
        <v/>
      </c>
      <c r="AA46" s="102" t="str">
        <f>[1]水温表!AB30</f>
        <v/>
      </c>
      <c r="AB46" s="102" t="str">
        <f>[1]水温表!AD30</f>
        <v/>
      </c>
      <c r="AC46" s="103" t="str">
        <f>[1]水温表!AC30</f>
        <v/>
      </c>
      <c r="AD46" s="103" t="str">
        <f>[1]水温表!AE30</f>
        <v/>
      </c>
      <c r="AE46" s="102" t="str">
        <f>[1]水温表!AA30</f>
        <v/>
      </c>
      <c r="AF46" s="102" t="str">
        <f>[1]水温表!Z30</f>
        <v/>
      </c>
      <c r="AG46" s="102" t="str">
        <f>[1]水温表!Y30</f>
        <v/>
      </c>
      <c r="AH46" s="102">
        <f>[1]水温表!AF30</f>
        <v>19.7</v>
      </c>
      <c r="AI46" s="110" t="str">
        <f>[1]水温表!AG30</f>
        <v/>
      </c>
      <c r="AJ46" s="102" t="str">
        <f>[1]水温表!AI30</f>
        <v/>
      </c>
      <c r="AK46" s="107" t="str">
        <f>[1]水温表!AH30</f>
        <v/>
      </c>
      <c r="AL46" s="108" t="str">
        <f>[1]水温表!AJ30</f>
        <v/>
      </c>
      <c r="AM46" s="151"/>
    </row>
    <row r="47" spans="2:39" ht="12.95" customHeight="1">
      <c r="B47" s="152" t="s">
        <v>112</v>
      </c>
      <c r="C47" s="153"/>
      <c r="D47" s="89">
        <f>[1]水温表!B31</f>
        <v>20.6</v>
      </c>
      <c r="E47" s="90">
        <f>[1]水温表!C31</f>
        <v>20.7</v>
      </c>
      <c r="F47" s="90">
        <f>[1]水温表!D31</f>
        <v>20.6</v>
      </c>
      <c r="G47" s="90">
        <f>[1]水温表!E31</f>
        <v>20.5</v>
      </c>
      <c r="H47" s="90">
        <f>[1]水温表!F31</f>
        <v>20.6</v>
      </c>
      <c r="I47" s="90">
        <f>[1]水温表!G31</f>
        <v>20.6</v>
      </c>
      <c r="J47" s="90">
        <f>[1]水温表!H31</f>
        <v>20.6</v>
      </c>
      <c r="K47" s="90">
        <f>[1]水温表!I31</f>
        <v>20.7</v>
      </c>
      <c r="L47" s="146" t="s">
        <v>17</v>
      </c>
      <c r="M47" s="90">
        <f>[1]水温表!K31</f>
        <v>21.2</v>
      </c>
      <c r="N47" s="90">
        <f>[1]水温表!L31</f>
        <v>20.5</v>
      </c>
      <c r="O47" s="90">
        <f>[1]水温表!M31</f>
        <v>20.5</v>
      </c>
      <c r="P47" s="90">
        <f>[1]水温表!N31</f>
        <v>20.399999999999999</v>
      </c>
      <c r="Q47" s="90">
        <f>[1]水温表!O31</f>
        <v>20.2</v>
      </c>
      <c r="R47" s="90">
        <f>[1]水温表!P31</f>
        <v>20.7</v>
      </c>
      <c r="S47" s="90">
        <f>[1]水温表!Q31</f>
        <v>20</v>
      </c>
      <c r="T47" s="90">
        <f>[1]水温表!R31</f>
        <v>19.3</v>
      </c>
      <c r="U47" s="90">
        <f>[1]水温表!S31</f>
        <v>20.2</v>
      </c>
      <c r="V47" s="90">
        <f>[1]水温表!T31</f>
        <v>20.3</v>
      </c>
      <c r="W47" s="90">
        <f>[1]水温表!U31</f>
        <v>19.600000000000001</v>
      </c>
      <c r="X47" s="90">
        <f>[1]水温表!V31</f>
        <v>19.8</v>
      </c>
      <c r="Y47" s="90">
        <f>[1]水温表!W31</f>
        <v>19.899999999999999</v>
      </c>
      <c r="Z47" s="90">
        <f>[1]水温表!X31</f>
        <v>19</v>
      </c>
      <c r="AA47" s="90">
        <f>[1]水温表!AB31</f>
        <v>20.9</v>
      </c>
      <c r="AB47" s="90">
        <f>[1]水温表!AD31</f>
        <v>20.7</v>
      </c>
      <c r="AC47" s="91">
        <f>[1]水温表!AC31</f>
        <v>20.9</v>
      </c>
      <c r="AD47" s="90">
        <f>[1]水温表!AE31</f>
        <v>20.7</v>
      </c>
      <c r="AE47" s="90">
        <f>[1]水温表!AA31</f>
        <v>19.5</v>
      </c>
      <c r="AF47" s="90">
        <f>[1]水温表!Z31</f>
        <v>18.600000000000001</v>
      </c>
      <c r="AG47" s="90">
        <f>[1]水温表!Y31</f>
        <v>19.5</v>
      </c>
      <c r="AH47" s="90">
        <f>[1]水温表!AF31</f>
        <v>19.600000000000001</v>
      </c>
      <c r="AI47" s="90">
        <f>[1]水温表!AG31</f>
        <v>18.8</v>
      </c>
      <c r="AJ47" s="90">
        <f>[1]水温表!AI31</f>
        <v>20.8</v>
      </c>
      <c r="AK47" s="92">
        <f>[1]水温表!AH31</f>
        <v>20.5</v>
      </c>
      <c r="AL47" s="109"/>
      <c r="AM47" s="151"/>
    </row>
    <row r="48" spans="2:39" ht="12.95" customHeight="1" thickBot="1">
      <c r="B48" s="154" t="s">
        <v>113</v>
      </c>
      <c r="C48" s="155"/>
      <c r="D48" s="101">
        <f>[1]水温表!B32</f>
        <v>50</v>
      </c>
      <c r="E48" s="102">
        <f>[1]水温表!C32</f>
        <v>45.1</v>
      </c>
      <c r="F48" s="102">
        <f>[1]水温表!D32</f>
        <v>50</v>
      </c>
      <c r="G48" s="102">
        <f>[1]水温表!E32</f>
        <v>43.3</v>
      </c>
      <c r="H48" s="102">
        <f>[1]水温表!F32</f>
        <v>40.4</v>
      </c>
      <c r="I48" s="102">
        <f>[1]水温表!G32</f>
        <v>30</v>
      </c>
      <c r="J48" s="102">
        <f>[1]水温表!H32</f>
        <v>33.5</v>
      </c>
      <c r="K48" s="102">
        <f>[1]水温表!I32</f>
        <v>28.4</v>
      </c>
      <c r="L48" s="148"/>
      <c r="M48" s="102">
        <f>[1]水温表!K32</f>
        <v>7.7</v>
      </c>
      <c r="N48" s="102">
        <f>[1]水温表!L32</f>
        <v>34.700000000000003</v>
      </c>
      <c r="O48" s="102">
        <f>[1]水温表!M32</f>
        <v>33.6</v>
      </c>
      <c r="P48" s="102">
        <f>[1]水温表!N32</f>
        <v>48.1</v>
      </c>
      <c r="Q48" s="102">
        <f>[1]水温表!O32</f>
        <v>31.6</v>
      </c>
      <c r="R48" s="106">
        <f>[1]水温表!P32</f>
        <v>24.7</v>
      </c>
      <c r="S48" s="102">
        <f>[1]水温表!Q32</f>
        <v>58.5</v>
      </c>
      <c r="T48" s="102">
        <f>[1]水温表!R32</f>
        <v>69.400000000000006</v>
      </c>
      <c r="U48" s="102">
        <f>[1]水温表!S32</f>
        <v>56.4</v>
      </c>
      <c r="V48" s="102">
        <f>[1]水温表!T32</f>
        <v>58.9</v>
      </c>
      <c r="W48" s="102">
        <f>[1]水温表!U32</f>
        <v>72</v>
      </c>
      <c r="X48" s="102">
        <f>[1]水温表!V32</f>
        <v>77</v>
      </c>
      <c r="Y48" s="102">
        <f>[1]水温表!W32</f>
        <v>65.099999999999994</v>
      </c>
      <c r="Z48" s="102">
        <f>[1]水温表!X32</f>
        <v>78.599999999999994</v>
      </c>
      <c r="AA48" s="102">
        <f>[1]水温表!AB32</f>
        <v>19.399999999999999</v>
      </c>
      <c r="AB48" s="102">
        <f>[1]水温表!AD32</f>
        <v>21.2</v>
      </c>
      <c r="AC48" s="103">
        <f>[1]水温表!AC32</f>
        <v>22.8</v>
      </c>
      <c r="AD48" s="102">
        <f>[1]水温表!AE32</f>
        <v>27.3</v>
      </c>
      <c r="AE48" s="102">
        <f>[1]水温表!AA32</f>
        <v>58.8</v>
      </c>
      <c r="AF48" s="102">
        <f>[1]水温表!Z32</f>
        <v>72.099999999999994</v>
      </c>
      <c r="AG48" s="102">
        <f>[1]水温表!Y32</f>
        <v>62.2</v>
      </c>
      <c r="AH48" s="110">
        <f>[1]水温表!AF32</f>
        <v>80.599999999999994</v>
      </c>
      <c r="AI48" s="102">
        <f>[1]水温表!AG32</f>
        <v>72.099999999999994</v>
      </c>
      <c r="AJ48" s="102">
        <f>[1]水温表!AI32</f>
        <v>32.299999999999997</v>
      </c>
      <c r="AK48" s="107">
        <f>[1]水温表!AH32</f>
        <v>34.6</v>
      </c>
      <c r="AL48" s="111"/>
      <c r="AM48" s="151"/>
    </row>
    <row r="49" spans="2:39" ht="14.1" customHeight="1" thickBot="1">
      <c r="B49" s="112"/>
      <c r="C49" s="5"/>
      <c r="D49" s="113" t="e">
        <f ca="1">"水温の最低 "&amp;MIN(D19:AK46)&amp;"℃"&amp;"("&amp;OFFSET(INDEX(#REF!,MATCH(#REF!,#REF!,0),1),0,1)&amp;"の"&amp;OFFSET(INDEX(#REF!,MATCH(#REF!,#REF!,0),1),0,-1)&amp;"ｍ"&amp;IF(COUNTIF(D19:AK46,#REF!)&gt;1," 他"&amp;COUNTIF(D19:AK46,#REF!)-1&amp;"点)",")")</f>
        <v>#REF!</v>
      </c>
      <c r="E49" s="113"/>
      <c r="F49" s="113"/>
      <c r="G49" s="113"/>
      <c r="H49" s="113"/>
      <c r="I49" s="113"/>
      <c r="J49" s="113"/>
      <c r="L49" s="113" t="e">
        <f ca="1">"水温の最高 "&amp;MAX(D19:AK46)&amp;"℃"&amp;"("&amp;OFFSET(INDEX(#REF!,MATCH(#REF!,#REF!,0),1),0,1)&amp;"の"&amp;OFFSET(INDEX(#REF!,MATCH(#REF!,#REF!,0),1),0,-5)&amp;"ｍ"&amp;IF(COUNTIF(D19:AK46,#REF!)&gt;1," 他"&amp;COUNTIF(D19:AK46,#REF!)-1&amp;"点)",")")</f>
        <v>#REF!</v>
      </c>
      <c r="M49" s="113"/>
      <c r="N49" s="113"/>
      <c r="O49" s="113"/>
      <c r="P49" s="113"/>
      <c r="Q49" s="113"/>
      <c r="R49" s="113"/>
      <c r="S49" s="113"/>
      <c r="U49" s="113" t="s">
        <v>114</v>
      </c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4"/>
      <c r="AG49" s="114"/>
      <c r="AH49" s="114"/>
      <c r="AI49" s="114"/>
      <c r="AJ49" s="114"/>
      <c r="AK49" s="114"/>
      <c r="AL49" s="115">
        <f>MIN(D19:AK46)</f>
        <v>19</v>
      </c>
      <c r="AM49" s="151"/>
    </row>
    <row r="50" spans="2:39" ht="14.1" customHeight="1" thickBot="1">
      <c r="B50" s="112"/>
      <c r="C50" s="5"/>
      <c r="D50" s="116" t="s">
        <v>84</v>
      </c>
      <c r="E50" s="117" t="s">
        <v>85</v>
      </c>
      <c r="F50" s="118"/>
      <c r="G50" s="118"/>
      <c r="H50" s="118"/>
      <c r="I50" s="118"/>
      <c r="J50" s="118"/>
      <c r="K50" s="119"/>
      <c r="L50" s="120"/>
      <c r="M50" s="121" t="s">
        <v>86</v>
      </c>
      <c r="N50" s="118"/>
      <c r="O50" s="118"/>
      <c r="P50" s="118"/>
      <c r="Q50" s="118"/>
      <c r="R50" s="118"/>
      <c r="S50" s="118"/>
      <c r="T50" s="122"/>
      <c r="U50" s="123" t="s">
        <v>87</v>
      </c>
      <c r="V50" s="124" t="s">
        <v>88</v>
      </c>
      <c r="W50" s="118"/>
      <c r="X50" s="118"/>
      <c r="Y50" s="118"/>
      <c r="Z50" s="118"/>
      <c r="AA50" s="118"/>
      <c r="AB50" s="118"/>
      <c r="AC50" s="118"/>
      <c r="AD50" s="118"/>
      <c r="AE50" s="114"/>
      <c r="AF50" s="114"/>
      <c r="AG50" s="114"/>
      <c r="AH50" s="114"/>
      <c r="AI50" s="114"/>
      <c r="AJ50" s="114"/>
      <c r="AK50" s="114"/>
      <c r="AL50" s="114"/>
      <c r="AM50" s="151"/>
    </row>
    <row r="51" spans="2:39">
      <c r="B51" s="112"/>
      <c r="C51" s="5"/>
      <c r="D51" s="125"/>
      <c r="E51" s="125"/>
      <c r="F51" s="126"/>
      <c r="G51" s="125"/>
      <c r="H51" s="126"/>
      <c r="I51" s="125"/>
      <c r="J51" s="127"/>
      <c r="K51" s="125"/>
      <c r="L51" s="125"/>
      <c r="M51" s="125"/>
      <c r="N51" s="125"/>
      <c r="O51" s="125"/>
      <c r="P51" s="125"/>
      <c r="Q51" s="125"/>
      <c r="R51" s="125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9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>
      <c r="D52" s="114"/>
    </row>
    <row r="53" spans="2:39">
      <c r="D53" s="114"/>
    </row>
    <row r="54" spans="2:39">
      <c r="O54" s="141"/>
    </row>
    <row r="59" spans="2:39">
      <c r="E59" s="130"/>
      <c r="F59" s="126"/>
      <c r="G59" s="126"/>
      <c r="H59" s="126"/>
      <c r="I59" s="126"/>
      <c r="J59" s="126"/>
      <c r="K59" s="126"/>
    </row>
  </sheetData>
  <mergeCells count="13">
    <mergeCell ref="L9:L18"/>
    <mergeCell ref="L19:L46"/>
    <mergeCell ref="A22:A26"/>
    <mergeCell ref="AM45:AM50"/>
    <mergeCell ref="B47:C47"/>
    <mergeCell ref="L47:L48"/>
    <mergeCell ref="B48:C48"/>
    <mergeCell ref="AF3:AG3"/>
    <mergeCell ref="AH3:AI3"/>
    <mergeCell ref="AJ3:AK3"/>
    <mergeCell ref="AF4:AG4"/>
    <mergeCell ref="AH4:AI4"/>
    <mergeCell ref="AJ4:AK4"/>
  </mergeCells>
  <phoneticPr fontId="2"/>
  <conditionalFormatting sqref="D19:AK19 D20:K44 M20:AK44">
    <cfRule type="cellIs" dxfId="7" priority="1" stopIfTrue="1" operator="between">
      <formula>$AL19+1</formula>
      <formula>$AL19+20</formula>
    </cfRule>
    <cfRule type="cellIs" dxfId="6" priority="2" stopIfTrue="1" operator="between">
      <formula>$AL19+0.5</formula>
      <formula>$AL19+0.9</formula>
    </cfRule>
    <cfRule type="cellIs" dxfId="5" priority="3" stopIfTrue="1" operator="equal">
      <formula>$AL$49</formula>
    </cfRule>
  </conditionalFormatting>
  <conditionalFormatting sqref="D45:K46 M45:AK46">
    <cfRule type="cellIs" dxfId="4" priority="11" stopIfTrue="1" operator="equal">
      <formula>$AL$49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topLeftCell="A10" workbookViewId="0">
      <selection activeCell="AF15" sqref="AF15"/>
    </sheetView>
  </sheetViews>
  <sheetFormatPr defaultRowHeight="13.5"/>
  <cols>
    <col min="1" max="1" width="3.625" style="1" customWidth="1"/>
    <col min="2" max="2" width="3.625" style="2" customWidth="1"/>
    <col min="3" max="3" width="10.125" style="2" customWidth="1"/>
    <col min="4" max="38" width="4.625" style="2" customWidth="1"/>
    <col min="39" max="39" width="6.125" style="2" customWidth="1"/>
    <col min="40" max="212" width="9" style="1"/>
    <col min="213" max="214" width="3.625" style="1" customWidth="1"/>
    <col min="215" max="215" width="10.125" style="1" customWidth="1"/>
    <col min="216" max="222" width="4.125" style="1" customWidth="1"/>
    <col min="223" max="225" width="4.625" style="1" customWidth="1"/>
    <col min="226" max="250" width="4.125" style="1" customWidth="1"/>
    <col min="251" max="251" width="6.125" style="1" customWidth="1"/>
    <col min="252" max="252" width="2.625" style="1" customWidth="1"/>
    <col min="253" max="253" width="5.75" style="1" customWidth="1"/>
    <col min="254" max="254" width="8.125" style="1" customWidth="1"/>
    <col min="255" max="255" width="7.125" style="1" customWidth="1"/>
    <col min="256" max="256" width="4.125" style="1" customWidth="1"/>
    <col min="257" max="258" width="8.125" style="1" customWidth="1"/>
    <col min="259" max="259" width="6.125" style="1" customWidth="1"/>
    <col min="260" max="260" width="6.5" style="1" customWidth="1"/>
    <col min="261" max="261" width="7" style="1" customWidth="1"/>
    <col min="262" max="262" width="6.625" style="1" customWidth="1"/>
    <col min="263" max="263" width="7.125" style="1" customWidth="1"/>
    <col min="264" max="272" width="6.125" style="1" customWidth="1"/>
    <col min="273" max="273" width="2.625" style="1" customWidth="1"/>
    <col min="274" max="274" width="7.125" style="1" customWidth="1"/>
    <col min="275" max="278" width="5.125" style="1" customWidth="1"/>
    <col min="279" max="279" width="7.125" style="1" customWidth="1"/>
    <col min="280" max="468" width="9" style="1"/>
    <col min="469" max="470" width="3.625" style="1" customWidth="1"/>
    <col min="471" max="471" width="10.125" style="1" customWidth="1"/>
    <col min="472" max="478" width="4.125" style="1" customWidth="1"/>
    <col min="479" max="481" width="4.625" style="1" customWidth="1"/>
    <col min="482" max="506" width="4.125" style="1" customWidth="1"/>
    <col min="507" max="507" width="6.125" style="1" customWidth="1"/>
    <col min="508" max="508" width="2.625" style="1" customWidth="1"/>
    <col min="509" max="509" width="5.75" style="1" customWidth="1"/>
    <col min="510" max="510" width="8.125" style="1" customWidth="1"/>
    <col min="511" max="511" width="7.125" style="1" customWidth="1"/>
    <col min="512" max="512" width="4.125" style="1" customWidth="1"/>
    <col min="513" max="514" width="8.125" style="1" customWidth="1"/>
    <col min="515" max="515" width="6.125" style="1" customWidth="1"/>
    <col min="516" max="516" width="6.5" style="1" customWidth="1"/>
    <col min="517" max="517" width="7" style="1" customWidth="1"/>
    <col min="518" max="518" width="6.625" style="1" customWidth="1"/>
    <col min="519" max="519" width="7.125" style="1" customWidth="1"/>
    <col min="520" max="528" width="6.125" style="1" customWidth="1"/>
    <col min="529" max="529" width="2.625" style="1" customWidth="1"/>
    <col min="530" max="530" width="7.125" style="1" customWidth="1"/>
    <col min="531" max="534" width="5.125" style="1" customWidth="1"/>
    <col min="535" max="535" width="7.125" style="1" customWidth="1"/>
    <col min="536" max="724" width="9" style="1"/>
    <col min="725" max="726" width="3.625" style="1" customWidth="1"/>
    <col min="727" max="727" width="10.125" style="1" customWidth="1"/>
    <col min="728" max="734" width="4.125" style="1" customWidth="1"/>
    <col min="735" max="737" width="4.625" style="1" customWidth="1"/>
    <col min="738" max="762" width="4.125" style="1" customWidth="1"/>
    <col min="763" max="763" width="6.125" style="1" customWidth="1"/>
    <col min="764" max="764" width="2.625" style="1" customWidth="1"/>
    <col min="765" max="765" width="5.75" style="1" customWidth="1"/>
    <col min="766" max="766" width="8.125" style="1" customWidth="1"/>
    <col min="767" max="767" width="7.125" style="1" customWidth="1"/>
    <col min="768" max="768" width="4.125" style="1" customWidth="1"/>
    <col min="769" max="770" width="8.125" style="1" customWidth="1"/>
    <col min="771" max="771" width="6.125" style="1" customWidth="1"/>
    <col min="772" max="772" width="6.5" style="1" customWidth="1"/>
    <col min="773" max="773" width="7" style="1" customWidth="1"/>
    <col min="774" max="774" width="6.625" style="1" customWidth="1"/>
    <col min="775" max="775" width="7.125" style="1" customWidth="1"/>
    <col min="776" max="784" width="6.125" style="1" customWidth="1"/>
    <col min="785" max="785" width="2.625" style="1" customWidth="1"/>
    <col min="786" max="786" width="7.125" style="1" customWidth="1"/>
    <col min="787" max="790" width="5.125" style="1" customWidth="1"/>
    <col min="791" max="791" width="7.125" style="1" customWidth="1"/>
    <col min="792" max="980" width="9" style="1"/>
    <col min="981" max="982" width="3.625" style="1" customWidth="1"/>
    <col min="983" max="983" width="10.125" style="1" customWidth="1"/>
    <col min="984" max="990" width="4.125" style="1" customWidth="1"/>
    <col min="991" max="993" width="4.625" style="1" customWidth="1"/>
    <col min="994" max="1018" width="4.125" style="1" customWidth="1"/>
    <col min="1019" max="1019" width="6.125" style="1" customWidth="1"/>
    <col min="1020" max="1020" width="2.625" style="1" customWidth="1"/>
    <col min="1021" max="1021" width="5.75" style="1" customWidth="1"/>
    <col min="1022" max="1022" width="8.125" style="1" customWidth="1"/>
    <col min="1023" max="1023" width="7.125" style="1" customWidth="1"/>
    <col min="1024" max="1024" width="4.125" style="1" customWidth="1"/>
    <col min="1025" max="1026" width="8.125" style="1" customWidth="1"/>
    <col min="1027" max="1027" width="6.125" style="1" customWidth="1"/>
    <col min="1028" max="1028" width="6.5" style="1" customWidth="1"/>
    <col min="1029" max="1029" width="7" style="1" customWidth="1"/>
    <col min="1030" max="1030" width="6.625" style="1" customWidth="1"/>
    <col min="1031" max="1031" width="7.125" style="1" customWidth="1"/>
    <col min="1032" max="1040" width="6.125" style="1" customWidth="1"/>
    <col min="1041" max="1041" width="2.625" style="1" customWidth="1"/>
    <col min="1042" max="1042" width="7.125" style="1" customWidth="1"/>
    <col min="1043" max="1046" width="5.125" style="1" customWidth="1"/>
    <col min="1047" max="1047" width="7.125" style="1" customWidth="1"/>
    <col min="1048" max="1236" width="9" style="1"/>
    <col min="1237" max="1238" width="3.625" style="1" customWidth="1"/>
    <col min="1239" max="1239" width="10.125" style="1" customWidth="1"/>
    <col min="1240" max="1246" width="4.125" style="1" customWidth="1"/>
    <col min="1247" max="1249" width="4.625" style="1" customWidth="1"/>
    <col min="1250" max="1274" width="4.125" style="1" customWidth="1"/>
    <col min="1275" max="1275" width="6.125" style="1" customWidth="1"/>
    <col min="1276" max="1276" width="2.625" style="1" customWidth="1"/>
    <col min="1277" max="1277" width="5.75" style="1" customWidth="1"/>
    <col min="1278" max="1278" width="8.125" style="1" customWidth="1"/>
    <col min="1279" max="1279" width="7.125" style="1" customWidth="1"/>
    <col min="1280" max="1280" width="4.125" style="1" customWidth="1"/>
    <col min="1281" max="1282" width="8.125" style="1" customWidth="1"/>
    <col min="1283" max="1283" width="6.125" style="1" customWidth="1"/>
    <col min="1284" max="1284" width="6.5" style="1" customWidth="1"/>
    <col min="1285" max="1285" width="7" style="1" customWidth="1"/>
    <col min="1286" max="1286" width="6.625" style="1" customWidth="1"/>
    <col min="1287" max="1287" width="7.125" style="1" customWidth="1"/>
    <col min="1288" max="1296" width="6.125" style="1" customWidth="1"/>
    <col min="1297" max="1297" width="2.625" style="1" customWidth="1"/>
    <col min="1298" max="1298" width="7.125" style="1" customWidth="1"/>
    <col min="1299" max="1302" width="5.125" style="1" customWidth="1"/>
    <col min="1303" max="1303" width="7.125" style="1" customWidth="1"/>
    <col min="1304" max="1492" width="9" style="1"/>
    <col min="1493" max="1494" width="3.625" style="1" customWidth="1"/>
    <col min="1495" max="1495" width="10.125" style="1" customWidth="1"/>
    <col min="1496" max="1502" width="4.125" style="1" customWidth="1"/>
    <col min="1503" max="1505" width="4.625" style="1" customWidth="1"/>
    <col min="1506" max="1530" width="4.125" style="1" customWidth="1"/>
    <col min="1531" max="1531" width="6.125" style="1" customWidth="1"/>
    <col min="1532" max="1532" width="2.625" style="1" customWidth="1"/>
    <col min="1533" max="1533" width="5.75" style="1" customWidth="1"/>
    <col min="1534" max="1534" width="8.125" style="1" customWidth="1"/>
    <col min="1535" max="1535" width="7.125" style="1" customWidth="1"/>
    <col min="1536" max="1536" width="4.125" style="1" customWidth="1"/>
    <col min="1537" max="1538" width="8.125" style="1" customWidth="1"/>
    <col min="1539" max="1539" width="6.125" style="1" customWidth="1"/>
    <col min="1540" max="1540" width="6.5" style="1" customWidth="1"/>
    <col min="1541" max="1541" width="7" style="1" customWidth="1"/>
    <col min="1542" max="1542" width="6.625" style="1" customWidth="1"/>
    <col min="1543" max="1543" width="7.125" style="1" customWidth="1"/>
    <col min="1544" max="1552" width="6.125" style="1" customWidth="1"/>
    <col min="1553" max="1553" width="2.625" style="1" customWidth="1"/>
    <col min="1554" max="1554" width="7.125" style="1" customWidth="1"/>
    <col min="1555" max="1558" width="5.125" style="1" customWidth="1"/>
    <col min="1559" max="1559" width="7.125" style="1" customWidth="1"/>
    <col min="1560" max="1748" width="9" style="1"/>
    <col min="1749" max="1750" width="3.625" style="1" customWidth="1"/>
    <col min="1751" max="1751" width="10.125" style="1" customWidth="1"/>
    <col min="1752" max="1758" width="4.125" style="1" customWidth="1"/>
    <col min="1759" max="1761" width="4.625" style="1" customWidth="1"/>
    <col min="1762" max="1786" width="4.125" style="1" customWidth="1"/>
    <col min="1787" max="1787" width="6.125" style="1" customWidth="1"/>
    <col min="1788" max="1788" width="2.625" style="1" customWidth="1"/>
    <col min="1789" max="1789" width="5.75" style="1" customWidth="1"/>
    <col min="1790" max="1790" width="8.125" style="1" customWidth="1"/>
    <col min="1791" max="1791" width="7.125" style="1" customWidth="1"/>
    <col min="1792" max="1792" width="4.125" style="1" customWidth="1"/>
    <col min="1793" max="1794" width="8.125" style="1" customWidth="1"/>
    <col min="1795" max="1795" width="6.125" style="1" customWidth="1"/>
    <col min="1796" max="1796" width="6.5" style="1" customWidth="1"/>
    <col min="1797" max="1797" width="7" style="1" customWidth="1"/>
    <col min="1798" max="1798" width="6.625" style="1" customWidth="1"/>
    <col min="1799" max="1799" width="7.125" style="1" customWidth="1"/>
    <col min="1800" max="1808" width="6.125" style="1" customWidth="1"/>
    <col min="1809" max="1809" width="2.625" style="1" customWidth="1"/>
    <col min="1810" max="1810" width="7.125" style="1" customWidth="1"/>
    <col min="1811" max="1814" width="5.125" style="1" customWidth="1"/>
    <col min="1815" max="1815" width="7.125" style="1" customWidth="1"/>
    <col min="1816" max="2004" width="9" style="1"/>
    <col min="2005" max="2006" width="3.625" style="1" customWidth="1"/>
    <col min="2007" max="2007" width="10.125" style="1" customWidth="1"/>
    <col min="2008" max="2014" width="4.125" style="1" customWidth="1"/>
    <col min="2015" max="2017" width="4.625" style="1" customWidth="1"/>
    <col min="2018" max="2042" width="4.125" style="1" customWidth="1"/>
    <col min="2043" max="2043" width="6.125" style="1" customWidth="1"/>
    <col min="2044" max="2044" width="2.625" style="1" customWidth="1"/>
    <col min="2045" max="2045" width="5.75" style="1" customWidth="1"/>
    <col min="2046" max="2046" width="8.125" style="1" customWidth="1"/>
    <col min="2047" max="2047" width="7.125" style="1" customWidth="1"/>
    <col min="2048" max="2048" width="4.125" style="1" customWidth="1"/>
    <col min="2049" max="2050" width="8.125" style="1" customWidth="1"/>
    <col min="2051" max="2051" width="6.125" style="1" customWidth="1"/>
    <col min="2052" max="2052" width="6.5" style="1" customWidth="1"/>
    <col min="2053" max="2053" width="7" style="1" customWidth="1"/>
    <col min="2054" max="2054" width="6.625" style="1" customWidth="1"/>
    <col min="2055" max="2055" width="7.125" style="1" customWidth="1"/>
    <col min="2056" max="2064" width="6.125" style="1" customWidth="1"/>
    <col min="2065" max="2065" width="2.625" style="1" customWidth="1"/>
    <col min="2066" max="2066" width="7.125" style="1" customWidth="1"/>
    <col min="2067" max="2070" width="5.125" style="1" customWidth="1"/>
    <col min="2071" max="2071" width="7.125" style="1" customWidth="1"/>
    <col min="2072" max="2260" width="9" style="1"/>
    <col min="2261" max="2262" width="3.625" style="1" customWidth="1"/>
    <col min="2263" max="2263" width="10.125" style="1" customWidth="1"/>
    <col min="2264" max="2270" width="4.125" style="1" customWidth="1"/>
    <col min="2271" max="2273" width="4.625" style="1" customWidth="1"/>
    <col min="2274" max="2298" width="4.125" style="1" customWidth="1"/>
    <col min="2299" max="2299" width="6.125" style="1" customWidth="1"/>
    <col min="2300" max="2300" width="2.625" style="1" customWidth="1"/>
    <col min="2301" max="2301" width="5.75" style="1" customWidth="1"/>
    <col min="2302" max="2302" width="8.125" style="1" customWidth="1"/>
    <col min="2303" max="2303" width="7.125" style="1" customWidth="1"/>
    <col min="2304" max="2304" width="4.125" style="1" customWidth="1"/>
    <col min="2305" max="2306" width="8.125" style="1" customWidth="1"/>
    <col min="2307" max="2307" width="6.125" style="1" customWidth="1"/>
    <col min="2308" max="2308" width="6.5" style="1" customWidth="1"/>
    <col min="2309" max="2309" width="7" style="1" customWidth="1"/>
    <col min="2310" max="2310" width="6.625" style="1" customWidth="1"/>
    <col min="2311" max="2311" width="7.125" style="1" customWidth="1"/>
    <col min="2312" max="2320" width="6.125" style="1" customWidth="1"/>
    <col min="2321" max="2321" width="2.625" style="1" customWidth="1"/>
    <col min="2322" max="2322" width="7.125" style="1" customWidth="1"/>
    <col min="2323" max="2326" width="5.125" style="1" customWidth="1"/>
    <col min="2327" max="2327" width="7.125" style="1" customWidth="1"/>
    <col min="2328" max="2516" width="9" style="1"/>
    <col min="2517" max="2518" width="3.625" style="1" customWidth="1"/>
    <col min="2519" max="2519" width="10.125" style="1" customWidth="1"/>
    <col min="2520" max="2526" width="4.125" style="1" customWidth="1"/>
    <col min="2527" max="2529" width="4.625" style="1" customWidth="1"/>
    <col min="2530" max="2554" width="4.125" style="1" customWidth="1"/>
    <col min="2555" max="2555" width="6.125" style="1" customWidth="1"/>
    <col min="2556" max="2556" width="2.625" style="1" customWidth="1"/>
    <col min="2557" max="2557" width="5.75" style="1" customWidth="1"/>
    <col min="2558" max="2558" width="8.125" style="1" customWidth="1"/>
    <col min="2559" max="2559" width="7.125" style="1" customWidth="1"/>
    <col min="2560" max="2560" width="4.125" style="1" customWidth="1"/>
    <col min="2561" max="2562" width="8.125" style="1" customWidth="1"/>
    <col min="2563" max="2563" width="6.125" style="1" customWidth="1"/>
    <col min="2564" max="2564" width="6.5" style="1" customWidth="1"/>
    <col min="2565" max="2565" width="7" style="1" customWidth="1"/>
    <col min="2566" max="2566" width="6.625" style="1" customWidth="1"/>
    <col min="2567" max="2567" width="7.125" style="1" customWidth="1"/>
    <col min="2568" max="2576" width="6.125" style="1" customWidth="1"/>
    <col min="2577" max="2577" width="2.625" style="1" customWidth="1"/>
    <col min="2578" max="2578" width="7.125" style="1" customWidth="1"/>
    <col min="2579" max="2582" width="5.125" style="1" customWidth="1"/>
    <col min="2583" max="2583" width="7.125" style="1" customWidth="1"/>
    <col min="2584" max="2772" width="9" style="1"/>
    <col min="2773" max="2774" width="3.625" style="1" customWidth="1"/>
    <col min="2775" max="2775" width="10.125" style="1" customWidth="1"/>
    <col min="2776" max="2782" width="4.125" style="1" customWidth="1"/>
    <col min="2783" max="2785" width="4.625" style="1" customWidth="1"/>
    <col min="2786" max="2810" width="4.125" style="1" customWidth="1"/>
    <col min="2811" max="2811" width="6.125" style="1" customWidth="1"/>
    <col min="2812" max="2812" width="2.625" style="1" customWidth="1"/>
    <col min="2813" max="2813" width="5.75" style="1" customWidth="1"/>
    <col min="2814" max="2814" width="8.125" style="1" customWidth="1"/>
    <col min="2815" max="2815" width="7.125" style="1" customWidth="1"/>
    <col min="2816" max="2816" width="4.125" style="1" customWidth="1"/>
    <col min="2817" max="2818" width="8.125" style="1" customWidth="1"/>
    <col min="2819" max="2819" width="6.125" style="1" customWidth="1"/>
    <col min="2820" max="2820" width="6.5" style="1" customWidth="1"/>
    <col min="2821" max="2821" width="7" style="1" customWidth="1"/>
    <col min="2822" max="2822" width="6.625" style="1" customWidth="1"/>
    <col min="2823" max="2823" width="7.125" style="1" customWidth="1"/>
    <col min="2824" max="2832" width="6.125" style="1" customWidth="1"/>
    <col min="2833" max="2833" width="2.625" style="1" customWidth="1"/>
    <col min="2834" max="2834" width="7.125" style="1" customWidth="1"/>
    <col min="2835" max="2838" width="5.125" style="1" customWidth="1"/>
    <col min="2839" max="2839" width="7.125" style="1" customWidth="1"/>
    <col min="2840" max="3028" width="9" style="1"/>
    <col min="3029" max="3030" width="3.625" style="1" customWidth="1"/>
    <col min="3031" max="3031" width="10.125" style="1" customWidth="1"/>
    <col min="3032" max="3038" width="4.125" style="1" customWidth="1"/>
    <col min="3039" max="3041" width="4.625" style="1" customWidth="1"/>
    <col min="3042" max="3066" width="4.125" style="1" customWidth="1"/>
    <col min="3067" max="3067" width="6.125" style="1" customWidth="1"/>
    <col min="3068" max="3068" width="2.625" style="1" customWidth="1"/>
    <col min="3069" max="3069" width="5.75" style="1" customWidth="1"/>
    <col min="3070" max="3070" width="8.125" style="1" customWidth="1"/>
    <col min="3071" max="3071" width="7.125" style="1" customWidth="1"/>
    <col min="3072" max="3072" width="4.125" style="1" customWidth="1"/>
    <col min="3073" max="3074" width="8.125" style="1" customWidth="1"/>
    <col min="3075" max="3075" width="6.125" style="1" customWidth="1"/>
    <col min="3076" max="3076" width="6.5" style="1" customWidth="1"/>
    <col min="3077" max="3077" width="7" style="1" customWidth="1"/>
    <col min="3078" max="3078" width="6.625" style="1" customWidth="1"/>
    <col min="3079" max="3079" width="7.125" style="1" customWidth="1"/>
    <col min="3080" max="3088" width="6.125" style="1" customWidth="1"/>
    <col min="3089" max="3089" width="2.625" style="1" customWidth="1"/>
    <col min="3090" max="3090" width="7.125" style="1" customWidth="1"/>
    <col min="3091" max="3094" width="5.125" style="1" customWidth="1"/>
    <col min="3095" max="3095" width="7.125" style="1" customWidth="1"/>
    <col min="3096" max="3284" width="9" style="1"/>
    <col min="3285" max="3286" width="3.625" style="1" customWidth="1"/>
    <col min="3287" max="3287" width="10.125" style="1" customWidth="1"/>
    <col min="3288" max="3294" width="4.125" style="1" customWidth="1"/>
    <col min="3295" max="3297" width="4.625" style="1" customWidth="1"/>
    <col min="3298" max="3322" width="4.125" style="1" customWidth="1"/>
    <col min="3323" max="3323" width="6.125" style="1" customWidth="1"/>
    <col min="3324" max="3324" width="2.625" style="1" customWidth="1"/>
    <col min="3325" max="3325" width="5.75" style="1" customWidth="1"/>
    <col min="3326" max="3326" width="8.125" style="1" customWidth="1"/>
    <col min="3327" max="3327" width="7.125" style="1" customWidth="1"/>
    <col min="3328" max="3328" width="4.125" style="1" customWidth="1"/>
    <col min="3329" max="3330" width="8.125" style="1" customWidth="1"/>
    <col min="3331" max="3331" width="6.125" style="1" customWidth="1"/>
    <col min="3332" max="3332" width="6.5" style="1" customWidth="1"/>
    <col min="3333" max="3333" width="7" style="1" customWidth="1"/>
    <col min="3334" max="3334" width="6.625" style="1" customWidth="1"/>
    <col min="3335" max="3335" width="7.125" style="1" customWidth="1"/>
    <col min="3336" max="3344" width="6.125" style="1" customWidth="1"/>
    <col min="3345" max="3345" width="2.625" style="1" customWidth="1"/>
    <col min="3346" max="3346" width="7.125" style="1" customWidth="1"/>
    <col min="3347" max="3350" width="5.125" style="1" customWidth="1"/>
    <col min="3351" max="3351" width="7.125" style="1" customWidth="1"/>
    <col min="3352" max="3540" width="9" style="1"/>
    <col min="3541" max="3542" width="3.625" style="1" customWidth="1"/>
    <col min="3543" max="3543" width="10.125" style="1" customWidth="1"/>
    <col min="3544" max="3550" width="4.125" style="1" customWidth="1"/>
    <col min="3551" max="3553" width="4.625" style="1" customWidth="1"/>
    <col min="3554" max="3578" width="4.125" style="1" customWidth="1"/>
    <col min="3579" max="3579" width="6.125" style="1" customWidth="1"/>
    <col min="3580" max="3580" width="2.625" style="1" customWidth="1"/>
    <col min="3581" max="3581" width="5.75" style="1" customWidth="1"/>
    <col min="3582" max="3582" width="8.125" style="1" customWidth="1"/>
    <col min="3583" max="3583" width="7.125" style="1" customWidth="1"/>
    <col min="3584" max="3584" width="4.125" style="1" customWidth="1"/>
    <col min="3585" max="3586" width="8.125" style="1" customWidth="1"/>
    <col min="3587" max="3587" width="6.125" style="1" customWidth="1"/>
    <col min="3588" max="3588" width="6.5" style="1" customWidth="1"/>
    <col min="3589" max="3589" width="7" style="1" customWidth="1"/>
    <col min="3590" max="3590" width="6.625" style="1" customWidth="1"/>
    <col min="3591" max="3591" width="7.125" style="1" customWidth="1"/>
    <col min="3592" max="3600" width="6.125" style="1" customWidth="1"/>
    <col min="3601" max="3601" width="2.625" style="1" customWidth="1"/>
    <col min="3602" max="3602" width="7.125" style="1" customWidth="1"/>
    <col min="3603" max="3606" width="5.125" style="1" customWidth="1"/>
    <col min="3607" max="3607" width="7.125" style="1" customWidth="1"/>
    <col min="3608" max="3796" width="9" style="1"/>
    <col min="3797" max="3798" width="3.625" style="1" customWidth="1"/>
    <col min="3799" max="3799" width="10.125" style="1" customWidth="1"/>
    <col min="3800" max="3806" width="4.125" style="1" customWidth="1"/>
    <col min="3807" max="3809" width="4.625" style="1" customWidth="1"/>
    <col min="3810" max="3834" width="4.125" style="1" customWidth="1"/>
    <col min="3835" max="3835" width="6.125" style="1" customWidth="1"/>
    <col min="3836" max="3836" width="2.625" style="1" customWidth="1"/>
    <col min="3837" max="3837" width="5.75" style="1" customWidth="1"/>
    <col min="3838" max="3838" width="8.125" style="1" customWidth="1"/>
    <col min="3839" max="3839" width="7.125" style="1" customWidth="1"/>
    <col min="3840" max="3840" width="4.125" style="1" customWidth="1"/>
    <col min="3841" max="3842" width="8.125" style="1" customWidth="1"/>
    <col min="3843" max="3843" width="6.125" style="1" customWidth="1"/>
    <col min="3844" max="3844" width="6.5" style="1" customWidth="1"/>
    <col min="3845" max="3845" width="7" style="1" customWidth="1"/>
    <col min="3846" max="3846" width="6.625" style="1" customWidth="1"/>
    <col min="3847" max="3847" width="7.125" style="1" customWidth="1"/>
    <col min="3848" max="3856" width="6.125" style="1" customWidth="1"/>
    <col min="3857" max="3857" width="2.625" style="1" customWidth="1"/>
    <col min="3858" max="3858" width="7.125" style="1" customWidth="1"/>
    <col min="3859" max="3862" width="5.125" style="1" customWidth="1"/>
    <col min="3863" max="3863" width="7.125" style="1" customWidth="1"/>
    <col min="3864" max="4052" width="9" style="1"/>
    <col min="4053" max="4054" width="3.625" style="1" customWidth="1"/>
    <col min="4055" max="4055" width="10.125" style="1" customWidth="1"/>
    <col min="4056" max="4062" width="4.125" style="1" customWidth="1"/>
    <col min="4063" max="4065" width="4.625" style="1" customWidth="1"/>
    <col min="4066" max="4090" width="4.125" style="1" customWidth="1"/>
    <col min="4091" max="4091" width="6.125" style="1" customWidth="1"/>
    <col min="4092" max="4092" width="2.625" style="1" customWidth="1"/>
    <col min="4093" max="4093" width="5.75" style="1" customWidth="1"/>
    <col min="4094" max="4094" width="8.125" style="1" customWidth="1"/>
    <col min="4095" max="4095" width="7.125" style="1" customWidth="1"/>
    <col min="4096" max="4096" width="4.125" style="1" customWidth="1"/>
    <col min="4097" max="4098" width="8.125" style="1" customWidth="1"/>
    <col min="4099" max="4099" width="6.125" style="1" customWidth="1"/>
    <col min="4100" max="4100" width="6.5" style="1" customWidth="1"/>
    <col min="4101" max="4101" width="7" style="1" customWidth="1"/>
    <col min="4102" max="4102" width="6.625" style="1" customWidth="1"/>
    <col min="4103" max="4103" width="7.125" style="1" customWidth="1"/>
    <col min="4104" max="4112" width="6.125" style="1" customWidth="1"/>
    <col min="4113" max="4113" width="2.625" style="1" customWidth="1"/>
    <col min="4114" max="4114" width="7.125" style="1" customWidth="1"/>
    <col min="4115" max="4118" width="5.125" style="1" customWidth="1"/>
    <col min="4119" max="4119" width="7.125" style="1" customWidth="1"/>
    <col min="4120" max="4308" width="9" style="1"/>
    <col min="4309" max="4310" width="3.625" style="1" customWidth="1"/>
    <col min="4311" max="4311" width="10.125" style="1" customWidth="1"/>
    <col min="4312" max="4318" width="4.125" style="1" customWidth="1"/>
    <col min="4319" max="4321" width="4.625" style="1" customWidth="1"/>
    <col min="4322" max="4346" width="4.125" style="1" customWidth="1"/>
    <col min="4347" max="4347" width="6.125" style="1" customWidth="1"/>
    <col min="4348" max="4348" width="2.625" style="1" customWidth="1"/>
    <col min="4349" max="4349" width="5.75" style="1" customWidth="1"/>
    <col min="4350" max="4350" width="8.125" style="1" customWidth="1"/>
    <col min="4351" max="4351" width="7.125" style="1" customWidth="1"/>
    <col min="4352" max="4352" width="4.125" style="1" customWidth="1"/>
    <col min="4353" max="4354" width="8.125" style="1" customWidth="1"/>
    <col min="4355" max="4355" width="6.125" style="1" customWidth="1"/>
    <col min="4356" max="4356" width="6.5" style="1" customWidth="1"/>
    <col min="4357" max="4357" width="7" style="1" customWidth="1"/>
    <col min="4358" max="4358" width="6.625" style="1" customWidth="1"/>
    <col min="4359" max="4359" width="7.125" style="1" customWidth="1"/>
    <col min="4360" max="4368" width="6.125" style="1" customWidth="1"/>
    <col min="4369" max="4369" width="2.625" style="1" customWidth="1"/>
    <col min="4370" max="4370" width="7.125" style="1" customWidth="1"/>
    <col min="4371" max="4374" width="5.125" style="1" customWidth="1"/>
    <col min="4375" max="4375" width="7.125" style="1" customWidth="1"/>
    <col min="4376" max="4564" width="9" style="1"/>
    <col min="4565" max="4566" width="3.625" style="1" customWidth="1"/>
    <col min="4567" max="4567" width="10.125" style="1" customWidth="1"/>
    <col min="4568" max="4574" width="4.125" style="1" customWidth="1"/>
    <col min="4575" max="4577" width="4.625" style="1" customWidth="1"/>
    <col min="4578" max="4602" width="4.125" style="1" customWidth="1"/>
    <col min="4603" max="4603" width="6.125" style="1" customWidth="1"/>
    <col min="4604" max="4604" width="2.625" style="1" customWidth="1"/>
    <col min="4605" max="4605" width="5.75" style="1" customWidth="1"/>
    <col min="4606" max="4606" width="8.125" style="1" customWidth="1"/>
    <col min="4607" max="4607" width="7.125" style="1" customWidth="1"/>
    <col min="4608" max="4608" width="4.125" style="1" customWidth="1"/>
    <col min="4609" max="4610" width="8.125" style="1" customWidth="1"/>
    <col min="4611" max="4611" width="6.125" style="1" customWidth="1"/>
    <col min="4612" max="4612" width="6.5" style="1" customWidth="1"/>
    <col min="4613" max="4613" width="7" style="1" customWidth="1"/>
    <col min="4614" max="4614" width="6.625" style="1" customWidth="1"/>
    <col min="4615" max="4615" width="7.125" style="1" customWidth="1"/>
    <col min="4616" max="4624" width="6.125" style="1" customWidth="1"/>
    <col min="4625" max="4625" width="2.625" style="1" customWidth="1"/>
    <col min="4626" max="4626" width="7.125" style="1" customWidth="1"/>
    <col min="4627" max="4630" width="5.125" style="1" customWidth="1"/>
    <col min="4631" max="4631" width="7.125" style="1" customWidth="1"/>
    <col min="4632" max="4820" width="9" style="1"/>
    <col min="4821" max="4822" width="3.625" style="1" customWidth="1"/>
    <col min="4823" max="4823" width="10.125" style="1" customWidth="1"/>
    <col min="4824" max="4830" width="4.125" style="1" customWidth="1"/>
    <col min="4831" max="4833" width="4.625" style="1" customWidth="1"/>
    <col min="4834" max="4858" width="4.125" style="1" customWidth="1"/>
    <col min="4859" max="4859" width="6.125" style="1" customWidth="1"/>
    <col min="4860" max="4860" width="2.625" style="1" customWidth="1"/>
    <col min="4861" max="4861" width="5.75" style="1" customWidth="1"/>
    <col min="4862" max="4862" width="8.125" style="1" customWidth="1"/>
    <col min="4863" max="4863" width="7.125" style="1" customWidth="1"/>
    <col min="4864" max="4864" width="4.125" style="1" customWidth="1"/>
    <col min="4865" max="4866" width="8.125" style="1" customWidth="1"/>
    <col min="4867" max="4867" width="6.125" style="1" customWidth="1"/>
    <col min="4868" max="4868" width="6.5" style="1" customWidth="1"/>
    <col min="4869" max="4869" width="7" style="1" customWidth="1"/>
    <col min="4870" max="4870" width="6.625" style="1" customWidth="1"/>
    <col min="4871" max="4871" width="7.125" style="1" customWidth="1"/>
    <col min="4872" max="4880" width="6.125" style="1" customWidth="1"/>
    <col min="4881" max="4881" width="2.625" style="1" customWidth="1"/>
    <col min="4882" max="4882" width="7.125" style="1" customWidth="1"/>
    <col min="4883" max="4886" width="5.125" style="1" customWidth="1"/>
    <col min="4887" max="4887" width="7.125" style="1" customWidth="1"/>
    <col min="4888" max="5076" width="9" style="1"/>
    <col min="5077" max="5078" width="3.625" style="1" customWidth="1"/>
    <col min="5079" max="5079" width="10.125" style="1" customWidth="1"/>
    <col min="5080" max="5086" width="4.125" style="1" customWidth="1"/>
    <col min="5087" max="5089" width="4.625" style="1" customWidth="1"/>
    <col min="5090" max="5114" width="4.125" style="1" customWidth="1"/>
    <col min="5115" max="5115" width="6.125" style="1" customWidth="1"/>
    <col min="5116" max="5116" width="2.625" style="1" customWidth="1"/>
    <col min="5117" max="5117" width="5.75" style="1" customWidth="1"/>
    <col min="5118" max="5118" width="8.125" style="1" customWidth="1"/>
    <col min="5119" max="5119" width="7.125" style="1" customWidth="1"/>
    <col min="5120" max="5120" width="4.125" style="1" customWidth="1"/>
    <col min="5121" max="5122" width="8.125" style="1" customWidth="1"/>
    <col min="5123" max="5123" width="6.125" style="1" customWidth="1"/>
    <col min="5124" max="5124" width="6.5" style="1" customWidth="1"/>
    <col min="5125" max="5125" width="7" style="1" customWidth="1"/>
    <col min="5126" max="5126" width="6.625" style="1" customWidth="1"/>
    <col min="5127" max="5127" width="7.125" style="1" customWidth="1"/>
    <col min="5128" max="5136" width="6.125" style="1" customWidth="1"/>
    <col min="5137" max="5137" width="2.625" style="1" customWidth="1"/>
    <col min="5138" max="5138" width="7.125" style="1" customWidth="1"/>
    <col min="5139" max="5142" width="5.125" style="1" customWidth="1"/>
    <col min="5143" max="5143" width="7.125" style="1" customWidth="1"/>
    <col min="5144" max="5332" width="9" style="1"/>
    <col min="5333" max="5334" width="3.625" style="1" customWidth="1"/>
    <col min="5335" max="5335" width="10.125" style="1" customWidth="1"/>
    <col min="5336" max="5342" width="4.125" style="1" customWidth="1"/>
    <col min="5343" max="5345" width="4.625" style="1" customWidth="1"/>
    <col min="5346" max="5370" width="4.125" style="1" customWidth="1"/>
    <col min="5371" max="5371" width="6.125" style="1" customWidth="1"/>
    <col min="5372" max="5372" width="2.625" style="1" customWidth="1"/>
    <col min="5373" max="5373" width="5.75" style="1" customWidth="1"/>
    <col min="5374" max="5374" width="8.125" style="1" customWidth="1"/>
    <col min="5375" max="5375" width="7.125" style="1" customWidth="1"/>
    <col min="5376" max="5376" width="4.125" style="1" customWidth="1"/>
    <col min="5377" max="5378" width="8.125" style="1" customWidth="1"/>
    <col min="5379" max="5379" width="6.125" style="1" customWidth="1"/>
    <col min="5380" max="5380" width="6.5" style="1" customWidth="1"/>
    <col min="5381" max="5381" width="7" style="1" customWidth="1"/>
    <col min="5382" max="5382" width="6.625" style="1" customWidth="1"/>
    <col min="5383" max="5383" width="7.125" style="1" customWidth="1"/>
    <col min="5384" max="5392" width="6.125" style="1" customWidth="1"/>
    <col min="5393" max="5393" width="2.625" style="1" customWidth="1"/>
    <col min="5394" max="5394" width="7.125" style="1" customWidth="1"/>
    <col min="5395" max="5398" width="5.125" style="1" customWidth="1"/>
    <col min="5399" max="5399" width="7.125" style="1" customWidth="1"/>
    <col min="5400" max="5588" width="9" style="1"/>
    <col min="5589" max="5590" width="3.625" style="1" customWidth="1"/>
    <col min="5591" max="5591" width="10.125" style="1" customWidth="1"/>
    <col min="5592" max="5598" width="4.125" style="1" customWidth="1"/>
    <col min="5599" max="5601" width="4.625" style="1" customWidth="1"/>
    <col min="5602" max="5626" width="4.125" style="1" customWidth="1"/>
    <col min="5627" max="5627" width="6.125" style="1" customWidth="1"/>
    <col min="5628" max="5628" width="2.625" style="1" customWidth="1"/>
    <col min="5629" max="5629" width="5.75" style="1" customWidth="1"/>
    <col min="5630" max="5630" width="8.125" style="1" customWidth="1"/>
    <col min="5631" max="5631" width="7.125" style="1" customWidth="1"/>
    <col min="5632" max="5632" width="4.125" style="1" customWidth="1"/>
    <col min="5633" max="5634" width="8.125" style="1" customWidth="1"/>
    <col min="5635" max="5635" width="6.125" style="1" customWidth="1"/>
    <col min="5636" max="5636" width="6.5" style="1" customWidth="1"/>
    <col min="5637" max="5637" width="7" style="1" customWidth="1"/>
    <col min="5638" max="5638" width="6.625" style="1" customWidth="1"/>
    <col min="5639" max="5639" width="7.125" style="1" customWidth="1"/>
    <col min="5640" max="5648" width="6.125" style="1" customWidth="1"/>
    <col min="5649" max="5649" width="2.625" style="1" customWidth="1"/>
    <col min="5650" max="5650" width="7.125" style="1" customWidth="1"/>
    <col min="5651" max="5654" width="5.125" style="1" customWidth="1"/>
    <col min="5655" max="5655" width="7.125" style="1" customWidth="1"/>
    <col min="5656" max="5844" width="9" style="1"/>
    <col min="5845" max="5846" width="3.625" style="1" customWidth="1"/>
    <col min="5847" max="5847" width="10.125" style="1" customWidth="1"/>
    <col min="5848" max="5854" width="4.125" style="1" customWidth="1"/>
    <col min="5855" max="5857" width="4.625" style="1" customWidth="1"/>
    <col min="5858" max="5882" width="4.125" style="1" customWidth="1"/>
    <col min="5883" max="5883" width="6.125" style="1" customWidth="1"/>
    <col min="5884" max="5884" width="2.625" style="1" customWidth="1"/>
    <col min="5885" max="5885" width="5.75" style="1" customWidth="1"/>
    <col min="5886" max="5886" width="8.125" style="1" customWidth="1"/>
    <col min="5887" max="5887" width="7.125" style="1" customWidth="1"/>
    <col min="5888" max="5888" width="4.125" style="1" customWidth="1"/>
    <col min="5889" max="5890" width="8.125" style="1" customWidth="1"/>
    <col min="5891" max="5891" width="6.125" style="1" customWidth="1"/>
    <col min="5892" max="5892" width="6.5" style="1" customWidth="1"/>
    <col min="5893" max="5893" width="7" style="1" customWidth="1"/>
    <col min="5894" max="5894" width="6.625" style="1" customWidth="1"/>
    <col min="5895" max="5895" width="7.125" style="1" customWidth="1"/>
    <col min="5896" max="5904" width="6.125" style="1" customWidth="1"/>
    <col min="5905" max="5905" width="2.625" style="1" customWidth="1"/>
    <col min="5906" max="5906" width="7.125" style="1" customWidth="1"/>
    <col min="5907" max="5910" width="5.125" style="1" customWidth="1"/>
    <col min="5911" max="5911" width="7.125" style="1" customWidth="1"/>
    <col min="5912" max="6100" width="9" style="1"/>
    <col min="6101" max="6102" width="3.625" style="1" customWidth="1"/>
    <col min="6103" max="6103" width="10.125" style="1" customWidth="1"/>
    <col min="6104" max="6110" width="4.125" style="1" customWidth="1"/>
    <col min="6111" max="6113" width="4.625" style="1" customWidth="1"/>
    <col min="6114" max="6138" width="4.125" style="1" customWidth="1"/>
    <col min="6139" max="6139" width="6.125" style="1" customWidth="1"/>
    <col min="6140" max="6140" width="2.625" style="1" customWidth="1"/>
    <col min="6141" max="6141" width="5.75" style="1" customWidth="1"/>
    <col min="6142" max="6142" width="8.125" style="1" customWidth="1"/>
    <col min="6143" max="6143" width="7.125" style="1" customWidth="1"/>
    <col min="6144" max="6144" width="4.125" style="1" customWidth="1"/>
    <col min="6145" max="6146" width="8.125" style="1" customWidth="1"/>
    <col min="6147" max="6147" width="6.125" style="1" customWidth="1"/>
    <col min="6148" max="6148" width="6.5" style="1" customWidth="1"/>
    <col min="6149" max="6149" width="7" style="1" customWidth="1"/>
    <col min="6150" max="6150" width="6.625" style="1" customWidth="1"/>
    <col min="6151" max="6151" width="7.125" style="1" customWidth="1"/>
    <col min="6152" max="6160" width="6.125" style="1" customWidth="1"/>
    <col min="6161" max="6161" width="2.625" style="1" customWidth="1"/>
    <col min="6162" max="6162" width="7.125" style="1" customWidth="1"/>
    <col min="6163" max="6166" width="5.125" style="1" customWidth="1"/>
    <col min="6167" max="6167" width="7.125" style="1" customWidth="1"/>
    <col min="6168" max="6356" width="9" style="1"/>
    <col min="6357" max="6358" width="3.625" style="1" customWidth="1"/>
    <col min="6359" max="6359" width="10.125" style="1" customWidth="1"/>
    <col min="6360" max="6366" width="4.125" style="1" customWidth="1"/>
    <col min="6367" max="6369" width="4.625" style="1" customWidth="1"/>
    <col min="6370" max="6394" width="4.125" style="1" customWidth="1"/>
    <col min="6395" max="6395" width="6.125" style="1" customWidth="1"/>
    <col min="6396" max="6396" width="2.625" style="1" customWidth="1"/>
    <col min="6397" max="6397" width="5.75" style="1" customWidth="1"/>
    <col min="6398" max="6398" width="8.125" style="1" customWidth="1"/>
    <col min="6399" max="6399" width="7.125" style="1" customWidth="1"/>
    <col min="6400" max="6400" width="4.125" style="1" customWidth="1"/>
    <col min="6401" max="6402" width="8.125" style="1" customWidth="1"/>
    <col min="6403" max="6403" width="6.125" style="1" customWidth="1"/>
    <col min="6404" max="6404" width="6.5" style="1" customWidth="1"/>
    <col min="6405" max="6405" width="7" style="1" customWidth="1"/>
    <col min="6406" max="6406" width="6.625" style="1" customWidth="1"/>
    <col min="6407" max="6407" width="7.125" style="1" customWidth="1"/>
    <col min="6408" max="6416" width="6.125" style="1" customWidth="1"/>
    <col min="6417" max="6417" width="2.625" style="1" customWidth="1"/>
    <col min="6418" max="6418" width="7.125" style="1" customWidth="1"/>
    <col min="6419" max="6422" width="5.125" style="1" customWidth="1"/>
    <col min="6423" max="6423" width="7.125" style="1" customWidth="1"/>
    <col min="6424" max="6612" width="9" style="1"/>
    <col min="6613" max="6614" width="3.625" style="1" customWidth="1"/>
    <col min="6615" max="6615" width="10.125" style="1" customWidth="1"/>
    <col min="6616" max="6622" width="4.125" style="1" customWidth="1"/>
    <col min="6623" max="6625" width="4.625" style="1" customWidth="1"/>
    <col min="6626" max="6650" width="4.125" style="1" customWidth="1"/>
    <col min="6651" max="6651" width="6.125" style="1" customWidth="1"/>
    <col min="6652" max="6652" width="2.625" style="1" customWidth="1"/>
    <col min="6653" max="6653" width="5.75" style="1" customWidth="1"/>
    <col min="6654" max="6654" width="8.125" style="1" customWidth="1"/>
    <col min="6655" max="6655" width="7.125" style="1" customWidth="1"/>
    <col min="6656" max="6656" width="4.125" style="1" customWidth="1"/>
    <col min="6657" max="6658" width="8.125" style="1" customWidth="1"/>
    <col min="6659" max="6659" width="6.125" style="1" customWidth="1"/>
    <col min="6660" max="6660" width="6.5" style="1" customWidth="1"/>
    <col min="6661" max="6661" width="7" style="1" customWidth="1"/>
    <col min="6662" max="6662" width="6.625" style="1" customWidth="1"/>
    <col min="6663" max="6663" width="7.125" style="1" customWidth="1"/>
    <col min="6664" max="6672" width="6.125" style="1" customWidth="1"/>
    <col min="6673" max="6673" width="2.625" style="1" customWidth="1"/>
    <col min="6674" max="6674" width="7.125" style="1" customWidth="1"/>
    <col min="6675" max="6678" width="5.125" style="1" customWidth="1"/>
    <col min="6679" max="6679" width="7.125" style="1" customWidth="1"/>
    <col min="6680" max="6868" width="9" style="1"/>
    <col min="6869" max="6870" width="3.625" style="1" customWidth="1"/>
    <col min="6871" max="6871" width="10.125" style="1" customWidth="1"/>
    <col min="6872" max="6878" width="4.125" style="1" customWidth="1"/>
    <col min="6879" max="6881" width="4.625" style="1" customWidth="1"/>
    <col min="6882" max="6906" width="4.125" style="1" customWidth="1"/>
    <col min="6907" max="6907" width="6.125" style="1" customWidth="1"/>
    <col min="6908" max="6908" width="2.625" style="1" customWidth="1"/>
    <col min="6909" max="6909" width="5.75" style="1" customWidth="1"/>
    <col min="6910" max="6910" width="8.125" style="1" customWidth="1"/>
    <col min="6911" max="6911" width="7.125" style="1" customWidth="1"/>
    <col min="6912" max="6912" width="4.125" style="1" customWidth="1"/>
    <col min="6913" max="6914" width="8.125" style="1" customWidth="1"/>
    <col min="6915" max="6915" width="6.125" style="1" customWidth="1"/>
    <col min="6916" max="6916" width="6.5" style="1" customWidth="1"/>
    <col min="6917" max="6917" width="7" style="1" customWidth="1"/>
    <col min="6918" max="6918" width="6.625" style="1" customWidth="1"/>
    <col min="6919" max="6919" width="7.125" style="1" customWidth="1"/>
    <col min="6920" max="6928" width="6.125" style="1" customWidth="1"/>
    <col min="6929" max="6929" width="2.625" style="1" customWidth="1"/>
    <col min="6930" max="6930" width="7.125" style="1" customWidth="1"/>
    <col min="6931" max="6934" width="5.125" style="1" customWidth="1"/>
    <col min="6935" max="6935" width="7.125" style="1" customWidth="1"/>
    <col min="6936" max="7124" width="9" style="1"/>
    <col min="7125" max="7126" width="3.625" style="1" customWidth="1"/>
    <col min="7127" max="7127" width="10.125" style="1" customWidth="1"/>
    <col min="7128" max="7134" width="4.125" style="1" customWidth="1"/>
    <col min="7135" max="7137" width="4.625" style="1" customWidth="1"/>
    <col min="7138" max="7162" width="4.125" style="1" customWidth="1"/>
    <col min="7163" max="7163" width="6.125" style="1" customWidth="1"/>
    <col min="7164" max="7164" width="2.625" style="1" customWidth="1"/>
    <col min="7165" max="7165" width="5.75" style="1" customWidth="1"/>
    <col min="7166" max="7166" width="8.125" style="1" customWidth="1"/>
    <col min="7167" max="7167" width="7.125" style="1" customWidth="1"/>
    <col min="7168" max="7168" width="4.125" style="1" customWidth="1"/>
    <col min="7169" max="7170" width="8.125" style="1" customWidth="1"/>
    <col min="7171" max="7171" width="6.125" style="1" customWidth="1"/>
    <col min="7172" max="7172" width="6.5" style="1" customWidth="1"/>
    <col min="7173" max="7173" width="7" style="1" customWidth="1"/>
    <col min="7174" max="7174" width="6.625" style="1" customWidth="1"/>
    <col min="7175" max="7175" width="7.125" style="1" customWidth="1"/>
    <col min="7176" max="7184" width="6.125" style="1" customWidth="1"/>
    <col min="7185" max="7185" width="2.625" style="1" customWidth="1"/>
    <col min="7186" max="7186" width="7.125" style="1" customWidth="1"/>
    <col min="7187" max="7190" width="5.125" style="1" customWidth="1"/>
    <col min="7191" max="7191" width="7.125" style="1" customWidth="1"/>
    <col min="7192" max="7380" width="9" style="1"/>
    <col min="7381" max="7382" width="3.625" style="1" customWidth="1"/>
    <col min="7383" max="7383" width="10.125" style="1" customWidth="1"/>
    <col min="7384" max="7390" width="4.125" style="1" customWidth="1"/>
    <col min="7391" max="7393" width="4.625" style="1" customWidth="1"/>
    <col min="7394" max="7418" width="4.125" style="1" customWidth="1"/>
    <col min="7419" max="7419" width="6.125" style="1" customWidth="1"/>
    <col min="7420" max="7420" width="2.625" style="1" customWidth="1"/>
    <col min="7421" max="7421" width="5.75" style="1" customWidth="1"/>
    <col min="7422" max="7422" width="8.125" style="1" customWidth="1"/>
    <col min="7423" max="7423" width="7.125" style="1" customWidth="1"/>
    <col min="7424" max="7424" width="4.125" style="1" customWidth="1"/>
    <col min="7425" max="7426" width="8.125" style="1" customWidth="1"/>
    <col min="7427" max="7427" width="6.125" style="1" customWidth="1"/>
    <col min="7428" max="7428" width="6.5" style="1" customWidth="1"/>
    <col min="7429" max="7429" width="7" style="1" customWidth="1"/>
    <col min="7430" max="7430" width="6.625" style="1" customWidth="1"/>
    <col min="7431" max="7431" width="7.125" style="1" customWidth="1"/>
    <col min="7432" max="7440" width="6.125" style="1" customWidth="1"/>
    <col min="7441" max="7441" width="2.625" style="1" customWidth="1"/>
    <col min="7442" max="7442" width="7.125" style="1" customWidth="1"/>
    <col min="7443" max="7446" width="5.125" style="1" customWidth="1"/>
    <col min="7447" max="7447" width="7.125" style="1" customWidth="1"/>
    <col min="7448" max="7636" width="9" style="1"/>
    <col min="7637" max="7638" width="3.625" style="1" customWidth="1"/>
    <col min="7639" max="7639" width="10.125" style="1" customWidth="1"/>
    <col min="7640" max="7646" width="4.125" style="1" customWidth="1"/>
    <col min="7647" max="7649" width="4.625" style="1" customWidth="1"/>
    <col min="7650" max="7674" width="4.125" style="1" customWidth="1"/>
    <col min="7675" max="7675" width="6.125" style="1" customWidth="1"/>
    <col min="7676" max="7676" width="2.625" style="1" customWidth="1"/>
    <col min="7677" max="7677" width="5.75" style="1" customWidth="1"/>
    <col min="7678" max="7678" width="8.125" style="1" customWidth="1"/>
    <col min="7679" max="7679" width="7.125" style="1" customWidth="1"/>
    <col min="7680" max="7680" width="4.125" style="1" customWidth="1"/>
    <col min="7681" max="7682" width="8.125" style="1" customWidth="1"/>
    <col min="7683" max="7683" width="6.125" style="1" customWidth="1"/>
    <col min="7684" max="7684" width="6.5" style="1" customWidth="1"/>
    <col min="7685" max="7685" width="7" style="1" customWidth="1"/>
    <col min="7686" max="7686" width="6.625" style="1" customWidth="1"/>
    <col min="7687" max="7687" width="7.125" style="1" customWidth="1"/>
    <col min="7688" max="7696" width="6.125" style="1" customWidth="1"/>
    <col min="7697" max="7697" width="2.625" style="1" customWidth="1"/>
    <col min="7698" max="7698" width="7.125" style="1" customWidth="1"/>
    <col min="7699" max="7702" width="5.125" style="1" customWidth="1"/>
    <col min="7703" max="7703" width="7.125" style="1" customWidth="1"/>
    <col min="7704" max="7892" width="9" style="1"/>
    <col min="7893" max="7894" width="3.625" style="1" customWidth="1"/>
    <col min="7895" max="7895" width="10.125" style="1" customWidth="1"/>
    <col min="7896" max="7902" width="4.125" style="1" customWidth="1"/>
    <col min="7903" max="7905" width="4.625" style="1" customWidth="1"/>
    <col min="7906" max="7930" width="4.125" style="1" customWidth="1"/>
    <col min="7931" max="7931" width="6.125" style="1" customWidth="1"/>
    <col min="7932" max="7932" width="2.625" style="1" customWidth="1"/>
    <col min="7933" max="7933" width="5.75" style="1" customWidth="1"/>
    <col min="7934" max="7934" width="8.125" style="1" customWidth="1"/>
    <col min="7935" max="7935" width="7.125" style="1" customWidth="1"/>
    <col min="7936" max="7936" width="4.125" style="1" customWidth="1"/>
    <col min="7937" max="7938" width="8.125" style="1" customWidth="1"/>
    <col min="7939" max="7939" width="6.125" style="1" customWidth="1"/>
    <col min="7940" max="7940" width="6.5" style="1" customWidth="1"/>
    <col min="7941" max="7941" width="7" style="1" customWidth="1"/>
    <col min="7942" max="7942" width="6.625" style="1" customWidth="1"/>
    <col min="7943" max="7943" width="7.125" style="1" customWidth="1"/>
    <col min="7944" max="7952" width="6.125" style="1" customWidth="1"/>
    <col min="7953" max="7953" width="2.625" style="1" customWidth="1"/>
    <col min="7954" max="7954" width="7.125" style="1" customWidth="1"/>
    <col min="7955" max="7958" width="5.125" style="1" customWidth="1"/>
    <col min="7959" max="7959" width="7.125" style="1" customWidth="1"/>
    <col min="7960" max="8148" width="9" style="1"/>
    <col min="8149" max="8150" width="3.625" style="1" customWidth="1"/>
    <col min="8151" max="8151" width="10.125" style="1" customWidth="1"/>
    <col min="8152" max="8158" width="4.125" style="1" customWidth="1"/>
    <col min="8159" max="8161" width="4.625" style="1" customWidth="1"/>
    <col min="8162" max="8186" width="4.125" style="1" customWidth="1"/>
    <col min="8187" max="8187" width="6.125" style="1" customWidth="1"/>
    <col min="8188" max="8188" width="2.625" style="1" customWidth="1"/>
    <col min="8189" max="8189" width="5.75" style="1" customWidth="1"/>
    <col min="8190" max="8190" width="8.125" style="1" customWidth="1"/>
    <col min="8191" max="8191" width="7.125" style="1" customWidth="1"/>
    <col min="8192" max="8192" width="4.125" style="1" customWidth="1"/>
    <col min="8193" max="8194" width="8.125" style="1" customWidth="1"/>
    <col min="8195" max="8195" width="6.125" style="1" customWidth="1"/>
    <col min="8196" max="8196" width="6.5" style="1" customWidth="1"/>
    <col min="8197" max="8197" width="7" style="1" customWidth="1"/>
    <col min="8198" max="8198" width="6.625" style="1" customWidth="1"/>
    <col min="8199" max="8199" width="7.125" style="1" customWidth="1"/>
    <col min="8200" max="8208" width="6.125" style="1" customWidth="1"/>
    <col min="8209" max="8209" width="2.625" style="1" customWidth="1"/>
    <col min="8210" max="8210" width="7.125" style="1" customWidth="1"/>
    <col min="8211" max="8214" width="5.125" style="1" customWidth="1"/>
    <col min="8215" max="8215" width="7.125" style="1" customWidth="1"/>
    <col min="8216" max="8404" width="9" style="1"/>
    <col min="8405" max="8406" width="3.625" style="1" customWidth="1"/>
    <col min="8407" max="8407" width="10.125" style="1" customWidth="1"/>
    <col min="8408" max="8414" width="4.125" style="1" customWidth="1"/>
    <col min="8415" max="8417" width="4.625" style="1" customWidth="1"/>
    <col min="8418" max="8442" width="4.125" style="1" customWidth="1"/>
    <col min="8443" max="8443" width="6.125" style="1" customWidth="1"/>
    <col min="8444" max="8444" width="2.625" style="1" customWidth="1"/>
    <col min="8445" max="8445" width="5.75" style="1" customWidth="1"/>
    <col min="8446" max="8446" width="8.125" style="1" customWidth="1"/>
    <col min="8447" max="8447" width="7.125" style="1" customWidth="1"/>
    <col min="8448" max="8448" width="4.125" style="1" customWidth="1"/>
    <col min="8449" max="8450" width="8.125" style="1" customWidth="1"/>
    <col min="8451" max="8451" width="6.125" style="1" customWidth="1"/>
    <col min="8452" max="8452" width="6.5" style="1" customWidth="1"/>
    <col min="8453" max="8453" width="7" style="1" customWidth="1"/>
    <col min="8454" max="8454" width="6.625" style="1" customWidth="1"/>
    <col min="8455" max="8455" width="7.125" style="1" customWidth="1"/>
    <col min="8456" max="8464" width="6.125" style="1" customWidth="1"/>
    <col min="8465" max="8465" width="2.625" style="1" customWidth="1"/>
    <col min="8466" max="8466" width="7.125" style="1" customWidth="1"/>
    <col min="8467" max="8470" width="5.125" style="1" customWidth="1"/>
    <col min="8471" max="8471" width="7.125" style="1" customWidth="1"/>
    <col min="8472" max="8660" width="9" style="1"/>
    <col min="8661" max="8662" width="3.625" style="1" customWidth="1"/>
    <col min="8663" max="8663" width="10.125" style="1" customWidth="1"/>
    <col min="8664" max="8670" width="4.125" style="1" customWidth="1"/>
    <col min="8671" max="8673" width="4.625" style="1" customWidth="1"/>
    <col min="8674" max="8698" width="4.125" style="1" customWidth="1"/>
    <col min="8699" max="8699" width="6.125" style="1" customWidth="1"/>
    <col min="8700" max="8700" width="2.625" style="1" customWidth="1"/>
    <col min="8701" max="8701" width="5.75" style="1" customWidth="1"/>
    <col min="8702" max="8702" width="8.125" style="1" customWidth="1"/>
    <col min="8703" max="8703" width="7.125" style="1" customWidth="1"/>
    <col min="8704" max="8704" width="4.125" style="1" customWidth="1"/>
    <col min="8705" max="8706" width="8.125" style="1" customWidth="1"/>
    <col min="8707" max="8707" width="6.125" style="1" customWidth="1"/>
    <col min="8708" max="8708" width="6.5" style="1" customWidth="1"/>
    <col min="8709" max="8709" width="7" style="1" customWidth="1"/>
    <col min="8710" max="8710" width="6.625" style="1" customWidth="1"/>
    <col min="8711" max="8711" width="7.125" style="1" customWidth="1"/>
    <col min="8712" max="8720" width="6.125" style="1" customWidth="1"/>
    <col min="8721" max="8721" width="2.625" style="1" customWidth="1"/>
    <col min="8722" max="8722" width="7.125" style="1" customWidth="1"/>
    <col min="8723" max="8726" width="5.125" style="1" customWidth="1"/>
    <col min="8727" max="8727" width="7.125" style="1" customWidth="1"/>
    <col min="8728" max="8916" width="9" style="1"/>
    <col min="8917" max="8918" width="3.625" style="1" customWidth="1"/>
    <col min="8919" max="8919" width="10.125" style="1" customWidth="1"/>
    <col min="8920" max="8926" width="4.125" style="1" customWidth="1"/>
    <col min="8927" max="8929" width="4.625" style="1" customWidth="1"/>
    <col min="8930" max="8954" width="4.125" style="1" customWidth="1"/>
    <col min="8955" max="8955" width="6.125" style="1" customWidth="1"/>
    <col min="8956" max="8956" width="2.625" style="1" customWidth="1"/>
    <col min="8957" max="8957" width="5.75" style="1" customWidth="1"/>
    <col min="8958" max="8958" width="8.125" style="1" customWidth="1"/>
    <col min="8959" max="8959" width="7.125" style="1" customWidth="1"/>
    <col min="8960" max="8960" width="4.125" style="1" customWidth="1"/>
    <col min="8961" max="8962" width="8.125" style="1" customWidth="1"/>
    <col min="8963" max="8963" width="6.125" style="1" customWidth="1"/>
    <col min="8964" max="8964" width="6.5" style="1" customWidth="1"/>
    <col min="8965" max="8965" width="7" style="1" customWidth="1"/>
    <col min="8966" max="8966" width="6.625" style="1" customWidth="1"/>
    <col min="8967" max="8967" width="7.125" style="1" customWidth="1"/>
    <col min="8968" max="8976" width="6.125" style="1" customWidth="1"/>
    <col min="8977" max="8977" width="2.625" style="1" customWidth="1"/>
    <col min="8978" max="8978" width="7.125" style="1" customWidth="1"/>
    <col min="8979" max="8982" width="5.125" style="1" customWidth="1"/>
    <col min="8983" max="8983" width="7.125" style="1" customWidth="1"/>
    <col min="8984" max="9172" width="9" style="1"/>
    <col min="9173" max="9174" width="3.625" style="1" customWidth="1"/>
    <col min="9175" max="9175" width="10.125" style="1" customWidth="1"/>
    <col min="9176" max="9182" width="4.125" style="1" customWidth="1"/>
    <col min="9183" max="9185" width="4.625" style="1" customWidth="1"/>
    <col min="9186" max="9210" width="4.125" style="1" customWidth="1"/>
    <col min="9211" max="9211" width="6.125" style="1" customWidth="1"/>
    <col min="9212" max="9212" width="2.625" style="1" customWidth="1"/>
    <col min="9213" max="9213" width="5.75" style="1" customWidth="1"/>
    <col min="9214" max="9214" width="8.125" style="1" customWidth="1"/>
    <col min="9215" max="9215" width="7.125" style="1" customWidth="1"/>
    <col min="9216" max="9216" width="4.125" style="1" customWidth="1"/>
    <col min="9217" max="9218" width="8.125" style="1" customWidth="1"/>
    <col min="9219" max="9219" width="6.125" style="1" customWidth="1"/>
    <col min="9220" max="9220" width="6.5" style="1" customWidth="1"/>
    <col min="9221" max="9221" width="7" style="1" customWidth="1"/>
    <col min="9222" max="9222" width="6.625" style="1" customWidth="1"/>
    <col min="9223" max="9223" width="7.125" style="1" customWidth="1"/>
    <col min="9224" max="9232" width="6.125" style="1" customWidth="1"/>
    <col min="9233" max="9233" width="2.625" style="1" customWidth="1"/>
    <col min="9234" max="9234" width="7.125" style="1" customWidth="1"/>
    <col min="9235" max="9238" width="5.125" style="1" customWidth="1"/>
    <col min="9239" max="9239" width="7.125" style="1" customWidth="1"/>
    <col min="9240" max="9428" width="9" style="1"/>
    <col min="9429" max="9430" width="3.625" style="1" customWidth="1"/>
    <col min="9431" max="9431" width="10.125" style="1" customWidth="1"/>
    <col min="9432" max="9438" width="4.125" style="1" customWidth="1"/>
    <col min="9439" max="9441" width="4.625" style="1" customWidth="1"/>
    <col min="9442" max="9466" width="4.125" style="1" customWidth="1"/>
    <col min="9467" max="9467" width="6.125" style="1" customWidth="1"/>
    <col min="9468" max="9468" width="2.625" style="1" customWidth="1"/>
    <col min="9469" max="9469" width="5.75" style="1" customWidth="1"/>
    <col min="9470" max="9470" width="8.125" style="1" customWidth="1"/>
    <col min="9471" max="9471" width="7.125" style="1" customWidth="1"/>
    <col min="9472" max="9472" width="4.125" style="1" customWidth="1"/>
    <col min="9473" max="9474" width="8.125" style="1" customWidth="1"/>
    <col min="9475" max="9475" width="6.125" style="1" customWidth="1"/>
    <col min="9476" max="9476" width="6.5" style="1" customWidth="1"/>
    <col min="9477" max="9477" width="7" style="1" customWidth="1"/>
    <col min="9478" max="9478" width="6.625" style="1" customWidth="1"/>
    <col min="9479" max="9479" width="7.125" style="1" customWidth="1"/>
    <col min="9480" max="9488" width="6.125" style="1" customWidth="1"/>
    <col min="9489" max="9489" width="2.625" style="1" customWidth="1"/>
    <col min="9490" max="9490" width="7.125" style="1" customWidth="1"/>
    <col min="9491" max="9494" width="5.125" style="1" customWidth="1"/>
    <col min="9495" max="9495" width="7.125" style="1" customWidth="1"/>
    <col min="9496" max="9684" width="9" style="1"/>
    <col min="9685" max="9686" width="3.625" style="1" customWidth="1"/>
    <col min="9687" max="9687" width="10.125" style="1" customWidth="1"/>
    <col min="9688" max="9694" width="4.125" style="1" customWidth="1"/>
    <col min="9695" max="9697" width="4.625" style="1" customWidth="1"/>
    <col min="9698" max="9722" width="4.125" style="1" customWidth="1"/>
    <col min="9723" max="9723" width="6.125" style="1" customWidth="1"/>
    <col min="9724" max="9724" width="2.625" style="1" customWidth="1"/>
    <col min="9725" max="9725" width="5.75" style="1" customWidth="1"/>
    <col min="9726" max="9726" width="8.125" style="1" customWidth="1"/>
    <col min="9727" max="9727" width="7.125" style="1" customWidth="1"/>
    <col min="9728" max="9728" width="4.125" style="1" customWidth="1"/>
    <col min="9729" max="9730" width="8.125" style="1" customWidth="1"/>
    <col min="9731" max="9731" width="6.125" style="1" customWidth="1"/>
    <col min="9732" max="9732" width="6.5" style="1" customWidth="1"/>
    <col min="9733" max="9733" width="7" style="1" customWidth="1"/>
    <col min="9734" max="9734" width="6.625" style="1" customWidth="1"/>
    <col min="9735" max="9735" width="7.125" style="1" customWidth="1"/>
    <col min="9736" max="9744" width="6.125" style="1" customWidth="1"/>
    <col min="9745" max="9745" width="2.625" style="1" customWidth="1"/>
    <col min="9746" max="9746" width="7.125" style="1" customWidth="1"/>
    <col min="9747" max="9750" width="5.125" style="1" customWidth="1"/>
    <col min="9751" max="9751" width="7.125" style="1" customWidth="1"/>
    <col min="9752" max="9940" width="9" style="1"/>
    <col min="9941" max="9942" width="3.625" style="1" customWidth="1"/>
    <col min="9943" max="9943" width="10.125" style="1" customWidth="1"/>
    <col min="9944" max="9950" width="4.125" style="1" customWidth="1"/>
    <col min="9951" max="9953" width="4.625" style="1" customWidth="1"/>
    <col min="9954" max="9978" width="4.125" style="1" customWidth="1"/>
    <col min="9979" max="9979" width="6.125" style="1" customWidth="1"/>
    <col min="9980" max="9980" width="2.625" style="1" customWidth="1"/>
    <col min="9981" max="9981" width="5.75" style="1" customWidth="1"/>
    <col min="9982" max="9982" width="8.125" style="1" customWidth="1"/>
    <col min="9983" max="9983" width="7.125" style="1" customWidth="1"/>
    <col min="9984" max="9984" width="4.125" style="1" customWidth="1"/>
    <col min="9985" max="9986" width="8.125" style="1" customWidth="1"/>
    <col min="9987" max="9987" width="6.125" style="1" customWidth="1"/>
    <col min="9988" max="9988" width="6.5" style="1" customWidth="1"/>
    <col min="9989" max="9989" width="7" style="1" customWidth="1"/>
    <col min="9990" max="9990" width="6.625" style="1" customWidth="1"/>
    <col min="9991" max="9991" width="7.125" style="1" customWidth="1"/>
    <col min="9992" max="10000" width="6.125" style="1" customWidth="1"/>
    <col min="10001" max="10001" width="2.625" style="1" customWidth="1"/>
    <col min="10002" max="10002" width="7.125" style="1" customWidth="1"/>
    <col min="10003" max="10006" width="5.125" style="1" customWidth="1"/>
    <col min="10007" max="10007" width="7.125" style="1" customWidth="1"/>
    <col min="10008" max="10196" width="9" style="1"/>
    <col min="10197" max="10198" width="3.625" style="1" customWidth="1"/>
    <col min="10199" max="10199" width="10.125" style="1" customWidth="1"/>
    <col min="10200" max="10206" width="4.125" style="1" customWidth="1"/>
    <col min="10207" max="10209" width="4.625" style="1" customWidth="1"/>
    <col min="10210" max="10234" width="4.125" style="1" customWidth="1"/>
    <col min="10235" max="10235" width="6.125" style="1" customWidth="1"/>
    <col min="10236" max="10236" width="2.625" style="1" customWidth="1"/>
    <col min="10237" max="10237" width="5.75" style="1" customWidth="1"/>
    <col min="10238" max="10238" width="8.125" style="1" customWidth="1"/>
    <col min="10239" max="10239" width="7.125" style="1" customWidth="1"/>
    <col min="10240" max="10240" width="4.125" style="1" customWidth="1"/>
    <col min="10241" max="10242" width="8.125" style="1" customWidth="1"/>
    <col min="10243" max="10243" width="6.125" style="1" customWidth="1"/>
    <col min="10244" max="10244" width="6.5" style="1" customWidth="1"/>
    <col min="10245" max="10245" width="7" style="1" customWidth="1"/>
    <col min="10246" max="10246" width="6.625" style="1" customWidth="1"/>
    <col min="10247" max="10247" width="7.125" style="1" customWidth="1"/>
    <col min="10248" max="10256" width="6.125" style="1" customWidth="1"/>
    <col min="10257" max="10257" width="2.625" style="1" customWidth="1"/>
    <col min="10258" max="10258" width="7.125" style="1" customWidth="1"/>
    <col min="10259" max="10262" width="5.125" style="1" customWidth="1"/>
    <col min="10263" max="10263" width="7.125" style="1" customWidth="1"/>
    <col min="10264" max="10452" width="9" style="1"/>
    <col min="10453" max="10454" width="3.625" style="1" customWidth="1"/>
    <col min="10455" max="10455" width="10.125" style="1" customWidth="1"/>
    <col min="10456" max="10462" width="4.125" style="1" customWidth="1"/>
    <col min="10463" max="10465" width="4.625" style="1" customWidth="1"/>
    <col min="10466" max="10490" width="4.125" style="1" customWidth="1"/>
    <col min="10491" max="10491" width="6.125" style="1" customWidth="1"/>
    <col min="10492" max="10492" width="2.625" style="1" customWidth="1"/>
    <col min="10493" max="10493" width="5.75" style="1" customWidth="1"/>
    <col min="10494" max="10494" width="8.125" style="1" customWidth="1"/>
    <col min="10495" max="10495" width="7.125" style="1" customWidth="1"/>
    <col min="10496" max="10496" width="4.125" style="1" customWidth="1"/>
    <col min="10497" max="10498" width="8.125" style="1" customWidth="1"/>
    <col min="10499" max="10499" width="6.125" style="1" customWidth="1"/>
    <col min="10500" max="10500" width="6.5" style="1" customWidth="1"/>
    <col min="10501" max="10501" width="7" style="1" customWidth="1"/>
    <col min="10502" max="10502" width="6.625" style="1" customWidth="1"/>
    <col min="10503" max="10503" width="7.125" style="1" customWidth="1"/>
    <col min="10504" max="10512" width="6.125" style="1" customWidth="1"/>
    <col min="10513" max="10513" width="2.625" style="1" customWidth="1"/>
    <col min="10514" max="10514" width="7.125" style="1" customWidth="1"/>
    <col min="10515" max="10518" width="5.125" style="1" customWidth="1"/>
    <col min="10519" max="10519" width="7.125" style="1" customWidth="1"/>
    <col min="10520" max="10708" width="9" style="1"/>
    <col min="10709" max="10710" width="3.625" style="1" customWidth="1"/>
    <col min="10711" max="10711" width="10.125" style="1" customWidth="1"/>
    <col min="10712" max="10718" width="4.125" style="1" customWidth="1"/>
    <col min="10719" max="10721" width="4.625" style="1" customWidth="1"/>
    <col min="10722" max="10746" width="4.125" style="1" customWidth="1"/>
    <col min="10747" max="10747" width="6.125" style="1" customWidth="1"/>
    <col min="10748" max="10748" width="2.625" style="1" customWidth="1"/>
    <col min="10749" max="10749" width="5.75" style="1" customWidth="1"/>
    <col min="10750" max="10750" width="8.125" style="1" customWidth="1"/>
    <col min="10751" max="10751" width="7.125" style="1" customWidth="1"/>
    <col min="10752" max="10752" width="4.125" style="1" customWidth="1"/>
    <col min="10753" max="10754" width="8.125" style="1" customWidth="1"/>
    <col min="10755" max="10755" width="6.125" style="1" customWidth="1"/>
    <col min="10756" max="10756" width="6.5" style="1" customWidth="1"/>
    <col min="10757" max="10757" width="7" style="1" customWidth="1"/>
    <col min="10758" max="10758" width="6.625" style="1" customWidth="1"/>
    <col min="10759" max="10759" width="7.125" style="1" customWidth="1"/>
    <col min="10760" max="10768" width="6.125" style="1" customWidth="1"/>
    <col min="10769" max="10769" width="2.625" style="1" customWidth="1"/>
    <col min="10770" max="10770" width="7.125" style="1" customWidth="1"/>
    <col min="10771" max="10774" width="5.125" style="1" customWidth="1"/>
    <col min="10775" max="10775" width="7.125" style="1" customWidth="1"/>
    <col min="10776" max="10964" width="9" style="1"/>
    <col min="10965" max="10966" width="3.625" style="1" customWidth="1"/>
    <col min="10967" max="10967" width="10.125" style="1" customWidth="1"/>
    <col min="10968" max="10974" width="4.125" style="1" customWidth="1"/>
    <col min="10975" max="10977" width="4.625" style="1" customWidth="1"/>
    <col min="10978" max="11002" width="4.125" style="1" customWidth="1"/>
    <col min="11003" max="11003" width="6.125" style="1" customWidth="1"/>
    <col min="11004" max="11004" width="2.625" style="1" customWidth="1"/>
    <col min="11005" max="11005" width="5.75" style="1" customWidth="1"/>
    <col min="11006" max="11006" width="8.125" style="1" customWidth="1"/>
    <col min="11007" max="11007" width="7.125" style="1" customWidth="1"/>
    <col min="11008" max="11008" width="4.125" style="1" customWidth="1"/>
    <col min="11009" max="11010" width="8.125" style="1" customWidth="1"/>
    <col min="11011" max="11011" width="6.125" style="1" customWidth="1"/>
    <col min="11012" max="11012" width="6.5" style="1" customWidth="1"/>
    <col min="11013" max="11013" width="7" style="1" customWidth="1"/>
    <col min="11014" max="11014" width="6.625" style="1" customWidth="1"/>
    <col min="11015" max="11015" width="7.125" style="1" customWidth="1"/>
    <col min="11016" max="11024" width="6.125" style="1" customWidth="1"/>
    <col min="11025" max="11025" width="2.625" style="1" customWidth="1"/>
    <col min="11026" max="11026" width="7.125" style="1" customWidth="1"/>
    <col min="11027" max="11030" width="5.125" style="1" customWidth="1"/>
    <col min="11031" max="11031" width="7.125" style="1" customWidth="1"/>
    <col min="11032" max="11220" width="9" style="1"/>
    <col min="11221" max="11222" width="3.625" style="1" customWidth="1"/>
    <col min="11223" max="11223" width="10.125" style="1" customWidth="1"/>
    <col min="11224" max="11230" width="4.125" style="1" customWidth="1"/>
    <col min="11231" max="11233" width="4.625" style="1" customWidth="1"/>
    <col min="11234" max="11258" width="4.125" style="1" customWidth="1"/>
    <col min="11259" max="11259" width="6.125" style="1" customWidth="1"/>
    <col min="11260" max="11260" width="2.625" style="1" customWidth="1"/>
    <col min="11261" max="11261" width="5.75" style="1" customWidth="1"/>
    <col min="11262" max="11262" width="8.125" style="1" customWidth="1"/>
    <col min="11263" max="11263" width="7.125" style="1" customWidth="1"/>
    <col min="11264" max="11264" width="4.125" style="1" customWidth="1"/>
    <col min="11265" max="11266" width="8.125" style="1" customWidth="1"/>
    <col min="11267" max="11267" width="6.125" style="1" customWidth="1"/>
    <col min="11268" max="11268" width="6.5" style="1" customWidth="1"/>
    <col min="11269" max="11269" width="7" style="1" customWidth="1"/>
    <col min="11270" max="11270" width="6.625" style="1" customWidth="1"/>
    <col min="11271" max="11271" width="7.125" style="1" customWidth="1"/>
    <col min="11272" max="11280" width="6.125" style="1" customWidth="1"/>
    <col min="11281" max="11281" width="2.625" style="1" customWidth="1"/>
    <col min="11282" max="11282" width="7.125" style="1" customWidth="1"/>
    <col min="11283" max="11286" width="5.125" style="1" customWidth="1"/>
    <col min="11287" max="11287" width="7.125" style="1" customWidth="1"/>
    <col min="11288" max="11476" width="9" style="1"/>
    <col min="11477" max="11478" width="3.625" style="1" customWidth="1"/>
    <col min="11479" max="11479" width="10.125" style="1" customWidth="1"/>
    <col min="11480" max="11486" width="4.125" style="1" customWidth="1"/>
    <col min="11487" max="11489" width="4.625" style="1" customWidth="1"/>
    <col min="11490" max="11514" width="4.125" style="1" customWidth="1"/>
    <col min="11515" max="11515" width="6.125" style="1" customWidth="1"/>
    <col min="11516" max="11516" width="2.625" style="1" customWidth="1"/>
    <col min="11517" max="11517" width="5.75" style="1" customWidth="1"/>
    <col min="11518" max="11518" width="8.125" style="1" customWidth="1"/>
    <col min="11519" max="11519" width="7.125" style="1" customWidth="1"/>
    <col min="11520" max="11520" width="4.125" style="1" customWidth="1"/>
    <col min="11521" max="11522" width="8.125" style="1" customWidth="1"/>
    <col min="11523" max="11523" width="6.125" style="1" customWidth="1"/>
    <col min="11524" max="11524" width="6.5" style="1" customWidth="1"/>
    <col min="11525" max="11525" width="7" style="1" customWidth="1"/>
    <col min="11526" max="11526" width="6.625" style="1" customWidth="1"/>
    <col min="11527" max="11527" width="7.125" style="1" customWidth="1"/>
    <col min="11528" max="11536" width="6.125" style="1" customWidth="1"/>
    <col min="11537" max="11537" width="2.625" style="1" customWidth="1"/>
    <col min="11538" max="11538" width="7.125" style="1" customWidth="1"/>
    <col min="11539" max="11542" width="5.125" style="1" customWidth="1"/>
    <col min="11543" max="11543" width="7.125" style="1" customWidth="1"/>
    <col min="11544" max="11732" width="9" style="1"/>
    <col min="11733" max="11734" width="3.625" style="1" customWidth="1"/>
    <col min="11735" max="11735" width="10.125" style="1" customWidth="1"/>
    <col min="11736" max="11742" width="4.125" style="1" customWidth="1"/>
    <col min="11743" max="11745" width="4.625" style="1" customWidth="1"/>
    <col min="11746" max="11770" width="4.125" style="1" customWidth="1"/>
    <col min="11771" max="11771" width="6.125" style="1" customWidth="1"/>
    <col min="11772" max="11772" width="2.625" style="1" customWidth="1"/>
    <col min="11773" max="11773" width="5.75" style="1" customWidth="1"/>
    <col min="11774" max="11774" width="8.125" style="1" customWidth="1"/>
    <col min="11775" max="11775" width="7.125" style="1" customWidth="1"/>
    <col min="11776" max="11776" width="4.125" style="1" customWidth="1"/>
    <col min="11777" max="11778" width="8.125" style="1" customWidth="1"/>
    <col min="11779" max="11779" width="6.125" style="1" customWidth="1"/>
    <col min="11780" max="11780" width="6.5" style="1" customWidth="1"/>
    <col min="11781" max="11781" width="7" style="1" customWidth="1"/>
    <col min="11782" max="11782" width="6.625" style="1" customWidth="1"/>
    <col min="11783" max="11783" width="7.125" style="1" customWidth="1"/>
    <col min="11784" max="11792" width="6.125" style="1" customWidth="1"/>
    <col min="11793" max="11793" width="2.625" style="1" customWidth="1"/>
    <col min="11794" max="11794" width="7.125" style="1" customWidth="1"/>
    <col min="11795" max="11798" width="5.125" style="1" customWidth="1"/>
    <col min="11799" max="11799" width="7.125" style="1" customWidth="1"/>
    <col min="11800" max="11988" width="9" style="1"/>
    <col min="11989" max="11990" width="3.625" style="1" customWidth="1"/>
    <col min="11991" max="11991" width="10.125" style="1" customWidth="1"/>
    <col min="11992" max="11998" width="4.125" style="1" customWidth="1"/>
    <col min="11999" max="12001" width="4.625" style="1" customWidth="1"/>
    <col min="12002" max="12026" width="4.125" style="1" customWidth="1"/>
    <col min="12027" max="12027" width="6.125" style="1" customWidth="1"/>
    <col min="12028" max="12028" width="2.625" style="1" customWidth="1"/>
    <col min="12029" max="12029" width="5.75" style="1" customWidth="1"/>
    <col min="12030" max="12030" width="8.125" style="1" customWidth="1"/>
    <col min="12031" max="12031" width="7.125" style="1" customWidth="1"/>
    <col min="12032" max="12032" width="4.125" style="1" customWidth="1"/>
    <col min="12033" max="12034" width="8.125" style="1" customWidth="1"/>
    <col min="12035" max="12035" width="6.125" style="1" customWidth="1"/>
    <col min="12036" max="12036" width="6.5" style="1" customWidth="1"/>
    <col min="12037" max="12037" width="7" style="1" customWidth="1"/>
    <col min="12038" max="12038" width="6.625" style="1" customWidth="1"/>
    <col min="12039" max="12039" width="7.125" style="1" customWidth="1"/>
    <col min="12040" max="12048" width="6.125" style="1" customWidth="1"/>
    <col min="12049" max="12049" width="2.625" style="1" customWidth="1"/>
    <col min="12050" max="12050" width="7.125" style="1" customWidth="1"/>
    <col min="12051" max="12054" width="5.125" style="1" customWidth="1"/>
    <col min="12055" max="12055" width="7.125" style="1" customWidth="1"/>
    <col min="12056" max="12244" width="9" style="1"/>
    <col min="12245" max="12246" width="3.625" style="1" customWidth="1"/>
    <col min="12247" max="12247" width="10.125" style="1" customWidth="1"/>
    <col min="12248" max="12254" width="4.125" style="1" customWidth="1"/>
    <col min="12255" max="12257" width="4.625" style="1" customWidth="1"/>
    <col min="12258" max="12282" width="4.125" style="1" customWidth="1"/>
    <col min="12283" max="12283" width="6.125" style="1" customWidth="1"/>
    <col min="12284" max="12284" width="2.625" style="1" customWidth="1"/>
    <col min="12285" max="12285" width="5.75" style="1" customWidth="1"/>
    <col min="12286" max="12286" width="8.125" style="1" customWidth="1"/>
    <col min="12287" max="12287" width="7.125" style="1" customWidth="1"/>
    <col min="12288" max="12288" width="4.125" style="1" customWidth="1"/>
    <col min="12289" max="12290" width="8.125" style="1" customWidth="1"/>
    <col min="12291" max="12291" width="6.125" style="1" customWidth="1"/>
    <col min="12292" max="12292" width="6.5" style="1" customWidth="1"/>
    <col min="12293" max="12293" width="7" style="1" customWidth="1"/>
    <col min="12294" max="12294" width="6.625" style="1" customWidth="1"/>
    <col min="12295" max="12295" width="7.125" style="1" customWidth="1"/>
    <col min="12296" max="12304" width="6.125" style="1" customWidth="1"/>
    <col min="12305" max="12305" width="2.625" style="1" customWidth="1"/>
    <col min="12306" max="12306" width="7.125" style="1" customWidth="1"/>
    <col min="12307" max="12310" width="5.125" style="1" customWidth="1"/>
    <col min="12311" max="12311" width="7.125" style="1" customWidth="1"/>
    <col min="12312" max="12500" width="9" style="1"/>
    <col min="12501" max="12502" width="3.625" style="1" customWidth="1"/>
    <col min="12503" max="12503" width="10.125" style="1" customWidth="1"/>
    <col min="12504" max="12510" width="4.125" style="1" customWidth="1"/>
    <col min="12511" max="12513" width="4.625" style="1" customWidth="1"/>
    <col min="12514" max="12538" width="4.125" style="1" customWidth="1"/>
    <col min="12539" max="12539" width="6.125" style="1" customWidth="1"/>
    <col min="12540" max="12540" width="2.625" style="1" customWidth="1"/>
    <col min="12541" max="12541" width="5.75" style="1" customWidth="1"/>
    <col min="12542" max="12542" width="8.125" style="1" customWidth="1"/>
    <col min="12543" max="12543" width="7.125" style="1" customWidth="1"/>
    <col min="12544" max="12544" width="4.125" style="1" customWidth="1"/>
    <col min="12545" max="12546" width="8.125" style="1" customWidth="1"/>
    <col min="12547" max="12547" width="6.125" style="1" customWidth="1"/>
    <col min="12548" max="12548" width="6.5" style="1" customWidth="1"/>
    <col min="12549" max="12549" width="7" style="1" customWidth="1"/>
    <col min="12550" max="12550" width="6.625" style="1" customWidth="1"/>
    <col min="12551" max="12551" width="7.125" style="1" customWidth="1"/>
    <col min="12552" max="12560" width="6.125" style="1" customWidth="1"/>
    <col min="12561" max="12561" width="2.625" style="1" customWidth="1"/>
    <col min="12562" max="12562" width="7.125" style="1" customWidth="1"/>
    <col min="12563" max="12566" width="5.125" style="1" customWidth="1"/>
    <col min="12567" max="12567" width="7.125" style="1" customWidth="1"/>
    <col min="12568" max="12756" width="9" style="1"/>
    <col min="12757" max="12758" width="3.625" style="1" customWidth="1"/>
    <col min="12759" max="12759" width="10.125" style="1" customWidth="1"/>
    <col min="12760" max="12766" width="4.125" style="1" customWidth="1"/>
    <col min="12767" max="12769" width="4.625" style="1" customWidth="1"/>
    <col min="12770" max="12794" width="4.125" style="1" customWidth="1"/>
    <col min="12795" max="12795" width="6.125" style="1" customWidth="1"/>
    <col min="12796" max="12796" width="2.625" style="1" customWidth="1"/>
    <col min="12797" max="12797" width="5.75" style="1" customWidth="1"/>
    <col min="12798" max="12798" width="8.125" style="1" customWidth="1"/>
    <col min="12799" max="12799" width="7.125" style="1" customWidth="1"/>
    <col min="12800" max="12800" width="4.125" style="1" customWidth="1"/>
    <col min="12801" max="12802" width="8.125" style="1" customWidth="1"/>
    <col min="12803" max="12803" width="6.125" style="1" customWidth="1"/>
    <col min="12804" max="12804" width="6.5" style="1" customWidth="1"/>
    <col min="12805" max="12805" width="7" style="1" customWidth="1"/>
    <col min="12806" max="12806" width="6.625" style="1" customWidth="1"/>
    <col min="12807" max="12807" width="7.125" style="1" customWidth="1"/>
    <col min="12808" max="12816" width="6.125" style="1" customWidth="1"/>
    <col min="12817" max="12817" width="2.625" style="1" customWidth="1"/>
    <col min="12818" max="12818" width="7.125" style="1" customWidth="1"/>
    <col min="12819" max="12822" width="5.125" style="1" customWidth="1"/>
    <col min="12823" max="12823" width="7.125" style="1" customWidth="1"/>
    <col min="12824" max="13012" width="9" style="1"/>
    <col min="13013" max="13014" width="3.625" style="1" customWidth="1"/>
    <col min="13015" max="13015" width="10.125" style="1" customWidth="1"/>
    <col min="13016" max="13022" width="4.125" style="1" customWidth="1"/>
    <col min="13023" max="13025" width="4.625" style="1" customWidth="1"/>
    <col min="13026" max="13050" width="4.125" style="1" customWidth="1"/>
    <col min="13051" max="13051" width="6.125" style="1" customWidth="1"/>
    <col min="13052" max="13052" width="2.625" style="1" customWidth="1"/>
    <col min="13053" max="13053" width="5.75" style="1" customWidth="1"/>
    <col min="13054" max="13054" width="8.125" style="1" customWidth="1"/>
    <col min="13055" max="13055" width="7.125" style="1" customWidth="1"/>
    <col min="13056" max="13056" width="4.125" style="1" customWidth="1"/>
    <col min="13057" max="13058" width="8.125" style="1" customWidth="1"/>
    <col min="13059" max="13059" width="6.125" style="1" customWidth="1"/>
    <col min="13060" max="13060" width="6.5" style="1" customWidth="1"/>
    <col min="13061" max="13061" width="7" style="1" customWidth="1"/>
    <col min="13062" max="13062" width="6.625" style="1" customWidth="1"/>
    <col min="13063" max="13063" width="7.125" style="1" customWidth="1"/>
    <col min="13064" max="13072" width="6.125" style="1" customWidth="1"/>
    <col min="13073" max="13073" width="2.625" style="1" customWidth="1"/>
    <col min="13074" max="13074" width="7.125" style="1" customWidth="1"/>
    <col min="13075" max="13078" width="5.125" style="1" customWidth="1"/>
    <col min="13079" max="13079" width="7.125" style="1" customWidth="1"/>
    <col min="13080" max="13268" width="9" style="1"/>
    <col min="13269" max="13270" width="3.625" style="1" customWidth="1"/>
    <col min="13271" max="13271" width="10.125" style="1" customWidth="1"/>
    <col min="13272" max="13278" width="4.125" style="1" customWidth="1"/>
    <col min="13279" max="13281" width="4.625" style="1" customWidth="1"/>
    <col min="13282" max="13306" width="4.125" style="1" customWidth="1"/>
    <col min="13307" max="13307" width="6.125" style="1" customWidth="1"/>
    <col min="13308" max="13308" width="2.625" style="1" customWidth="1"/>
    <col min="13309" max="13309" width="5.75" style="1" customWidth="1"/>
    <col min="13310" max="13310" width="8.125" style="1" customWidth="1"/>
    <col min="13311" max="13311" width="7.125" style="1" customWidth="1"/>
    <col min="13312" max="13312" width="4.125" style="1" customWidth="1"/>
    <col min="13313" max="13314" width="8.125" style="1" customWidth="1"/>
    <col min="13315" max="13315" width="6.125" style="1" customWidth="1"/>
    <col min="13316" max="13316" width="6.5" style="1" customWidth="1"/>
    <col min="13317" max="13317" width="7" style="1" customWidth="1"/>
    <col min="13318" max="13318" width="6.625" style="1" customWidth="1"/>
    <col min="13319" max="13319" width="7.125" style="1" customWidth="1"/>
    <col min="13320" max="13328" width="6.125" style="1" customWidth="1"/>
    <col min="13329" max="13329" width="2.625" style="1" customWidth="1"/>
    <col min="13330" max="13330" width="7.125" style="1" customWidth="1"/>
    <col min="13331" max="13334" width="5.125" style="1" customWidth="1"/>
    <col min="13335" max="13335" width="7.125" style="1" customWidth="1"/>
    <col min="13336" max="13524" width="9" style="1"/>
    <col min="13525" max="13526" width="3.625" style="1" customWidth="1"/>
    <col min="13527" max="13527" width="10.125" style="1" customWidth="1"/>
    <col min="13528" max="13534" width="4.125" style="1" customWidth="1"/>
    <col min="13535" max="13537" width="4.625" style="1" customWidth="1"/>
    <col min="13538" max="13562" width="4.125" style="1" customWidth="1"/>
    <col min="13563" max="13563" width="6.125" style="1" customWidth="1"/>
    <col min="13564" max="13564" width="2.625" style="1" customWidth="1"/>
    <col min="13565" max="13565" width="5.75" style="1" customWidth="1"/>
    <col min="13566" max="13566" width="8.125" style="1" customWidth="1"/>
    <col min="13567" max="13567" width="7.125" style="1" customWidth="1"/>
    <col min="13568" max="13568" width="4.125" style="1" customWidth="1"/>
    <col min="13569" max="13570" width="8.125" style="1" customWidth="1"/>
    <col min="13571" max="13571" width="6.125" style="1" customWidth="1"/>
    <col min="13572" max="13572" width="6.5" style="1" customWidth="1"/>
    <col min="13573" max="13573" width="7" style="1" customWidth="1"/>
    <col min="13574" max="13574" width="6.625" style="1" customWidth="1"/>
    <col min="13575" max="13575" width="7.125" style="1" customWidth="1"/>
    <col min="13576" max="13584" width="6.125" style="1" customWidth="1"/>
    <col min="13585" max="13585" width="2.625" style="1" customWidth="1"/>
    <col min="13586" max="13586" width="7.125" style="1" customWidth="1"/>
    <col min="13587" max="13590" width="5.125" style="1" customWidth="1"/>
    <col min="13591" max="13591" width="7.125" style="1" customWidth="1"/>
    <col min="13592" max="13780" width="9" style="1"/>
    <col min="13781" max="13782" width="3.625" style="1" customWidth="1"/>
    <col min="13783" max="13783" width="10.125" style="1" customWidth="1"/>
    <col min="13784" max="13790" width="4.125" style="1" customWidth="1"/>
    <col min="13791" max="13793" width="4.625" style="1" customWidth="1"/>
    <col min="13794" max="13818" width="4.125" style="1" customWidth="1"/>
    <col min="13819" max="13819" width="6.125" style="1" customWidth="1"/>
    <col min="13820" max="13820" width="2.625" style="1" customWidth="1"/>
    <col min="13821" max="13821" width="5.75" style="1" customWidth="1"/>
    <col min="13822" max="13822" width="8.125" style="1" customWidth="1"/>
    <col min="13823" max="13823" width="7.125" style="1" customWidth="1"/>
    <col min="13824" max="13824" width="4.125" style="1" customWidth="1"/>
    <col min="13825" max="13826" width="8.125" style="1" customWidth="1"/>
    <col min="13827" max="13827" width="6.125" style="1" customWidth="1"/>
    <col min="13828" max="13828" width="6.5" style="1" customWidth="1"/>
    <col min="13829" max="13829" width="7" style="1" customWidth="1"/>
    <col min="13830" max="13830" width="6.625" style="1" customWidth="1"/>
    <col min="13831" max="13831" width="7.125" style="1" customWidth="1"/>
    <col min="13832" max="13840" width="6.125" style="1" customWidth="1"/>
    <col min="13841" max="13841" width="2.625" style="1" customWidth="1"/>
    <col min="13842" max="13842" width="7.125" style="1" customWidth="1"/>
    <col min="13843" max="13846" width="5.125" style="1" customWidth="1"/>
    <col min="13847" max="13847" width="7.125" style="1" customWidth="1"/>
    <col min="13848" max="14036" width="9" style="1"/>
    <col min="14037" max="14038" width="3.625" style="1" customWidth="1"/>
    <col min="14039" max="14039" width="10.125" style="1" customWidth="1"/>
    <col min="14040" max="14046" width="4.125" style="1" customWidth="1"/>
    <col min="14047" max="14049" width="4.625" style="1" customWidth="1"/>
    <col min="14050" max="14074" width="4.125" style="1" customWidth="1"/>
    <col min="14075" max="14075" width="6.125" style="1" customWidth="1"/>
    <col min="14076" max="14076" width="2.625" style="1" customWidth="1"/>
    <col min="14077" max="14077" width="5.75" style="1" customWidth="1"/>
    <col min="14078" max="14078" width="8.125" style="1" customWidth="1"/>
    <col min="14079" max="14079" width="7.125" style="1" customWidth="1"/>
    <col min="14080" max="14080" width="4.125" style="1" customWidth="1"/>
    <col min="14081" max="14082" width="8.125" style="1" customWidth="1"/>
    <col min="14083" max="14083" width="6.125" style="1" customWidth="1"/>
    <col min="14084" max="14084" width="6.5" style="1" customWidth="1"/>
    <col min="14085" max="14085" width="7" style="1" customWidth="1"/>
    <col min="14086" max="14086" width="6.625" style="1" customWidth="1"/>
    <col min="14087" max="14087" width="7.125" style="1" customWidth="1"/>
    <col min="14088" max="14096" width="6.125" style="1" customWidth="1"/>
    <col min="14097" max="14097" width="2.625" style="1" customWidth="1"/>
    <col min="14098" max="14098" width="7.125" style="1" customWidth="1"/>
    <col min="14099" max="14102" width="5.125" style="1" customWidth="1"/>
    <col min="14103" max="14103" width="7.125" style="1" customWidth="1"/>
    <col min="14104" max="14292" width="9" style="1"/>
    <col min="14293" max="14294" width="3.625" style="1" customWidth="1"/>
    <col min="14295" max="14295" width="10.125" style="1" customWidth="1"/>
    <col min="14296" max="14302" width="4.125" style="1" customWidth="1"/>
    <col min="14303" max="14305" width="4.625" style="1" customWidth="1"/>
    <col min="14306" max="14330" width="4.125" style="1" customWidth="1"/>
    <col min="14331" max="14331" width="6.125" style="1" customWidth="1"/>
    <col min="14332" max="14332" width="2.625" style="1" customWidth="1"/>
    <col min="14333" max="14333" width="5.75" style="1" customWidth="1"/>
    <col min="14334" max="14334" width="8.125" style="1" customWidth="1"/>
    <col min="14335" max="14335" width="7.125" style="1" customWidth="1"/>
    <col min="14336" max="14336" width="4.125" style="1" customWidth="1"/>
    <col min="14337" max="14338" width="8.125" style="1" customWidth="1"/>
    <col min="14339" max="14339" width="6.125" style="1" customWidth="1"/>
    <col min="14340" max="14340" width="6.5" style="1" customWidth="1"/>
    <col min="14341" max="14341" width="7" style="1" customWidth="1"/>
    <col min="14342" max="14342" width="6.625" style="1" customWidth="1"/>
    <col min="14343" max="14343" width="7.125" style="1" customWidth="1"/>
    <col min="14344" max="14352" width="6.125" style="1" customWidth="1"/>
    <col min="14353" max="14353" width="2.625" style="1" customWidth="1"/>
    <col min="14354" max="14354" width="7.125" style="1" customWidth="1"/>
    <col min="14355" max="14358" width="5.125" style="1" customWidth="1"/>
    <col min="14359" max="14359" width="7.125" style="1" customWidth="1"/>
    <col min="14360" max="14548" width="9" style="1"/>
    <col min="14549" max="14550" width="3.625" style="1" customWidth="1"/>
    <col min="14551" max="14551" width="10.125" style="1" customWidth="1"/>
    <col min="14552" max="14558" width="4.125" style="1" customWidth="1"/>
    <col min="14559" max="14561" width="4.625" style="1" customWidth="1"/>
    <col min="14562" max="14586" width="4.125" style="1" customWidth="1"/>
    <col min="14587" max="14587" width="6.125" style="1" customWidth="1"/>
    <col min="14588" max="14588" width="2.625" style="1" customWidth="1"/>
    <col min="14589" max="14589" width="5.75" style="1" customWidth="1"/>
    <col min="14590" max="14590" width="8.125" style="1" customWidth="1"/>
    <col min="14591" max="14591" width="7.125" style="1" customWidth="1"/>
    <col min="14592" max="14592" width="4.125" style="1" customWidth="1"/>
    <col min="14593" max="14594" width="8.125" style="1" customWidth="1"/>
    <col min="14595" max="14595" width="6.125" style="1" customWidth="1"/>
    <col min="14596" max="14596" width="6.5" style="1" customWidth="1"/>
    <col min="14597" max="14597" width="7" style="1" customWidth="1"/>
    <col min="14598" max="14598" width="6.625" style="1" customWidth="1"/>
    <col min="14599" max="14599" width="7.125" style="1" customWidth="1"/>
    <col min="14600" max="14608" width="6.125" style="1" customWidth="1"/>
    <col min="14609" max="14609" width="2.625" style="1" customWidth="1"/>
    <col min="14610" max="14610" width="7.125" style="1" customWidth="1"/>
    <col min="14611" max="14614" width="5.125" style="1" customWidth="1"/>
    <col min="14615" max="14615" width="7.125" style="1" customWidth="1"/>
    <col min="14616" max="14804" width="9" style="1"/>
    <col min="14805" max="14806" width="3.625" style="1" customWidth="1"/>
    <col min="14807" max="14807" width="10.125" style="1" customWidth="1"/>
    <col min="14808" max="14814" width="4.125" style="1" customWidth="1"/>
    <col min="14815" max="14817" width="4.625" style="1" customWidth="1"/>
    <col min="14818" max="14842" width="4.125" style="1" customWidth="1"/>
    <col min="14843" max="14843" width="6.125" style="1" customWidth="1"/>
    <col min="14844" max="14844" width="2.625" style="1" customWidth="1"/>
    <col min="14845" max="14845" width="5.75" style="1" customWidth="1"/>
    <col min="14846" max="14846" width="8.125" style="1" customWidth="1"/>
    <col min="14847" max="14847" width="7.125" style="1" customWidth="1"/>
    <col min="14848" max="14848" width="4.125" style="1" customWidth="1"/>
    <col min="14849" max="14850" width="8.125" style="1" customWidth="1"/>
    <col min="14851" max="14851" width="6.125" style="1" customWidth="1"/>
    <col min="14852" max="14852" width="6.5" style="1" customWidth="1"/>
    <col min="14853" max="14853" width="7" style="1" customWidth="1"/>
    <col min="14854" max="14854" width="6.625" style="1" customWidth="1"/>
    <col min="14855" max="14855" width="7.125" style="1" customWidth="1"/>
    <col min="14856" max="14864" width="6.125" style="1" customWidth="1"/>
    <col min="14865" max="14865" width="2.625" style="1" customWidth="1"/>
    <col min="14866" max="14866" width="7.125" style="1" customWidth="1"/>
    <col min="14867" max="14870" width="5.125" style="1" customWidth="1"/>
    <col min="14871" max="14871" width="7.125" style="1" customWidth="1"/>
    <col min="14872" max="15060" width="9" style="1"/>
    <col min="15061" max="15062" width="3.625" style="1" customWidth="1"/>
    <col min="15063" max="15063" width="10.125" style="1" customWidth="1"/>
    <col min="15064" max="15070" width="4.125" style="1" customWidth="1"/>
    <col min="15071" max="15073" width="4.625" style="1" customWidth="1"/>
    <col min="15074" max="15098" width="4.125" style="1" customWidth="1"/>
    <col min="15099" max="15099" width="6.125" style="1" customWidth="1"/>
    <col min="15100" max="15100" width="2.625" style="1" customWidth="1"/>
    <col min="15101" max="15101" width="5.75" style="1" customWidth="1"/>
    <col min="15102" max="15102" width="8.125" style="1" customWidth="1"/>
    <col min="15103" max="15103" width="7.125" style="1" customWidth="1"/>
    <col min="15104" max="15104" width="4.125" style="1" customWidth="1"/>
    <col min="15105" max="15106" width="8.125" style="1" customWidth="1"/>
    <col min="15107" max="15107" width="6.125" style="1" customWidth="1"/>
    <col min="15108" max="15108" width="6.5" style="1" customWidth="1"/>
    <col min="15109" max="15109" width="7" style="1" customWidth="1"/>
    <col min="15110" max="15110" width="6.625" style="1" customWidth="1"/>
    <col min="15111" max="15111" width="7.125" style="1" customWidth="1"/>
    <col min="15112" max="15120" width="6.125" style="1" customWidth="1"/>
    <col min="15121" max="15121" width="2.625" style="1" customWidth="1"/>
    <col min="15122" max="15122" width="7.125" style="1" customWidth="1"/>
    <col min="15123" max="15126" width="5.125" style="1" customWidth="1"/>
    <col min="15127" max="15127" width="7.125" style="1" customWidth="1"/>
    <col min="15128" max="15316" width="9" style="1"/>
    <col min="15317" max="15318" width="3.625" style="1" customWidth="1"/>
    <col min="15319" max="15319" width="10.125" style="1" customWidth="1"/>
    <col min="15320" max="15326" width="4.125" style="1" customWidth="1"/>
    <col min="15327" max="15329" width="4.625" style="1" customWidth="1"/>
    <col min="15330" max="15354" width="4.125" style="1" customWidth="1"/>
    <col min="15355" max="15355" width="6.125" style="1" customWidth="1"/>
    <col min="15356" max="15356" width="2.625" style="1" customWidth="1"/>
    <col min="15357" max="15357" width="5.75" style="1" customWidth="1"/>
    <col min="15358" max="15358" width="8.125" style="1" customWidth="1"/>
    <col min="15359" max="15359" width="7.125" style="1" customWidth="1"/>
    <col min="15360" max="15360" width="4.125" style="1" customWidth="1"/>
    <col min="15361" max="15362" width="8.125" style="1" customWidth="1"/>
    <col min="15363" max="15363" width="6.125" style="1" customWidth="1"/>
    <col min="15364" max="15364" width="6.5" style="1" customWidth="1"/>
    <col min="15365" max="15365" width="7" style="1" customWidth="1"/>
    <col min="15366" max="15366" width="6.625" style="1" customWidth="1"/>
    <col min="15367" max="15367" width="7.125" style="1" customWidth="1"/>
    <col min="15368" max="15376" width="6.125" style="1" customWidth="1"/>
    <col min="15377" max="15377" width="2.625" style="1" customWidth="1"/>
    <col min="15378" max="15378" width="7.125" style="1" customWidth="1"/>
    <col min="15379" max="15382" width="5.125" style="1" customWidth="1"/>
    <col min="15383" max="15383" width="7.125" style="1" customWidth="1"/>
    <col min="15384" max="15572" width="9" style="1"/>
    <col min="15573" max="15574" width="3.625" style="1" customWidth="1"/>
    <col min="15575" max="15575" width="10.125" style="1" customWidth="1"/>
    <col min="15576" max="15582" width="4.125" style="1" customWidth="1"/>
    <col min="15583" max="15585" width="4.625" style="1" customWidth="1"/>
    <col min="15586" max="15610" width="4.125" style="1" customWidth="1"/>
    <col min="15611" max="15611" width="6.125" style="1" customWidth="1"/>
    <col min="15612" max="15612" width="2.625" style="1" customWidth="1"/>
    <col min="15613" max="15613" width="5.75" style="1" customWidth="1"/>
    <col min="15614" max="15614" width="8.125" style="1" customWidth="1"/>
    <col min="15615" max="15615" width="7.125" style="1" customWidth="1"/>
    <col min="15616" max="15616" width="4.125" style="1" customWidth="1"/>
    <col min="15617" max="15618" width="8.125" style="1" customWidth="1"/>
    <col min="15619" max="15619" width="6.125" style="1" customWidth="1"/>
    <col min="15620" max="15620" width="6.5" style="1" customWidth="1"/>
    <col min="15621" max="15621" width="7" style="1" customWidth="1"/>
    <col min="15622" max="15622" width="6.625" style="1" customWidth="1"/>
    <col min="15623" max="15623" width="7.125" style="1" customWidth="1"/>
    <col min="15624" max="15632" width="6.125" style="1" customWidth="1"/>
    <col min="15633" max="15633" width="2.625" style="1" customWidth="1"/>
    <col min="15634" max="15634" width="7.125" style="1" customWidth="1"/>
    <col min="15635" max="15638" width="5.125" style="1" customWidth="1"/>
    <col min="15639" max="15639" width="7.125" style="1" customWidth="1"/>
    <col min="15640" max="15828" width="9" style="1"/>
    <col min="15829" max="15830" width="3.625" style="1" customWidth="1"/>
    <col min="15831" max="15831" width="10.125" style="1" customWidth="1"/>
    <col min="15832" max="15838" width="4.125" style="1" customWidth="1"/>
    <col min="15839" max="15841" width="4.625" style="1" customWidth="1"/>
    <col min="15842" max="15866" width="4.125" style="1" customWidth="1"/>
    <col min="15867" max="15867" width="6.125" style="1" customWidth="1"/>
    <col min="15868" max="15868" width="2.625" style="1" customWidth="1"/>
    <col min="15869" max="15869" width="5.75" style="1" customWidth="1"/>
    <col min="15870" max="15870" width="8.125" style="1" customWidth="1"/>
    <col min="15871" max="15871" width="7.125" style="1" customWidth="1"/>
    <col min="15872" max="15872" width="4.125" style="1" customWidth="1"/>
    <col min="15873" max="15874" width="8.125" style="1" customWidth="1"/>
    <col min="15875" max="15875" width="6.125" style="1" customWidth="1"/>
    <col min="15876" max="15876" width="6.5" style="1" customWidth="1"/>
    <col min="15877" max="15877" width="7" style="1" customWidth="1"/>
    <col min="15878" max="15878" width="6.625" style="1" customWidth="1"/>
    <col min="15879" max="15879" width="7.125" style="1" customWidth="1"/>
    <col min="15880" max="15888" width="6.125" style="1" customWidth="1"/>
    <col min="15889" max="15889" width="2.625" style="1" customWidth="1"/>
    <col min="15890" max="15890" width="7.125" style="1" customWidth="1"/>
    <col min="15891" max="15894" width="5.125" style="1" customWidth="1"/>
    <col min="15895" max="15895" width="7.125" style="1" customWidth="1"/>
    <col min="15896" max="16084" width="9" style="1"/>
    <col min="16085" max="16086" width="3.625" style="1" customWidth="1"/>
    <col min="16087" max="16087" width="10.125" style="1" customWidth="1"/>
    <col min="16088" max="16094" width="4.125" style="1" customWidth="1"/>
    <col min="16095" max="16097" width="4.625" style="1" customWidth="1"/>
    <col min="16098" max="16122" width="4.125" style="1" customWidth="1"/>
    <col min="16123" max="16123" width="6.125" style="1" customWidth="1"/>
    <col min="16124" max="16124" width="2.625" style="1" customWidth="1"/>
    <col min="16125" max="16125" width="5.75" style="1" customWidth="1"/>
    <col min="16126" max="16126" width="8.125" style="1" customWidth="1"/>
    <col min="16127" max="16127" width="7.125" style="1" customWidth="1"/>
    <col min="16128" max="16128" width="4.125" style="1" customWidth="1"/>
    <col min="16129" max="16130" width="8.125" style="1" customWidth="1"/>
    <col min="16131" max="16131" width="6.125" style="1" customWidth="1"/>
    <col min="16132" max="16132" width="6.5" style="1" customWidth="1"/>
    <col min="16133" max="16133" width="7" style="1" customWidth="1"/>
    <col min="16134" max="16134" width="6.625" style="1" customWidth="1"/>
    <col min="16135" max="16135" width="7.125" style="1" customWidth="1"/>
    <col min="16136" max="16144" width="6.125" style="1" customWidth="1"/>
    <col min="16145" max="16145" width="2.625" style="1" customWidth="1"/>
    <col min="16146" max="16146" width="7.125" style="1" customWidth="1"/>
    <col min="16147" max="16150" width="5.125" style="1" customWidth="1"/>
    <col min="16151" max="16151" width="7.125" style="1" customWidth="1"/>
    <col min="16152" max="16384" width="9" style="1"/>
  </cols>
  <sheetData>
    <row r="1" spans="2:39" ht="14.25" customHeight="1" thickBot="1">
      <c r="B1" s="140"/>
      <c r="C1" s="126"/>
      <c r="D1" s="140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2:39" ht="14.45" customHeight="1">
      <c r="N2" s="3"/>
      <c r="X2" s="4"/>
      <c r="AA2" s="5"/>
      <c r="AB2" s="5"/>
      <c r="AC2" s="6"/>
      <c r="AD2" s="7"/>
      <c r="AE2" s="8"/>
      <c r="AF2" s="9" t="s">
        <v>0</v>
      </c>
      <c r="AG2" s="8"/>
      <c r="AH2" s="9" t="s">
        <v>1</v>
      </c>
      <c r="AI2" s="7"/>
      <c r="AJ2" s="9" t="s">
        <v>2</v>
      </c>
      <c r="AK2" s="10"/>
    </row>
    <row r="3" spans="2:39" ht="14.45" customHeight="1">
      <c r="B3" s="11"/>
      <c r="C3" s="12" t="s">
        <v>3</v>
      </c>
      <c r="D3" s="13"/>
      <c r="E3" s="13"/>
      <c r="F3" s="13"/>
      <c r="G3" s="13"/>
      <c r="H3" s="13"/>
      <c r="I3" s="13"/>
      <c r="J3" s="13"/>
      <c r="L3" s="14"/>
      <c r="N3" s="15"/>
      <c r="O3" s="16"/>
      <c r="AA3" s="5"/>
      <c r="AB3" s="5"/>
      <c r="AC3" s="17" t="s">
        <v>4</v>
      </c>
      <c r="AD3" s="18"/>
      <c r="AE3" s="19"/>
      <c r="AF3" s="20">
        <v>0</v>
      </c>
      <c r="AG3" s="21"/>
      <c r="AH3" s="20">
        <v>0</v>
      </c>
      <c r="AI3" s="22"/>
      <c r="AJ3" s="20">
        <v>0</v>
      </c>
      <c r="AK3" s="23"/>
    </row>
    <row r="4" spans="2:39" ht="14.45" customHeight="1" thickBot="1">
      <c r="B4" s="14"/>
      <c r="D4" s="14"/>
      <c r="E4" s="14"/>
      <c r="F4" s="14"/>
      <c r="G4" s="14"/>
      <c r="H4" s="14"/>
      <c r="I4" s="14"/>
      <c r="AA4" s="5"/>
      <c r="AB4" s="5"/>
      <c r="AC4" s="24" t="s">
        <v>104</v>
      </c>
      <c r="AD4" s="25"/>
      <c r="AE4" s="26"/>
      <c r="AF4" s="27">
        <v>22</v>
      </c>
      <c r="AG4" s="28"/>
      <c r="AH4" s="27">
        <v>2.4</v>
      </c>
      <c r="AI4" s="29"/>
      <c r="AJ4" s="27">
        <v>3</v>
      </c>
      <c r="AK4" s="30"/>
    </row>
    <row r="5" spans="2:39" ht="14.45" customHeight="1" thickBot="1">
      <c r="C5" s="31"/>
      <c r="D5" s="32"/>
      <c r="E5" s="32"/>
      <c r="H5" s="33"/>
      <c r="J5" s="34" t="s">
        <v>6</v>
      </c>
      <c r="K5" s="35">
        <v>27</v>
      </c>
      <c r="L5" s="36">
        <v>1</v>
      </c>
      <c r="M5" s="37">
        <v>14</v>
      </c>
      <c r="N5" s="38"/>
      <c r="O5" s="39" t="s">
        <v>115</v>
      </c>
      <c r="P5" s="40" t="s">
        <v>123</v>
      </c>
      <c r="Q5" s="41" t="s">
        <v>116</v>
      </c>
      <c r="R5" s="38"/>
      <c r="AF5" s="42"/>
      <c r="AG5" s="42"/>
      <c r="AH5" s="42"/>
      <c r="AI5" s="42"/>
    </row>
    <row r="6" spans="2:39" ht="13.5" customHeight="1">
      <c r="B6" s="43"/>
      <c r="C6" s="44"/>
      <c r="D6" s="45">
        <v>1</v>
      </c>
      <c r="E6" s="46">
        <v>2</v>
      </c>
      <c r="F6" s="46">
        <v>3</v>
      </c>
      <c r="G6" s="46">
        <v>4</v>
      </c>
      <c r="H6" s="46">
        <v>5</v>
      </c>
      <c r="I6" s="46">
        <v>6</v>
      </c>
      <c r="J6" s="46">
        <v>7</v>
      </c>
      <c r="K6" s="46">
        <v>8</v>
      </c>
      <c r="L6" s="46">
        <v>9</v>
      </c>
      <c r="M6" s="46">
        <v>10</v>
      </c>
      <c r="N6" s="46">
        <v>11</v>
      </c>
      <c r="O6" s="46">
        <v>12</v>
      </c>
      <c r="P6" s="46">
        <v>13</v>
      </c>
      <c r="Q6" s="46">
        <v>14</v>
      </c>
      <c r="R6" s="46">
        <v>15</v>
      </c>
      <c r="S6" s="46">
        <v>16</v>
      </c>
      <c r="T6" s="46">
        <v>17</v>
      </c>
      <c r="U6" s="46">
        <v>18</v>
      </c>
      <c r="V6" s="46">
        <v>19</v>
      </c>
      <c r="W6" s="46">
        <v>20</v>
      </c>
      <c r="X6" s="46">
        <v>21</v>
      </c>
      <c r="Y6" s="46">
        <v>22</v>
      </c>
      <c r="Z6" s="46">
        <v>23</v>
      </c>
      <c r="AA6" s="46">
        <v>24</v>
      </c>
      <c r="AB6" s="46">
        <v>25</v>
      </c>
      <c r="AC6" s="46">
        <v>26</v>
      </c>
      <c r="AD6" s="46">
        <v>27</v>
      </c>
      <c r="AE6" s="46">
        <v>28</v>
      </c>
      <c r="AF6" s="47">
        <v>29</v>
      </c>
      <c r="AG6" s="47">
        <v>30</v>
      </c>
      <c r="AH6" s="46">
        <v>31</v>
      </c>
      <c r="AI6" s="46">
        <v>32</v>
      </c>
      <c r="AJ6" s="47">
        <v>33</v>
      </c>
      <c r="AK6" s="48">
        <v>34</v>
      </c>
    </row>
    <row r="7" spans="2:39" ht="13.5" customHeight="1">
      <c r="B7" s="49"/>
      <c r="C7" s="50" t="s">
        <v>11</v>
      </c>
      <c r="D7" s="51"/>
      <c r="E7" s="52"/>
      <c r="F7" s="52"/>
      <c r="G7" s="52"/>
      <c r="H7" s="52"/>
      <c r="I7" s="52"/>
      <c r="J7" s="52"/>
      <c r="K7" s="53" t="s">
        <v>12</v>
      </c>
      <c r="L7" s="53" t="s">
        <v>13</v>
      </c>
      <c r="M7" s="53" t="s">
        <v>14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4"/>
    </row>
    <row r="8" spans="2:39" ht="13.5" customHeight="1" thickBot="1">
      <c r="B8" s="55"/>
      <c r="C8" s="56"/>
      <c r="D8" s="57"/>
      <c r="E8" s="58"/>
      <c r="F8" s="58"/>
      <c r="G8" s="58"/>
      <c r="H8" s="58"/>
      <c r="I8" s="58"/>
      <c r="J8" s="58"/>
      <c r="K8" s="59" t="s">
        <v>124</v>
      </c>
      <c r="L8" s="60"/>
      <c r="M8" s="59" t="s">
        <v>124</v>
      </c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61"/>
    </row>
    <row r="9" spans="2:39" ht="13.5" customHeight="1">
      <c r="B9" s="43"/>
      <c r="C9" s="62" t="s">
        <v>16</v>
      </c>
      <c r="D9" s="131">
        <v>0.35069444444444442</v>
      </c>
      <c r="E9" s="132">
        <v>0.3666666666666667</v>
      </c>
      <c r="F9" s="132">
        <v>0.36319444444444443</v>
      </c>
      <c r="G9" s="132">
        <v>0.37152777777777773</v>
      </c>
      <c r="H9" s="132">
        <v>0.39513888888888887</v>
      </c>
      <c r="I9" s="132">
        <v>0.3923611111111111</v>
      </c>
      <c r="J9" s="132">
        <v>0.37638888888888888</v>
      </c>
      <c r="K9" s="132">
        <v>0.37916666666666665</v>
      </c>
      <c r="L9" s="132">
        <v>0.38541666666666669</v>
      </c>
      <c r="M9" s="132">
        <v>0.3888888888888889</v>
      </c>
      <c r="N9" s="132">
        <v>0.39930555555555558</v>
      </c>
      <c r="O9" s="132">
        <v>0.4069444444444445</v>
      </c>
      <c r="P9" s="132">
        <v>0.42083333333333334</v>
      </c>
      <c r="Q9" s="132">
        <v>0.4152777777777778</v>
      </c>
      <c r="R9" s="132">
        <v>0.46527777777777773</v>
      </c>
      <c r="S9" s="132">
        <v>0.45902777777777781</v>
      </c>
      <c r="T9" s="132">
        <v>0.45347222222222222</v>
      </c>
      <c r="U9" s="132">
        <v>0.42499999999999999</v>
      </c>
      <c r="V9" s="132">
        <v>0.43055555555555558</v>
      </c>
      <c r="W9" s="132">
        <v>0.44791666666666669</v>
      </c>
      <c r="X9" s="132">
        <v>0.44166666666666665</v>
      </c>
      <c r="Y9" s="132">
        <v>0.4368055555555555</v>
      </c>
      <c r="Z9" s="132">
        <v>0.52777777777777779</v>
      </c>
      <c r="AA9" s="132">
        <v>0.40347222222222223</v>
      </c>
      <c r="AB9" s="132">
        <v>0.4694444444444445</v>
      </c>
      <c r="AC9" s="133">
        <v>0.41180555555555554</v>
      </c>
      <c r="AD9" s="132">
        <v>0.4770833333333333</v>
      </c>
      <c r="AE9" s="132">
        <v>0.49652777777777773</v>
      </c>
      <c r="AF9" s="132">
        <v>0.50486111111111109</v>
      </c>
      <c r="AG9" s="132">
        <v>0.5131944444444444</v>
      </c>
      <c r="AH9" s="132">
        <v>0.52083333333333337</v>
      </c>
      <c r="AI9" s="132">
        <v>0.53263888888888888</v>
      </c>
      <c r="AJ9" s="132">
        <v>0.34513888888888888</v>
      </c>
      <c r="AK9" s="134">
        <v>0.3576388888888889</v>
      </c>
    </row>
    <row r="10" spans="2:39" ht="13.5" customHeight="1">
      <c r="B10" s="49"/>
      <c r="C10" s="67" t="s">
        <v>18</v>
      </c>
      <c r="D10" s="68">
        <v>58.1</v>
      </c>
      <c r="E10" s="69">
        <v>53.1</v>
      </c>
      <c r="F10" s="69">
        <v>38.6</v>
      </c>
      <c r="G10" s="69">
        <v>50.3</v>
      </c>
      <c r="H10" s="69">
        <v>47.4</v>
      </c>
      <c r="I10" s="69">
        <v>40.4</v>
      </c>
      <c r="J10" s="69">
        <v>37.799999999999997</v>
      </c>
      <c r="K10" s="69">
        <v>32.6</v>
      </c>
      <c r="L10" s="69">
        <v>17.7</v>
      </c>
      <c r="M10" s="69">
        <v>8.3000000000000007</v>
      </c>
      <c r="N10" s="69">
        <v>37</v>
      </c>
      <c r="O10" s="69">
        <v>37.5</v>
      </c>
      <c r="P10" s="69">
        <v>51.3</v>
      </c>
      <c r="Q10" s="69">
        <v>32.200000000000003</v>
      </c>
      <c r="R10" s="69">
        <v>35.200000000000003</v>
      </c>
      <c r="S10" s="69">
        <v>63.1</v>
      </c>
      <c r="T10" s="69">
        <v>74</v>
      </c>
      <c r="U10" s="69">
        <v>59.5</v>
      </c>
      <c r="V10" s="69">
        <v>63.4</v>
      </c>
      <c r="W10" s="69">
        <v>76</v>
      </c>
      <c r="X10" s="69">
        <v>81.900000000000006</v>
      </c>
      <c r="Y10" s="69">
        <v>69.099999999999994</v>
      </c>
      <c r="Z10" s="69">
        <v>82</v>
      </c>
      <c r="AA10" s="69">
        <v>20.399999999999999</v>
      </c>
      <c r="AB10" s="69">
        <v>22.7</v>
      </c>
      <c r="AC10" s="70">
        <v>27.6</v>
      </c>
      <c r="AD10" s="69">
        <v>29.9</v>
      </c>
      <c r="AE10" s="69">
        <v>63.6</v>
      </c>
      <c r="AF10" s="69">
        <v>77</v>
      </c>
      <c r="AG10" s="69">
        <v>84.3</v>
      </c>
      <c r="AH10" s="69">
        <v>86</v>
      </c>
      <c r="AI10" s="69">
        <v>73.7</v>
      </c>
      <c r="AJ10" s="69">
        <v>37.4</v>
      </c>
      <c r="AK10" s="71">
        <v>37.9</v>
      </c>
    </row>
    <row r="11" spans="2:39" ht="13.5" customHeight="1">
      <c r="B11" s="72" t="s">
        <v>19</v>
      </c>
      <c r="C11" s="67" t="s">
        <v>20</v>
      </c>
      <c r="D11" s="73" t="s">
        <v>22</v>
      </c>
      <c r="E11" s="74" t="s">
        <v>22</v>
      </c>
      <c r="F11" s="74" t="s">
        <v>22</v>
      </c>
      <c r="G11" s="74" t="s">
        <v>91</v>
      </c>
      <c r="H11" s="74" t="s">
        <v>22</v>
      </c>
      <c r="I11" s="74" t="s">
        <v>22</v>
      </c>
      <c r="J11" s="74" t="s">
        <v>91</v>
      </c>
      <c r="K11" s="74" t="s">
        <v>91</v>
      </c>
      <c r="L11" s="74" t="s">
        <v>91</v>
      </c>
      <c r="M11" s="74" t="s">
        <v>91</v>
      </c>
      <c r="N11" s="74" t="s">
        <v>22</v>
      </c>
      <c r="O11" s="74" t="s">
        <v>22</v>
      </c>
      <c r="P11" s="74" t="s">
        <v>22</v>
      </c>
      <c r="Q11" s="74" t="s">
        <v>22</v>
      </c>
      <c r="R11" s="74" t="s">
        <v>22</v>
      </c>
      <c r="S11" s="74" t="s">
        <v>22</v>
      </c>
      <c r="T11" s="74" t="s">
        <v>22</v>
      </c>
      <c r="U11" s="74" t="s">
        <v>22</v>
      </c>
      <c r="V11" s="74" t="s">
        <v>22</v>
      </c>
      <c r="W11" s="74" t="s">
        <v>22</v>
      </c>
      <c r="X11" s="74" t="s">
        <v>22</v>
      </c>
      <c r="Y11" s="74" t="s">
        <v>22</v>
      </c>
      <c r="Z11" s="74" t="s">
        <v>22</v>
      </c>
      <c r="AA11" s="74" t="s">
        <v>22</v>
      </c>
      <c r="AB11" s="74" t="s">
        <v>22</v>
      </c>
      <c r="AC11" s="75" t="s">
        <v>22</v>
      </c>
      <c r="AD11" s="74" t="s">
        <v>22</v>
      </c>
      <c r="AE11" s="74" t="s">
        <v>22</v>
      </c>
      <c r="AF11" s="74" t="s">
        <v>22</v>
      </c>
      <c r="AG11" s="74" t="s">
        <v>22</v>
      </c>
      <c r="AH11" s="74" t="s">
        <v>22</v>
      </c>
      <c r="AI11" s="74" t="s">
        <v>22</v>
      </c>
      <c r="AJ11" s="74" t="s">
        <v>22</v>
      </c>
      <c r="AK11" s="76" t="s">
        <v>22</v>
      </c>
    </row>
    <row r="12" spans="2:39" ht="13.5" customHeight="1">
      <c r="B12" s="72" t="s">
        <v>23</v>
      </c>
      <c r="C12" s="67" t="s">
        <v>24</v>
      </c>
      <c r="D12" s="77">
        <v>6.24</v>
      </c>
      <c r="E12" s="69">
        <v>6.67</v>
      </c>
      <c r="F12" s="69">
        <v>6.38</v>
      </c>
      <c r="G12" s="69">
        <v>6.75</v>
      </c>
      <c r="H12" s="69">
        <v>6.57</v>
      </c>
      <c r="I12" s="69">
        <v>6.28</v>
      </c>
      <c r="J12" s="69">
        <v>6.81</v>
      </c>
      <c r="K12" s="69">
        <v>6.81</v>
      </c>
      <c r="L12" s="69">
        <v>6.15</v>
      </c>
      <c r="M12" s="69">
        <v>6.11</v>
      </c>
      <c r="N12" s="69">
        <v>6.01</v>
      </c>
      <c r="O12" s="69">
        <v>5.55</v>
      </c>
      <c r="P12" s="69">
        <v>5.48</v>
      </c>
      <c r="Q12" s="69">
        <v>5.97</v>
      </c>
      <c r="R12" s="69">
        <v>8.2899999999999991</v>
      </c>
      <c r="S12" s="69">
        <v>8.2899999999999991</v>
      </c>
      <c r="T12" s="69">
        <v>7.7</v>
      </c>
      <c r="U12" s="69">
        <v>5.4</v>
      </c>
      <c r="V12" s="69">
        <v>5.98</v>
      </c>
      <c r="W12" s="69">
        <v>7.14</v>
      </c>
      <c r="X12" s="69">
        <v>7.24</v>
      </c>
      <c r="Y12" s="69">
        <v>6.9</v>
      </c>
      <c r="Z12" s="69">
        <v>8.4</v>
      </c>
      <c r="AA12" s="69">
        <v>5.25</v>
      </c>
      <c r="AB12" s="69">
        <v>8.3699999999999992</v>
      </c>
      <c r="AC12" s="70">
        <v>5.48</v>
      </c>
      <c r="AD12" s="69">
        <v>8.51</v>
      </c>
      <c r="AE12" s="69">
        <v>8.4499999999999993</v>
      </c>
      <c r="AF12" s="69">
        <v>8.56</v>
      </c>
      <c r="AG12" s="69">
        <v>8.6999999999999993</v>
      </c>
      <c r="AH12" s="69">
        <v>8.56</v>
      </c>
      <c r="AI12" s="69">
        <v>8.4</v>
      </c>
      <c r="AJ12" s="69">
        <v>5.46</v>
      </c>
      <c r="AK12" s="71">
        <v>6.44</v>
      </c>
    </row>
    <row r="13" spans="2:39" ht="13.5" customHeight="1">
      <c r="B13" s="72" t="s">
        <v>25</v>
      </c>
      <c r="C13" s="67" t="s">
        <v>26</v>
      </c>
      <c r="D13" s="73" t="s">
        <v>117</v>
      </c>
      <c r="E13" s="74" t="s">
        <v>92</v>
      </c>
      <c r="F13" s="74" t="s">
        <v>35</v>
      </c>
      <c r="G13" s="74" t="s">
        <v>36</v>
      </c>
      <c r="H13" s="74" t="s">
        <v>118</v>
      </c>
      <c r="I13" s="74" t="s">
        <v>27</v>
      </c>
      <c r="J13" s="74" t="s">
        <v>35</v>
      </c>
      <c r="K13" s="74" t="s">
        <v>93</v>
      </c>
      <c r="L13" s="74" t="s">
        <v>93</v>
      </c>
      <c r="M13" s="74" t="s">
        <v>35</v>
      </c>
      <c r="N13" s="74" t="s">
        <v>92</v>
      </c>
      <c r="O13" s="74" t="s">
        <v>92</v>
      </c>
      <c r="P13" s="74" t="s">
        <v>27</v>
      </c>
      <c r="Q13" s="74" t="s">
        <v>92</v>
      </c>
      <c r="R13" s="74" t="s">
        <v>119</v>
      </c>
      <c r="S13" s="74" t="s">
        <v>93</v>
      </c>
      <c r="T13" s="74" t="s">
        <v>93</v>
      </c>
      <c r="U13" s="74" t="s">
        <v>92</v>
      </c>
      <c r="V13" s="74" t="s">
        <v>93</v>
      </c>
      <c r="W13" s="74" t="s">
        <v>35</v>
      </c>
      <c r="X13" s="74" t="s">
        <v>35</v>
      </c>
      <c r="Y13" s="74" t="s">
        <v>36</v>
      </c>
      <c r="Z13" s="74" t="s">
        <v>35</v>
      </c>
      <c r="AA13" s="74" t="s">
        <v>92</v>
      </c>
      <c r="AB13" s="74" t="s">
        <v>119</v>
      </c>
      <c r="AC13" s="75" t="s">
        <v>92</v>
      </c>
      <c r="AD13" s="74" t="s">
        <v>119</v>
      </c>
      <c r="AE13" s="74" t="s">
        <v>119</v>
      </c>
      <c r="AF13" s="74" t="s">
        <v>119</v>
      </c>
      <c r="AG13" s="74" t="s">
        <v>35</v>
      </c>
      <c r="AH13" s="74" t="s">
        <v>36</v>
      </c>
      <c r="AI13" s="74" t="s">
        <v>35</v>
      </c>
      <c r="AJ13" s="74" t="s">
        <v>119</v>
      </c>
      <c r="AK13" s="76" t="s">
        <v>36</v>
      </c>
    </row>
    <row r="14" spans="2:39" ht="13.5" customHeight="1">
      <c r="B14" s="72" t="s">
        <v>37</v>
      </c>
      <c r="C14" s="67" t="s">
        <v>38</v>
      </c>
      <c r="D14" s="78">
        <v>1.7</v>
      </c>
      <c r="E14" s="79">
        <v>1</v>
      </c>
      <c r="F14" s="79">
        <v>2.2000000000000002</v>
      </c>
      <c r="G14" s="79">
        <v>1</v>
      </c>
      <c r="H14" s="79">
        <v>1.7</v>
      </c>
      <c r="I14" s="79">
        <v>0.5</v>
      </c>
      <c r="J14" s="79">
        <v>2.8</v>
      </c>
      <c r="K14" s="79">
        <v>3</v>
      </c>
      <c r="L14" s="79">
        <v>3</v>
      </c>
      <c r="M14" s="79">
        <v>1.4</v>
      </c>
      <c r="N14" s="79">
        <v>3</v>
      </c>
      <c r="O14" s="79">
        <v>5.4</v>
      </c>
      <c r="P14" s="79">
        <v>2.4</v>
      </c>
      <c r="Q14" s="79">
        <v>4</v>
      </c>
      <c r="R14" s="79">
        <v>2.4</v>
      </c>
      <c r="S14" s="79">
        <v>3.3</v>
      </c>
      <c r="T14" s="79">
        <v>4.5</v>
      </c>
      <c r="U14" s="79">
        <v>5</v>
      </c>
      <c r="V14" s="79">
        <v>3.8</v>
      </c>
      <c r="W14" s="79">
        <v>4.2</v>
      </c>
      <c r="X14" s="79">
        <v>2.6</v>
      </c>
      <c r="Y14" s="79">
        <v>3.3</v>
      </c>
      <c r="Z14" s="79">
        <v>3.3</v>
      </c>
      <c r="AA14" s="79">
        <v>5</v>
      </c>
      <c r="AB14" s="79">
        <v>1.7</v>
      </c>
      <c r="AC14" s="80">
        <v>5</v>
      </c>
      <c r="AD14" s="79">
        <v>1.7</v>
      </c>
      <c r="AE14" s="79">
        <v>2.4</v>
      </c>
      <c r="AF14" s="79">
        <v>1</v>
      </c>
      <c r="AG14" s="79">
        <v>1.4</v>
      </c>
      <c r="AH14" s="79">
        <v>1.7</v>
      </c>
      <c r="AI14" s="79">
        <v>2</v>
      </c>
      <c r="AJ14" s="79">
        <v>2.4</v>
      </c>
      <c r="AK14" s="81">
        <v>1.7</v>
      </c>
    </row>
    <row r="15" spans="2:39" ht="13.5" customHeight="1">
      <c r="B15" s="72" t="s">
        <v>23</v>
      </c>
      <c r="C15" s="67" t="s">
        <v>39</v>
      </c>
      <c r="D15" s="73">
        <v>20</v>
      </c>
      <c r="E15" s="74">
        <v>22</v>
      </c>
      <c r="F15" s="74">
        <v>19</v>
      </c>
      <c r="G15" s="74">
        <v>22</v>
      </c>
      <c r="H15" s="74">
        <v>23</v>
      </c>
      <c r="I15" s="74">
        <v>23</v>
      </c>
      <c r="J15" s="74">
        <v>19</v>
      </c>
      <c r="K15" s="74">
        <v>21</v>
      </c>
      <c r="L15" s="74" t="s">
        <v>120</v>
      </c>
      <c r="M15" s="74" t="s">
        <v>120</v>
      </c>
      <c r="N15" s="74">
        <v>21</v>
      </c>
      <c r="O15" s="74">
        <v>19</v>
      </c>
      <c r="P15" s="74">
        <v>20</v>
      </c>
      <c r="Q15" s="74">
        <v>19</v>
      </c>
      <c r="R15" s="74">
        <v>17</v>
      </c>
      <c r="S15" s="74">
        <v>19</v>
      </c>
      <c r="T15" s="74">
        <v>20</v>
      </c>
      <c r="U15" s="74">
        <v>20</v>
      </c>
      <c r="V15" s="74">
        <v>23</v>
      </c>
      <c r="W15" s="74">
        <v>19</v>
      </c>
      <c r="X15" s="74">
        <v>22</v>
      </c>
      <c r="Y15" s="74">
        <v>23</v>
      </c>
      <c r="Z15" s="74">
        <v>22</v>
      </c>
      <c r="AA15" s="74">
        <v>18</v>
      </c>
      <c r="AB15" s="74">
        <v>21</v>
      </c>
      <c r="AC15" s="75">
        <v>20</v>
      </c>
      <c r="AD15" s="74">
        <v>18</v>
      </c>
      <c r="AE15" s="74">
        <v>18</v>
      </c>
      <c r="AF15" s="74">
        <v>21</v>
      </c>
      <c r="AG15" s="74">
        <v>21</v>
      </c>
      <c r="AH15" s="74">
        <v>21</v>
      </c>
      <c r="AI15" s="74">
        <v>22</v>
      </c>
      <c r="AJ15" s="74">
        <v>19</v>
      </c>
      <c r="AK15" s="76">
        <v>19</v>
      </c>
      <c r="AM15" s="82"/>
    </row>
    <row r="16" spans="2:39" ht="13.5" customHeight="1" thickBot="1">
      <c r="B16" s="49"/>
      <c r="C16" s="67" t="s">
        <v>40</v>
      </c>
      <c r="D16" s="73"/>
      <c r="E16" s="74"/>
      <c r="F16" s="74"/>
      <c r="G16" s="74"/>
      <c r="H16" s="74"/>
      <c r="I16" s="74"/>
      <c r="J16" s="74">
        <v>2</v>
      </c>
      <c r="K16" s="74">
        <v>2</v>
      </c>
      <c r="L16" s="74">
        <v>2</v>
      </c>
      <c r="M16" s="74">
        <v>2</v>
      </c>
      <c r="N16" s="74"/>
      <c r="O16" s="74"/>
      <c r="P16" s="74"/>
      <c r="Q16" s="74"/>
      <c r="R16" s="74"/>
      <c r="S16" s="74"/>
      <c r="T16" s="74">
        <v>2</v>
      </c>
      <c r="U16" s="74">
        <v>2</v>
      </c>
      <c r="V16" s="74"/>
      <c r="W16" s="74"/>
      <c r="X16" s="74"/>
      <c r="Y16" s="74"/>
      <c r="Z16" s="74"/>
      <c r="AA16" s="74"/>
      <c r="AB16" s="74"/>
      <c r="AC16" s="75"/>
      <c r="AD16" s="74"/>
      <c r="AE16" s="74"/>
      <c r="AF16" s="74"/>
      <c r="AG16" s="74"/>
      <c r="AH16" s="74"/>
      <c r="AI16" s="74"/>
      <c r="AJ16" s="74"/>
      <c r="AK16" s="76"/>
    </row>
    <row r="17" spans="1:39" ht="13.5" customHeight="1">
      <c r="B17" s="49"/>
      <c r="C17" s="67" t="s">
        <v>42</v>
      </c>
      <c r="D17" s="73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1</v>
      </c>
      <c r="P17" s="74">
        <v>0</v>
      </c>
      <c r="Q17" s="74">
        <v>0</v>
      </c>
      <c r="R17" s="74">
        <v>0</v>
      </c>
      <c r="S17" s="74">
        <v>0</v>
      </c>
      <c r="T17" s="74">
        <v>1</v>
      </c>
      <c r="U17" s="74">
        <v>1</v>
      </c>
      <c r="V17" s="74">
        <v>1</v>
      </c>
      <c r="W17" s="74">
        <v>1</v>
      </c>
      <c r="X17" s="74">
        <v>1</v>
      </c>
      <c r="Y17" s="74">
        <v>1</v>
      </c>
      <c r="Z17" s="74">
        <v>0</v>
      </c>
      <c r="AA17" s="74">
        <v>0</v>
      </c>
      <c r="AB17" s="74">
        <v>0</v>
      </c>
      <c r="AC17" s="75">
        <v>1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6">
        <v>0</v>
      </c>
      <c r="AL17" s="44" t="s">
        <v>43</v>
      </c>
      <c r="AM17" s="5"/>
    </row>
    <row r="18" spans="1:39" ht="13.5" customHeight="1" thickBot="1">
      <c r="B18" s="55"/>
      <c r="C18" s="83" t="s">
        <v>44</v>
      </c>
      <c r="D18" s="84">
        <v>1</v>
      </c>
      <c r="E18" s="85">
        <v>1</v>
      </c>
      <c r="F18" s="85">
        <v>1</v>
      </c>
      <c r="G18" s="85">
        <v>1</v>
      </c>
      <c r="H18" s="85">
        <v>1</v>
      </c>
      <c r="I18" s="85">
        <v>1</v>
      </c>
      <c r="J18" s="85">
        <v>1</v>
      </c>
      <c r="K18" s="85">
        <v>1</v>
      </c>
      <c r="L18" s="85">
        <v>1</v>
      </c>
      <c r="M18" s="85">
        <v>1</v>
      </c>
      <c r="N18" s="85">
        <v>1</v>
      </c>
      <c r="O18" s="85">
        <v>1</v>
      </c>
      <c r="P18" s="85">
        <v>1</v>
      </c>
      <c r="Q18" s="85">
        <v>1</v>
      </c>
      <c r="R18" s="85">
        <v>1</v>
      </c>
      <c r="S18" s="85">
        <v>1</v>
      </c>
      <c r="T18" s="85">
        <v>1</v>
      </c>
      <c r="U18" s="85">
        <v>1</v>
      </c>
      <c r="V18" s="85">
        <v>1</v>
      </c>
      <c r="W18" s="85">
        <v>1</v>
      </c>
      <c r="X18" s="85">
        <v>1</v>
      </c>
      <c r="Y18" s="85">
        <v>1</v>
      </c>
      <c r="Z18" s="85">
        <v>1</v>
      </c>
      <c r="AA18" s="85">
        <v>1</v>
      </c>
      <c r="AB18" s="85">
        <v>1</v>
      </c>
      <c r="AC18" s="86">
        <v>1</v>
      </c>
      <c r="AD18" s="85">
        <v>1</v>
      </c>
      <c r="AE18" s="85">
        <v>1</v>
      </c>
      <c r="AF18" s="85">
        <v>1</v>
      </c>
      <c r="AG18" s="85">
        <v>1</v>
      </c>
      <c r="AH18" s="85">
        <v>1</v>
      </c>
      <c r="AI18" s="85">
        <v>0</v>
      </c>
      <c r="AJ18" s="85">
        <v>1</v>
      </c>
      <c r="AK18" s="87">
        <v>1</v>
      </c>
      <c r="AL18" s="88" t="s">
        <v>45</v>
      </c>
      <c r="AM18" s="5"/>
    </row>
    <row r="19" spans="1:39" ht="12.95" customHeight="1">
      <c r="B19" s="43"/>
      <c r="C19" s="62" t="s">
        <v>46</v>
      </c>
      <c r="D19" s="89">
        <v>14.1</v>
      </c>
      <c r="E19" s="90">
        <v>14.4</v>
      </c>
      <c r="F19" s="90">
        <v>14.2</v>
      </c>
      <c r="G19" s="90">
        <v>14.3</v>
      </c>
      <c r="H19" s="90">
        <v>14.3</v>
      </c>
      <c r="I19" s="90">
        <v>14.3</v>
      </c>
      <c r="J19" s="90">
        <v>14.3</v>
      </c>
      <c r="K19" s="90">
        <v>14.3</v>
      </c>
      <c r="L19" s="90">
        <v>14.2</v>
      </c>
      <c r="M19" s="90">
        <v>14</v>
      </c>
      <c r="N19" s="90">
        <v>14.2</v>
      </c>
      <c r="O19" s="90">
        <v>14.3</v>
      </c>
      <c r="P19" s="90">
        <v>14.3</v>
      </c>
      <c r="Q19" s="90">
        <v>14.2</v>
      </c>
      <c r="R19" s="90">
        <v>14.2</v>
      </c>
      <c r="S19" s="90">
        <v>14.2</v>
      </c>
      <c r="T19" s="90">
        <v>14.3</v>
      </c>
      <c r="U19" s="90">
        <v>14.3</v>
      </c>
      <c r="V19" s="90">
        <v>14.3</v>
      </c>
      <c r="W19" s="90">
        <v>14.4</v>
      </c>
      <c r="X19" s="90">
        <v>14.4</v>
      </c>
      <c r="Y19" s="90">
        <v>14.5</v>
      </c>
      <c r="Z19" s="90">
        <v>14.5</v>
      </c>
      <c r="AA19" s="90">
        <v>14.1</v>
      </c>
      <c r="AB19" s="90">
        <v>14.2</v>
      </c>
      <c r="AC19" s="91">
        <v>14.2</v>
      </c>
      <c r="AD19" s="90">
        <v>13.9</v>
      </c>
      <c r="AE19" s="90">
        <v>14.2</v>
      </c>
      <c r="AF19" s="90">
        <v>14.2</v>
      </c>
      <c r="AG19" s="90">
        <v>14.3</v>
      </c>
      <c r="AH19" s="90">
        <v>14.3</v>
      </c>
      <c r="AI19" s="90">
        <v>14.5</v>
      </c>
      <c r="AJ19" s="90">
        <v>14.2</v>
      </c>
      <c r="AK19" s="92">
        <v>14.3</v>
      </c>
      <c r="AL19" s="93">
        <v>14.3</v>
      </c>
      <c r="AM19" s="94"/>
    </row>
    <row r="20" spans="1:39" ht="12.95" customHeight="1">
      <c r="B20" s="49"/>
      <c r="C20" s="67" t="s">
        <v>47</v>
      </c>
      <c r="D20" s="77">
        <v>14.2</v>
      </c>
      <c r="E20" s="69">
        <v>14.4</v>
      </c>
      <c r="F20" s="69">
        <v>14.3</v>
      </c>
      <c r="G20" s="69">
        <v>14.3</v>
      </c>
      <c r="H20" s="69">
        <v>14.4</v>
      </c>
      <c r="I20" s="69">
        <v>14.3</v>
      </c>
      <c r="J20" s="69">
        <v>14.4</v>
      </c>
      <c r="K20" s="69">
        <v>14.3</v>
      </c>
      <c r="L20" s="69">
        <v>14.2</v>
      </c>
      <c r="M20" s="69">
        <v>14</v>
      </c>
      <c r="N20" s="69">
        <v>14.3</v>
      </c>
      <c r="O20" s="69">
        <v>14.3</v>
      </c>
      <c r="P20" s="69">
        <v>14.3</v>
      </c>
      <c r="Q20" s="69">
        <v>14.2</v>
      </c>
      <c r="R20" s="69">
        <v>14.2</v>
      </c>
      <c r="S20" s="69">
        <v>14.3</v>
      </c>
      <c r="T20" s="69">
        <v>14.3</v>
      </c>
      <c r="U20" s="69">
        <v>14.4</v>
      </c>
      <c r="V20" s="69">
        <v>14.3</v>
      </c>
      <c r="W20" s="69">
        <v>14.4</v>
      </c>
      <c r="X20" s="69">
        <v>14.5</v>
      </c>
      <c r="Y20" s="69">
        <v>14.5</v>
      </c>
      <c r="Z20" s="69">
        <v>14.5</v>
      </c>
      <c r="AA20" s="69">
        <v>14.1</v>
      </c>
      <c r="AB20" s="69">
        <v>14.2</v>
      </c>
      <c r="AC20" s="70">
        <v>14.3</v>
      </c>
      <c r="AD20" s="69">
        <v>14</v>
      </c>
      <c r="AE20" s="69">
        <v>14.3</v>
      </c>
      <c r="AF20" s="69">
        <v>14.2</v>
      </c>
      <c r="AG20" s="69">
        <v>14.3</v>
      </c>
      <c r="AH20" s="69">
        <v>14.3</v>
      </c>
      <c r="AI20" s="69">
        <v>14.5</v>
      </c>
      <c r="AJ20" s="69">
        <v>14.3</v>
      </c>
      <c r="AK20" s="71">
        <v>14.4</v>
      </c>
      <c r="AL20" s="95">
        <v>14.3</v>
      </c>
      <c r="AM20" s="94"/>
    </row>
    <row r="21" spans="1:39" ht="12.95" customHeight="1">
      <c r="B21" s="49"/>
      <c r="C21" s="67" t="s">
        <v>48</v>
      </c>
      <c r="D21" s="77">
        <v>14.2</v>
      </c>
      <c r="E21" s="69">
        <v>14.4</v>
      </c>
      <c r="F21" s="69">
        <v>14.3</v>
      </c>
      <c r="G21" s="69">
        <v>14.3</v>
      </c>
      <c r="H21" s="69">
        <v>14.4</v>
      </c>
      <c r="I21" s="69">
        <v>14.3</v>
      </c>
      <c r="J21" s="69">
        <v>14.4</v>
      </c>
      <c r="K21" s="69">
        <v>14.3</v>
      </c>
      <c r="L21" s="69">
        <v>14.2</v>
      </c>
      <c r="M21" s="69">
        <v>14</v>
      </c>
      <c r="N21" s="69">
        <v>14.3</v>
      </c>
      <c r="O21" s="69">
        <v>14.3</v>
      </c>
      <c r="P21" s="69">
        <v>14.4</v>
      </c>
      <c r="Q21" s="69">
        <v>14.2</v>
      </c>
      <c r="R21" s="69">
        <v>14.2</v>
      </c>
      <c r="S21" s="69">
        <v>14.3</v>
      </c>
      <c r="T21" s="69">
        <v>14.3</v>
      </c>
      <c r="U21" s="69">
        <v>14.4</v>
      </c>
      <c r="V21" s="69">
        <v>14.3</v>
      </c>
      <c r="W21" s="69">
        <v>14.4</v>
      </c>
      <c r="X21" s="69">
        <v>14.5</v>
      </c>
      <c r="Y21" s="69">
        <v>14.4</v>
      </c>
      <c r="Z21" s="69">
        <v>14.5</v>
      </c>
      <c r="AA21" s="69">
        <v>14.1</v>
      </c>
      <c r="AB21" s="69">
        <v>14.2</v>
      </c>
      <c r="AC21" s="70">
        <v>14.3</v>
      </c>
      <c r="AD21" s="69">
        <v>14</v>
      </c>
      <c r="AE21" s="69">
        <v>14.2</v>
      </c>
      <c r="AF21" s="69">
        <v>14.2</v>
      </c>
      <c r="AG21" s="69">
        <v>14.3</v>
      </c>
      <c r="AH21" s="69">
        <v>14.3</v>
      </c>
      <c r="AI21" s="69">
        <v>14.5</v>
      </c>
      <c r="AJ21" s="69">
        <v>14.3</v>
      </c>
      <c r="AK21" s="71">
        <v>14.4</v>
      </c>
      <c r="AL21" s="95">
        <v>14.3</v>
      </c>
      <c r="AM21" s="94"/>
    </row>
    <row r="22" spans="1:39" ht="12.95" customHeight="1">
      <c r="A22" s="149"/>
      <c r="B22" s="49"/>
      <c r="C22" s="67" t="s">
        <v>49</v>
      </c>
      <c r="D22" s="77">
        <v>14.2</v>
      </c>
      <c r="E22" s="69">
        <v>14.4</v>
      </c>
      <c r="F22" s="69">
        <v>14.3</v>
      </c>
      <c r="G22" s="69">
        <v>14.3</v>
      </c>
      <c r="H22" s="69">
        <v>14.4</v>
      </c>
      <c r="I22" s="69">
        <v>14.3</v>
      </c>
      <c r="J22" s="69">
        <v>14.4</v>
      </c>
      <c r="K22" s="69">
        <v>14.3</v>
      </c>
      <c r="L22" s="69">
        <v>14.2</v>
      </c>
      <c r="M22" s="69">
        <v>14</v>
      </c>
      <c r="N22" s="69">
        <v>14.3</v>
      </c>
      <c r="O22" s="69">
        <v>14.3</v>
      </c>
      <c r="P22" s="69">
        <v>14.4</v>
      </c>
      <c r="Q22" s="69">
        <v>14.2</v>
      </c>
      <c r="R22" s="69">
        <v>14.2</v>
      </c>
      <c r="S22" s="69">
        <v>14.3</v>
      </c>
      <c r="T22" s="69">
        <v>14.3</v>
      </c>
      <c r="U22" s="69">
        <v>14.4</v>
      </c>
      <c r="V22" s="69">
        <v>14.3</v>
      </c>
      <c r="W22" s="69">
        <v>14.4</v>
      </c>
      <c r="X22" s="69">
        <v>14.5</v>
      </c>
      <c r="Y22" s="69">
        <v>14.4</v>
      </c>
      <c r="Z22" s="69">
        <v>14.5</v>
      </c>
      <c r="AA22" s="69">
        <v>14.1</v>
      </c>
      <c r="AB22" s="69">
        <v>14.2</v>
      </c>
      <c r="AC22" s="70">
        <v>14.3</v>
      </c>
      <c r="AD22" s="69">
        <v>14</v>
      </c>
      <c r="AE22" s="69">
        <v>14.2</v>
      </c>
      <c r="AF22" s="69">
        <v>14.2</v>
      </c>
      <c r="AG22" s="69">
        <v>14.3</v>
      </c>
      <c r="AH22" s="69">
        <v>14.3</v>
      </c>
      <c r="AI22" s="69">
        <v>14.6</v>
      </c>
      <c r="AJ22" s="69">
        <v>14.3</v>
      </c>
      <c r="AK22" s="71">
        <v>14.4</v>
      </c>
      <c r="AL22" s="95">
        <v>14.3</v>
      </c>
      <c r="AM22" s="94"/>
    </row>
    <row r="23" spans="1:39" ht="12.95" customHeight="1">
      <c r="A23" s="150"/>
      <c r="B23" s="49"/>
      <c r="C23" s="67" t="s">
        <v>50</v>
      </c>
      <c r="D23" s="77">
        <v>14.2</v>
      </c>
      <c r="E23" s="69">
        <v>14.4</v>
      </c>
      <c r="F23" s="69">
        <v>14.3</v>
      </c>
      <c r="G23" s="69">
        <v>14.3</v>
      </c>
      <c r="H23" s="69">
        <v>14.4</v>
      </c>
      <c r="I23" s="69">
        <v>14.3</v>
      </c>
      <c r="J23" s="69">
        <v>14.4</v>
      </c>
      <c r="K23" s="69">
        <v>14.3</v>
      </c>
      <c r="L23" s="69">
        <v>14.2</v>
      </c>
      <c r="M23" s="69">
        <v>14</v>
      </c>
      <c r="N23" s="69">
        <v>14.3</v>
      </c>
      <c r="O23" s="69">
        <v>14.3</v>
      </c>
      <c r="P23" s="69">
        <v>14.4</v>
      </c>
      <c r="Q23" s="69">
        <v>14.2</v>
      </c>
      <c r="R23" s="69">
        <v>14.2</v>
      </c>
      <c r="S23" s="69">
        <v>14.3</v>
      </c>
      <c r="T23" s="69">
        <v>14.3</v>
      </c>
      <c r="U23" s="69">
        <v>14.4</v>
      </c>
      <c r="V23" s="69">
        <v>14.3</v>
      </c>
      <c r="W23" s="69">
        <v>14.4</v>
      </c>
      <c r="X23" s="69">
        <v>14.5</v>
      </c>
      <c r="Y23" s="69">
        <v>14.4</v>
      </c>
      <c r="Z23" s="69">
        <v>14.5</v>
      </c>
      <c r="AA23" s="69">
        <v>14.2</v>
      </c>
      <c r="AB23" s="69">
        <v>14.2</v>
      </c>
      <c r="AC23" s="70">
        <v>14.3</v>
      </c>
      <c r="AD23" s="69">
        <v>14</v>
      </c>
      <c r="AE23" s="69">
        <v>14.2</v>
      </c>
      <c r="AF23" s="69">
        <v>14.2</v>
      </c>
      <c r="AG23" s="69">
        <v>14.3</v>
      </c>
      <c r="AH23" s="69">
        <v>14.3</v>
      </c>
      <c r="AI23" s="69">
        <v>14.5</v>
      </c>
      <c r="AJ23" s="69">
        <v>14.3</v>
      </c>
      <c r="AK23" s="71">
        <v>14.4</v>
      </c>
      <c r="AL23" s="95">
        <v>14.3</v>
      </c>
      <c r="AM23" s="94"/>
    </row>
    <row r="24" spans="1:39" ht="12.95" customHeight="1">
      <c r="A24" s="150"/>
      <c r="B24" s="49"/>
      <c r="C24" s="67" t="s">
        <v>51</v>
      </c>
      <c r="D24" s="77">
        <v>14.2</v>
      </c>
      <c r="E24" s="69">
        <v>14.4</v>
      </c>
      <c r="F24" s="69">
        <v>14.3</v>
      </c>
      <c r="G24" s="69">
        <v>14.3</v>
      </c>
      <c r="H24" s="69">
        <v>14.4</v>
      </c>
      <c r="I24" s="69">
        <v>14.3</v>
      </c>
      <c r="J24" s="69">
        <v>14.4</v>
      </c>
      <c r="K24" s="69">
        <v>14.3</v>
      </c>
      <c r="L24" s="69">
        <v>14.2</v>
      </c>
      <c r="M24" s="69">
        <v>14</v>
      </c>
      <c r="N24" s="69">
        <v>14.3</v>
      </c>
      <c r="O24" s="69">
        <v>14.3</v>
      </c>
      <c r="P24" s="69">
        <v>14.3</v>
      </c>
      <c r="Q24" s="69">
        <v>14.3</v>
      </c>
      <c r="R24" s="69">
        <v>14.2</v>
      </c>
      <c r="S24" s="69">
        <v>14.3</v>
      </c>
      <c r="T24" s="69">
        <v>14.3</v>
      </c>
      <c r="U24" s="69">
        <v>14.4</v>
      </c>
      <c r="V24" s="69">
        <v>14.3</v>
      </c>
      <c r="W24" s="69">
        <v>14.4</v>
      </c>
      <c r="X24" s="69">
        <v>14.5</v>
      </c>
      <c r="Y24" s="69">
        <v>14.5</v>
      </c>
      <c r="Z24" s="69">
        <v>14.5</v>
      </c>
      <c r="AA24" s="69">
        <v>14.1</v>
      </c>
      <c r="AB24" s="69">
        <v>14.2</v>
      </c>
      <c r="AC24" s="70">
        <v>14.3</v>
      </c>
      <c r="AD24" s="69">
        <v>14</v>
      </c>
      <c r="AE24" s="69">
        <v>14.2</v>
      </c>
      <c r="AF24" s="69">
        <v>14.2</v>
      </c>
      <c r="AG24" s="69">
        <v>14.3</v>
      </c>
      <c r="AH24" s="69">
        <v>14.3</v>
      </c>
      <c r="AI24" s="69">
        <v>14.5</v>
      </c>
      <c r="AJ24" s="69">
        <v>14.3</v>
      </c>
      <c r="AK24" s="71">
        <v>14.4</v>
      </c>
      <c r="AL24" s="95">
        <v>14.3</v>
      </c>
      <c r="AM24" s="94"/>
    </row>
    <row r="25" spans="1:39" ht="12.95" customHeight="1">
      <c r="A25" s="150"/>
      <c r="B25" s="49"/>
      <c r="C25" s="67" t="s">
        <v>52</v>
      </c>
      <c r="D25" s="77">
        <v>14.2</v>
      </c>
      <c r="E25" s="69">
        <v>14.4</v>
      </c>
      <c r="F25" s="69">
        <v>14.3</v>
      </c>
      <c r="G25" s="69">
        <v>14.3</v>
      </c>
      <c r="H25" s="69">
        <v>14.4</v>
      </c>
      <c r="I25" s="69">
        <v>14.3</v>
      </c>
      <c r="J25" s="69">
        <v>14.4</v>
      </c>
      <c r="K25" s="69">
        <v>14.3</v>
      </c>
      <c r="L25" s="69">
        <v>14.1</v>
      </c>
      <c r="M25" s="69">
        <v>14</v>
      </c>
      <c r="N25" s="69">
        <v>14.3</v>
      </c>
      <c r="O25" s="69">
        <v>14.3</v>
      </c>
      <c r="P25" s="69">
        <v>14.4</v>
      </c>
      <c r="Q25" s="69">
        <v>14.2</v>
      </c>
      <c r="R25" s="69">
        <v>14.2</v>
      </c>
      <c r="S25" s="69">
        <v>14.3</v>
      </c>
      <c r="T25" s="69">
        <v>14.3</v>
      </c>
      <c r="U25" s="69">
        <v>14.4</v>
      </c>
      <c r="V25" s="69">
        <v>14.3</v>
      </c>
      <c r="W25" s="69">
        <v>14.4</v>
      </c>
      <c r="X25" s="69">
        <v>14.5</v>
      </c>
      <c r="Y25" s="69">
        <v>14.5</v>
      </c>
      <c r="Z25" s="69">
        <v>14.5</v>
      </c>
      <c r="AA25" s="69">
        <v>14.1</v>
      </c>
      <c r="AB25" s="69">
        <v>14.2</v>
      </c>
      <c r="AC25" s="70">
        <v>14.3</v>
      </c>
      <c r="AD25" s="69">
        <v>14</v>
      </c>
      <c r="AE25" s="69">
        <v>14.2</v>
      </c>
      <c r="AF25" s="69">
        <v>14.2</v>
      </c>
      <c r="AG25" s="69">
        <v>14.3</v>
      </c>
      <c r="AH25" s="69">
        <v>14.3</v>
      </c>
      <c r="AI25" s="69">
        <v>14.5</v>
      </c>
      <c r="AJ25" s="69">
        <v>14.3</v>
      </c>
      <c r="AK25" s="71">
        <v>14.4</v>
      </c>
      <c r="AL25" s="95">
        <v>14.3</v>
      </c>
      <c r="AM25" s="94"/>
    </row>
    <row r="26" spans="1:39" ht="12.95" customHeight="1">
      <c r="A26" s="150"/>
      <c r="B26" s="49"/>
      <c r="C26" s="67" t="s">
        <v>53</v>
      </c>
      <c r="D26" s="77">
        <v>14.2</v>
      </c>
      <c r="E26" s="69">
        <v>14.4</v>
      </c>
      <c r="F26" s="69">
        <v>14.3</v>
      </c>
      <c r="G26" s="69">
        <v>14.3</v>
      </c>
      <c r="H26" s="69">
        <v>14.4</v>
      </c>
      <c r="I26" s="69">
        <v>14.3</v>
      </c>
      <c r="J26" s="69">
        <v>14.4</v>
      </c>
      <c r="K26" s="69">
        <v>14.4</v>
      </c>
      <c r="L26" s="69">
        <v>14.1</v>
      </c>
      <c r="M26" s="69" t="s">
        <v>41</v>
      </c>
      <c r="N26" s="69">
        <v>14.3</v>
      </c>
      <c r="O26" s="69">
        <v>14.3</v>
      </c>
      <c r="P26" s="69">
        <v>14.3</v>
      </c>
      <c r="Q26" s="69">
        <v>14.3</v>
      </c>
      <c r="R26" s="69">
        <v>14.2</v>
      </c>
      <c r="S26" s="69">
        <v>14.3</v>
      </c>
      <c r="T26" s="69">
        <v>14.3</v>
      </c>
      <c r="U26" s="69">
        <v>14.4</v>
      </c>
      <c r="V26" s="69">
        <v>14.3</v>
      </c>
      <c r="W26" s="69">
        <v>14.4</v>
      </c>
      <c r="X26" s="69">
        <v>14.5</v>
      </c>
      <c r="Y26" s="69">
        <v>14.5</v>
      </c>
      <c r="Z26" s="69">
        <v>14.5</v>
      </c>
      <c r="AA26" s="69">
        <v>14.1</v>
      </c>
      <c r="AB26" s="69">
        <v>14.1</v>
      </c>
      <c r="AC26" s="70">
        <v>14.3</v>
      </c>
      <c r="AD26" s="69">
        <v>14</v>
      </c>
      <c r="AE26" s="69">
        <v>14.2</v>
      </c>
      <c r="AF26" s="69">
        <v>14.2</v>
      </c>
      <c r="AG26" s="69">
        <v>14.3</v>
      </c>
      <c r="AH26" s="69">
        <v>14.3</v>
      </c>
      <c r="AI26" s="69">
        <v>14.5</v>
      </c>
      <c r="AJ26" s="69">
        <v>14.3</v>
      </c>
      <c r="AK26" s="71">
        <v>14.4</v>
      </c>
      <c r="AL26" s="95">
        <v>14.3</v>
      </c>
      <c r="AM26" s="94"/>
    </row>
    <row r="27" spans="1:39" ht="12.95" customHeight="1">
      <c r="B27" s="49"/>
      <c r="C27" s="67" t="s">
        <v>54</v>
      </c>
      <c r="D27" s="77">
        <v>14.2</v>
      </c>
      <c r="E27" s="69">
        <v>14.4</v>
      </c>
      <c r="F27" s="69">
        <v>14.3</v>
      </c>
      <c r="G27" s="69">
        <v>14.3</v>
      </c>
      <c r="H27" s="69">
        <v>14.4</v>
      </c>
      <c r="I27" s="69">
        <v>14.3</v>
      </c>
      <c r="J27" s="69">
        <v>14.4</v>
      </c>
      <c r="K27" s="69">
        <v>14.3</v>
      </c>
      <c r="L27" s="69">
        <v>14.1</v>
      </c>
      <c r="M27" s="69" t="s">
        <v>41</v>
      </c>
      <c r="N27" s="69">
        <v>14.3</v>
      </c>
      <c r="O27" s="69">
        <v>14.3</v>
      </c>
      <c r="P27" s="69">
        <v>14.3</v>
      </c>
      <c r="Q27" s="69">
        <v>14.3</v>
      </c>
      <c r="R27" s="69">
        <v>14.2</v>
      </c>
      <c r="S27" s="69">
        <v>14.3</v>
      </c>
      <c r="T27" s="69">
        <v>14.3</v>
      </c>
      <c r="U27" s="69">
        <v>14.4</v>
      </c>
      <c r="V27" s="69">
        <v>14.4</v>
      </c>
      <c r="W27" s="69">
        <v>14.4</v>
      </c>
      <c r="X27" s="69">
        <v>14.5</v>
      </c>
      <c r="Y27" s="69">
        <v>14.5</v>
      </c>
      <c r="Z27" s="69">
        <v>14.5</v>
      </c>
      <c r="AA27" s="69">
        <v>14.1</v>
      </c>
      <c r="AB27" s="69">
        <v>14.1</v>
      </c>
      <c r="AC27" s="70">
        <v>14.3</v>
      </c>
      <c r="AD27" s="69">
        <v>14</v>
      </c>
      <c r="AE27" s="69">
        <v>14.2</v>
      </c>
      <c r="AF27" s="69">
        <v>14.2</v>
      </c>
      <c r="AG27" s="69">
        <v>14.3</v>
      </c>
      <c r="AH27" s="69">
        <v>14.3</v>
      </c>
      <c r="AI27" s="69">
        <v>14.5</v>
      </c>
      <c r="AJ27" s="69">
        <v>14.3</v>
      </c>
      <c r="AK27" s="71">
        <v>14.4</v>
      </c>
      <c r="AL27" s="95">
        <v>14.3</v>
      </c>
      <c r="AM27" s="94"/>
    </row>
    <row r="28" spans="1:39" ht="12.95" customHeight="1">
      <c r="B28" s="49"/>
      <c r="C28" s="67" t="s">
        <v>55</v>
      </c>
      <c r="D28" s="77">
        <v>14.2</v>
      </c>
      <c r="E28" s="69">
        <v>14.4</v>
      </c>
      <c r="F28" s="69">
        <v>14.3</v>
      </c>
      <c r="G28" s="69">
        <v>14.3</v>
      </c>
      <c r="H28" s="69">
        <v>14.4</v>
      </c>
      <c r="I28" s="69">
        <v>14.3</v>
      </c>
      <c r="J28" s="69">
        <v>14.4</v>
      </c>
      <c r="K28" s="69">
        <v>14.3</v>
      </c>
      <c r="L28" s="69">
        <v>14.1</v>
      </c>
      <c r="M28" s="69" t="s">
        <v>41</v>
      </c>
      <c r="N28" s="69">
        <v>14.3</v>
      </c>
      <c r="O28" s="69">
        <v>14.3</v>
      </c>
      <c r="P28" s="69">
        <v>14.3</v>
      </c>
      <c r="Q28" s="69">
        <v>14.2</v>
      </c>
      <c r="R28" s="69">
        <v>14.2</v>
      </c>
      <c r="S28" s="69">
        <v>14.3</v>
      </c>
      <c r="T28" s="69">
        <v>14.3</v>
      </c>
      <c r="U28" s="69">
        <v>14.4</v>
      </c>
      <c r="V28" s="69">
        <v>14.4</v>
      </c>
      <c r="W28" s="69">
        <v>14.4</v>
      </c>
      <c r="X28" s="69">
        <v>14.5</v>
      </c>
      <c r="Y28" s="69">
        <v>14.5</v>
      </c>
      <c r="Z28" s="69">
        <v>14.5</v>
      </c>
      <c r="AA28" s="69">
        <v>14.1</v>
      </c>
      <c r="AB28" s="69">
        <v>14.1</v>
      </c>
      <c r="AC28" s="70">
        <v>14.3</v>
      </c>
      <c r="AD28" s="69">
        <v>14</v>
      </c>
      <c r="AE28" s="69">
        <v>14.2</v>
      </c>
      <c r="AF28" s="69">
        <v>14.2</v>
      </c>
      <c r="AG28" s="69">
        <v>14.3</v>
      </c>
      <c r="AH28" s="69">
        <v>14.3</v>
      </c>
      <c r="AI28" s="69">
        <v>14.5</v>
      </c>
      <c r="AJ28" s="69">
        <v>14.3</v>
      </c>
      <c r="AK28" s="71">
        <v>14.4</v>
      </c>
      <c r="AL28" s="95">
        <v>14.3</v>
      </c>
      <c r="AM28" s="94"/>
    </row>
    <row r="29" spans="1:39" ht="12.95" customHeight="1">
      <c r="B29" s="72" t="s">
        <v>56</v>
      </c>
      <c r="C29" s="67" t="s">
        <v>57</v>
      </c>
      <c r="D29" s="77">
        <v>14.2</v>
      </c>
      <c r="E29" s="69">
        <v>14.4</v>
      </c>
      <c r="F29" s="69">
        <v>14.3</v>
      </c>
      <c r="G29" s="69">
        <v>14.3</v>
      </c>
      <c r="H29" s="69">
        <v>14.4</v>
      </c>
      <c r="I29" s="69">
        <v>14.3</v>
      </c>
      <c r="J29" s="69">
        <v>14.4</v>
      </c>
      <c r="K29" s="69">
        <v>14.4</v>
      </c>
      <c r="L29" s="69">
        <v>14.1</v>
      </c>
      <c r="M29" s="69" t="s">
        <v>41</v>
      </c>
      <c r="N29" s="69">
        <v>14.3</v>
      </c>
      <c r="O29" s="69">
        <v>14.3</v>
      </c>
      <c r="P29" s="69">
        <v>14.4</v>
      </c>
      <c r="Q29" s="69">
        <v>14.2</v>
      </c>
      <c r="R29" s="69">
        <v>14.2</v>
      </c>
      <c r="S29" s="69">
        <v>14.3</v>
      </c>
      <c r="T29" s="69">
        <v>14.4</v>
      </c>
      <c r="U29" s="69">
        <v>14.4</v>
      </c>
      <c r="V29" s="69">
        <v>14.4</v>
      </c>
      <c r="W29" s="69">
        <v>14.4</v>
      </c>
      <c r="X29" s="69">
        <v>14.5</v>
      </c>
      <c r="Y29" s="69">
        <v>14.5</v>
      </c>
      <c r="Z29" s="69">
        <v>14.5</v>
      </c>
      <c r="AA29" s="69">
        <v>14.1</v>
      </c>
      <c r="AB29" s="69">
        <v>14</v>
      </c>
      <c r="AC29" s="70">
        <v>14.3</v>
      </c>
      <c r="AD29" s="69">
        <v>14</v>
      </c>
      <c r="AE29" s="69">
        <v>14.2</v>
      </c>
      <c r="AF29" s="69">
        <v>14.2</v>
      </c>
      <c r="AG29" s="69">
        <v>14.3</v>
      </c>
      <c r="AH29" s="69">
        <v>14.3</v>
      </c>
      <c r="AI29" s="69">
        <v>14.5</v>
      </c>
      <c r="AJ29" s="69">
        <v>14.4</v>
      </c>
      <c r="AK29" s="71">
        <v>14.4</v>
      </c>
      <c r="AL29" s="95">
        <v>14.4</v>
      </c>
      <c r="AM29" s="94"/>
    </row>
    <row r="30" spans="1:39" ht="12.95" customHeight="1">
      <c r="B30" s="49"/>
      <c r="C30" s="67" t="s">
        <v>58</v>
      </c>
      <c r="D30" s="77">
        <v>14.3</v>
      </c>
      <c r="E30" s="69">
        <v>14.4</v>
      </c>
      <c r="F30" s="69">
        <v>14.3</v>
      </c>
      <c r="G30" s="69">
        <v>14.3</v>
      </c>
      <c r="H30" s="69">
        <v>14.4</v>
      </c>
      <c r="I30" s="69">
        <v>14.3</v>
      </c>
      <c r="J30" s="69">
        <v>14.4</v>
      </c>
      <c r="K30" s="69">
        <v>14.3</v>
      </c>
      <c r="L30" s="69">
        <v>14.1</v>
      </c>
      <c r="M30" s="69" t="s">
        <v>41</v>
      </c>
      <c r="N30" s="69">
        <v>14.3</v>
      </c>
      <c r="O30" s="69">
        <v>14.3</v>
      </c>
      <c r="P30" s="69">
        <v>14.4</v>
      </c>
      <c r="Q30" s="69">
        <v>14.2</v>
      </c>
      <c r="R30" s="69">
        <v>14.2</v>
      </c>
      <c r="S30" s="69">
        <v>14.3</v>
      </c>
      <c r="T30" s="69">
        <v>14.3</v>
      </c>
      <c r="U30" s="69">
        <v>14.4</v>
      </c>
      <c r="V30" s="69">
        <v>14.4</v>
      </c>
      <c r="W30" s="69">
        <v>14.4</v>
      </c>
      <c r="X30" s="69">
        <v>14.5</v>
      </c>
      <c r="Y30" s="69">
        <v>14.4</v>
      </c>
      <c r="Z30" s="69">
        <v>14.5</v>
      </c>
      <c r="AA30" s="69">
        <v>14.1</v>
      </c>
      <c r="AB30" s="69">
        <v>14</v>
      </c>
      <c r="AC30" s="70">
        <v>14.3</v>
      </c>
      <c r="AD30" s="69">
        <v>14</v>
      </c>
      <c r="AE30" s="69">
        <v>14.2</v>
      </c>
      <c r="AF30" s="69">
        <v>14.2</v>
      </c>
      <c r="AG30" s="69">
        <v>14.3</v>
      </c>
      <c r="AH30" s="69">
        <v>14.3</v>
      </c>
      <c r="AI30" s="69">
        <v>14.5</v>
      </c>
      <c r="AJ30" s="69">
        <v>14.4</v>
      </c>
      <c r="AK30" s="71">
        <v>14.4</v>
      </c>
      <c r="AL30" s="95">
        <v>14.3</v>
      </c>
      <c r="AM30" s="94"/>
    </row>
    <row r="31" spans="1:39" ht="12.95" customHeight="1">
      <c r="B31" s="49"/>
      <c r="C31" s="67" t="s">
        <v>59</v>
      </c>
      <c r="D31" s="77">
        <v>14.2</v>
      </c>
      <c r="E31" s="69">
        <v>14.4</v>
      </c>
      <c r="F31" s="69">
        <v>14.3</v>
      </c>
      <c r="G31" s="69">
        <v>14.3</v>
      </c>
      <c r="H31" s="69">
        <v>14.4</v>
      </c>
      <c r="I31" s="69">
        <v>14.3</v>
      </c>
      <c r="J31" s="69">
        <v>14.4</v>
      </c>
      <c r="K31" s="69">
        <v>14.3</v>
      </c>
      <c r="L31" s="69">
        <v>14.1</v>
      </c>
      <c r="M31" s="69" t="s">
        <v>41</v>
      </c>
      <c r="N31" s="69">
        <v>14.3</v>
      </c>
      <c r="O31" s="69">
        <v>14.3</v>
      </c>
      <c r="P31" s="69">
        <v>14.4</v>
      </c>
      <c r="Q31" s="69">
        <v>14.2</v>
      </c>
      <c r="R31" s="69">
        <v>14.2</v>
      </c>
      <c r="S31" s="69">
        <v>14.3</v>
      </c>
      <c r="T31" s="69">
        <v>14.4</v>
      </c>
      <c r="U31" s="69">
        <v>14.4</v>
      </c>
      <c r="V31" s="69">
        <v>14.4</v>
      </c>
      <c r="W31" s="69">
        <v>14.4</v>
      </c>
      <c r="X31" s="69">
        <v>14.5</v>
      </c>
      <c r="Y31" s="69">
        <v>14.5</v>
      </c>
      <c r="Z31" s="69">
        <v>14.5</v>
      </c>
      <c r="AA31" s="69">
        <v>14</v>
      </c>
      <c r="AB31" s="69">
        <v>13.9</v>
      </c>
      <c r="AC31" s="70">
        <v>14.3</v>
      </c>
      <c r="AD31" s="69">
        <v>14</v>
      </c>
      <c r="AE31" s="69">
        <v>14.2</v>
      </c>
      <c r="AF31" s="69">
        <v>14.2</v>
      </c>
      <c r="AG31" s="69">
        <v>14.3</v>
      </c>
      <c r="AH31" s="69">
        <v>14.3</v>
      </c>
      <c r="AI31" s="69">
        <v>14.5</v>
      </c>
      <c r="AJ31" s="69">
        <v>14.4</v>
      </c>
      <c r="AK31" s="71">
        <v>14.4</v>
      </c>
      <c r="AL31" s="95">
        <v>14.4</v>
      </c>
      <c r="AM31" s="94"/>
    </row>
    <row r="32" spans="1:39" ht="12.95" customHeight="1">
      <c r="B32" s="49"/>
      <c r="C32" s="67" t="s">
        <v>60</v>
      </c>
      <c r="D32" s="77">
        <v>14.3</v>
      </c>
      <c r="E32" s="69">
        <v>14.4</v>
      </c>
      <c r="F32" s="69">
        <v>14.3</v>
      </c>
      <c r="G32" s="69">
        <v>14.3</v>
      </c>
      <c r="H32" s="69">
        <v>14.4</v>
      </c>
      <c r="I32" s="69">
        <v>14.3</v>
      </c>
      <c r="J32" s="69">
        <v>14.4</v>
      </c>
      <c r="K32" s="69">
        <v>14.3</v>
      </c>
      <c r="L32" s="69">
        <v>14.1</v>
      </c>
      <c r="M32" s="69" t="s">
        <v>41</v>
      </c>
      <c r="N32" s="69">
        <v>14.3</v>
      </c>
      <c r="O32" s="69">
        <v>14.3</v>
      </c>
      <c r="P32" s="69">
        <v>14.4</v>
      </c>
      <c r="Q32" s="69">
        <v>14.2</v>
      </c>
      <c r="R32" s="69">
        <v>14.2</v>
      </c>
      <c r="S32" s="69">
        <v>14.3</v>
      </c>
      <c r="T32" s="69">
        <v>14.4</v>
      </c>
      <c r="U32" s="69">
        <v>14.4</v>
      </c>
      <c r="V32" s="69">
        <v>14.4</v>
      </c>
      <c r="W32" s="69">
        <v>14.4</v>
      </c>
      <c r="X32" s="69">
        <v>14.5</v>
      </c>
      <c r="Y32" s="69">
        <v>14.5</v>
      </c>
      <c r="Z32" s="69">
        <v>14.5</v>
      </c>
      <c r="AA32" s="69">
        <v>14</v>
      </c>
      <c r="AB32" s="69">
        <v>13.8</v>
      </c>
      <c r="AC32" s="70">
        <v>14.3</v>
      </c>
      <c r="AD32" s="69">
        <v>14</v>
      </c>
      <c r="AE32" s="69">
        <v>14.2</v>
      </c>
      <c r="AF32" s="69">
        <v>14.2</v>
      </c>
      <c r="AG32" s="69">
        <v>14.3</v>
      </c>
      <c r="AH32" s="69">
        <v>14.3</v>
      </c>
      <c r="AI32" s="69">
        <v>14.5</v>
      </c>
      <c r="AJ32" s="69">
        <v>14.3</v>
      </c>
      <c r="AK32" s="71">
        <v>14.4</v>
      </c>
      <c r="AL32" s="95">
        <v>14.4</v>
      </c>
      <c r="AM32" s="94"/>
    </row>
    <row r="33" spans="2:39" ht="12.95" customHeight="1">
      <c r="B33" s="72" t="s">
        <v>61</v>
      </c>
      <c r="C33" s="67" t="s">
        <v>62</v>
      </c>
      <c r="D33" s="77">
        <v>14.3</v>
      </c>
      <c r="E33" s="69">
        <v>14.4</v>
      </c>
      <c r="F33" s="69">
        <v>14.3</v>
      </c>
      <c r="G33" s="69">
        <v>14.3</v>
      </c>
      <c r="H33" s="69">
        <v>14.4</v>
      </c>
      <c r="I33" s="69">
        <v>14.3</v>
      </c>
      <c r="J33" s="69">
        <v>14.4</v>
      </c>
      <c r="K33" s="69">
        <v>14.3</v>
      </c>
      <c r="L33" s="69">
        <v>14.1</v>
      </c>
      <c r="M33" s="69" t="s">
        <v>41</v>
      </c>
      <c r="N33" s="69">
        <v>14.3</v>
      </c>
      <c r="O33" s="69">
        <v>14.3</v>
      </c>
      <c r="P33" s="69">
        <v>14.4</v>
      </c>
      <c r="Q33" s="69">
        <v>14.2</v>
      </c>
      <c r="R33" s="69">
        <v>14.2</v>
      </c>
      <c r="S33" s="69">
        <v>14.3</v>
      </c>
      <c r="T33" s="69">
        <v>14.4</v>
      </c>
      <c r="U33" s="69">
        <v>14.4</v>
      </c>
      <c r="V33" s="69">
        <v>14.4</v>
      </c>
      <c r="W33" s="69">
        <v>14.4</v>
      </c>
      <c r="X33" s="69">
        <v>14.5</v>
      </c>
      <c r="Y33" s="69">
        <v>14.5</v>
      </c>
      <c r="Z33" s="69">
        <v>14.5</v>
      </c>
      <c r="AA33" s="69">
        <v>13.9</v>
      </c>
      <c r="AB33" s="69">
        <v>13.7</v>
      </c>
      <c r="AC33" s="70">
        <v>14.3</v>
      </c>
      <c r="AD33" s="69">
        <v>14</v>
      </c>
      <c r="AE33" s="69">
        <v>14.2</v>
      </c>
      <c r="AF33" s="69">
        <v>14.2</v>
      </c>
      <c r="AG33" s="69">
        <v>14.3</v>
      </c>
      <c r="AH33" s="69">
        <v>14.4</v>
      </c>
      <c r="AI33" s="69">
        <v>14.5</v>
      </c>
      <c r="AJ33" s="69">
        <v>14.3</v>
      </c>
      <c r="AK33" s="71">
        <v>14.4</v>
      </c>
      <c r="AL33" s="95">
        <v>14.4</v>
      </c>
      <c r="AM33" s="94"/>
    </row>
    <row r="34" spans="2:39" ht="12.95" customHeight="1">
      <c r="B34" s="49"/>
      <c r="C34" s="67" t="s">
        <v>63</v>
      </c>
      <c r="D34" s="77">
        <v>14.4</v>
      </c>
      <c r="E34" s="69">
        <v>14.4</v>
      </c>
      <c r="F34" s="69">
        <v>14.3</v>
      </c>
      <c r="G34" s="69">
        <v>14.3</v>
      </c>
      <c r="H34" s="69">
        <v>14.4</v>
      </c>
      <c r="I34" s="69">
        <v>14.3</v>
      </c>
      <c r="J34" s="69">
        <v>14.4</v>
      </c>
      <c r="K34" s="69">
        <v>14.3</v>
      </c>
      <c r="L34" s="69">
        <v>14.1</v>
      </c>
      <c r="M34" s="69" t="s">
        <v>41</v>
      </c>
      <c r="N34" s="69">
        <v>14.3</v>
      </c>
      <c r="O34" s="69">
        <v>14.3</v>
      </c>
      <c r="P34" s="69">
        <v>14.4</v>
      </c>
      <c r="Q34" s="69">
        <v>14.2</v>
      </c>
      <c r="R34" s="69">
        <v>14.2</v>
      </c>
      <c r="S34" s="69">
        <v>14.3</v>
      </c>
      <c r="T34" s="69">
        <v>14.4</v>
      </c>
      <c r="U34" s="69">
        <v>14.4</v>
      </c>
      <c r="V34" s="69">
        <v>14.4</v>
      </c>
      <c r="W34" s="69">
        <v>14.4</v>
      </c>
      <c r="X34" s="69">
        <v>14.5</v>
      </c>
      <c r="Y34" s="69">
        <v>14.4</v>
      </c>
      <c r="Z34" s="69">
        <v>14.5</v>
      </c>
      <c r="AA34" s="69">
        <v>13.9</v>
      </c>
      <c r="AB34" s="69">
        <v>13.8</v>
      </c>
      <c r="AC34" s="70">
        <v>14.3</v>
      </c>
      <c r="AD34" s="69">
        <v>14</v>
      </c>
      <c r="AE34" s="69">
        <v>14.2</v>
      </c>
      <c r="AF34" s="69">
        <v>14.2</v>
      </c>
      <c r="AG34" s="69">
        <v>14.3</v>
      </c>
      <c r="AH34" s="69">
        <v>14.4</v>
      </c>
      <c r="AI34" s="69">
        <v>14.5</v>
      </c>
      <c r="AJ34" s="69">
        <v>14.4</v>
      </c>
      <c r="AK34" s="71">
        <v>14.4</v>
      </c>
      <c r="AL34" s="95">
        <v>14.4</v>
      </c>
      <c r="AM34" s="94"/>
    </row>
    <row r="35" spans="2:39" ht="12.95" customHeight="1">
      <c r="B35" s="49"/>
      <c r="C35" s="67" t="s">
        <v>64</v>
      </c>
      <c r="D35" s="77">
        <v>14.4</v>
      </c>
      <c r="E35" s="69">
        <v>14.4</v>
      </c>
      <c r="F35" s="69">
        <v>14.3</v>
      </c>
      <c r="G35" s="69">
        <v>14.3</v>
      </c>
      <c r="H35" s="69">
        <v>14.4</v>
      </c>
      <c r="I35" s="69">
        <v>14.3</v>
      </c>
      <c r="J35" s="69">
        <v>14.4</v>
      </c>
      <c r="K35" s="69">
        <v>14.3</v>
      </c>
      <c r="L35" s="69">
        <v>14.1</v>
      </c>
      <c r="M35" s="69" t="s">
        <v>41</v>
      </c>
      <c r="N35" s="69">
        <v>14.3</v>
      </c>
      <c r="O35" s="69">
        <v>14.3</v>
      </c>
      <c r="P35" s="69">
        <v>14.4</v>
      </c>
      <c r="Q35" s="69">
        <v>14.2</v>
      </c>
      <c r="R35" s="69">
        <v>14.2</v>
      </c>
      <c r="S35" s="69">
        <v>14.3</v>
      </c>
      <c r="T35" s="69">
        <v>14.4</v>
      </c>
      <c r="U35" s="69">
        <v>14.4</v>
      </c>
      <c r="V35" s="69">
        <v>14.4</v>
      </c>
      <c r="W35" s="69">
        <v>14.4</v>
      </c>
      <c r="X35" s="69">
        <v>14.5</v>
      </c>
      <c r="Y35" s="69">
        <v>14.4</v>
      </c>
      <c r="Z35" s="69">
        <v>14.5</v>
      </c>
      <c r="AA35" s="69">
        <v>13.9</v>
      </c>
      <c r="AB35" s="69">
        <v>13.7</v>
      </c>
      <c r="AC35" s="70">
        <v>14.3</v>
      </c>
      <c r="AD35" s="69">
        <v>14</v>
      </c>
      <c r="AE35" s="69">
        <v>14.2</v>
      </c>
      <c r="AF35" s="69">
        <v>14.2</v>
      </c>
      <c r="AG35" s="69">
        <v>14.3</v>
      </c>
      <c r="AH35" s="69">
        <v>14.4</v>
      </c>
      <c r="AI35" s="69">
        <v>14.5</v>
      </c>
      <c r="AJ35" s="69">
        <v>14.4</v>
      </c>
      <c r="AK35" s="71">
        <v>14.4</v>
      </c>
      <c r="AL35" s="95">
        <v>14.4</v>
      </c>
      <c r="AM35" s="94"/>
    </row>
    <row r="36" spans="2:39" ht="12.95" customHeight="1">
      <c r="B36" s="72" t="s">
        <v>65</v>
      </c>
      <c r="C36" s="67" t="s">
        <v>66</v>
      </c>
      <c r="D36" s="77">
        <v>14.4</v>
      </c>
      <c r="E36" s="69">
        <v>14.4</v>
      </c>
      <c r="F36" s="69">
        <v>14.3</v>
      </c>
      <c r="G36" s="69">
        <v>14.3</v>
      </c>
      <c r="H36" s="69">
        <v>14.4</v>
      </c>
      <c r="I36" s="69">
        <v>14.3</v>
      </c>
      <c r="J36" s="69">
        <v>14.4</v>
      </c>
      <c r="K36" s="69">
        <v>14.3</v>
      </c>
      <c r="L36" s="69" t="s">
        <v>41</v>
      </c>
      <c r="M36" s="69" t="s">
        <v>41</v>
      </c>
      <c r="N36" s="69">
        <v>14.3</v>
      </c>
      <c r="O36" s="69">
        <v>14.3</v>
      </c>
      <c r="P36" s="69">
        <v>14.4</v>
      </c>
      <c r="Q36" s="69">
        <v>14.2</v>
      </c>
      <c r="R36" s="69">
        <v>14.2</v>
      </c>
      <c r="S36" s="69">
        <v>14.3</v>
      </c>
      <c r="T36" s="69">
        <v>14.4</v>
      </c>
      <c r="U36" s="69">
        <v>14.4</v>
      </c>
      <c r="V36" s="69">
        <v>14.4</v>
      </c>
      <c r="W36" s="69">
        <v>14.4</v>
      </c>
      <c r="X36" s="69">
        <v>14.5</v>
      </c>
      <c r="Y36" s="69">
        <v>14.4</v>
      </c>
      <c r="Z36" s="69">
        <v>14.5</v>
      </c>
      <c r="AA36" s="69">
        <v>13.7</v>
      </c>
      <c r="AB36" s="69">
        <v>13.7</v>
      </c>
      <c r="AC36" s="70">
        <v>14.3</v>
      </c>
      <c r="AD36" s="69">
        <v>14</v>
      </c>
      <c r="AE36" s="69">
        <v>14.2</v>
      </c>
      <c r="AF36" s="69">
        <v>14.2</v>
      </c>
      <c r="AG36" s="69">
        <v>14.3</v>
      </c>
      <c r="AH36" s="69">
        <v>14.4</v>
      </c>
      <c r="AI36" s="69">
        <v>14.5</v>
      </c>
      <c r="AJ36" s="69">
        <v>14.5</v>
      </c>
      <c r="AK36" s="71">
        <v>14.4</v>
      </c>
      <c r="AL36" s="95">
        <v>14.4</v>
      </c>
      <c r="AM36" s="94"/>
    </row>
    <row r="37" spans="2:39" ht="12.95" customHeight="1">
      <c r="B37" s="72" t="s">
        <v>67</v>
      </c>
      <c r="C37" s="67" t="s">
        <v>68</v>
      </c>
      <c r="D37" s="77">
        <v>14.5</v>
      </c>
      <c r="E37" s="69">
        <v>14.4</v>
      </c>
      <c r="F37" s="69">
        <v>14.3</v>
      </c>
      <c r="G37" s="69">
        <v>14.3</v>
      </c>
      <c r="H37" s="69">
        <v>14.4</v>
      </c>
      <c r="I37" s="69">
        <v>14.3</v>
      </c>
      <c r="J37" s="69">
        <v>14.3</v>
      </c>
      <c r="K37" s="69">
        <v>14.3</v>
      </c>
      <c r="L37" s="69" t="s">
        <v>41</v>
      </c>
      <c r="M37" s="69" t="s">
        <v>41</v>
      </c>
      <c r="N37" s="69">
        <v>14.3</v>
      </c>
      <c r="O37" s="69">
        <v>14.3</v>
      </c>
      <c r="P37" s="69">
        <v>14.4</v>
      </c>
      <c r="Q37" s="69">
        <v>14.2</v>
      </c>
      <c r="R37" s="69">
        <v>14.2</v>
      </c>
      <c r="S37" s="69">
        <v>14.3</v>
      </c>
      <c r="T37" s="69">
        <v>14.4</v>
      </c>
      <c r="U37" s="69">
        <v>14.4</v>
      </c>
      <c r="V37" s="69">
        <v>14.4</v>
      </c>
      <c r="W37" s="69">
        <v>14.4</v>
      </c>
      <c r="X37" s="69">
        <v>14.5</v>
      </c>
      <c r="Y37" s="69">
        <v>14.5</v>
      </c>
      <c r="Z37" s="69">
        <v>14.5</v>
      </c>
      <c r="AA37" s="69">
        <v>13.6</v>
      </c>
      <c r="AB37" s="69">
        <v>13.7</v>
      </c>
      <c r="AC37" s="70">
        <v>14.3</v>
      </c>
      <c r="AD37" s="69">
        <v>14</v>
      </c>
      <c r="AE37" s="69">
        <v>14.2</v>
      </c>
      <c r="AF37" s="69">
        <v>14.2</v>
      </c>
      <c r="AG37" s="69">
        <v>14.3</v>
      </c>
      <c r="AH37" s="69">
        <v>14.4</v>
      </c>
      <c r="AI37" s="69">
        <v>14.5</v>
      </c>
      <c r="AJ37" s="69">
        <v>14.5</v>
      </c>
      <c r="AK37" s="71">
        <v>14.4</v>
      </c>
      <c r="AL37" s="95">
        <v>14.4</v>
      </c>
      <c r="AM37" s="94"/>
    </row>
    <row r="38" spans="2:39" ht="12.95" customHeight="1">
      <c r="B38" s="72" t="s">
        <v>69</v>
      </c>
      <c r="C38" s="67" t="s">
        <v>70</v>
      </c>
      <c r="D38" s="77">
        <v>14.5</v>
      </c>
      <c r="E38" s="69">
        <v>14.4</v>
      </c>
      <c r="F38" s="69">
        <v>14.3</v>
      </c>
      <c r="G38" s="69">
        <v>14.3</v>
      </c>
      <c r="H38" s="69">
        <v>14.4</v>
      </c>
      <c r="I38" s="69">
        <v>14.3</v>
      </c>
      <c r="J38" s="69">
        <v>14.4</v>
      </c>
      <c r="K38" s="69">
        <v>14.3</v>
      </c>
      <c r="L38" s="69" t="s">
        <v>41</v>
      </c>
      <c r="M38" s="69" t="s">
        <v>41</v>
      </c>
      <c r="N38" s="69">
        <v>14.2</v>
      </c>
      <c r="O38" s="69">
        <v>14.3</v>
      </c>
      <c r="P38" s="69">
        <v>14.4</v>
      </c>
      <c r="Q38" s="69">
        <v>14.2</v>
      </c>
      <c r="R38" s="69">
        <v>14.2</v>
      </c>
      <c r="S38" s="69">
        <v>14.3</v>
      </c>
      <c r="T38" s="69">
        <v>14.4</v>
      </c>
      <c r="U38" s="69">
        <v>14.4</v>
      </c>
      <c r="V38" s="69">
        <v>14.4</v>
      </c>
      <c r="W38" s="69">
        <v>14.4</v>
      </c>
      <c r="X38" s="69">
        <v>14.4</v>
      </c>
      <c r="Y38" s="69">
        <v>14.5</v>
      </c>
      <c r="Z38" s="69">
        <v>14.5</v>
      </c>
      <c r="AA38" s="69" t="s">
        <v>41</v>
      </c>
      <c r="AB38" s="69">
        <v>13.7</v>
      </c>
      <c r="AC38" s="70">
        <v>14.3</v>
      </c>
      <c r="AD38" s="70">
        <v>14</v>
      </c>
      <c r="AE38" s="69">
        <v>14.2</v>
      </c>
      <c r="AF38" s="69">
        <v>14.2</v>
      </c>
      <c r="AG38" s="69">
        <v>14.3</v>
      </c>
      <c r="AH38" s="69">
        <v>14.4</v>
      </c>
      <c r="AI38" s="69">
        <v>14.5</v>
      </c>
      <c r="AJ38" s="69">
        <v>14.5</v>
      </c>
      <c r="AK38" s="71">
        <v>14.4</v>
      </c>
      <c r="AL38" s="95">
        <v>14.3</v>
      </c>
      <c r="AM38" s="94"/>
    </row>
    <row r="39" spans="2:39" ht="12.95" customHeight="1">
      <c r="B39" s="49"/>
      <c r="C39" s="67" t="s">
        <v>71</v>
      </c>
      <c r="D39" s="77">
        <v>14.5</v>
      </c>
      <c r="E39" s="69">
        <v>14.4</v>
      </c>
      <c r="F39" s="69">
        <v>14.3</v>
      </c>
      <c r="G39" s="69">
        <v>14.3</v>
      </c>
      <c r="H39" s="69">
        <v>14.4</v>
      </c>
      <c r="I39" s="69">
        <v>14.3</v>
      </c>
      <c r="J39" s="69">
        <v>14.4</v>
      </c>
      <c r="K39" s="69">
        <v>14.3</v>
      </c>
      <c r="L39" s="69" t="s">
        <v>41</v>
      </c>
      <c r="M39" s="69" t="s">
        <v>41</v>
      </c>
      <c r="N39" s="69">
        <v>14.2</v>
      </c>
      <c r="O39" s="69">
        <v>14.3</v>
      </c>
      <c r="P39" s="69">
        <v>14.4</v>
      </c>
      <c r="Q39" s="69">
        <v>14.2</v>
      </c>
      <c r="R39" s="69">
        <v>14.2</v>
      </c>
      <c r="S39" s="69">
        <v>14.3</v>
      </c>
      <c r="T39" s="69">
        <v>14.4</v>
      </c>
      <c r="U39" s="69">
        <v>14.4</v>
      </c>
      <c r="V39" s="69">
        <v>14.4</v>
      </c>
      <c r="W39" s="69">
        <v>14.4</v>
      </c>
      <c r="X39" s="69">
        <v>14.5</v>
      </c>
      <c r="Y39" s="69">
        <v>14.5</v>
      </c>
      <c r="Z39" s="69">
        <v>14.5</v>
      </c>
      <c r="AA39" s="69" t="s">
        <v>41</v>
      </c>
      <c r="AB39" s="69">
        <v>13.7</v>
      </c>
      <c r="AC39" s="70">
        <v>14.3</v>
      </c>
      <c r="AD39" s="70">
        <v>14</v>
      </c>
      <c r="AE39" s="69">
        <v>14.2</v>
      </c>
      <c r="AF39" s="69">
        <v>14.2</v>
      </c>
      <c r="AG39" s="69">
        <v>14.3</v>
      </c>
      <c r="AH39" s="69">
        <v>14.4</v>
      </c>
      <c r="AI39" s="69">
        <v>14.5</v>
      </c>
      <c r="AJ39" s="69">
        <v>14.5</v>
      </c>
      <c r="AK39" s="71">
        <v>14.4</v>
      </c>
      <c r="AL39" s="95">
        <v>14.4</v>
      </c>
      <c r="AM39" s="94"/>
    </row>
    <row r="40" spans="2:39" ht="12.95" customHeight="1">
      <c r="B40" s="49"/>
      <c r="C40" s="67" t="s">
        <v>72</v>
      </c>
      <c r="D40" s="77">
        <v>14.5</v>
      </c>
      <c r="E40" s="69">
        <v>14.4</v>
      </c>
      <c r="F40" s="69">
        <v>14.3</v>
      </c>
      <c r="G40" s="69">
        <v>14.3</v>
      </c>
      <c r="H40" s="69">
        <v>14.4</v>
      </c>
      <c r="I40" s="69">
        <v>14.3</v>
      </c>
      <c r="J40" s="69">
        <v>14.4</v>
      </c>
      <c r="K40" s="69">
        <v>14.3</v>
      </c>
      <c r="L40" s="69" t="s">
        <v>41</v>
      </c>
      <c r="M40" s="69" t="s">
        <v>41</v>
      </c>
      <c r="N40" s="69">
        <v>14.2</v>
      </c>
      <c r="O40" s="69">
        <v>14.3</v>
      </c>
      <c r="P40" s="69">
        <v>14.4</v>
      </c>
      <c r="Q40" s="69">
        <v>14.2</v>
      </c>
      <c r="R40" s="69">
        <v>14.2</v>
      </c>
      <c r="S40" s="69">
        <v>14.3</v>
      </c>
      <c r="T40" s="69">
        <v>14.4</v>
      </c>
      <c r="U40" s="69">
        <v>14.4</v>
      </c>
      <c r="V40" s="69">
        <v>14.4</v>
      </c>
      <c r="W40" s="69">
        <v>14.4</v>
      </c>
      <c r="X40" s="69">
        <v>14.4</v>
      </c>
      <c r="Y40" s="69">
        <v>14.5</v>
      </c>
      <c r="Z40" s="69">
        <v>14.5</v>
      </c>
      <c r="AA40" s="69" t="s">
        <v>41</v>
      </c>
      <c r="AB40" s="69" t="s">
        <v>41</v>
      </c>
      <c r="AC40" s="70">
        <v>14.3</v>
      </c>
      <c r="AD40" s="70">
        <v>13.9</v>
      </c>
      <c r="AE40" s="69">
        <v>14.2</v>
      </c>
      <c r="AF40" s="69">
        <v>14.2</v>
      </c>
      <c r="AG40" s="69">
        <v>14.3</v>
      </c>
      <c r="AH40" s="69">
        <v>14.4</v>
      </c>
      <c r="AI40" s="69">
        <v>14.5</v>
      </c>
      <c r="AJ40" s="69">
        <v>14.5</v>
      </c>
      <c r="AK40" s="71">
        <v>14.4</v>
      </c>
      <c r="AL40" s="95">
        <v>14.3</v>
      </c>
      <c r="AM40" s="94"/>
    </row>
    <row r="41" spans="2:39" ht="12.95" customHeight="1">
      <c r="B41" s="49"/>
      <c r="C41" s="67" t="s">
        <v>73</v>
      </c>
      <c r="D41" s="77">
        <v>14.5</v>
      </c>
      <c r="E41" s="69">
        <v>14.4</v>
      </c>
      <c r="F41" s="69">
        <v>14.3</v>
      </c>
      <c r="G41" s="69">
        <v>14.3</v>
      </c>
      <c r="H41" s="69">
        <v>14.4</v>
      </c>
      <c r="I41" s="69">
        <v>14.3</v>
      </c>
      <c r="J41" s="69">
        <v>14.4</v>
      </c>
      <c r="K41" s="69">
        <v>14.3</v>
      </c>
      <c r="L41" s="69" t="s">
        <v>41</v>
      </c>
      <c r="M41" s="69" t="s">
        <v>41</v>
      </c>
      <c r="N41" s="69">
        <v>14.2</v>
      </c>
      <c r="O41" s="69">
        <v>14.3</v>
      </c>
      <c r="P41" s="69">
        <v>14.4</v>
      </c>
      <c r="Q41" s="69">
        <v>13.8</v>
      </c>
      <c r="R41" s="69">
        <v>14.2</v>
      </c>
      <c r="S41" s="69">
        <v>14.3</v>
      </c>
      <c r="T41" s="69">
        <v>14.4</v>
      </c>
      <c r="U41" s="69">
        <v>14.4</v>
      </c>
      <c r="V41" s="69">
        <v>14.4</v>
      </c>
      <c r="W41" s="69">
        <v>14.4</v>
      </c>
      <c r="X41" s="69">
        <v>14.4</v>
      </c>
      <c r="Y41" s="69">
        <v>14.5</v>
      </c>
      <c r="Z41" s="69">
        <v>14.5</v>
      </c>
      <c r="AA41" s="69" t="s">
        <v>41</v>
      </c>
      <c r="AB41" s="69" t="s">
        <v>41</v>
      </c>
      <c r="AC41" s="70" t="s">
        <v>41</v>
      </c>
      <c r="AD41" s="70" t="s">
        <v>41</v>
      </c>
      <c r="AE41" s="69">
        <v>14.2</v>
      </c>
      <c r="AF41" s="69">
        <v>14.2</v>
      </c>
      <c r="AG41" s="69">
        <v>14.3</v>
      </c>
      <c r="AH41" s="69">
        <v>14.4</v>
      </c>
      <c r="AI41" s="69">
        <v>14.5</v>
      </c>
      <c r="AJ41" s="69">
        <v>14.5</v>
      </c>
      <c r="AK41" s="71">
        <v>14.4</v>
      </c>
      <c r="AL41" s="95">
        <v>14.3</v>
      </c>
      <c r="AM41" s="94"/>
    </row>
    <row r="42" spans="2:39" ht="12.95" customHeight="1">
      <c r="B42" s="49"/>
      <c r="C42" s="67" t="s">
        <v>74</v>
      </c>
      <c r="D42" s="77">
        <v>14.5</v>
      </c>
      <c r="E42" s="69">
        <v>14.4</v>
      </c>
      <c r="F42" s="69" t="s">
        <v>41</v>
      </c>
      <c r="G42" s="69">
        <v>14.3</v>
      </c>
      <c r="H42" s="69">
        <v>14.3</v>
      </c>
      <c r="I42" s="69" t="s">
        <v>41</v>
      </c>
      <c r="J42" s="69" t="s">
        <v>41</v>
      </c>
      <c r="K42" s="69" t="s">
        <v>41</v>
      </c>
      <c r="L42" s="69" t="s">
        <v>41</v>
      </c>
      <c r="M42" s="69" t="s">
        <v>41</v>
      </c>
      <c r="N42" s="69" t="s">
        <v>41</v>
      </c>
      <c r="O42" s="69" t="s">
        <v>41</v>
      </c>
      <c r="P42" s="69">
        <v>14.3</v>
      </c>
      <c r="Q42" s="69" t="s">
        <v>41</v>
      </c>
      <c r="R42" s="69" t="s">
        <v>41</v>
      </c>
      <c r="S42" s="69">
        <v>14.3</v>
      </c>
      <c r="T42" s="69">
        <v>14.4</v>
      </c>
      <c r="U42" s="69">
        <v>14.4</v>
      </c>
      <c r="V42" s="69">
        <v>14.4</v>
      </c>
      <c r="W42" s="69">
        <v>14.4</v>
      </c>
      <c r="X42" s="69">
        <v>14.4</v>
      </c>
      <c r="Y42" s="69">
        <v>14.5</v>
      </c>
      <c r="Z42" s="69">
        <v>14.5</v>
      </c>
      <c r="AA42" s="69" t="s">
        <v>41</v>
      </c>
      <c r="AB42" s="69" t="s">
        <v>41</v>
      </c>
      <c r="AC42" s="70" t="s">
        <v>41</v>
      </c>
      <c r="AD42" s="69" t="s">
        <v>41</v>
      </c>
      <c r="AE42" s="69">
        <v>14.2</v>
      </c>
      <c r="AF42" s="69">
        <v>14.2</v>
      </c>
      <c r="AG42" s="69">
        <v>14.3</v>
      </c>
      <c r="AH42" s="69">
        <v>14.4</v>
      </c>
      <c r="AI42" s="69">
        <v>14.5</v>
      </c>
      <c r="AJ42" s="69" t="s">
        <v>41</v>
      </c>
      <c r="AK42" s="71" t="s">
        <v>41</v>
      </c>
      <c r="AL42" s="95">
        <v>14.4</v>
      </c>
      <c r="AM42" s="94"/>
    </row>
    <row r="43" spans="2:39" ht="12.95" customHeight="1">
      <c r="B43" s="49"/>
      <c r="C43" s="67" t="s">
        <v>75</v>
      </c>
      <c r="D43" s="77">
        <v>14.5</v>
      </c>
      <c r="E43" s="69">
        <v>14.3</v>
      </c>
      <c r="F43" s="69" t="s">
        <v>41</v>
      </c>
      <c r="G43" s="69" t="s">
        <v>41</v>
      </c>
      <c r="H43" s="69" t="s">
        <v>41</v>
      </c>
      <c r="I43" s="69" t="s">
        <v>41</v>
      </c>
      <c r="J43" s="69" t="s">
        <v>41</v>
      </c>
      <c r="K43" s="69" t="s">
        <v>41</v>
      </c>
      <c r="L43" s="69" t="s">
        <v>41</v>
      </c>
      <c r="M43" s="69" t="s">
        <v>41</v>
      </c>
      <c r="N43" s="69" t="s">
        <v>41</v>
      </c>
      <c r="O43" s="69" t="s">
        <v>41</v>
      </c>
      <c r="P43" s="69" t="s">
        <v>41</v>
      </c>
      <c r="Q43" s="69" t="s">
        <v>41</v>
      </c>
      <c r="R43" s="69" t="s">
        <v>41</v>
      </c>
      <c r="S43" s="69">
        <v>14.3</v>
      </c>
      <c r="T43" s="69">
        <v>14.4</v>
      </c>
      <c r="U43" s="69">
        <v>14.4</v>
      </c>
      <c r="V43" s="69">
        <v>14.4</v>
      </c>
      <c r="W43" s="69">
        <v>14.4</v>
      </c>
      <c r="X43" s="69">
        <v>14.4</v>
      </c>
      <c r="Y43" s="69">
        <v>14.5</v>
      </c>
      <c r="Z43" s="69">
        <v>14.4</v>
      </c>
      <c r="AA43" s="69" t="s">
        <v>41</v>
      </c>
      <c r="AB43" s="69" t="s">
        <v>41</v>
      </c>
      <c r="AC43" s="70" t="s">
        <v>41</v>
      </c>
      <c r="AD43" s="69" t="s">
        <v>41</v>
      </c>
      <c r="AE43" s="69">
        <v>14.1</v>
      </c>
      <c r="AF43" s="69">
        <v>14.2</v>
      </c>
      <c r="AG43" s="69">
        <v>14.3</v>
      </c>
      <c r="AH43" s="69">
        <v>14.4</v>
      </c>
      <c r="AI43" s="69">
        <v>14.5</v>
      </c>
      <c r="AJ43" s="69" t="s">
        <v>41</v>
      </c>
      <c r="AK43" s="71" t="s">
        <v>41</v>
      </c>
      <c r="AL43" s="95">
        <v>14.4</v>
      </c>
      <c r="AM43" s="97"/>
    </row>
    <row r="44" spans="2:39" ht="12.95" customHeight="1">
      <c r="B44" s="49"/>
      <c r="C44" s="67" t="s">
        <v>76</v>
      </c>
      <c r="D44" s="77" t="s">
        <v>41</v>
      </c>
      <c r="E44" s="69" t="s">
        <v>41</v>
      </c>
      <c r="F44" s="69" t="s">
        <v>41</v>
      </c>
      <c r="G44" s="69" t="s">
        <v>41</v>
      </c>
      <c r="H44" s="69" t="s">
        <v>41</v>
      </c>
      <c r="I44" s="69" t="s">
        <v>41</v>
      </c>
      <c r="J44" s="69" t="s">
        <v>41</v>
      </c>
      <c r="K44" s="69" t="s">
        <v>41</v>
      </c>
      <c r="L44" s="69" t="s">
        <v>41</v>
      </c>
      <c r="M44" s="69" t="s">
        <v>41</v>
      </c>
      <c r="N44" s="69" t="s">
        <v>41</v>
      </c>
      <c r="O44" s="69" t="s">
        <v>41</v>
      </c>
      <c r="P44" s="69" t="s">
        <v>41</v>
      </c>
      <c r="Q44" s="69" t="s">
        <v>41</v>
      </c>
      <c r="R44" s="69" t="s">
        <v>41</v>
      </c>
      <c r="S44" s="69">
        <v>14.1</v>
      </c>
      <c r="T44" s="69">
        <v>14.4</v>
      </c>
      <c r="U44" s="69" t="s">
        <v>41</v>
      </c>
      <c r="V44" s="69">
        <v>14.4</v>
      </c>
      <c r="W44" s="69">
        <v>14.4</v>
      </c>
      <c r="X44" s="69">
        <v>14.4</v>
      </c>
      <c r="Y44" s="69">
        <v>14.4</v>
      </c>
      <c r="Z44" s="69">
        <v>14.4</v>
      </c>
      <c r="AA44" s="69" t="s">
        <v>41</v>
      </c>
      <c r="AB44" s="69" t="s">
        <v>41</v>
      </c>
      <c r="AC44" s="70" t="s">
        <v>41</v>
      </c>
      <c r="AD44" s="69" t="s">
        <v>41</v>
      </c>
      <c r="AE44" s="69">
        <v>14.1</v>
      </c>
      <c r="AF44" s="69">
        <v>14.2</v>
      </c>
      <c r="AG44" s="69">
        <v>14.3</v>
      </c>
      <c r="AH44" s="69">
        <v>14.4</v>
      </c>
      <c r="AI44" s="69">
        <v>14.5</v>
      </c>
      <c r="AJ44" s="69" t="s">
        <v>41</v>
      </c>
      <c r="AK44" s="71" t="s">
        <v>41</v>
      </c>
      <c r="AL44" s="95">
        <v>14.3</v>
      </c>
      <c r="AM44" s="98"/>
    </row>
    <row r="45" spans="2:39" ht="12.95" customHeight="1">
      <c r="B45" s="49"/>
      <c r="C45" s="67" t="s">
        <v>77</v>
      </c>
      <c r="D45" s="77" t="s">
        <v>41</v>
      </c>
      <c r="E45" s="69" t="s">
        <v>41</v>
      </c>
      <c r="F45" s="69" t="s">
        <v>41</v>
      </c>
      <c r="G45" s="69" t="s">
        <v>41</v>
      </c>
      <c r="H45" s="69" t="s">
        <v>41</v>
      </c>
      <c r="I45" s="69" t="s">
        <v>41</v>
      </c>
      <c r="J45" s="69" t="s">
        <v>41</v>
      </c>
      <c r="K45" s="69" t="s">
        <v>41</v>
      </c>
      <c r="L45" s="69" t="s">
        <v>41</v>
      </c>
      <c r="M45" s="69" t="s">
        <v>41</v>
      </c>
      <c r="N45" s="69" t="s">
        <v>41</v>
      </c>
      <c r="O45" s="69" t="s">
        <v>41</v>
      </c>
      <c r="P45" s="69" t="s">
        <v>41</v>
      </c>
      <c r="Q45" s="69" t="s">
        <v>41</v>
      </c>
      <c r="R45" s="69" t="s">
        <v>41</v>
      </c>
      <c r="S45" s="69" t="s">
        <v>41</v>
      </c>
      <c r="T45" s="69">
        <v>14.3</v>
      </c>
      <c r="U45" s="69" t="s">
        <v>41</v>
      </c>
      <c r="V45" s="69" t="s">
        <v>41</v>
      </c>
      <c r="W45" s="69">
        <v>14.4</v>
      </c>
      <c r="X45" s="69">
        <v>14.4</v>
      </c>
      <c r="Y45" s="69" t="s">
        <v>41</v>
      </c>
      <c r="Z45" s="69">
        <v>14.4</v>
      </c>
      <c r="AA45" s="69" t="s">
        <v>41</v>
      </c>
      <c r="AB45" s="69" t="s">
        <v>41</v>
      </c>
      <c r="AC45" s="70" t="s">
        <v>41</v>
      </c>
      <c r="AD45" s="69" t="s">
        <v>41</v>
      </c>
      <c r="AE45" s="69" t="s">
        <v>41</v>
      </c>
      <c r="AF45" s="69">
        <v>14.2</v>
      </c>
      <c r="AG45" s="69">
        <v>14.3</v>
      </c>
      <c r="AH45" s="69">
        <v>14.4</v>
      </c>
      <c r="AI45" s="69">
        <v>14.5</v>
      </c>
      <c r="AJ45" s="69" t="s">
        <v>41</v>
      </c>
      <c r="AK45" s="71" t="s">
        <v>41</v>
      </c>
      <c r="AL45" s="95">
        <v>14.4</v>
      </c>
      <c r="AM45" s="151"/>
    </row>
    <row r="46" spans="2:39" ht="12.95" customHeight="1" thickBot="1">
      <c r="B46" s="49"/>
      <c r="C46" s="100" t="s">
        <v>78</v>
      </c>
      <c r="D46" s="101" t="s">
        <v>41</v>
      </c>
      <c r="E46" s="102" t="s">
        <v>41</v>
      </c>
      <c r="F46" s="102" t="s">
        <v>41</v>
      </c>
      <c r="G46" s="102" t="s">
        <v>41</v>
      </c>
      <c r="H46" s="102" t="s">
        <v>41</v>
      </c>
      <c r="I46" s="102" t="s">
        <v>41</v>
      </c>
      <c r="J46" s="102" t="s">
        <v>41</v>
      </c>
      <c r="K46" s="102" t="s">
        <v>41</v>
      </c>
      <c r="L46" s="102" t="s">
        <v>41</v>
      </c>
      <c r="M46" s="102" t="s">
        <v>41</v>
      </c>
      <c r="N46" s="102" t="s">
        <v>41</v>
      </c>
      <c r="O46" s="102" t="s">
        <v>41</v>
      </c>
      <c r="P46" s="102" t="s">
        <v>41</v>
      </c>
      <c r="Q46" s="102" t="s">
        <v>41</v>
      </c>
      <c r="R46" s="102" t="s">
        <v>41</v>
      </c>
      <c r="S46" s="102" t="s">
        <v>41</v>
      </c>
      <c r="T46" s="102" t="s">
        <v>41</v>
      </c>
      <c r="U46" s="102" t="s">
        <v>41</v>
      </c>
      <c r="V46" s="102" t="s">
        <v>41</v>
      </c>
      <c r="W46" s="102" t="s">
        <v>41</v>
      </c>
      <c r="X46" s="102">
        <v>14.4</v>
      </c>
      <c r="Y46" s="102" t="s">
        <v>41</v>
      </c>
      <c r="Z46" s="102">
        <v>14.4</v>
      </c>
      <c r="AA46" s="102" t="s">
        <v>41</v>
      </c>
      <c r="AB46" s="102" t="s">
        <v>41</v>
      </c>
      <c r="AC46" s="103" t="s">
        <v>41</v>
      </c>
      <c r="AD46" s="103" t="s">
        <v>41</v>
      </c>
      <c r="AE46" s="102" t="s">
        <v>41</v>
      </c>
      <c r="AF46" s="102" t="s">
        <v>41</v>
      </c>
      <c r="AG46" s="102">
        <v>14.3</v>
      </c>
      <c r="AH46" s="102">
        <v>14.4</v>
      </c>
      <c r="AI46" s="102" t="s">
        <v>41</v>
      </c>
      <c r="AJ46" s="102" t="s">
        <v>41</v>
      </c>
      <c r="AK46" s="107" t="s">
        <v>41</v>
      </c>
      <c r="AL46" s="108">
        <v>14.4</v>
      </c>
      <c r="AM46" s="151"/>
    </row>
    <row r="47" spans="2:39" ht="12.95" customHeight="1">
      <c r="B47" s="152" t="s">
        <v>79</v>
      </c>
      <c r="C47" s="153"/>
      <c r="D47" s="89">
        <v>14.4</v>
      </c>
      <c r="E47" s="90">
        <v>14.3</v>
      </c>
      <c r="F47" s="90">
        <v>14.2</v>
      </c>
      <c r="G47" s="90">
        <v>14.4</v>
      </c>
      <c r="H47" s="90">
        <v>14.2</v>
      </c>
      <c r="I47" s="90">
        <v>14.2</v>
      </c>
      <c r="J47" s="90">
        <v>14.3</v>
      </c>
      <c r="K47" s="90">
        <v>14.3</v>
      </c>
      <c r="L47" s="90">
        <v>14.1</v>
      </c>
      <c r="M47" s="90">
        <v>14</v>
      </c>
      <c r="N47" s="90">
        <v>14</v>
      </c>
      <c r="O47" s="90">
        <v>13.9</v>
      </c>
      <c r="P47" s="90">
        <v>13.9</v>
      </c>
      <c r="Q47" s="90">
        <v>13.7</v>
      </c>
      <c r="R47" s="90">
        <v>14.2</v>
      </c>
      <c r="S47" s="90">
        <v>14.1</v>
      </c>
      <c r="T47" s="90">
        <v>14.3</v>
      </c>
      <c r="U47" s="90">
        <v>14.3</v>
      </c>
      <c r="V47" s="90">
        <v>14.4</v>
      </c>
      <c r="W47" s="90">
        <v>14.4</v>
      </c>
      <c r="X47" s="90">
        <v>14.4</v>
      </c>
      <c r="Y47" s="90">
        <v>14.4</v>
      </c>
      <c r="Z47" s="90">
        <v>14.4</v>
      </c>
      <c r="AA47" s="90">
        <v>13.6</v>
      </c>
      <c r="AB47" s="90">
        <v>13.6</v>
      </c>
      <c r="AC47" s="91">
        <v>14.3</v>
      </c>
      <c r="AD47" s="90">
        <v>13.9</v>
      </c>
      <c r="AE47" s="90">
        <v>14.1</v>
      </c>
      <c r="AF47" s="90">
        <v>14.2</v>
      </c>
      <c r="AG47" s="90">
        <v>14.3</v>
      </c>
      <c r="AH47" s="90">
        <v>14.4</v>
      </c>
      <c r="AI47" s="90">
        <v>14.4</v>
      </c>
      <c r="AJ47" s="90">
        <v>14.5</v>
      </c>
      <c r="AK47" s="92">
        <v>14.2</v>
      </c>
      <c r="AL47" s="109"/>
      <c r="AM47" s="151"/>
    </row>
    <row r="48" spans="2:39" ht="12.95" customHeight="1" thickBot="1">
      <c r="B48" s="154" t="s">
        <v>80</v>
      </c>
      <c r="C48" s="155"/>
      <c r="D48" s="101">
        <v>57.4</v>
      </c>
      <c r="E48" s="102">
        <v>51.2</v>
      </c>
      <c r="F48" s="102">
        <v>36.1</v>
      </c>
      <c r="G48" s="102">
        <v>48.4</v>
      </c>
      <c r="H48" s="102">
        <v>46.6</v>
      </c>
      <c r="I48" s="102">
        <v>38.5</v>
      </c>
      <c r="J48" s="102">
        <v>36.6</v>
      </c>
      <c r="K48" s="102">
        <v>31.3</v>
      </c>
      <c r="L48" s="102">
        <v>16.399999999999999</v>
      </c>
      <c r="M48" s="102">
        <v>6.3</v>
      </c>
      <c r="N48" s="102">
        <v>35.299999999999997</v>
      </c>
      <c r="O48" s="102">
        <v>35.4</v>
      </c>
      <c r="P48" s="102">
        <v>49.5</v>
      </c>
      <c r="Q48" s="102">
        <v>30.8</v>
      </c>
      <c r="R48" s="106">
        <v>31.6</v>
      </c>
      <c r="S48" s="102">
        <v>62.1</v>
      </c>
      <c r="T48" s="102">
        <v>71.099999999999994</v>
      </c>
      <c r="U48" s="102">
        <v>58.1</v>
      </c>
      <c r="V48" s="102">
        <v>61.7</v>
      </c>
      <c r="W48" s="102">
        <v>75</v>
      </c>
      <c r="X48" s="102">
        <v>80.5</v>
      </c>
      <c r="Y48" s="102">
        <v>67.400000000000006</v>
      </c>
      <c r="Z48" s="102">
        <v>80</v>
      </c>
      <c r="AA48" s="102">
        <v>18.8</v>
      </c>
      <c r="AB48" s="102">
        <v>21</v>
      </c>
      <c r="AC48" s="103">
        <v>25.6</v>
      </c>
      <c r="AD48" s="102">
        <v>28.7</v>
      </c>
      <c r="AE48" s="102">
        <v>61.8</v>
      </c>
      <c r="AF48" s="102">
        <v>75.099999999999994</v>
      </c>
      <c r="AG48" s="102">
        <v>83.4</v>
      </c>
      <c r="AH48" s="110">
        <v>84</v>
      </c>
      <c r="AI48" s="102">
        <v>72.599999999999994</v>
      </c>
      <c r="AJ48" s="102">
        <v>37.299999999999997</v>
      </c>
      <c r="AK48" s="107">
        <v>36.299999999999997</v>
      </c>
      <c r="AL48" s="111"/>
      <c r="AM48" s="151"/>
    </row>
    <row r="49" spans="2:39" ht="14.1" customHeight="1" thickBot="1">
      <c r="B49" s="112"/>
      <c r="C49" s="5"/>
      <c r="D49" s="113" t="s">
        <v>121</v>
      </c>
      <c r="E49" s="113"/>
      <c r="F49" s="113"/>
      <c r="G49" s="113"/>
      <c r="H49" s="113"/>
      <c r="I49" s="113"/>
      <c r="J49" s="113"/>
      <c r="L49" s="113" t="s">
        <v>122</v>
      </c>
      <c r="M49" s="113"/>
      <c r="N49" s="113"/>
      <c r="O49" s="113"/>
      <c r="P49" s="113"/>
      <c r="Q49" s="113"/>
      <c r="R49" s="113"/>
      <c r="S49" s="113"/>
      <c r="U49" s="113" t="s">
        <v>83</v>
      </c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4"/>
      <c r="AG49" s="114"/>
      <c r="AH49" s="114"/>
      <c r="AI49" s="114"/>
      <c r="AJ49" s="114"/>
      <c r="AK49" s="114"/>
      <c r="AL49" s="115"/>
      <c r="AM49" s="151"/>
    </row>
    <row r="50" spans="2:39" ht="14.1" customHeight="1" thickBot="1">
      <c r="B50" s="112"/>
      <c r="C50" s="5"/>
      <c r="D50" s="116" t="s">
        <v>84</v>
      </c>
      <c r="E50" s="117" t="s">
        <v>85</v>
      </c>
      <c r="F50" s="118"/>
      <c r="G50" s="118"/>
      <c r="H50" s="118"/>
      <c r="I50" s="118"/>
      <c r="J50" s="118"/>
      <c r="K50" s="119"/>
      <c r="L50" s="120"/>
      <c r="M50" s="121" t="s">
        <v>86</v>
      </c>
      <c r="N50" s="118"/>
      <c r="O50" s="118"/>
      <c r="P50" s="118"/>
      <c r="Q50" s="118"/>
      <c r="R50" s="118"/>
      <c r="S50" s="118"/>
      <c r="T50" s="122"/>
      <c r="U50" s="123" t="s">
        <v>87</v>
      </c>
      <c r="V50" s="124" t="s">
        <v>88</v>
      </c>
      <c r="W50" s="118"/>
      <c r="X50" s="118"/>
      <c r="Y50" s="118"/>
      <c r="Z50" s="118"/>
      <c r="AA50" s="118"/>
      <c r="AB50" s="118"/>
      <c r="AC50" s="118"/>
      <c r="AD50" s="118"/>
      <c r="AE50" s="114"/>
      <c r="AF50" s="114"/>
      <c r="AG50" s="114"/>
      <c r="AH50" s="114"/>
      <c r="AI50" s="114"/>
      <c r="AJ50" s="114"/>
      <c r="AK50" s="114"/>
      <c r="AL50" s="114"/>
      <c r="AM50" s="151"/>
    </row>
    <row r="51" spans="2:39">
      <c r="B51" s="112"/>
      <c r="C51" s="5"/>
      <c r="D51" s="125"/>
      <c r="E51" s="125"/>
      <c r="F51" s="126"/>
      <c r="G51" s="125"/>
      <c r="H51" s="126"/>
      <c r="I51" s="125"/>
      <c r="J51" s="127"/>
      <c r="K51" s="125"/>
      <c r="L51" s="125"/>
      <c r="M51" s="125"/>
      <c r="N51" s="125"/>
      <c r="O51" s="125"/>
      <c r="P51" s="125"/>
      <c r="Q51" s="125"/>
      <c r="R51" s="125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9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>
      <c r="D52" s="114"/>
    </row>
    <row r="53" spans="2:39">
      <c r="D53" s="114"/>
    </row>
    <row r="59" spans="2:39">
      <c r="E59" s="130"/>
      <c r="F59" s="126"/>
      <c r="G59" s="126"/>
      <c r="H59" s="126"/>
      <c r="I59" s="126"/>
      <c r="J59" s="126"/>
      <c r="K59" s="126"/>
    </row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3" priority="1" stopIfTrue="1" operator="between">
      <formula>$AL19+1</formula>
      <formula>$AL19+20</formula>
    </cfRule>
    <cfRule type="cellIs" dxfId="2" priority="2" stopIfTrue="1" operator="between">
      <formula>$AL19+0.5</formula>
      <formula>$AL19+0.9</formula>
    </cfRule>
    <cfRule type="cellIs" dxfId="1" priority="3" stopIfTrue="1" operator="equal">
      <formula>$AL$49</formula>
    </cfRule>
  </conditionalFormatting>
  <conditionalFormatting sqref="D45:AK46">
    <cfRule type="cellIs" dxfId="0" priority="11" stopIfTrue="1" operator="equal">
      <formula>$AL$49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第1四半期</vt:lpstr>
      <vt:lpstr>第2四半期</vt:lpstr>
      <vt:lpstr>第3四半期</vt:lpstr>
      <vt:lpstr>第4四半期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洋典</dc:creator>
  <cp:lastModifiedBy>900940</cp:lastModifiedBy>
  <cp:lastPrinted>2015-12-03T07:18:25Z</cp:lastPrinted>
  <dcterms:created xsi:type="dcterms:W3CDTF">2015-07-28T01:09:40Z</dcterms:created>
  <dcterms:modified xsi:type="dcterms:W3CDTF">2015-12-03T07:19:43Z</dcterms:modified>
</cp:coreProperties>
</file>