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ad.pref.shimane.jp\商工労働部\雇用政策課\040 雇用対策\99 雇用対策一般\055 採用計画・実績調査\【R7.3調査】R8.4採用計画調査\250115 ★起案（依頼文書）\02 施行\"/>
    </mc:Choice>
  </mc:AlternateContent>
  <bookViews>
    <workbookView xWindow="0" yWindow="0" windowWidth="28800" windowHeight="13005"/>
  </bookViews>
  <sheets>
    <sheet name="調査票（電子版）" sheetId="6" r:id="rId1"/>
    <sheet name="調査票Ⅳ" sheetId="8" state="hidden" r:id="rId2"/>
    <sheet name="記入例" sheetId="12" r:id="rId3"/>
    <sheet name="（入力不要）集計用シート" sheetId="9" r:id="rId4"/>
  </sheets>
  <definedNames>
    <definedName name="_xlnm.Print_Area" localSheetId="2">記入例!$A$1:$AL$42</definedName>
    <definedName name="_xlnm.Print_Area" localSheetId="0">'調査票（電子版）'!$A$1:$AM$217</definedName>
  </definedNames>
  <calcPr calcId="162913"/>
</workbook>
</file>

<file path=xl/calcChain.xml><?xml version="1.0" encoding="utf-8"?>
<calcChain xmlns="http://schemas.openxmlformats.org/spreadsheetml/2006/main">
  <c r="X4" i="9" l="1"/>
  <c r="C1" i="9"/>
  <c r="D1" i="9" s="1"/>
  <c r="E1" i="9" s="1"/>
  <c r="F1" i="9" s="1"/>
  <c r="G1" i="9" s="1"/>
  <c r="H1" i="9" s="1"/>
  <c r="I1" i="9" s="1"/>
  <c r="J1" i="9" s="1"/>
  <c r="K1" i="9" s="1"/>
  <c r="L1" i="9" s="1"/>
  <c r="M1" i="9" s="1"/>
  <c r="N1" i="9" s="1"/>
  <c r="O1" i="9" s="1"/>
  <c r="P1" i="9" s="1"/>
  <c r="R1" i="9" s="1"/>
  <c r="S1" i="9" s="1"/>
  <c r="T1" i="9" s="1"/>
  <c r="U1" i="9" s="1"/>
  <c r="W1" i="9" s="1"/>
  <c r="X1" i="9" s="1"/>
  <c r="Y1" i="9" s="1"/>
  <c r="Z1" i="9" s="1"/>
  <c r="AB1" i="9" s="1"/>
  <c r="AC1" i="9" s="1"/>
  <c r="AD1" i="9" s="1"/>
  <c r="AF1" i="9" s="1"/>
  <c r="AG1" i="9" s="1"/>
  <c r="AH1" i="9" s="1"/>
  <c r="AI1" i="9" s="1"/>
  <c r="AK1" i="9" s="1"/>
  <c r="AL1" i="9" s="1"/>
  <c r="AM1" i="9" s="1"/>
  <c r="AN1" i="9" s="1"/>
  <c r="AO1" i="9" s="1"/>
  <c r="AP1" i="9" s="1"/>
  <c r="AQ1" i="9" s="1"/>
  <c r="AR1" i="9" s="1"/>
  <c r="AS1" i="9" s="1"/>
  <c r="AT1" i="9" s="1"/>
  <c r="AU1" i="9" s="1"/>
  <c r="AV1" i="9" s="1"/>
  <c r="AW1" i="9" s="1"/>
  <c r="AX1" i="9" s="1"/>
  <c r="AY1" i="9" s="1"/>
  <c r="AZ1" i="9" s="1"/>
  <c r="BA1" i="9" s="1"/>
  <c r="BB1" i="9" s="1"/>
  <c r="BC1" i="9" s="1"/>
  <c r="BD1" i="9" s="1"/>
  <c r="BE1" i="9" s="1"/>
  <c r="BG1" i="9" s="1"/>
  <c r="BH1" i="9" s="1"/>
  <c r="BI1" i="9" s="1"/>
  <c r="BJ1" i="9" s="1"/>
  <c r="BL1" i="9" s="1"/>
  <c r="BM1" i="9" s="1"/>
  <c r="BN1" i="9" s="1"/>
  <c r="BO1" i="9" s="1"/>
  <c r="BQ1" i="9" s="1"/>
  <c r="BR1" i="9" s="1"/>
  <c r="BS1" i="9" s="1"/>
  <c r="BT1" i="9" s="1"/>
  <c r="BU1" i="9" s="1"/>
  <c r="BV1" i="9" s="1"/>
  <c r="BW1" i="9" s="1"/>
  <c r="BY1" i="9" s="1"/>
  <c r="BZ1" i="9" s="1"/>
  <c r="CA1" i="9" s="1"/>
  <c r="CB1" i="9" s="1"/>
  <c r="CC1" i="9" s="1"/>
  <c r="CD1" i="9" s="1"/>
  <c r="CE1" i="9" s="1"/>
  <c r="CF1" i="9" s="1"/>
  <c r="CG1" i="9" s="1"/>
  <c r="CH1" i="9" s="1"/>
  <c r="CI1" i="9" s="1"/>
  <c r="CJ1" i="9" s="1"/>
  <c r="CK1" i="9" s="1"/>
  <c r="CL1" i="9" s="1"/>
  <c r="CN1" i="9" s="1"/>
  <c r="CO1" i="9" s="1"/>
  <c r="CP1" i="9" s="1"/>
  <c r="CQ1" i="9" s="1"/>
  <c r="CR1" i="9" s="1"/>
  <c r="CS1" i="9" s="1"/>
  <c r="CT1" i="9" s="1"/>
  <c r="CU1" i="9" s="1"/>
  <c r="CV1" i="9" s="1"/>
  <c r="CW1" i="9" s="1"/>
  <c r="CX1" i="9" s="1"/>
  <c r="CY1" i="9" s="1"/>
  <c r="CZ1" i="9" s="1"/>
  <c r="DA1" i="9" s="1"/>
  <c r="DB1" i="9" s="1"/>
  <c r="DC1" i="9" s="1"/>
  <c r="DD1" i="9" s="1"/>
  <c r="DE1" i="9" s="1"/>
  <c r="DF1" i="9" s="1"/>
  <c r="DG1" i="9" s="1"/>
  <c r="DH1" i="9" s="1"/>
  <c r="DI1" i="9" s="1"/>
  <c r="DJ1" i="9" s="1"/>
  <c r="DK1" i="9" s="1"/>
  <c r="DL1" i="9" s="1"/>
  <c r="DN1" i="9" s="1"/>
  <c r="DO1" i="9" s="1"/>
  <c r="DP1" i="9" s="1"/>
  <c r="DQ1" i="9" s="1"/>
  <c r="DR1" i="9" s="1"/>
  <c r="DS1" i="9" s="1"/>
  <c r="DT1" i="9" s="1"/>
  <c r="DV1" i="9" s="1"/>
  <c r="B1" i="9"/>
  <c r="DR4" i="9" l="1"/>
  <c r="DN4" i="9"/>
  <c r="AT167" i="6"/>
  <c r="AT179" i="6"/>
  <c r="DV4" i="9" s="1"/>
  <c r="DW4" i="9" s="1"/>
  <c r="AT84" i="6"/>
  <c r="BB118" i="6" s="1"/>
  <c r="BB111" i="6"/>
  <c r="CD118" i="6" s="1"/>
  <c r="CL4" i="9" s="1"/>
  <c r="BA111" i="6"/>
  <c r="CC118" i="6" s="1"/>
  <c r="CK4" i="9" s="1"/>
  <c r="AZ111" i="6"/>
  <c r="CB118" i="6" s="1"/>
  <c r="CJ4" i="9" s="1"/>
  <c r="AY111" i="6"/>
  <c r="CA118" i="6" s="1"/>
  <c r="CI4" i="9" s="1"/>
  <c r="AX111" i="6"/>
  <c r="BZ118" i="6" s="1"/>
  <c r="CH4" i="9" s="1"/>
  <c r="AW111" i="6"/>
  <c r="BY118" i="6" s="1"/>
  <c r="CG4" i="9" s="1"/>
  <c r="AV111" i="6"/>
  <c r="BX118" i="6" s="1"/>
  <c r="AU111" i="6"/>
  <c r="BW118" i="6" s="1"/>
  <c r="AT111" i="6"/>
  <c r="BV118" i="6" s="1"/>
  <c r="AW101" i="6"/>
  <c r="BT118" i="6" s="1"/>
  <c r="AV101" i="6"/>
  <c r="BS118" i="6" s="1"/>
  <c r="AX101" i="6"/>
  <c r="BU118" i="6" s="1"/>
  <c r="BA77" i="6"/>
  <c r="BA118" i="6" s="1"/>
  <c r="BE4" i="9" s="1"/>
  <c r="AZ77" i="6"/>
  <c r="AZ118" i="6" s="1"/>
  <c r="AY77" i="6"/>
  <c r="AY118" i="6" s="1"/>
  <c r="AX77" i="6"/>
  <c r="AX118" i="6" s="1"/>
  <c r="AW77" i="6"/>
  <c r="AW118" i="6" s="1"/>
  <c r="AV77" i="6"/>
  <c r="AV118" i="6" s="1"/>
  <c r="AU77" i="6"/>
  <c r="AU118" i="6" s="1"/>
  <c r="AT77" i="6"/>
  <c r="AT118" i="6" s="1"/>
  <c r="AV90" i="6"/>
  <c r="BI118" i="6" s="1"/>
  <c r="AT68" i="6"/>
  <c r="AT67" i="6"/>
  <c r="AT64" i="6"/>
  <c r="AV30" i="6"/>
  <c r="AS12" i="6"/>
  <c r="A4" i="9" s="1"/>
  <c r="AV12" i="6" l="1"/>
  <c r="AY12" i="6"/>
  <c r="G4" i="9" s="1"/>
  <c r="AY11" i="6"/>
  <c r="G3" i="9" s="1"/>
  <c r="L3" i="9" l="1"/>
  <c r="K3" i="9"/>
  <c r="J3" i="9"/>
  <c r="BB12" i="6"/>
  <c r="J4" i="9" s="1"/>
  <c r="H16" i="6" l="1"/>
  <c r="BC12" i="6" s="1"/>
  <c r="K4" i="9" s="1"/>
  <c r="L150" i="6"/>
  <c r="AZ167" i="6" l="1"/>
  <c r="DT4" i="9" s="1"/>
  <c r="AY167" i="6"/>
  <c r="DS4" i="9" s="1"/>
  <c r="AX167" i="6"/>
  <c r="AW167" i="6"/>
  <c r="DQ4" i="9" s="1"/>
  <c r="AV167" i="6"/>
  <c r="DP4" i="9" s="1"/>
  <c r="AU167" i="6"/>
  <c r="DO4" i="9" s="1"/>
  <c r="AH9" i="12"/>
  <c r="L9" i="12"/>
  <c r="DU4" i="9" l="1"/>
  <c r="BF145" i="6"/>
  <c r="DJ4" i="9" s="1"/>
  <c r="AU160" i="6"/>
  <c r="DL4" i="9" s="1"/>
  <c r="AT160" i="6"/>
  <c r="DK4" i="9" s="1"/>
  <c r="DM4" i="9" s="1"/>
  <c r="BD145" i="6"/>
  <c r="DH4" i="9" s="1"/>
  <c r="BC145" i="6"/>
  <c r="DG4" i="9" s="1"/>
  <c r="BB145" i="6"/>
  <c r="DF4" i="9" s="1"/>
  <c r="BA145" i="6"/>
  <c r="DE4" i="9" s="1"/>
  <c r="AZ145" i="6"/>
  <c r="DD4" i="9" s="1"/>
  <c r="AX145" i="6"/>
  <c r="DB4" i="9" s="1"/>
  <c r="AW145" i="6"/>
  <c r="DA4" i="9" s="1"/>
  <c r="AV145" i="6"/>
  <c r="CZ4" i="9" s="1"/>
  <c r="AU145" i="6"/>
  <c r="CY4" i="9" s="1"/>
  <c r="AT145" i="6"/>
  <c r="CX4" i="9" s="1"/>
  <c r="BC124" i="6"/>
  <c r="CW4" i="9" s="1"/>
  <c r="BB124" i="6"/>
  <c r="CV4" i="9" s="1"/>
  <c r="AZ124" i="6"/>
  <c r="CT4" i="9" s="1"/>
  <c r="AY124" i="6"/>
  <c r="CS4" i="9" s="1"/>
  <c r="AX124" i="6"/>
  <c r="CR4" i="9" s="1"/>
  <c r="AW124" i="6"/>
  <c r="CQ4" i="9" s="1"/>
  <c r="AV124" i="6"/>
  <c r="CP4" i="9" s="1"/>
  <c r="AU124" i="6"/>
  <c r="CO4" i="9" s="1"/>
  <c r="AT124" i="6"/>
  <c r="AU38" i="6"/>
  <c r="BC56" i="6" s="1"/>
  <c r="BI54" i="6"/>
  <c r="BF54" i="6"/>
  <c r="BB54" i="6"/>
  <c r="AX54" i="6"/>
  <c r="AT54" i="6"/>
  <c r="CF4" i="9"/>
  <c r="CE4" i="9"/>
  <c r="CM4" i="9" s="1"/>
  <c r="CD4" i="9"/>
  <c r="CC4" i="9"/>
  <c r="CB4" i="9"/>
  <c r="CA4" i="9"/>
  <c r="AU101" i="6"/>
  <c r="BR118" i="6" s="1"/>
  <c r="BZ4" i="9" s="1"/>
  <c r="AT101" i="6"/>
  <c r="BQ118" i="6" s="1"/>
  <c r="BY4" i="9" s="1"/>
  <c r="AZ94" i="6"/>
  <c r="BP118" i="6" s="1"/>
  <c r="BW4" i="9" s="1"/>
  <c r="AY94" i="6"/>
  <c r="BO118" i="6" s="1"/>
  <c r="BV4" i="9" s="1"/>
  <c r="AX94" i="6"/>
  <c r="BN118" i="6" s="1"/>
  <c r="AW94" i="6"/>
  <c r="AV94" i="6"/>
  <c r="BL118" i="6" s="1"/>
  <c r="AU94" i="6"/>
  <c r="BK118" i="6" s="1"/>
  <c r="AT94" i="6"/>
  <c r="BJ118" i="6" s="1"/>
  <c r="AU90" i="6"/>
  <c r="BH118" i="6" s="1"/>
  <c r="AT90" i="6"/>
  <c r="BG118" i="6" s="1"/>
  <c r="AT87" i="6"/>
  <c r="BD4" i="9"/>
  <c r="BC4" i="9"/>
  <c r="BB4" i="9"/>
  <c r="AW84" i="6"/>
  <c r="AV84" i="6"/>
  <c r="AU84" i="6"/>
  <c r="AX4" i="9"/>
  <c r="AT73" i="6"/>
  <c r="AT62" i="6"/>
  <c r="AZ68" i="6"/>
  <c r="AW4" i="9" s="1"/>
  <c r="AX68" i="6"/>
  <c r="AU4" i="9" s="1"/>
  <c r="AW68" i="6"/>
  <c r="AT4" i="9" s="1"/>
  <c r="AV68" i="6"/>
  <c r="AS4" i="9" s="1"/>
  <c r="AU68" i="6"/>
  <c r="AR4" i="9" s="1"/>
  <c r="AQ4" i="9"/>
  <c r="AX67" i="6"/>
  <c r="AW67" i="6"/>
  <c r="AV67" i="6"/>
  <c r="AU67" i="6"/>
  <c r="AX65" i="6"/>
  <c r="AW65" i="6"/>
  <c r="AV65" i="6"/>
  <c r="AU65" i="6"/>
  <c r="AT65" i="6"/>
  <c r="AX66" i="6"/>
  <c r="AO4" i="9" s="1"/>
  <c r="AW66" i="6"/>
  <c r="AN4" i="9" s="1"/>
  <c r="AV66" i="6"/>
  <c r="AM4" i="9" s="1"/>
  <c r="AU66" i="6"/>
  <c r="AL4" i="9" s="1"/>
  <c r="AT66" i="6"/>
  <c r="AK4" i="9" s="1"/>
  <c r="AT26" i="6"/>
  <c r="AW50" i="6"/>
  <c r="BL56" i="6" s="1"/>
  <c r="AI4" i="9" s="1"/>
  <c r="AV50" i="6"/>
  <c r="BK56" i="6" s="1"/>
  <c r="AH4" i="9" s="1"/>
  <c r="AU50" i="6"/>
  <c r="AT50" i="6"/>
  <c r="AV42" i="6"/>
  <c r="BH56" i="6" s="1"/>
  <c r="AD4" i="9" s="1"/>
  <c r="AU42" i="6"/>
  <c r="BG56" i="6" s="1"/>
  <c r="AC4" i="9" s="1"/>
  <c r="AT42" i="6"/>
  <c r="BF56" i="6" s="1"/>
  <c r="AB4" i="9" s="1"/>
  <c r="AE4" i="9" s="1"/>
  <c r="AW38" i="6"/>
  <c r="AV38" i="6"/>
  <c r="BD56" i="6" s="1"/>
  <c r="Y4" i="9" s="1"/>
  <c r="AT38" i="6"/>
  <c r="BB56" i="6" s="1"/>
  <c r="W4" i="9" s="1"/>
  <c r="AA4" i="9" s="1"/>
  <c r="AW34" i="6"/>
  <c r="BA56" i="6" s="1"/>
  <c r="U4" i="9" s="1"/>
  <c r="AV34" i="6"/>
  <c r="AU34" i="6"/>
  <c r="AY56" i="6" s="1"/>
  <c r="S4" i="9" s="1"/>
  <c r="AT34" i="6"/>
  <c r="AX56" i="6" s="1"/>
  <c r="R4" i="9" s="1"/>
  <c r="AW30" i="6"/>
  <c r="AV56" i="6"/>
  <c r="O4" i="9" s="1"/>
  <c r="AU30" i="6"/>
  <c r="AU56" i="6" s="1"/>
  <c r="N4" i="9" s="1"/>
  <c r="AT30" i="6"/>
  <c r="AT17" i="6"/>
  <c r="BD12" i="6" s="1"/>
  <c r="L4" i="9" s="1"/>
  <c r="BA12" i="6"/>
  <c r="I4" i="9" s="1"/>
  <c r="AZ12" i="6"/>
  <c r="H4" i="9" s="1"/>
  <c r="AX12" i="6"/>
  <c r="F4" i="9" s="1"/>
  <c r="AW12" i="6"/>
  <c r="E4" i="9" s="1"/>
  <c r="D4" i="9"/>
  <c r="AU12" i="6"/>
  <c r="C4" i="9" s="1"/>
  <c r="AT12" i="6"/>
  <c r="B4" i="9" s="1"/>
  <c r="BA11" i="6"/>
  <c r="I3" i="9" s="1"/>
  <c r="AZ11" i="6"/>
  <c r="H3" i="9" s="1"/>
  <c r="AX11" i="6"/>
  <c r="F3" i="9" s="1"/>
  <c r="AW11" i="6"/>
  <c r="E3" i="9" s="1"/>
  <c r="AV11" i="6"/>
  <c r="D3" i="9" s="1"/>
  <c r="AU11" i="6"/>
  <c r="C3" i="9" s="1"/>
  <c r="AT11" i="6"/>
  <c r="B3" i="9" s="1"/>
  <c r="BF4" i="9" l="1"/>
  <c r="V4" i="9"/>
  <c r="AJ4" i="9"/>
  <c r="AT56" i="6"/>
  <c r="M4" i="9" s="1"/>
  <c r="Q4" i="9" s="1"/>
  <c r="BU4" i="9"/>
  <c r="BO4" i="9"/>
  <c r="BM118" i="6"/>
  <c r="BT4" i="9" s="1"/>
  <c r="BS4" i="9"/>
  <c r="BX4" i="9" s="1"/>
  <c r="BR4" i="9"/>
  <c r="BQ4" i="9"/>
  <c r="BN4" i="9"/>
  <c r="BP4" i="9" s="1"/>
  <c r="BM4" i="9"/>
  <c r="BG4" i="9"/>
  <c r="BF118" i="6"/>
  <c r="BL4" i="9" s="1"/>
  <c r="BA4" i="9"/>
  <c r="BE118" i="6"/>
  <c r="BJ4" i="9" s="1"/>
  <c r="BK4" i="9" s="1"/>
  <c r="AZ4" i="9"/>
  <c r="BD118" i="6"/>
  <c r="BI4" i="9" s="1"/>
  <c r="AY4" i="9"/>
  <c r="BC118" i="6"/>
  <c r="BH4" i="9" s="1"/>
  <c r="BJ56" i="6"/>
  <c r="AG4" i="9" s="1"/>
  <c r="AZ50" i="6"/>
  <c r="Q48" i="6" s="1"/>
  <c r="CN4" i="9"/>
  <c r="AT126" i="6"/>
  <c r="U124" i="6" s="1"/>
  <c r="BE56" i="6"/>
  <c r="Z4" i="9" s="1"/>
  <c r="AZ38" i="6"/>
  <c r="W36" i="6" s="1"/>
  <c r="AZ56" i="6"/>
  <c r="T4" i="9" s="1"/>
  <c r="AZ34" i="6"/>
  <c r="Q32" i="6" s="1"/>
  <c r="BI56" i="6"/>
  <c r="AF4" i="9" s="1"/>
  <c r="AW56" i="6"/>
  <c r="P4" i="9" s="1"/>
  <c r="AZ30" i="6"/>
  <c r="Q28" i="6" s="1"/>
  <c r="AT175" i="6"/>
  <c r="AT155" i="6"/>
  <c r="AT140" i="6"/>
  <c r="AT119" i="6"/>
  <c r="AT60" i="6"/>
  <c r="AH150" i="6" l="1"/>
  <c r="AY145" i="6"/>
  <c r="DC4" i="9" s="1"/>
  <c r="L135" i="6"/>
  <c r="AF137" i="6" s="1"/>
  <c r="BE145" i="6" l="1"/>
  <c r="DI4" i="9" s="1"/>
  <c r="Q152" i="6"/>
  <c r="AF135" i="6"/>
  <c r="BA124" i="6"/>
  <c r="CU4" i="9" s="1"/>
  <c r="AH70" i="6"/>
  <c r="L70" i="6"/>
  <c r="AY66" i="6" s="1"/>
  <c r="AP4" i="9" s="1"/>
  <c r="AY68" i="6" l="1"/>
  <c r="AV4" i="9" s="1"/>
  <c r="Q72" i="6"/>
</calcChain>
</file>

<file path=xl/comments1.xml><?xml version="1.0" encoding="utf-8"?>
<comments xmlns="http://schemas.openxmlformats.org/spreadsheetml/2006/main">
  <authors>
    <author>谷口　耕平</author>
  </authors>
  <commentList>
    <comment ref="B4" authorId="0" shapeId="0">
      <text>
        <r>
          <rPr>
            <b/>
            <sz val="9"/>
            <color indexed="81"/>
            <rFont val="Meiryo UI"/>
            <family val="3"/>
            <charset val="128"/>
          </rPr>
          <t>PCのキーボード｢TAB」キーで移動し、｢Alt｣+「↑｣or「↓｣で〇等を選択いただくとスムーズです</t>
        </r>
      </text>
    </comment>
    <comment ref="N107" authorId="0" shapeId="0">
      <text>
        <r>
          <rPr>
            <sz val="8"/>
            <color indexed="81"/>
            <rFont val="Yu Gothic UI"/>
            <family val="3"/>
            <charset val="128"/>
          </rPr>
          <t>その他効果のあった取組をご記入お願いします</t>
        </r>
      </text>
    </comment>
  </commentList>
</comments>
</file>

<file path=xl/sharedStrings.xml><?xml version="1.0" encoding="utf-8"?>
<sst xmlns="http://schemas.openxmlformats.org/spreadsheetml/2006/main" count="441" uniqueCount="282">
  <si>
    <t>大学、大学院卒</t>
    <rPh sb="0" eb="2">
      <t>ダイガク</t>
    </rPh>
    <rPh sb="3" eb="6">
      <t>ダイガクイン</t>
    </rPh>
    <rPh sb="6" eb="7">
      <t>ソツ</t>
    </rPh>
    <phoneticPr fontId="1"/>
  </si>
  <si>
    <t>人</t>
    <rPh sb="0" eb="1">
      <t>ニン</t>
    </rPh>
    <phoneticPr fontId="1"/>
  </si>
  <si>
    <t>Ⅳ．要望・意見等（県施策に対する要望、意見等ありましたらご記入ください）</t>
    <phoneticPr fontId="1"/>
  </si>
  <si>
    <t>〇 回答欄について</t>
    <rPh sb="2" eb="5">
      <t>カイトウラン</t>
    </rPh>
    <phoneticPr fontId="1"/>
  </si>
  <si>
    <t>：記述式</t>
    <rPh sb="1" eb="3">
      <t>キジュツ</t>
    </rPh>
    <rPh sb="3" eb="4">
      <t>シキ</t>
    </rPh>
    <phoneticPr fontId="1"/>
  </si>
  <si>
    <t>：プルダウン選択</t>
    <rPh sb="6" eb="8">
      <t>センタク</t>
    </rPh>
    <phoneticPr fontId="1"/>
  </si>
  <si>
    <t>：半角数字での記述式</t>
    <rPh sb="1" eb="3">
      <t>ハンカク</t>
    </rPh>
    <rPh sb="3" eb="5">
      <t>スウジ</t>
    </rPh>
    <rPh sb="7" eb="10">
      <t>キジュツシキ</t>
    </rPh>
    <phoneticPr fontId="1"/>
  </si>
  <si>
    <t>〒</t>
    <phoneticPr fontId="1"/>
  </si>
  <si>
    <t>（所属）</t>
    <rPh sb="1" eb="3">
      <t>ショゾク</t>
    </rPh>
    <phoneticPr fontId="1"/>
  </si>
  <si>
    <t>短期大学等卒
（短期大学、専修学校、各種学校、ポリテクカレッジ、高等技術校、農林大学校など）　</t>
  </si>
  <si>
    <t>高等専門学校卒
（松江高専など）</t>
  </si>
  <si>
    <t>高校、特別支援学校卒</t>
  </si>
  <si>
    <t>合計</t>
  </si>
  <si>
    <t>←最も従業員数の多い業種を選択</t>
    <rPh sb="1" eb="2">
      <t>モット</t>
    </rPh>
    <rPh sb="3" eb="6">
      <t>ジュウギョウイン</t>
    </rPh>
    <rPh sb="6" eb="7">
      <t>スウ</t>
    </rPh>
    <rPh sb="8" eb="9">
      <t>オオ</t>
    </rPh>
    <rPh sb="10" eb="12">
      <t>ギョウシュ</t>
    </rPh>
    <rPh sb="13" eb="15">
      <t>センタク</t>
    </rPh>
    <phoneticPr fontId="1"/>
  </si>
  <si>
    <t>中学校卒</t>
    <rPh sb="0" eb="3">
      <t>チュウガッコウ</t>
    </rPh>
    <rPh sb="3" eb="4">
      <t>ソツ</t>
    </rPh>
    <phoneticPr fontId="1"/>
  </si>
  <si>
    <t>自社主催</t>
    <phoneticPr fontId="1"/>
  </si>
  <si>
    <t>マイナビ等民間事業者主催</t>
    <rPh sb="4" eb="5">
      <t>トウ</t>
    </rPh>
    <rPh sb="5" eb="7">
      <t>ミンカン</t>
    </rPh>
    <rPh sb="7" eb="10">
      <t>ジギョウシャ</t>
    </rPh>
    <rPh sb="10" eb="12">
      <t>シュサイ</t>
    </rPh>
    <phoneticPr fontId="1"/>
  </si>
  <si>
    <t>国、県、市町村又はジョブカフェ主催</t>
    <rPh sb="4" eb="7">
      <t>シチョウソン</t>
    </rPh>
    <rPh sb="7" eb="8">
      <t>マタ</t>
    </rPh>
    <rPh sb="15" eb="17">
      <t>シュサイ</t>
    </rPh>
    <phoneticPr fontId="1"/>
  </si>
  <si>
    <t>大学等学校主催</t>
    <rPh sb="0" eb="2">
      <t>ダイガク</t>
    </rPh>
    <rPh sb="2" eb="3">
      <t>トウ</t>
    </rPh>
    <rPh sb="3" eb="5">
      <t>ガッコウ</t>
    </rPh>
    <rPh sb="5" eb="7">
      <t>シュサイ</t>
    </rPh>
    <phoneticPr fontId="1"/>
  </si>
  <si>
    <t>ハローワーク</t>
    <phoneticPr fontId="1"/>
  </si>
  <si>
    <t>ジョブカフェ</t>
    <phoneticPr fontId="1"/>
  </si>
  <si>
    <t>その他　→記入お願いします</t>
    <rPh sb="2" eb="3">
      <t>タ</t>
    </rPh>
    <rPh sb="5" eb="7">
      <t>キニュウ</t>
    </rPh>
    <rPh sb="8" eb="9">
      <t>ネガ</t>
    </rPh>
    <phoneticPr fontId="1"/>
  </si>
  <si>
    <t>→概要ご教示ください</t>
    <rPh sb="1" eb="3">
      <t>ガイヨウ</t>
    </rPh>
    <rPh sb="4" eb="6">
      <t>キョウジ</t>
    </rPh>
    <phoneticPr fontId="1"/>
  </si>
  <si>
    <t>自社WEBページの強化（リクルートサイト作成、リニューアル　等）</t>
    <rPh sb="0" eb="2">
      <t>ジシャ</t>
    </rPh>
    <rPh sb="9" eb="11">
      <t>キョウカ</t>
    </rPh>
    <rPh sb="20" eb="22">
      <t>サクセイ</t>
    </rPh>
    <rPh sb="30" eb="31">
      <t>トウ</t>
    </rPh>
    <phoneticPr fontId="1"/>
  </si>
  <si>
    <t>SNSの活用（X、Instagram、tiktok 等）</t>
    <rPh sb="4" eb="6">
      <t>カツヨウ</t>
    </rPh>
    <rPh sb="26" eb="27">
      <t>トウ</t>
    </rPh>
    <phoneticPr fontId="1"/>
  </si>
  <si>
    <t>会社リーフレット、若年向けリーフレット・チラシの作成</t>
    <rPh sb="0" eb="2">
      <t>カイシャ</t>
    </rPh>
    <rPh sb="9" eb="11">
      <t>ジャクネン</t>
    </rPh>
    <rPh sb="11" eb="12">
      <t>ム</t>
    </rPh>
    <rPh sb="24" eb="26">
      <t>サクセイ</t>
    </rPh>
    <phoneticPr fontId="1"/>
  </si>
  <si>
    <t>企業説明会の強化（説明資料の充実、ブース装飾の充実　等）</t>
    <rPh sb="0" eb="2">
      <t>キギョウ</t>
    </rPh>
    <rPh sb="2" eb="4">
      <t>セツメイ</t>
    </rPh>
    <rPh sb="4" eb="5">
      <t>カイ</t>
    </rPh>
    <rPh sb="6" eb="8">
      <t>キョウカ</t>
    </rPh>
    <rPh sb="9" eb="11">
      <t>セツメイ</t>
    </rPh>
    <rPh sb="11" eb="13">
      <t>シリョウ</t>
    </rPh>
    <rPh sb="14" eb="16">
      <t>ジュウジツ</t>
    </rPh>
    <rPh sb="20" eb="22">
      <t>ソウショク</t>
    </rPh>
    <rPh sb="23" eb="25">
      <t>ジュウジツ</t>
    </rPh>
    <rPh sb="26" eb="27">
      <t>トウ</t>
    </rPh>
    <phoneticPr fontId="1"/>
  </si>
  <si>
    <t>ア．学生等との交流機会や就職説明会</t>
    <phoneticPr fontId="1"/>
  </si>
  <si>
    <t>イ．県外企業との競争激化</t>
    <rPh sb="2" eb="4">
      <t>ケンガイ</t>
    </rPh>
    <rPh sb="3" eb="4">
      <t>タケン</t>
    </rPh>
    <rPh sb="4" eb="6">
      <t>キギョウ</t>
    </rPh>
    <rPh sb="8" eb="10">
      <t>キョウソウ</t>
    </rPh>
    <rPh sb="10" eb="12">
      <t>ゲキカ</t>
    </rPh>
    <phoneticPr fontId="1"/>
  </si>
  <si>
    <t>ア．県内企業との競争激化</t>
    <rPh sb="2" eb="4">
      <t>ケンナイ</t>
    </rPh>
    <rPh sb="4" eb="6">
      <t>キギョウ</t>
    </rPh>
    <phoneticPr fontId="1"/>
  </si>
  <si>
    <t>⑴  現在の従業員の概ねの過不足感</t>
    <rPh sb="3" eb="5">
      <t>ゲンザイ</t>
    </rPh>
    <rPh sb="6" eb="9">
      <t>ジュウギョウイン</t>
    </rPh>
    <rPh sb="10" eb="11">
      <t>オオム</t>
    </rPh>
    <rPh sb="13" eb="16">
      <t>カフソク</t>
    </rPh>
    <rPh sb="16" eb="17">
      <t>カン</t>
    </rPh>
    <phoneticPr fontId="1"/>
  </si>
  <si>
    <t>ア．不足気味</t>
    <phoneticPr fontId="1"/>
  </si>
  <si>
    <t>イ．適正</t>
    <rPh sb="2" eb="4">
      <t>テキセイ</t>
    </rPh>
    <phoneticPr fontId="1"/>
  </si>
  <si>
    <t>ウ．過剰気味</t>
    <rPh sb="2" eb="4">
      <t>カジョウ</t>
    </rPh>
    <rPh sb="4" eb="6">
      <t>ギミ</t>
    </rPh>
    <phoneticPr fontId="1"/>
  </si>
  <si>
    <t>エ．わからない</t>
    <phoneticPr fontId="1"/>
  </si>
  <si>
    <t>ウ．同様</t>
    <rPh sb="2" eb="4">
      <t>ドウヨウ</t>
    </rPh>
    <phoneticPr fontId="1"/>
  </si>
  <si>
    <t>ア．拡大する</t>
    <phoneticPr fontId="1"/>
  </si>
  <si>
    <t>イ．縮小する</t>
    <rPh sb="2" eb="4">
      <t>シュクショウ</t>
    </rPh>
    <phoneticPr fontId="1"/>
  </si>
  <si>
    <t>【送付先】</t>
    <rPh sb="1" eb="4">
      <t>ソウフサキ</t>
    </rPh>
    <phoneticPr fontId="1"/>
  </si>
  <si>
    <t>イ．学校等を卒業後、少なくとも３年以内の既卒者も「新卒者」として取り扱っている</t>
    <phoneticPr fontId="1"/>
  </si>
  <si>
    <t>ア．計画・予定どおり採用(順調)</t>
    <rPh sb="2" eb="4">
      <t>ケイカク</t>
    </rPh>
    <rPh sb="5" eb="7">
      <t>ヨテイ</t>
    </rPh>
    <rPh sb="10" eb="12">
      <t>サイヨウ</t>
    </rPh>
    <rPh sb="13" eb="15">
      <t>ジュンチョウ</t>
    </rPh>
    <phoneticPr fontId="1"/>
  </si>
  <si>
    <t>イ．計画・予定どおり採用(苦戦)</t>
    <rPh sb="2" eb="4">
      <t>ケイカク</t>
    </rPh>
    <rPh sb="5" eb="7">
      <t>ヨテイ</t>
    </rPh>
    <rPh sb="10" eb="12">
      <t>サイヨウ</t>
    </rPh>
    <rPh sb="13" eb="15">
      <t>クセン</t>
    </rPh>
    <phoneticPr fontId="1"/>
  </si>
  <si>
    <t>ウ．採用・予定に満たない</t>
    <rPh sb="2" eb="4">
      <t>サイヨウ</t>
    </rPh>
    <rPh sb="5" eb="7">
      <t>ヨテイ</t>
    </rPh>
    <rPh sb="8" eb="9">
      <t>ミ</t>
    </rPh>
    <phoneticPr fontId="1"/>
  </si>
  <si>
    <t>ア．県内事業所分のみの採用計画者数を記入</t>
    <phoneticPr fontId="1"/>
  </si>
  <si>
    <t>6．要望・意見等</t>
    <rPh sb="2" eb="4">
      <t>ヨウボウ</t>
    </rPh>
    <rPh sb="5" eb="7">
      <t>イケン</t>
    </rPh>
    <rPh sb="7" eb="8">
      <t>トウ</t>
    </rPh>
    <phoneticPr fontId="1"/>
  </si>
  <si>
    <t>本調査結果の取り扱いについて</t>
    <rPh sb="0" eb="1">
      <t>ホン</t>
    </rPh>
    <rPh sb="1" eb="3">
      <t>チョウサ</t>
    </rPh>
    <rPh sb="3" eb="5">
      <t>ケッカ</t>
    </rPh>
    <rPh sb="6" eb="7">
      <t>ト</t>
    </rPh>
    <rPh sb="8" eb="9">
      <t>アツカ</t>
    </rPh>
    <phoneticPr fontId="1"/>
  </si>
  <si>
    <t>3.</t>
    <phoneticPr fontId="1"/>
  </si>
  <si>
    <t>5.</t>
    <phoneticPr fontId="1"/>
  </si>
  <si>
    <t>島根県（情報の取扱いについて契約締結した委託先事業者を含む）が行う県内企業の採用活動の動向把握・分析及び採用活動支援に必要な範囲内でのみ利用し、本調査の目的以外の目的で利用しません。</t>
    <phoneticPr fontId="1"/>
  </si>
  <si>
    <t xml:space="preserve"> 取りまとめ上、次のとおり記入お願いします。</t>
    <rPh sb="1" eb="2">
      <t>ト</t>
    </rPh>
    <rPh sb="6" eb="7">
      <t>ジョウ</t>
    </rPh>
    <rPh sb="8" eb="9">
      <t>ツギ</t>
    </rPh>
    <rPh sb="13" eb="15">
      <t>キニュウ</t>
    </rPh>
    <rPh sb="16" eb="17">
      <t>ネガ</t>
    </rPh>
    <phoneticPr fontId="1"/>
  </si>
  <si>
    <t>新卒採用予定なしの場合は右に〇を記入(選択)お願いします</t>
    <rPh sb="0" eb="2">
      <t>シンソツ</t>
    </rPh>
    <rPh sb="2" eb="4">
      <t>サイヨウ</t>
    </rPh>
    <rPh sb="4" eb="6">
      <t>ヨテイ</t>
    </rPh>
    <rPh sb="9" eb="11">
      <t>バアイ</t>
    </rPh>
    <rPh sb="12" eb="13">
      <t>ミギ</t>
    </rPh>
    <rPh sb="16" eb="18">
      <t>キニュウ</t>
    </rPh>
    <rPh sb="23" eb="24">
      <t>ネガ</t>
    </rPh>
    <phoneticPr fontId="1"/>
  </si>
  <si>
    <t>mail:</t>
    <phoneticPr fontId="1"/>
  </si>
  <si>
    <t>国税庁から通知を受けた13桁の法人番号（法人税の申告書類などに記載する番号）の記載をお願いします。</t>
    <rPh sb="0" eb="3">
      <t>コクゼイチョウ</t>
    </rPh>
    <rPh sb="5" eb="7">
      <t>ツウチ</t>
    </rPh>
    <rPh sb="8" eb="9">
      <t>ウ</t>
    </rPh>
    <rPh sb="13" eb="14">
      <t>ケタ</t>
    </rPh>
    <rPh sb="15" eb="17">
      <t>ホウジン</t>
    </rPh>
    <rPh sb="17" eb="19">
      <t>バンゴウ</t>
    </rPh>
    <rPh sb="20" eb="23">
      <t>ホウジンゼイ</t>
    </rPh>
    <rPh sb="24" eb="26">
      <t>シンコク</t>
    </rPh>
    <rPh sb="26" eb="28">
      <t>ショルイ</t>
    </rPh>
    <rPh sb="31" eb="33">
      <t>キサイ</t>
    </rPh>
    <rPh sb="35" eb="37">
      <t>バンゴウ</t>
    </rPh>
    <rPh sb="39" eb="41">
      <t>キサイ</t>
    </rPh>
    <rPh sb="43" eb="44">
      <t>ネガ</t>
    </rPh>
    <phoneticPr fontId="1"/>
  </si>
  <si>
    <t>A</t>
  </si>
  <si>
    <t>農業，林業</t>
  </si>
  <si>
    <t>B</t>
  </si>
  <si>
    <t>漁業</t>
  </si>
  <si>
    <t>C</t>
  </si>
  <si>
    <t>鉱業，採石業，砂利採取業</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</si>
  <si>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</si>
  <si>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</si>
  <si>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</si>
  <si>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</si>
  <si>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</si>
  <si>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</si>
  <si>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</si>
  <si>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</si>
  <si>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</si>
  <si>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</si>
  <si>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</si>
  <si>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</si>
  <si>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</si>
  <si>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</si>
  <si>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</si>
  <si>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</si>
  <si>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</si>
  <si>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</si>
  <si>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</si>
  <si>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</si>
  <si>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</si>
  <si>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</si>
  <si>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</si>
  <si>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</si>
  <si>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</si>
  <si>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</si>
  <si>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</si>
  <si>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</si>
  <si>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</si>
  <si>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</si>
  <si>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S</t>
  </si>
  <si>
    <t>公務（他に分類されるものを除く）</t>
  </si>
  <si>
    <t>T</t>
  </si>
  <si>
    <t>分類不能の産業</t>
  </si>
  <si>
    <t>最も従業員数の多い分類区分を記入(選択)お願いします。</t>
    <rPh sb="0" eb="1">
      <t>モット</t>
    </rPh>
    <rPh sb="2" eb="5">
      <t>ジュウギョウイン</t>
    </rPh>
    <rPh sb="5" eb="6">
      <t>スウ</t>
    </rPh>
    <rPh sb="7" eb="8">
      <t>オオ</t>
    </rPh>
    <rPh sb="9" eb="11">
      <t>ブンルイ</t>
    </rPh>
    <rPh sb="11" eb="13">
      <t>クブン</t>
    </rPh>
    <rPh sb="14" eb="16">
      <t>キニュウ</t>
    </rPh>
    <rPh sb="17" eb="19">
      <t>センタク</t>
    </rPh>
    <rPh sb="21" eb="22">
      <t>ネガ</t>
    </rPh>
    <phoneticPr fontId="1"/>
  </si>
  <si>
    <t>※1 【業種分類 凡例】</t>
    <rPh sb="4" eb="6">
      <t>ギョウシュ</t>
    </rPh>
    <rPh sb="6" eb="8">
      <t>ブンルイ</t>
    </rPh>
    <rPh sb="9" eb="11">
      <t>ハンレイ</t>
    </rPh>
    <phoneticPr fontId="1"/>
  </si>
  <si>
    <t>ア．【新卒】大卒等(短大、専門学校、高専含む）から採用する</t>
    <rPh sb="3" eb="5">
      <t>シンソツ</t>
    </rPh>
    <rPh sb="6" eb="8">
      <t>ダイソツ</t>
    </rPh>
    <rPh sb="8" eb="9">
      <t>トウ</t>
    </rPh>
    <rPh sb="10" eb="12">
      <t>タンダイ</t>
    </rPh>
    <rPh sb="13" eb="15">
      <t>センモン</t>
    </rPh>
    <rPh sb="15" eb="17">
      <t>ガッコウ</t>
    </rPh>
    <rPh sb="18" eb="20">
      <t>コウセン</t>
    </rPh>
    <rPh sb="20" eb="21">
      <t>フク</t>
    </rPh>
    <rPh sb="25" eb="27">
      <t>サイヨウ</t>
    </rPh>
    <phoneticPr fontId="1"/>
  </si>
  <si>
    <t>ウ．中途により採用する</t>
    <rPh sb="2" eb="4">
      <t>チュウト</t>
    </rPh>
    <rPh sb="7" eb="9">
      <t>サイヨウ</t>
    </rPh>
    <phoneticPr fontId="1"/>
  </si>
  <si>
    <t>イ．【新卒】高卒（中学校卒含む）から採用する</t>
    <rPh sb="6" eb="8">
      <t>コウソツ</t>
    </rPh>
    <rPh sb="9" eb="12">
      <t>チュウガッコウ</t>
    </rPh>
    <rPh sb="12" eb="13">
      <t>ソツ</t>
    </rPh>
    <rPh sb="13" eb="14">
      <t>フク</t>
    </rPh>
    <rPh sb="18" eb="20">
      <t>サイヨウ</t>
    </rPh>
    <phoneticPr fontId="1"/>
  </si>
  <si>
    <t>新卒採用の実績がない場合は右に〇を記入(選択)お願いします</t>
    <rPh sb="0" eb="2">
      <t>シンソツ</t>
    </rPh>
    <rPh sb="2" eb="4">
      <t>サイヨウ</t>
    </rPh>
    <rPh sb="5" eb="7">
      <t>ジッセキ</t>
    </rPh>
    <rPh sb="10" eb="12">
      <t>バアイ</t>
    </rPh>
    <rPh sb="13" eb="14">
      <t>ミギ</t>
    </rPh>
    <rPh sb="17" eb="19">
      <t>キニュウ</t>
    </rPh>
    <rPh sb="20" eb="22">
      <t>センタク</t>
    </rPh>
    <rPh sb="24" eb="25">
      <t>ネガ</t>
    </rPh>
    <phoneticPr fontId="1"/>
  </si>
  <si>
    <t>中途採用の実績がない場合は右に〇を記入(選択)お願いします</t>
    <rPh sb="0" eb="2">
      <t>チュウト</t>
    </rPh>
    <rPh sb="2" eb="4">
      <t>サイヨウ</t>
    </rPh>
    <rPh sb="5" eb="7">
      <t>ジッセキ</t>
    </rPh>
    <rPh sb="10" eb="12">
      <t>バアイ</t>
    </rPh>
    <rPh sb="13" eb="14">
      <t>ミギ</t>
    </rPh>
    <rPh sb="17" eb="19">
      <t>キニュウ</t>
    </rPh>
    <rPh sb="24" eb="25">
      <t>ネガ</t>
    </rPh>
    <phoneticPr fontId="1"/>
  </si>
  <si>
    <t>個社情報非公表</t>
    <rPh sb="0" eb="2">
      <t>コシャ</t>
    </rPh>
    <rPh sb="2" eb="4">
      <t>ジョウホウ</t>
    </rPh>
    <rPh sb="4" eb="7">
      <t>ヒコウヒョウ</t>
    </rPh>
    <phoneticPr fontId="1"/>
  </si>
  <si>
    <t>ご協力いただき大変ありがとうございました。</t>
    <rPh sb="7" eb="9">
      <t>タイヘン</t>
    </rPh>
    <phoneticPr fontId="1"/>
  </si>
  <si>
    <t>注1</t>
    <rPh sb="0" eb="1">
      <t>チュウ</t>
    </rPh>
    <phoneticPr fontId="1"/>
  </si>
  <si>
    <t>注2</t>
    <rPh sb="0" eb="1">
      <t>チュウ</t>
    </rPh>
    <phoneticPr fontId="1"/>
  </si>
  <si>
    <t>注3</t>
    <rPh sb="0" eb="1">
      <t>チュウ</t>
    </rPh>
    <phoneticPr fontId="1"/>
  </si>
  <si>
    <t>注4</t>
    <rPh sb="0" eb="1">
      <t>チュウ</t>
    </rPh>
    <phoneticPr fontId="1"/>
  </si>
  <si>
    <t>前項の目的かつ必要な範囲内に限り、第三者共有として(公財)ふるさと島根定住財団へ本情報を共有します。</t>
    <rPh sb="0" eb="2">
      <t>ゼンコウ</t>
    </rPh>
    <rPh sb="7" eb="9">
      <t>ヒツヨウ</t>
    </rPh>
    <phoneticPr fontId="1"/>
  </si>
  <si>
    <t>非公表</t>
    <rPh sb="0" eb="3">
      <t>ヒコウヒョウ</t>
    </rPh>
    <phoneticPr fontId="1"/>
  </si>
  <si>
    <t>本調査において、貴社から回答いただく情報（以下「本情報」といいます。）は厳重に取り扱います。</t>
    <phoneticPr fontId="1"/>
  </si>
  <si>
    <t>企業説明動画の作成・充実</t>
    <rPh sb="0" eb="2">
      <t>キギョウ</t>
    </rPh>
    <rPh sb="2" eb="4">
      <t>セツメイ</t>
    </rPh>
    <rPh sb="4" eb="6">
      <t>ドウガ</t>
    </rPh>
    <rPh sb="7" eb="9">
      <t>サクセイ</t>
    </rPh>
    <rPh sb="10" eb="12">
      <t>ジュウジツ</t>
    </rPh>
    <phoneticPr fontId="1"/>
  </si>
  <si>
    <t>ジョブカフェ・県中央会と関係するもの(しまね学生インターンシップ・しまね短期仕事体験・しまね1day仕事体験・しまねITインターンシップ)</t>
    <rPh sb="7" eb="8">
      <t>ケン</t>
    </rPh>
    <rPh sb="8" eb="11">
      <t>チュウオウカイ</t>
    </rPh>
    <rPh sb="12" eb="14">
      <t>カンケイ</t>
    </rPh>
    <rPh sb="22" eb="24">
      <t>ガクセイ</t>
    </rPh>
    <rPh sb="36" eb="38">
      <t>タンキ</t>
    </rPh>
    <rPh sb="38" eb="40">
      <t>シゴト</t>
    </rPh>
    <rPh sb="40" eb="42">
      <t>タイケン</t>
    </rPh>
    <rPh sb="50" eb="52">
      <t>シゴト</t>
    </rPh>
    <rPh sb="52" eb="54">
      <t>タイケン</t>
    </rPh>
    <phoneticPr fontId="1"/>
  </si>
  <si>
    <t>ウ．「中途採用」しか行っていない または 特に区分せずに
採用している（退職等の都度、補充する場合も含む）</t>
    <rPh sb="3" eb="5">
      <t>チュウト</t>
    </rPh>
    <rPh sb="5" eb="7">
      <t>サイヨウ</t>
    </rPh>
    <rPh sb="10" eb="11">
      <t>オコナ</t>
    </rPh>
    <rPh sb="21" eb="22">
      <t>トク</t>
    </rPh>
    <rPh sb="23" eb="25">
      <t>クブン</t>
    </rPh>
    <rPh sb="29" eb="31">
      <t>サイヨウ</t>
    </rPh>
    <rPh sb="36" eb="38">
      <t>タイショク</t>
    </rPh>
    <rPh sb="38" eb="39">
      <t>トウ</t>
    </rPh>
    <rPh sb="40" eb="42">
      <t>ツド</t>
    </rPh>
    <rPh sb="43" eb="45">
      <t>ホジュウ</t>
    </rPh>
    <rPh sb="47" eb="49">
      <t>バアイ</t>
    </rPh>
    <rPh sb="50" eb="51">
      <t>フク</t>
    </rPh>
    <phoneticPr fontId="1"/>
  </si>
  <si>
    <t xml:space="preserve">   機会確保等のために、既卒者が卒業後少なくとも3 年間は「新卒枠」に応募できるよう示されています。「青少年雇用機会確保指針」（厚生労働省）</t>
    <phoneticPr fontId="1"/>
  </si>
  <si>
    <t>集約</t>
    <rPh sb="0" eb="2">
      <t>シュウヤク</t>
    </rPh>
    <phoneticPr fontId="1"/>
  </si>
  <si>
    <t>jakunen-shien@pref.shimane.lg.jp</t>
    <phoneticPr fontId="1"/>
  </si>
  <si>
    <t>※1</t>
    <phoneticPr fontId="1"/>
  </si>
  <si>
    <t>※2</t>
    <phoneticPr fontId="1"/>
  </si>
  <si>
    <t>1.</t>
    <phoneticPr fontId="1"/>
  </si>
  <si>
    <t>2.</t>
    <phoneticPr fontId="1"/>
  </si>
  <si>
    <t>4.</t>
    <phoneticPr fontId="1"/>
  </si>
  <si>
    <t>調査項目によっては、次のとおり情報提供及び取りまとめ結果を公表します。</t>
    <phoneticPr fontId="1"/>
  </si>
  <si>
    <t>前項、前々項を除き、第三者に開示、漏洩、または利用させることはいたしません。</t>
    <phoneticPr fontId="1"/>
  </si>
  <si>
    <t>中途採用者採用実績数をご記入ください。（実績がない場合は右下欄に〇を記入してください）</t>
    <rPh sb="12" eb="14">
      <t>キニュウ</t>
    </rPh>
    <rPh sb="28" eb="29">
      <t>ミギ</t>
    </rPh>
    <rPh sb="29" eb="30">
      <t>シタ</t>
    </rPh>
    <rPh sb="30" eb="31">
      <t>ラン</t>
    </rPh>
    <phoneticPr fontId="1"/>
  </si>
  <si>
    <r>
      <t>法人番号</t>
    </r>
    <r>
      <rPr>
        <vertAlign val="superscript"/>
        <sz val="10"/>
        <color theme="1"/>
        <rFont val="Yu Gothic UI"/>
        <family val="3"/>
        <charset val="128"/>
      </rPr>
      <t>※2</t>
    </r>
    <rPh sb="0" eb="2">
      <t>ホウジン</t>
    </rPh>
    <rPh sb="2" eb="4">
      <t>バンゴウ</t>
    </rPh>
    <phoneticPr fontId="1"/>
  </si>
  <si>
    <t>エ．未定</t>
    <phoneticPr fontId="1"/>
  </si>
  <si>
    <t>ア．新たに学校等を卒業する者のみを「新卒者」として取り扱っている</t>
    <phoneticPr fontId="1"/>
  </si>
  <si>
    <r>
      <t>イ．県外事業所採用分も含めて採用計画者数を記入　</t>
    </r>
    <r>
      <rPr>
        <b/>
        <u/>
        <sz val="9"/>
        <color theme="1"/>
        <rFont val="Yu Gothic UI"/>
        <family val="3"/>
        <charset val="128"/>
      </rPr>
      <t>→　県内事情把握のため出来るだけ「ア」により記入お願いします。</t>
    </r>
    <rPh sb="26" eb="28">
      <t>ケンナイ</t>
    </rPh>
    <rPh sb="28" eb="30">
      <t>ジジョウ</t>
    </rPh>
    <rPh sb="30" eb="32">
      <t>ハアク</t>
    </rPh>
    <rPh sb="35" eb="37">
      <t>デキ</t>
    </rPh>
    <rPh sb="46" eb="48">
      <t>キニュウ</t>
    </rPh>
    <rPh sb="49" eb="50">
      <t>ネガ</t>
    </rPh>
    <phoneticPr fontId="1"/>
  </si>
  <si>
    <r>
      <rPr>
        <b/>
        <sz val="9"/>
        <color theme="1"/>
        <rFont val="Yu Gothic UI"/>
        <family val="3"/>
        <charset val="128"/>
      </rPr>
      <t>人数が決まっていない場合（良い人材がいれば出来るだけ採用 等）</t>
    </r>
    <r>
      <rPr>
        <sz val="9"/>
        <color theme="1"/>
        <rFont val="Yu Gothic UI"/>
        <family val="3"/>
        <charset val="128"/>
      </rPr>
      <t xml:space="preserve">
 ⇒採用可能な最大人数をご記入ください。</t>
    </r>
    <rPh sb="0" eb="2">
      <t>ニンズウ</t>
    </rPh>
    <rPh sb="3" eb="4">
      <t>キ</t>
    </rPh>
    <rPh sb="10" eb="12">
      <t>バアイ</t>
    </rPh>
    <rPh sb="13" eb="14">
      <t>ヨ</t>
    </rPh>
    <rPh sb="15" eb="17">
      <t>ジンザイ</t>
    </rPh>
    <rPh sb="21" eb="23">
      <t>デキ</t>
    </rPh>
    <rPh sb="26" eb="28">
      <t>サイヨウ</t>
    </rPh>
    <rPh sb="29" eb="30">
      <t>トウ</t>
    </rPh>
    <rPh sb="34" eb="36">
      <t>サイヨウ</t>
    </rPh>
    <rPh sb="36" eb="38">
      <t>カノウ</t>
    </rPh>
    <rPh sb="39" eb="41">
      <t>サイダイ</t>
    </rPh>
    <rPh sb="41" eb="43">
      <t>ニンズウ</t>
    </rPh>
    <rPh sb="45" eb="47">
      <t>キニュウ</t>
    </rPh>
    <phoneticPr fontId="1"/>
  </si>
  <si>
    <t>「島根県HP」 → 「組織から探す」 → 「雇用政策課」（https://www.pref.shimane.lg.jp/rodoseisaku）</t>
    <rPh sb="1" eb="4">
      <t>シマネケン</t>
    </rPh>
    <rPh sb="11" eb="13">
      <t>ソシキ</t>
    </rPh>
    <rPh sb="15" eb="16">
      <t>サガ</t>
    </rPh>
    <rPh sb="22" eb="27">
      <t>コヨウセイサクカ</t>
    </rPh>
    <phoneticPr fontId="1"/>
  </si>
  <si>
    <r>
      <t xml:space="preserve">担当者
</t>
    </r>
    <r>
      <rPr>
        <b/>
        <sz val="7"/>
        <color rgb="FFFF0000"/>
        <rFont val="Yu Gothic UI"/>
        <family val="3"/>
        <charset val="128"/>
      </rPr>
      <t>（必須）</t>
    </r>
    <rPh sb="0" eb="3">
      <t>タントウシャ</t>
    </rPh>
    <phoneticPr fontId="1"/>
  </si>
  <si>
    <r>
      <t xml:space="preserve">TEL
</t>
    </r>
    <r>
      <rPr>
        <b/>
        <sz val="7"/>
        <color rgb="FFFF0000"/>
        <rFont val="Yu Gothic UI"/>
        <family val="3"/>
        <charset val="128"/>
      </rPr>
      <t>（必須）</t>
    </r>
    <phoneticPr fontId="1"/>
  </si>
  <si>
    <r>
      <t xml:space="preserve">事業所名
</t>
    </r>
    <r>
      <rPr>
        <b/>
        <sz val="7"/>
        <color rgb="FFFF0000"/>
        <rFont val="Yu Gothic UI"/>
        <family val="3"/>
        <charset val="128"/>
      </rPr>
      <t>（必須）</t>
    </r>
    <rPh sb="0" eb="3">
      <t>ジギョウショ</t>
    </rPh>
    <rPh sb="3" eb="4">
      <t>メイ</t>
    </rPh>
    <rPh sb="6" eb="8">
      <t>ヒッス</t>
    </rPh>
    <phoneticPr fontId="1"/>
  </si>
  <si>
    <r>
      <t xml:space="preserve">住所
</t>
    </r>
    <r>
      <rPr>
        <b/>
        <sz val="7"/>
        <color rgb="FFFF0000"/>
        <rFont val="Yu Gothic UI"/>
        <family val="3"/>
        <charset val="128"/>
      </rPr>
      <t>（必須）</t>
    </r>
    <rPh sb="0" eb="2">
      <t>ジュウショ</t>
    </rPh>
    <rPh sb="4" eb="6">
      <t>ヒッス</t>
    </rPh>
    <phoneticPr fontId="1"/>
  </si>
  <si>
    <r>
      <t>業種</t>
    </r>
    <r>
      <rPr>
        <vertAlign val="superscript"/>
        <sz val="10"/>
        <color theme="1"/>
        <rFont val="Yu Gothic UI"/>
        <family val="3"/>
        <charset val="128"/>
      </rPr>
      <t xml:space="preserve">※1
</t>
    </r>
    <r>
      <rPr>
        <b/>
        <sz val="7"/>
        <color rgb="FFFF0000"/>
        <rFont val="Yu Gothic UI"/>
        <family val="3"/>
        <charset val="128"/>
      </rPr>
      <t>（必須）</t>
    </r>
    <rPh sb="0" eb="2">
      <t>ギョウシュ</t>
    </rPh>
    <phoneticPr fontId="1"/>
  </si>
  <si>
    <t>エ．不明（「新卒者」の言葉の意味がわからない）</t>
    <rPh sb="2" eb="4">
      <t>フメイ</t>
    </rPh>
    <rPh sb="6" eb="9">
      <t>シンソツシャ</t>
    </rPh>
    <rPh sb="11" eb="13">
      <t>コトバ</t>
    </rPh>
    <rPh sb="14" eb="16">
      <t>イミ</t>
    </rPh>
    <phoneticPr fontId="1"/>
  </si>
  <si>
    <r>
      <t>⑸  「新卒者」の採用上の取り扱い</t>
    </r>
    <r>
      <rPr>
        <b/>
        <vertAlign val="superscript"/>
        <sz val="11"/>
        <color theme="1"/>
        <rFont val="Yu Gothic UI"/>
        <family val="3"/>
        <charset val="128"/>
      </rPr>
      <t>※4</t>
    </r>
    <rPh sb="4" eb="6">
      <t>シンソツ</t>
    </rPh>
    <rPh sb="6" eb="7">
      <t>シャ</t>
    </rPh>
    <rPh sb="9" eb="12">
      <t>サイヨウジョウ</t>
    </rPh>
    <rPh sb="13" eb="14">
      <t>ト</t>
    </rPh>
    <rPh sb="15" eb="16">
      <t>アツカ</t>
    </rPh>
    <phoneticPr fontId="1"/>
  </si>
  <si>
    <t>県・ジョブカフェ施策に対する要望、意見、ほしい支援制度等ありましたらご記入ください。</t>
    <rPh sb="23" eb="25">
      <t>シエン</t>
    </rPh>
    <rPh sb="25" eb="27">
      <t>セイド</t>
    </rPh>
    <phoneticPr fontId="1"/>
  </si>
  <si>
    <t xml:space="preserve">    県内企業の採用活動支援のため、個社情報を県ＨＰへ公表し、県内外大学等へ情報提供します。（別表イメージ参照）</t>
    <rPh sb="48" eb="50">
      <t>ベッピョウ</t>
    </rPh>
    <phoneticPr fontId="1"/>
  </si>
  <si>
    <t xml:space="preserve">    匿名化したうえで、情報提供のために集計結果の概要を県HPへ公表します。（「5.支援制度」、「6.要望・意見等」を除く）</t>
    <rPh sb="43" eb="45">
      <t>シエン</t>
    </rPh>
    <rPh sb="45" eb="47">
      <t>セイド</t>
    </rPh>
    <rPh sb="52" eb="54">
      <t>ヨウボウ</t>
    </rPh>
    <rPh sb="55" eb="57">
      <t>イケン</t>
    </rPh>
    <rPh sb="57" eb="58">
      <t>トウ</t>
    </rPh>
    <rPh sb="60" eb="61">
      <t>ノゾ</t>
    </rPh>
    <phoneticPr fontId="1"/>
  </si>
  <si>
    <r>
      <rPr>
        <b/>
        <sz val="11"/>
        <color theme="1"/>
        <rFont val="Yu Gothic UI"/>
        <family val="3"/>
        <charset val="128"/>
      </rPr>
      <t>人数が決まっていない場合（良い人材がいれば出来るだけ採用 等）</t>
    </r>
    <r>
      <rPr>
        <sz val="11"/>
        <color theme="1"/>
        <rFont val="Yu Gothic UI"/>
        <family val="3"/>
        <charset val="128"/>
      </rPr>
      <t xml:space="preserve">
 ⇒採用可能な最大人数をご記入ください。</t>
    </r>
    <rPh sb="0" eb="2">
      <t>ニンズウ</t>
    </rPh>
    <rPh sb="3" eb="4">
      <t>キ</t>
    </rPh>
    <rPh sb="10" eb="12">
      <t>バアイ</t>
    </rPh>
    <rPh sb="13" eb="14">
      <t>ヨ</t>
    </rPh>
    <rPh sb="15" eb="17">
      <t>ジンザイ</t>
    </rPh>
    <rPh sb="21" eb="23">
      <t>デキ</t>
    </rPh>
    <rPh sb="26" eb="28">
      <t>サイヨウ</t>
    </rPh>
    <rPh sb="29" eb="30">
      <t>トウ</t>
    </rPh>
    <rPh sb="34" eb="36">
      <t>サイヨウ</t>
    </rPh>
    <rPh sb="36" eb="38">
      <t>カノウ</t>
    </rPh>
    <rPh sb="39" eb="41">
      <t>サイダイ</t>
    </rPh>
    <rPh sb="41" eb="43">
      <t>ニンズウ</t>
    </rPh>
    <rPh sb="45" eb="47">
      <t>キニュウ</t>
    </rPh>
    <phoneticPr fontId="1"/>
  </si>
  <si>
    <r>
      <rPr>
        <b/>
        <sz val="11"/>
        <color theme="1"/>
        <rFont val="Yu Gothic UI"/>
        <family val="3"/>
        <charset val="128"/>
      </rPr>
      <t>採用予定を一定の範囲としている場合（3～7人 等）</t>
    </r>
    <r>
      <rPr>
        <sz val="11"/>
        <color theme="1"/>
        <rFont val="Yu Gothic UI"/>
        <family val="3"/>
        <charset val="128"/>
      </rPr>
      <t xml:space="preserve">
 ⇒中央の値をご記入ください。（3～5人の場合 → 4人）</t>
    </r>
    <rPh sb="21" eb="22">
      <t>ニン</t>
    </rPh>
    <rPh sb="45" eb="46">
      <t>ニン</t>
    </rPh>
    <rPh sb="53" eb="54">
      <t>ニン</t>
    </rPh>
    <phoneticPr fontId="1"/>
  </si>
  <si>
    <t>3～5</t>
    <phoneticPr fontId="1"/>
  </si>
  <si>
    <t>集計できない例</t>
    <rPh sb="0" eb="2">
      <t>シュウケイ</t>
    </rPh>
    <rPh sb="6" eb="7">
      <t>レイ</t>
    </rPh>
    <phoneticPr fontId="1"/>
  </si>
  <si>
    <t>注2</t>
  </si>
  <si>
    <t>注3</t>
  </si>
  <si>
    <t>短期大学等卒</t>
    <rPh sb="0" eb="2">
      <t>タンキ</t>
    </rPh>
    <rPh sb="2" eb="4">
      <t>ダイガク</t>
    </rPh>
    <rPh sb="4" eb="5">
      <t>トウ</t>
    </rPh>
    <rPh sb="5" eb="6">
      <t>ソツ</t>
    </rPh>
    <phoneticPr fontId="1"/>
  </si>
  <si>
    <t>注4</t>
    <phoneticPr fontId="1"/>
  </si>
  <si>
    <t>中学校卒（学歴不問）</t>
    <rPh sb="0" eb="3">
      <t>チュウガッコウ</t>
    </rPh>
    <rPh sb="3" eb="4">
      <t>ソツ</t>
    </rPh>
    <rPh sb="5" eb="7">
      <t>ガクレキ</t>
    </rPh>
    <rPh sb="7" eb="9">
      <t>フモン</t>
    </rPh>
    <phoneticPr fontId="1"/>
  </si>
  <si>
    <t>短期大学等卒
（短期大学、専修学校、各種学校、ポリテクカレッジ、高等技術校、農林大学校など）　</t>
    <phoneticPr fontId="1"/>
  </si>
  <si>
    <t>（記入の前にご覧ください）採用実績等の記入のしかた</t>
    <rPh sb="1" eb="3">
      <t>キニュウ</t>
    </rPh>
    <rPh sb="4" eb="5">
      <t>マエ</t>
    </rPh>
    <rPh sb="7" eb="8">
      <t>ラン</t>
    </rPh>
    <rPh sb="13" eb="15">
      <t>サイヨウ</t>
    </rPh>
    <rPh sb="15" eb="17">
      <t>ジッセキ</t>
    </rPh>
    <rPh sb="17" eb="18">
      <t>トウ</t>
    </rPh>
    <rPh sb="19" eb="21">
      <t>キニュウ</t>
    </rPh>
    <phoneticPr fontId="1"/>
  </si>
  <si>
    <t>調査にご協力いただきありがとうございます
（問合先：県雇用政策課0852-22-6918）</t>
    <rPh sb="0" eb="2">
      <t>チョウサ</t>
    </rPh>
    <rPh sb="4" eb="6">
      <t>キョウリョク</t>
    </rPh>
    <rPh sb="22" eb="24">
      <t>トイアワ</t>
    </rPh>
    <rPh sb="24" eb="25">
      <t>サキ</t>
    </rPh>
    <rPh sb="26" eb="27">
      <t>ケン</t>
    </rPh>
    <rPh sb="27" eb="32">
      <t>コヨウセイサクカ</t>
    </rPh>
    <phoneticPr fontId="1"/>
  </si>
  <si>
    <t>イ．採用にかかる経費の補助（HP・チラシの充実、サイト登録料 等）</t>
    <rPh sb="2" eb="4">
      <t>サイヨウ</t>
    </rPh>
    <rPh sb="8" eb="10">
      <t>ケイヒ</t>
    </rPh>
    <rPh sb="11" eb="13">
      <t>ホジョ</t>
    </rPh>
    <rPh sb="21" eb="23">
      <t>ジュウジツ</t>
    </rPh>
    <rPh sb="27" eb="30">
      <t>トウロクリョウ</t>
    </rPh>
    <rPh sb="31" eb="32">
      <t>トウ</t>
    </rPh>
    <phoneticPr fontId="1"/>
  </si>
  <si>
    <t>エ．インターンシップ等への取組支援</t>
    <rPh sb="10" eb="11">
      <t>トウ</t>
    </rPh>
    <rPh sb="13" eb="15">
      <t>トリクミ</t>
    </rPh>
    <rPh sb="15" eb="17">
      <t>シエン</t>
    </rPh>
    <phoneticPr fontId="1"/>
  </si>
  <si>
    <t>オ．学生との交流イベントの実施</t>
    <rPh sb="2" eb="4">
      <t>ガクセイ</t>
    </rPh>
    <rPh sb="6" eb="8">
      <t>コウリュウ</t>
    </rPh>
    <rPh sb="13" eb="15">
      <t>ジッシ</t>
    </rPh>
    <phoneticPr fontId="1"/>
  </si>
  <si>
    <t>カ．特段の期待はない</t>
    <rPh sb="2" eb="4">
      <t>トクダン</t>
    </rPh>
    <rPh sb="5" eb="7">
      <t>キタイ</t>
    </rPh>
    <phoneticPr fontId="1"/>
  </si>
  <si>
    <t>ア．採用担当者のマンパワー不足支援</t>
    <rPh sb="2" eb="4">
      <t>サイヨウ</t>
    </rPh>
    <rPh sb="4" eb="7">
      <t>タントウシャ</t>
    </rPh>
    <rPh sb="13" eb="15">
      <t>ブソク</t>
    </rPh>
    <rPh sb="15" eb="17">
      <t>シエン</t>
    </rPh>
    <phoneticPr fontId="1"/>
  </si>
  <si>
    <t>島根県雇用政策課 採用計画調査担当 行</t>
    <rPh sb="9" eb="11">
      <t>サイヨウ</t>
    </rPh>
    <rPh sb="11" eb="13">
      <t>ケイカク</t>
    </rPh>
    <rPh sb="13" eb="15">
      <t>チョウサ</t>
    </rPh>
    <phoneticPr fontId="1"/>
  </si>
  <si>
    <t>⑴</t>
    <phoneticPr fontId="1"/>
  </si>
  <si>
    <t>⑵</t>
    <phoneticPr fontId="1"/>
  </si>
  <si>
    <t>基礎情報</t>
    <rPh sb="0" eb="2">
      <t>キソ</t>
    </rPh>
    <rPh sb="2" eb="4">
      <t>ジョウホウ</t>
    </rPh>
    <phoneticPr fontId="1"/>
  </si>
  <si>
    <t>１．概況</t>
    <rPh sb="2" eb="4">
      <t>ガイキョウ</t>
    </rPh>
    <phoneticPr fontId="1"/>
  </si>
  <si>
    <t>⑶</t>
    <phoneticPr fontId="1"/>
  </si>
  <si>
    <t>⑷</t>
    <phoneticPr fontId="1"/>
  </si>
  <si>
    <t>⑸</t>
    <phoneticPr fontId="1"/>
  </si>
  <si>
    <t>２．採用実績</t>
    <rPh sb="2" eb="4">
      <t>サイヨウ</t>
    </rPh>
    <rPh sb="4" eb="6">
      <t>ジッセキ</t>
    </rPh>
    <phoneticPr fontId="1"/>
  </si>
  <si>
    <t>３．採用計画・予定</t>
    <rPh sb="2" eb="4">
      <t>サイヨウ</t>
    </rPh>
    <rPh sb="4" eb="6">
      <t>ケイカク</t>
    </rPh>
    <rPh sb="7" eb="9">
      <t>ヨテイ</t>
    </rPh>
    <phoneticPr fontId="1"/>
  </si>
  <si>
    <t>前提</t>
    <rPh sb="0" eb="2">
      <t>ゼンテイ</t>
    </rPh>
    <phoneticPr fontId="1"/>
  </si>
  <si>
    <r>
      <t>回答は、各選択肢のうち該当するものに「○」をつけてください。
表形式のものについては人数を記入してください。
なお、</t>
    </r>
    <r>
      <rPr>
        <b/>
        <u/>
        <sz val="10.5"/>
        <color theme="1"/>
        <rFont val="Yu Gothic UI"/>
        <family val="3"/>
        <charset val="128"/>
      </rPr>
      <t>本社一括採用等の場合も、できるだけ島根県内事業所での採用予定・実績をご記入ください。</t>
    </r>
    <phoneticPr fontId="1"/>
  </si>
  <si>
    <t>５．支援制度</t>
    <rPh sb="2" eb="4">
      <t>シエン</t>
    </rPh>
    <rPh sb="4" eb="6">
      <t>セイド</t>
    </rPh>
    <phoneticPr fontId="1"/>
  </si>
  <si>
    <t>⑴</t>
    <phoneticPr fontId="1"/>
  </si>
  <si>
    <t>【問い合わせ先】   島根県商工労働部雇用政策課 採用計画担当     TEL 0852-22-6918</t>
    <rPh sb="1" eb="2">
      <t>ト</t>
    </rPh>
    <rPh sb="3" eb="4">
      <t>ア</t>
    </rPh>
    <rPh sb="6" eb="7">
      <t>サキ</t>
    </rPh>
    <phoneticPr fontId="1"/>
  </si>
  <si>
    <t>６．要望</t>
    <rPh sb="2" eb="4">
      <t>ヨウボウ</t>
    </rPh>
    <phoneticPr fontId="1"/>
  </si>
  <si>
    <t>プルダウン</t>
    <phoneticPr fontId="1"/>
  </si>
  <si>
    <t>〇</t>
    <phoneticPr fontId="1"/>
  </si>
  <si>
    <t>業種</t>
    <rPh sb="0" eb="2">
      <t>ギョウシュ</t>
    </rPh>
    <phoneticPr fontId="1"/>
  </si>
  <si>
    <t>法人番号</t>
    <rPh sb="0" eb="2">
      <t>ホウジン</t>
    </rPh>
    <rPh sb="2" eb="4">
      <t>バンゴウ</t>
    </rPh>
    <phoneticPr fontId="1"/>
  </si>
  <si>
    <r>
      <t xml:space="preserve">1．採用に関する概況   </t>
    </r>
    <r>
      <rPr>
        <b/>
        <sz val="12"/>
        <color rgb="FFC00000"/>
        <rFont val="Yu Gothic UI"/>
        <family val="3"/>
        <charset val="128"/>
      </rPr>
      <t>（複数選択可以外は一択で回答してください）</t>
    </r>
    <rPh sb="14" eb="16">
      <t>フクスウ</t>
    </rPh>
    <rPh sb="16" eb="18">
      <t>センタク</t>
    </rPh>
    <rPh sb="18" eb="19">
      <t>カ</t>
    </rPh>
    <rPh sb="19" eb="21">
      <t>イガイ</t>
    </rPh>
    <rPh sb="22" eb="24">
      <t>イッタク</t>
    </rPh>
    <rPh sb="25" eb="27">
      <t>カイトウ</t>
    </rPh>
    <phoneticPr fontId="1"/>
  </si>
  <si>
    <r>
      <t xml:space="preserve">※4 </t>
    </r>
    <r>
      <rPr>
        <b/>
        <u/>
        <sz val="8"/>
        <color theme="1"/>
        <rFont val="Yu Gothic UI"/>
        <family val="3"/>
        <charset val="128"/>
      </rPr>
      <t>卒業前の高校生又は大学生等に対して</t>
    </r>
    <r>
      <rPr>
        <sz val="8"/>
        <color theme="1"/>
        <rFont val="Yu Gothic UI"/>
        <family val="3"/>
        <charset val="128"/>
      </rPr>
      <t>採用選考(入社試験、面接等)や内定を行っている場合は</t>
    </r>
    <r>
      <rPr>
        <b/>
        <u/>
        <sz val="8"/>
        <color theme="1"/>
        <rFont val="Yu Gothic UI"/>
        <family val="3"/>
        <charset val="128"/>
      </rPr>
      <t>ア、イいずれかに〇を記入してください。</t>
    </r>
    <rPh sb="3" eb="5">
      <t>ソツギョウ</t>
    </rPh>
    <rPh sb="5" eb="6">
      <t>マエ</t>
    </rPh>
    <rPh sb="7" eb="10">
      <t>コウコウセイ</t>
    </rPh>
    <rPh sb="10" eb="11">
      <t>マタ</t>
    </rPh>
    <rPh sb="12" eb="16">
      <t>ダイガクセイトウ</t>
    </rPh>
    <rPh sb="17" eb="18">
      <t>タイ</t>
    </rPh>
    <rPh sb="20" eb="22">
      <t>サイヨウ</t>
    </rPh>
    <rPh sb="22" eb="24">
      <t>センコウ</t>
    </rPh>
    <rPh sb="25" eb="27">
      <t>ニュウシャ</t>
    </rPh>
    <rPh sb="27" eb="29">
      <t>シケン</t>
    </rPh>
    <rPh sb="30" eb="32">
      <t>メンセツ</t>
    </rPh>
    <rPh sb="32" eb="33">
      <t>トウ</t>
    </rPh>
    <rPh sb="35" eb="37">
      <t>ナイテイ</t>
    </rPh>
    <rPh sb="38" eb="39">
      <t>オコナ</t>
    </rPh>
    <rPh sb="43" eb="45">
      <t>バアイ</t>
    </rPh>
    <rPh sb="56" eb="58">
      <t>キニュウ</t>
    </rPh>
    <phoneticPr fontId="1"/>
  </si>
  <si>
    <t xml:space="preserve">  （ア、イ両方に〇がある場合は、イとして集計を行います）</t>
    <rPh sb="6" eb="8">
      <t>リョウホウ</t>
    </rPh>
    <rPh sb="13" eb="15">
      <t>バアイ</t>
    </rPh>
    <rPh sb="21" eb="23">
      <t>シュウケイ</t>
    </rPh>
    <rPh sb="24" eb="25">
      <t>オコナ</t>
    </rPh>
    <phoneticPr fontId="1"/>
  </si>
  <si>
    <r>
      <t>「採用する学歴区分調整可」の場合は右に〇を記入(選択)お願いします</t>
    </r>
    <r>
      <rPr>
        <b/>
        <sz val="8"/>
        <color theme="1"/>
        <rFont val="Yu Gothic UI"/>
        <family val="3"/>
        <charset val="128"/>
      </rPr>
      <t>(注3)</t>
    </r>
    <rPh sb="1" eb="3">
      <t>サイヨウ</t>
    </rPh>
    <rPh sb="5" eb="7">
      <t>ガクレキ</t>
    </rPh>
    <rPh sb="7" eb="9">
      <t>クブン</t>
    </rPh>
    <rPh sb="9" eb="11">
      <t>チョウセイ</t>
    </rPh>
    <rPh sb="11" eb="12">
      <t>カ</t>
    </rPh>
    <rPh sb="14" eb="16">
      <t>バアイ</t>
    </rPh>
    <rPh sb="17" eb="18">
      <t>ミギ</t>
    </rPh>
    <rPh sb="21" eb="23">
      <t>キニュウ</t>
    </rPh>
    <rPh sb="28" eb="29">
      <t>ネガ</t>
    </rPh>
    <rPh sb="34" eb="35">
      <t>チュウ</t>
    </rPh>
    <phoneticPr fontId="1"/>
  </si>
  <si>
    <r>
      <rPr>
        <b/>
        <sz val="9"/>
        <color theme="1"/>
        <rFont val="Yu Gothic UI"/>
        <family val="3"/>
        <charset val="128"/>
      </rPr>
      <t>「学歴不問」の場合について</t>
    </r>
    <r>
      <rPr>
        <sz val="9"/>
        <color theme="1"/>
        <rFont val="Yu Gothic UI"/>
        <family val="3"/>
        <charset val="128"/>
      </rPr>
      <t xml:space="preserve">
 ⇒現状分析や施策を検討する上で、求人傾向の把握が難しくなっていま
    す。「学歴不問」の場合でも、お手数ですが、「注3」のとおり、できるだけ</t>
    </r>
    <r>
      <rPr>
        <u/>
        <sz val="9"/>
        <color theme="1"/>
        <rFont val="Yu Gothic UI"/>
        <family val="3"/>
        <charset val="128"/>
      </rPr>
      <t>貴</t>
    </r>
    <r>
      <rPr>
        <sz val="9"/>
        <color theme="1"/>
        <rFont val="Yu Gothic UI"/>
        <family val="3"/>
        <charset val="128"/>
      </rPr>
      <t xml:space="preserve">
    </t>
    </r>
    <r>
      <rPr>
        <u/>
        <sz val="9"/>
        <color theme="1"/>
        <rFont val="Yu Gothic UI"/>
        <family val="3"/>
        <charset val="128"/>
      </rPr>
      <t>社で最も希望される学歴区分</t>
    </r>
    <r>
      <rPr>
        <sz val="9"/>
        <color theme="1"/>
        <rFont val="Yu Gothic UI"/>
        <family val="3"/>
        <charset val="128"/>
      </rPr>
      <t xml:space="preserve">での記載をお願いします。
（全く問わない場合は、「中学校卒」に記入お願いします）
</t>
    </r>
    <rPh sb="1" eb="3">
      <t>ガクレキ</t>
    </rPh>
    <rPh sb="3" eb="5">
      <t>フモン</t>
    </rPh>
    <rPh sb="7" eb="9">
      <t>バアイ</t>
    </rPh>
    <rPh sb="16" eb="18">
      <t>ゲンジョウ</t>
    </rPh>
    <rPh sb="18" eb="20">
      <t>ブンセキ</t>
    </rPh>
    <rPh sb="21" eb="23">
      <t>シサク</t>
    </rPh>
    <rPh sb="24" eb="26">
      <t>ケントウ</t>
    </rPh>
    <rPh sb="28" eb="29">
      <t>ウエ</t>
    </rPh>
    <rPh sb="31" eb="33">
      <t>キュウジン</t>
    </rPh>
    <rPh sb="33" eb="35">
      <t>ケイコウ</t>
    </rPh>
    <rPh sb="36" eb="38">
      <t>ハアク</t>
    </rPh>
    <rPh sb="39" eb="40">
      <t>ムズカ</t>
    </rPh>
    <rPh sb="55" eb="57">
      <t>ガクレキ</t>
    </rPh>
    <rPh sb="57" eb="59">
      <t>フモン</t>
    </rPh>
    <rPh sb="61" eb="63">
      <t>バアイ</t>
    </rPh>
    <rPh sb="67" eb="69">
      <t>テスウ</t>
    </rPh>
    <rPh sb="74" eb="75">
      <t>チュウ</t>
    </rPh>
    <rPh sb="95" eb="96">
      <t>モット</t>
    </rPh>
    <rPh sb="97" eb="99">
      <t>キボウ</t>
    </rPh>
    <rPh sb="102" eb="104">
      <t>ガクレキ</t>
    </rPh>
    <rPh sb="104" eb="106">
      <t>クブン</t>
    </rPh>
    <rPh sb="108" eb="110">
      <t>キサイ</t>
    </rPh>
    <rPh sb="112" eb="113">
      <t>ネガ</t>
    </rPh>
    <rPh sb="120" eb="121">
      <t>マッタ</t>
    </rPh>
    <rPh sb="122" eb="123">
      <t>ト</t>
    </rPh>
    <rPh sb="126" eb="128">
      <t>バアイ</t>
    </rPh>
    <rPh sb="137" eb="139">
      <t>キニュウ</t>
    </rPh>
    <rPh sb="140" eb="141">
      <t>ネガ</t>
    </rPh>
    <phoneticPr fontId="1"/>
  </si>
  <si>
    <r>
      <rPr>
        <b/>
        <sz val="11"/>
        <color theme="1"/>
        <rFont val="Yu Gothic UI"/>
        <family val="3"/>
        <charset val="128"/>
      </rPr>
      <t xml:space="preserve">「学歴不問」の場合について
 </t>
    </r>
    <r>
      <rPr>
        <sz val="11"/>
        <color theme="1"/>
        <rFont val="Yu Gothic UI"/>
        <family val="3"/>
        <charset val="128"/>
      </rPr>
      <t>⇒現状分析や施策を検討する上で、求人傾向の把握が難しくなっていま
    す。「学歴不問」の場合でも、お手数ですが、「注3」のとおり、できるだけ貴
    社で最も希望される学歴区分での記載をお願いします。
（全く問わない場合は、「中学校卒」に記入お願いします）</t>
    </r>
    <rPh sb="74" eb="75">
      <t>チュウ</t>
    </rPh>
    <phoneticPr fontId="1"/>
  </si>
  <si>
    <t>ウ．基本的な採用活動へのレクチャー（就活スケジュールや大学・学生とのコミニケーションなどのセミナー）</t>
    <rPh sb="2" eb="5">
      <t>キホンテキ</t>
    </rPh>
    <rPh sb="6" eb="8">
      <t>サイヨウ</t>
    </rPh>
    <rPh sb="8" eb="10">
      <t>カツドウ</t>
    </rPh>
    <rPh sb="18" eb="20">
      <t>シュウカツ</t>
    </rPh>
    <rPh sb="27" eb="29">
      <t>ダイガク</t>
    </rPh>
    <rPh sb="30" eb="32">
      <t>ガクセイ</t>
    </rPh>
    <phoneticPr fontId="1"/>
  </si>
  <si>
    <r>
      <rPr>
        <b/>
        <sz val="9"/>
        <color theme="1"/>
        <rFont val="Yu Gothic UI"/>
        <family val="3"/>
        <charset val="128"/>
      </rPr>
      <t>採用学歴区分が明確でない場合（短大卒でも大卒でも2人採用 等）</t>
    </r>
    <r>
      <rPr>
        <sz val="9"/>
        <color theme="1"/>
        <rFont val="Yu Gothic UI"/>
        <family val="3"/>
        <charset val="128"/>
      </rPr>
      <t xml:space="preserve">
 ⇒学生が志望しやすいよう、最も希望される学歴区分をご記入ください。
    また、表の下の「採用する学歴は調整可」に〇を記入お願いします。</t>
    </r>
    <rPh sb="0" eb="2">
      <t>サイヨウ</t>
    </rPh>
    <rPh sb="2" eb="4">
      <t>ガクレキ</t>
    </rPh>
    <rPh sb="4" eb="6">
      <t>クブン</t>
    </rPh>
    <rPh sb="7" eb="9">
      <t>メイカク</t>
    </rPh>
    <rPh sb="12" eb="14">
      <t>バアイ</t>
    </rPh>
    <rPh sb="15" eb="17">
      <t>タンダイ</t>
    </rPh>
    <rPh sb="17" eb="18">
      <t>ソツ</t>
    </rPh>
    <rPh sb="20" eb="22">
      <t>ダイソツ</t>
    </rPh>
    <rPh sb="25" eb="26">
      <t>ニン</t>
    </rPh>
    <rPh sb="26" eb="28">
      <t>サイヨウ</t>
    </rPh>
    <rPh sb="29" eb="30">
      <t>トウ</t>
    </rPh>
    <rPh sb="34" eb="36">
      <t>ガクセイ</t>
    </rPh>
    <rPh sb="37" eb="39">
      <t>シボウ</t>
    </rPh>
    <rPh sb="46" eb="47">
      <t>モット</t>
    </rPh>
    <rPh sb="48" eb="50">
      <t>キボウ</t>
    </rPh>
    <rPh sb="53" eb="55">
      <t>ガクレキ</t>
    </rPh>
    <rPh sb="55" eb="57">
      <t>クブン</t>
    </rPh>
    <rPh sb="59" eb="61">
      <t>キニュウ</t>
    </rPh>
    <rPh sb="74" eb="75">
      <t>ヒョウ</t>
    </rPh>
    <rPh sb="76" eb="77">
      <t>シタ</t>
    </rPh>
    <rPh sb="79" eb="81">
      <t>サイヨウ</t>
    </rPh>
    <rPh sb="83" eb="85">
      <t>ガクレキ</t>
    </rPh>
    <rPh sb="86" eb="88">
      <t>チョウセイ</t>
    </rPh>
    <rPh sb="88" eb="89">
      <t>カ</t>
    </rPh>
    <rPh sb="93" eb="95">
      <t>キニュウ</t>
    </rPh>
    <rPh sb="96" eb="97">
      <t>ネガ</t>
    </rPh>
    <phoneticPr fontId="1"/>
  </si>
  <si>
    <r>
      <rPr>
        <b/>
        <sz val="9"/>
        <color theme="1"/>
        <rFont val="Yu Gothic UI"/>
        <family val="3"/>
        <charset val="128"/>
      </rPr>
      <t>採用予定を一定の範囲としている場合（3～5人 等）</t>
    </r>
    <r>
      <rPr>
        <sz val="9"/>
        <color theme="1"/>
        <rFont val="Yu Gothic UI"/>
        <family val="3"/>
        <charset val="128"/>
      </rPr>
      <t xml:space="preserve">
 ⇒中央の値をご記入ください。（3～5人の場合 → 4人）</t>
    </r>
    <rPh sb="0" eb="2">
      <t>サイヨウ</t>
    </rPh>
    <rPh sb="2" eb="4">
      <t>ヨテイ</t>
    </rPh>
    <rPh sb="5" eb="7">
      <t>イッテイ</t>
    </rPh>
    <rPh sb="8" eb="10">
      <t>ハンイ</t>
    </rPh>
    <rPh sb="15" eb="17">
      <t>バアイ</t>
    </rPh>
    <rPh sb="21" eb="22">
      <t>ニン</t>
    </rPh>
    <rPh sb="23" eb="24">
      <t>トウ</t>
    </rPh>
    <rPh sb="28" eb="30">
      <t>チュウオウ</t>
    </rPh>
    <rPh sb="31" eb="32">
      <t>アタイ</t>
    </rPh>
    <rPh sb="34" eb="36">
      <t>キニュウ</t>
    </rPh>
    <rPh sb="45" eb="46">
      <t>ニン</t>
    </rPh>
    <rPh sb="47" eb="49">
      <t>バアイ</t>
    </rPh>
    <rPh sb="53" eb="54">
      <t>ニン</t>
    </rPh>
    <phoneticPr fontId="1"/>
  </si>
  <si>
    <r>
      <t xml:space="preserve">⑴  県支援事業「若年者採用の専門家無料派遣事業」の活用  </t>
    </r>
    <r>
      <rPr>
        <b/>
        <sz val="9"/>
        <color theme="1"/>
        <rFont val="Yu Gothic UI"/>
        <family val="3"/>
        <charset val="128"/>
      </rPr>
      <t>(委託事業者：(株)マイナビ)</t>
    </r>
    <rPh sb="4" eb="6">
      <t>シエン</t>
    </rPh>
    <rPh sb="6" eb="8">
      <t>ジギョウ</t>
    </rPh>
    <rPh sb="18" eb="20">
      <t>ムリョウ</t>
    </rPh>
    <rPh sb="26" eb="28">
      <t>カツヨウ</t>
    </rPh>
    <phoneticPr fontId="1"/>
  </si>
  <si>
    <r>
      <rPr>
        <b/>
        <sz val="11"/>
        <color theme="1"/>
        <rFont val="Yu Gothic UI"/>
        <family val="3"/>
        <charset val="128"/>
      </rPr>
      <t>採用学歴区分が明確でない場合（短大卒でも大卒でも2人採用 等）</t>
    </r>
    <r>
      <rPr>
        <sz val="11"/>
        <color theme="1"/>
        <rFont val="Yu Gothic UI"/>
        <family val="3"/>
        <charset val="128"/>
      </rPr>
      <t xml:space="preserve">
 ⇒学生が志望しやすいよう、最も希望される学歴区分をご記入ください。
    また、表の下の「採用する学歴は調整可」に〇を記入お願いします。</t>
    </r>
    <rPh sb="25" eb="26">
      <t>ニン</t>
    </rPh>
    <phoneticPr fontId="1"/>
  </si>
  <si>
    <t>管理番号</t>
    <rPh sb="0" eb="2">
      <t>カンリ</t>
    </rPh>
    <rPh sb="2" eb="4">
      <t>バンゴウ</t>
    </rPh>
    <phoneticPr fontId="1"/>
  </si>
  <si>
    <t>（名）</t>
    <rPh sb="1" eb="2">
      <t>メイ</t>
    </rPh>
    <phoneticPr fontId="1"/>
  </si>
  <si>
    <t>(姓)</t>
    <rPh sb="1" eb="2">
      <t>セイ</t>
    </rPh>
    <phoneticPr fontId="1"/>
  </si>
  <si>
    <t>採用(自社)ブランディングの強化　→概要ご教示ください</t>
    <rPh sb="0" eb="2">
      <t>サイヨウ</t>
    </rPh>
    <rPh sb="3" eb="5">
      <t>ジシャ</t>
    </rPh>
    <rPh sb="14" eb="16">
      <t>キョウカ</t>
    </rPh>
    <rPh sb="18" eb="20">
      <t>ガイヨウ</t>
    </rPh>
    <rPh sb="21" eb="23">
      <t>キョウジ</t>
    </rPh>
    <phoneticPr fontId="1"/>
  </si>
  <si>
    <t>採用活動の令和６年度実績と令和７年度予定に関する調査　調査票</t>
    <phoneticPr fontId="1"/>
  </si>
  <si>
    <t>発送番号</t>
    <rPh sb="0" eb="2">
      <t>ハッソウ</t>
    </rPh>
    <rPh sb="2" eb="4">
      <t>バンゴウ</t>
    </rPh>
    <phoneticPr fontId="1"/>
  </si>
  <si>
    <t>←事務処理のため封筒ラベル記載の発送番号をご入力ください
  （不明な場合、封筒廃棄の場合等は空欄で結構です）</t>
    <rPh sb="1" eb="3">
      <t>ジム</t>
    </rPh>
    <rPh sb="3" eb="5">
      <t>ショリ</t>
    </rPh>
    <rPh sb="8" eb="10">
      <t>フウトウ</t>
    </rPh>
    <rPh sb="13" eb="15">
      <t>キサイ</t>
    </rPh>
    <rPh sb="16" eb="18">
      <t>ハッソウ</t>
    </rPh>
    <rPh sb="18" eb="20">
      <t>バンゴウ</t>
    </rPh>
    <rPh sb="22" eb="24">
      <t>ニュウリョク</t>
    </rPh>
    <rPh sb="32" eb="34">
      <t>フメイ</t>
    </rPh>
    <rPh sb="35" eb="37">
      <t>バアイ</t>
    </rPh>
    <rPh sb="38" eb="40">
      <t>フウトウ</t>
    </rPh>
    <rPh sb="40" eb="42">
      <t>ハイキ</t>
    </rPh>
    <rPh sb="43" eb="45">
      <t>バアイ</t>
    </rPh>
    <rPh sb="45" eb="46">
      <t>トウ</t>
    </rPh>
    <rPh sb="47" eb="49">
      <t>クウラン</t>
    </rPh>
    <rPh sb="50" eb="52">
      <t>ケッコウ</t>
    </rPh>
    <phoneticPr fontId="1"/>
  </si>
  <si>
    <t>来年(2026年)3月卒業予定者の採用計画についてご記入ください。また、記入される人数についてご記入ください。</t>
    <rPh sb="0" eb="2">
      <t>ライネン</t>
    </rPh>
    <rPh sb="7" eb="8">
      <t>ネン</t>
    </rPh>
    <rPh sb="10" eb="11">
      <t>ガツ</t>
    </rPh>
    <rPh sb="11" eb="15">
      <t>ソツギョウヨテイ</t>
    </rPh>
    <rPh sb="15" eb="16">
      <t>シャ</t>
    </rPh>
    <rPh sb="17" eb="19">
      <t>サイヨウ</t>
    </rPh>
    <rPh sb="19" eb="21">
      <t>ケイカク</t>
    </rPh>
    <rPh sb="26" eb="28">
      <t>キニュウ</t>
    </rPh>
    <rPh sb="36" eb="38">
      <t>キニュウ</t>
    </rPh>
    <rPh sb="41" eb="43">
      <t>ニンズウ</t>
    </rPh>
    <rPh sb="48" eb="50">
      <t>キニュウ</t>
    </rPh>
    <phoneticPr fontId="1"/>
  </si>
  <si>
    <t>新卒採用（2026年3月卒）
採用計画・予定</t>
    <rPh sb="0" eb="2">
      <t>シンソツ</t>
    </rPh>
    <rPh sb="2" eb="4">
      <t>サイヨウ</t>
    </rPh>
    <rPh sb="9" eb="10">
      <t>ネン</t>
    </rPh>
    <rPh sb="11" eb="12">
      <t>ガツ</t>
    </rPh>
    <rPh sb="12" eb="13">
      <t>ソツ</t>
    </rPh>
    <rPh sb="15" eb="17">
      <t>サイヨウ</t>
    </rPh>
    <rPh sb="17" eb="19">
      <t>ケイカク</t>
    </rPh>
    <rPh sb="20" eb="22">
      <t>ヨテイ</t>
    </rPh>
    <phoneticPr fontId="1"/>
  </si>
  <si>
    <t>新卒採用（2025年3月卒）
募集状況</t>
    <rPh sb="0" eb="2">
      <t>シンソツ</t>
    </rPh>
    <rPh sb="2" eb="4">
      <t>サイヨウ</t>
    </rPh>
    <rPh sb="9" eb="10">
      <t>ネン</t>
    </rPh>
    <rPh sb="11" eb="12">
      <t>ガツ</t>
    </rPh>
    <rPh sb="12" eb="13">
      <t>ソツ</t>
    </rPh>
    <rPh sb="15" eb="17">
      <t>ボシュウ</t>
    </rPh>
    <rPh sb="17" eb="19">
      <t>ジョウキョウ</t>
    </rPh>
    <phoneticPr fontId="1"/>
  </si>
  <si>
    <t>新卒採用（2025年3月卒）
採用実績</t>
    <rPh sb="0" eb="2">
      <t>シンソツ</t>
    </rPh>
    <rPh sb="2" eb="4">
      <t>サイヨウ</t>
    </rPh>
    <rPh sb="9" eb="10">
      <t>ネン</t>
    </rPh>
    <rPh sb="11" eb="12">
      <t>ガツ</t>
    </rPh>
    <rPh sb="12" eb="13">
      <t>ソツ</t>
    </rPh>
    <rPh sb="15" eb="17">
      <t>サイヨウ</t>
    </rPh>
    <rPh sb="17" eb="19">
      <t>ジッセキ</t>
    </rPh>
    <phoneticPr fontId="1"/>
  </si>
  <si>
    <t>⑶  2026(R8)年3月卒の採用計画・予定は、前年と比較して</t>
    <rPh sb="11" eb="12">
      <t>ネン</t>
    </rPh>
    <rPh sb="13" eb="14">
      <t>ガツ</t>
    </rPh>
    <rPh sb="14" eb="15">
      <t>ソツ</t>
    </rPh>
    <rPh sb="16" eb="18">
      <t>サイヨウ</t>
    </rPh>
    <rPh sb="18" eb="20">
      <t>ケイカク</t>
    </rPh>
    <rPh sb="21" eb="23">
      <t>ヨテイ</t>
    </rPh>
    <rPh sb="25" eb="27">
      <t>ゼンネン</t>
    </rPh>
    <rPh sb="28" eb="30">
      <t>ヒカク</t>
    </rPh>
    <phoneticPr fontId="1"/>
  </si>
  <si>
    <t>3．新卒者(2026(R8)年3月卒)の採用計画（予定）</t>
    <rPh sb="22" eb="24">
      <t>ケイカク</t>
    </rPh>
    <rPh sb="25" eb="27">
      <t>ヨテイ</t>
    </rPh>
    <phoneticPr fontId="1"/>
  </si>
  <si>
    <t>① 「3．新卒者(2026(R8)年3月卒)の採用計画・予定」</t>
  </si>
  <si>
    <t>② 「3．新卒者(2026(R8)年3月卒)の採用計画・予定」以外の情報</t>
  </si>
  <si>
    <t>⑵  2025(R7)年3月卒の採用実績について</t>
    <rPh sb="11" eb="12">
      <t>ネン</t>
    </rPh>
    <rPh sb="13" eb="14">
      <t>ガツ</t>
    </rPh>
    <rPh sb="14" eb="15">
      <t>ソツ</t>
    </rPh>
    <rPh sb="16" eb="18">
      <t>サイヨウ</t>
    </rPh>
    <rPh sb="18" eb="20">
      <t>ジッセキ</t>
    </rPh>
    <phoneticPr fontId="1"/>
  </si>
  <si>
    <t>2．新卒者(2025(R7)年3月卒)の採用実績</t>
  </si>
  <si>
    <t>中途採用　募集状況
（2024.4～2025.3）</t>
    <rPh sb="0" eb="2">
      <t>チュウト</t>
    </rPh>
    <rPh sb="2" eb="4">
      <t>サイヨウ</t>
    </rPh>
    <rPh sb="5" eb="7">
      <t>ボシュウ</t>
    </rPh>
    <rPh sb="7" eb="9">
      <t>ジョウキョウ</t>
    </rPh>
    <phoneticPr fontId="1"/>
  </si>
  <si>
    <t>中途採用　採用実績
（2024.4～2025.3）</t>
    <rPh sb="0" eb="2">
      <t>チュウト</t>
    </rPh>
    <rPh sb="2" eb="4">
      <t>サイヨウ</t>
    </rPh>
    <rPh sb="5" eb="7">
      <t>サイヨウ</t>
    </rPh>
    <rPh sb="7" eb="9">
      <t>ジッセキ</t>
    </rPh>
    <phoneticPr fontId="1"/>
  </si>
  <si>
    <t>　県実施の専門家派遣事業の活用のご希望があればご記入ください。（過去ご活用の場合も再度可能です）</t>
    <rPh sb="1" eb="2">
      <t>ケン</t>
    </rPh>
    <rPh sb="2" eb="4">
      <t>ジッシ</t>
    </rPh>
    <rPh sb="5" eb="8">
      <t>センモンカ</t>
    </rPh>
    <rPh sb="8" eb="10">
      <t>ハケン</t>
    </rPh>
    <rPh sb="10" eb="12">
      <t>ジギョウ</t>
    </rPh>
    <rPh sb="13" eb="15">
      <t>カツヨウ</t>
    </rPh>
    <rPh sb="17" eb="19">
      <t>キボウ</t>
    </rPh>
    <rPh sb="24" eb="26">
      <t>キニュウ</t>
    </rPh>
    <rPh sb="32" eb="34">
      <t>カコ</t>
    </rPh>
    <rPh sb="35" eb="37">
      <t>カツヨウ</t>
    </rPh>
    <rPh sb="38" eb="40">
      <t>バアイ</t>
    </rPh>
    <rPh sb="41" eb="43">
      <t>サイド</t>
    </rPh>
    <rPh sb="43" eb="45">
      <t>カノウ</t>
    </rPh>
    <phoneticPr fontId="1"/>
  </si>
  <si>
    <t>ア．現時点活用しない</t>
    <rPh sb="2" eb="5">
      <t>ゲンジテン</t>
    </rPh>
    <rPh sb="5" eb="7">
      <t>カツヨウ</t>
    </rPh>
    <phoneticPr fontId="1"/>
  </si>
  <si>
    <t>イ．活用する</t>
    <rPh sb="2" eb="4">
      <t>カツヨウ</t>
    </rPh>
    <phoneticPr fontId="1"/>
  </si>
  <si>
    <t>→　６月末までを目途に県からご連絡します。</t>
    <rPh sb="3" eb="4">
      <t>ガツ</t>
    </rPh>
    <rPh sb="4" eb="5">
      <t>マツ</t>
    </rPh>
    <rPh sb="8" eb="10">
      <t>モクト</t>
    </rPh>
    <rPh sb="11" eb="12">
      <t>ケン</t>
    </rPh>
    <rPh sb="15" eb="17">
      <t>レンラク</t>
    </rPh>
    <phoneticPr fontId="1"/>
  </si>
  <si>
    <t>②　学生との接点又は採用活動として効果のあった取組をご教示ください。　※ 複数回答可</t>
    <rPh sb="8" eb="9">
      <t>マタ</t>
    </rPh>
    <rPh sb="10" eb="12">
      <t>サイヨウ</t>
    </rPh>
    <rPh sb="12" eb="14">
      <t>カツドウ</t>
    </rPh>
    <rPh sb="27" eb="29">
      <t>キョウジ</t>
    </rPh>
    <phoneticPr fontId="1"/>
  </si>
  <si>
    <t>①　採用活動の際、学生からエントリーのあったサイト・機関をご教示ください。※ 複数回答可</t>
    <rPh sb="2" eb="4">
      <t>サイヨウ</t>
    </rPh>
    <rPh sb="4" eb="6">
      <t>カツドウ</t>
    </rPh>
    <rPh sb="7" eb="8">
      <t>サイ</t>
    </rPh>
    <rPh sb="9" eb="11">
      <t>ガクセイ</t>
    </rPh>
    <rPh sb="26" eb="28">
      <t>キカン</t>
    </rPh>
    <rPh sb="30" eb="32">
      <t>キョウジ</t>
    </rPh>
    <phoneticPr fontId="1"/>
  </si>
  <si>
    <t>マイナビ</t>
    <phoneticPr fontId="1"/>
  </si>
  <si>
    <t>大学等キャリアセンター</t>
    <rPh sb="0" eb="3">
      <t>ダイガクトウ</t>
    </rPh>
    <phoneticPr fontId="1"/>
  </si>
  <si>
    <t>上記以外</t>
    <rPh sb="0" eb="2">
      <t>ジョウキ</t>
    </rPh>
    <rPh sb="2" eb="4">
      <t>イガイ</t>
    </rPh>
    <phoneticPr fontId="1"/>
  </si>
  <si>
    <t>自社サイト</t>
    <rPh sb="0" eb="2">
      <t>ジシャ</t>
    </rPh>
    <phoneticPr fontId="1"/>
  </si>
  <si>
    <r>
      <t>③　自社の採用活動における課題をご教示ください。　</t>
    </r>
    <r>
      <rPr>
        <b/>
        <sz val="11"/>
        <color rgb="FFC00000"/>
        <rFont val="Yu Gothic UI"/>
        <family val="3"/>
        <charset val="128"/>
      </rPr>
      <t>※ ３つ以内複数回答</t>
    </r>
    <rPh sb="2" eb="4">
      <t>ジシャ</t>
    </rPh>
    <rPh sb="5" eb="7">
      <t>サイヨウ</t>
    </rPh>
    <rPh sb="7" eb="9">
      <t>カツドウ</t>
    </rPh>
    <rPh sb="13" eb="15">
      <t>カダイ</t>
    </rPh>
    <rPh sb="17" eb="19">
      <t>キョウジ</t>
    </rPh>
    <rPh sb="29" eb="31">
      <t>イナイ</t>
    </rPh>
    <phoneticPr fontId="1"/>
  </si>
  <si>
    <r>
      <t>⑵  採用活動への支援について島根県事業に期待する項目を選択お願いします</t>
    </r>
    <r>
      <rPr>
        <b/>
        <sz val="11"/>
        <color rgb="FFC00000"/>
        <rFont val="Yu Gothic UI"/>
        <family val="3"/>
        <charset val="128"/>
      </rPr>
      <t>（複数可）</t>
    </r>
    <rPh sb="3" eb="5">
      <t>サイヨウ</t>
    </rPh>
    <rPh sb="5" eb="7">
      <t>カツドウ</t>
    </rPh>
    <rPh sb="9" eb="11">
      <t>シエン</t>
    </rPh>
    <rPh sb="15" eb="18">
      <t>シマネケン</t>
    </rPh>
    <rPh sb="18" eb="20">
      <t>ジギョウ</t>
    </rPh>
    <rPh sb="21" eb="23">
      <t>キタイ</t>
    </rPh>
    <rPh sb="25" eb="27">
      <t>コウモク</t>
    </rPh>
    <rPh sb="28" eb="30">
      <t>センタク</t>
    </rPh>
    <rPh sb="31" eb="32">
      <t>ネガ</t>
    </rPh>
    <rPh sb="37" eb="39">
      <t>フクスウ</t>
    </rPh>
    <rPh sb="39" eb="40">
      <t>カ</t>
    </rPh>
    <phoneticPr fontId="1"/>
  </si>
  <si>
    <t>ウ．内定辞退者の増加</t>
    <phoneticPr fontId="1"/>
  </si>
  <si>
    <t>エ．対象者への広報・ＰＲ不足</t>
    <rPh sb="7" eb="9">
      <t>コウホウ</t>
    </rPh>
    <phoneticPr fontId="1"/>
  </si>
  <si>
    <t>オ．採用担当者の不足</t>
    <phoneticPr fontId="1"/>
  </si>
  <si>
    <t>カ．予算上の制約</t>
    <phoneticPr fontId="1"/>
  </si>
  <si>
    <t>キ．分からない</t>
    <phoneticPr fontId="1"/>
  </si>
  <si>
    <t>ク．その他→記入お願いします</t>
    <phoneticPr fontId="1"/>
  </si>
  <si>
    <r>
      <rPr>
        <b/>
        <sz val="8"/>
        <color theme="1"/>
        <rFont val="Yu Gothic UI"/>
        <family val="3"/>
        <charset val="128"/>
      </rPr>
      <t>新卒採用（2025年3月卒）</t>
    </r>
    <r>
      <rPr>
        <b/>
        <sz val="10"/>
        <color theme="1"/>
        <rFont val="Yu Gothic UI"/>
        <family val="3"/>
        <charset val="128"/>
      </rPr>
      <t xml:space="preserve">
募集状況</t>
    </r>
    <rPh sb="0" eb="2">
      <t>シンソツ</t>
    </rPh>
    <rPh sb="2" eb="4">
      <t>サイヨウ</t>
    </rPh>
    <rPh sb="9" eb="10">
      <t>ネン</t>
    </rPh>
    <rPh sb="11" eb="12">
      <t>ガツ</t>
    </rPh>
    <rPh sb="12" eb="13">
      <t>ソツ</t>
    </rPh>
    <rPh sb="15" eb="17">
      <t>ボシュウ</t>
    </rPh>
    <rPh sb="17" eb="19">
      <t>ジョウキョウ</t>
    </rPh>
    <phoneticPr fontId="1"/>
  </si>
  <si>
    <r>
      <rPr>
        <b/>
        <sz val="8"/>
        <color theme="1"/>
        <rFont val="Yu Gothic UI"/>
        <family val="3"/>
        <charset val="128"/>
      </rPr>
      <t>新卒採用（2025年3月卒）</t>
    </r>
    <r>
      <rPr>
        <b/>
        <sz val="10"/>
        <color theme="1"/>
        <rFont val="Yu Gothic UI"/>
        <family val="3"/>
        <charset val="128"/>
      </rPr>
      <t xml:space="preserve">
採用実績</t>
    </r>
    <rPh sb="0" eb="2">
      <t>シンソツ</t>
    </rPh>
    <rPh sb="2" eb="4">
      <t>サイヨウ</t>
    </rPh>
    <rPh sb="9" eb="10">
      <t>ネン</t>
    </rPh>
    <rPh sb="11" eb="12">
      <t>ガツ</t>
    </rPh>
    <rPh sb="12" eb="13">
      <t>ソツ</t>
    </rPh>
    <rPh sb="15" eb="17">
      <t>サイヨウ</t>
    </rPh>
    <rPh sb="17" eb="19">
      <t>ジッセキ</t>
    </rPh>
    <phoneticPr fontId="1"/>
  </si>
  <si>
    <r>
      <t xml:space="preserve">【別表】公表イメージ </t>
    </r>
    <r>
      <rPr>
        <b/>
        <sz val="6"/>
        <color theme="1"/>
        <rFont val="Yu Gothic UI"/>
        <family val="3"/>
        <charset val="128"/>
      </rPr>
      <t>「島根県HP」 → 「組織から探す」 → 「雇用政策課」（https://www.pref.shimane.lg.jp/rodoseisaku）</t>
    </r>
    <rPh sb="1" eb="3">
      <t>ベッピョウ</t>
    </rPh>
    <rPh sb="4" eb="6">
      <t>コウヒョウ</t>
    </rPh>
    <phoneticPr fontId="1"/>
  </si>
  <si>
    <t>⑷  採用予定の学歴区分（※複数選択可）</t>
    <rPh sb="3" eb="5">
      <t>サイヨウ</t>
    </rPh>
    <rPh sb="5" eb="7">
      <t>ヨテイ</t>
    </rPh>
    <rPh sb="8" eb="10">
      <t>ガクレキ</t>
    </rPh>
    <rPh sb="10" eb="12">
      <t>クブン</t>
    </rPh>
    <phoneticPr fontId="1"/>
  </si>
  <si>
    <t>（県内企業の採用活動支援のため、個社情報を県ＨＰへ公表し、県内外大学等へ情報提供します。（別表参照））</t>
    <rPh sb="1" eb="3">
      <t>ケンナイ</t>
    </rPh>
    <rPh sb="3" eb="5">
      <t>キギョウ</t>
    </rPh>
    <rPh sb="6" eb="8">
      <t>サイヨウ</t>
    </rPh>
    <rPh sb="8" eb="10">
      <t>カツドウ</t>
    </rPh>
    <rPh sb="10" eb="12">
      <t>シエン</t>
    </rPh>
    <rPh sb="16" eb="18">
      <t>コシャ</t>
    </rPh>
    <rPh sb="18" eb="20">
      <t>ジョウホウ</t>
    </rPh>
    <rPh sb="21" eb="22">
      <t>ケン</t>
    </rPh>
    <rPh sb="25" eb="27">
      <t>コウヒョウ</t>
    </rPh>
    <rPh sb="29" eb="31">
      <t>ケンナイ</t>
    </rPh>
    <rPh sb="31" eb="32">
      <t>ガイ</t>
    </rPh>
    <rPh sb="32" eb="34">
      <t>ダイガク</t>
    </rPh>
    <rPh sb="34" eb="35">
      <t>トウ</t>
    </rPh>
    <rPh sb="36" eb="38">
      <t>ジョウホウ</t>
    </rPh>
    <rPh sb="38" eb="40">
      <t>テイキョウ</t>
    </rPh>
    <rPh sb="45" eb="46">
      <t>ベツ</t>
    </rPh>
    <rPh sb="46" eb="47">
      <t>ヒョウ</t>
    </rPh>
    <rPh sb="47" eb="49">
      <t>サンショウ</t>
    </rPh>
    <phoneticPr fontId="1"/>
  </si>
  <si>
    <t>Excel入力用</t>
    <rPh sb="5" eb="7">
      <t>ニュウリョク</t>
    </rPh>
    <rPh sb="7" eb="8">
      <t>ヨウ</t>
    </rPh>
    <phoneticPr fontId="1"/>
  </si>
  <si>
    <t>E-mail</t>
    <phoneticPr fontId="1"/>
  </si>
  <si>
    <t>リクナビ</t>
    <phoneticPr fontId="1"/>
  </si>
  <si>
    <t>取りまとめ結果は、令和7年6月末を目途に島根県公式サイト雇用政策課ホームページ内に掲載予定です。</t>
    <rPh sb="0" eb="1">
      <t>ト</t>
    </rPh>
    <rPh sb="5" eb="7">
      <t>ケッカ</t>
    </rPh>
    <rPh sb="9" eb="11">
      <t>レイワ</t>
    </rPh>
    <rPh sb="12" eb="13">
      <t>ネン</t>
    </rPh>
    <rPh sb="14" eb="15">
      <t>ガツ</t>
    </rPh>
    <rPh sb="15" eb="16">
      <t>マツ</t>
    </rPh>
    <rPh sb="17" eb="19">
      <t>モクト</t>
    </rPh>
    <rPh sb="20" eb="23">
      <t>シマネケン</t>
    </rPh>
    <rPh sb="23" eb="25">
      <t>コウシキ</t>
    </rPh>
    <rPh sb="28" eb="33">
      <t>コヨウセイサクカ</t>
    </rPh>
    <rPh sb="39" eb="40">
      <t>ナイ</t>
    </rPh>
    <rPh sb="41" eb="43">
      <t>ケイサイ</t>
    </rPh>
    <rPh sb="43" eb="45">
      <t>ヨテイ</t>
    </rPh>
    <phoneticPr fontId="1"/>
  </si>
  <si>
    <t>4．中途採用者( 2024(R6)年度(2024.4～2025.3) )の採用実績</t>
    <rPh sb="2" eb="4">
      <t>チュウト</t>
    </rPh>
    <rPh sb="4" eb="7">
      <t>サイヨウシャ</t>
    </rPh>
    <rPh sb="17" eb="19">
      <t>ネンド</t>
    </rPh>
    <rPh sb="37" eb="39">
      <t>サイヨウ</t>
    </rPh>
    <rPh sb="39" eb="41">
      <t>ジッセキ</t>
    </rPh>
    <phoneticPr fontId="1"/>
  </si>
  <si>
    <t>⑴  採用実績数（実績がない場合は右下欄に〇を記入してください）</t>
    <rPh sb="17" eb="18">
      <t>ミギ</t>
    </rPh>
    <rPh sb="18" eb="19">
      <t>シタ</t>
    </rPh>
    <rPh sb="19" eb="20">
      <t>ラン</t>
    </rPh>
    <phoneticPr fontId="1"/>
  </si>
  <si>
    <t>⑵  採用の状況（大卒等の新卒者関係）</t>
    <rPh sb="9" eb="11">
      <t>ダイソツ</t>
    </rPh>
    <rPh sb="11" eb="12">
      <t>トウ</t>
    </rPh>
    <rPh sb="13" eb="16">
      <t>シンソツシャ</t>
    </rPh>
    <rPh sb="16" eb="18">
      <t>カンケイ</t>
    </rPh>
    <phoneticPr fontId="1"/>
  </si>
  <si>
    <t>番号</t>
    <rPh sb="0" eb="2">
      <t>バンゴウ</t>
    </rPh>
    <phoneticPr fontId="1"/>
  </si>
  <si>
    <t>〇</t>
    <phoneticPr fontId="1"/>
  </si>
  <si>
    <t>自社実施分(上記に該当しないもの)</t>
    <rPh sb="0" eb="2">
      <t>ジシャ</t>
    </rPh>
    <rPh sb="2" eb="4">
      <t>ジッシ</t>
    </rPh>
    <rPh sb="4" eb="5">
      <t>ブン</t>
    </rPh>
    <rPh sb="6" eb="8">
      <t>ジョウキ</t>
    </rPh>
    <rPh sb="9" eb="11">
      <t>ガイトウ</t>
    </rPh>
    <phoneticPr fontId="1"/>
  </si>
  <si>
    <t>①</t>
    <phoneticPr fontId="1"/>
  </si>
  <si>
    <t>②ア</t>
  </si>
  <si>
    <t>②ア</t>
    <phoneticPr fontId="1"/>
  </si>
  <si>
    <t>②イ</t>
  </si>
  <si>
    <t>②イ</t>
    <phoneticPr fontId="1"/>
  </si>
  <si>
    <t>イ．大学、短大、専門学校、高専等の先生やキャリアセンターとのつながり強化</t>
    <rPh sb="2" eb="4">
      <t>ダイガク</t>
    </rPh>
    <rPh sb="5" eb="7">
      <t>タンダイ</t>
    </rPh>
    <rPh sb="8" eb="12">
      <t>センモンガッコウ</t>
    </rPh>
    <rPh sb="13" eb="15">
      <t>コウセン</t>
    </rPh>
    <rPh sb="15" eb="16">
      <t>トウ</t>
    </rPh>
    <rPh sb="17" eb="19">
      <t>センセイ</t>
    </rPh>
    <rPh sb="34" eb="36">
      <t>キョウカ</t>
    </rPh>
    <phoneticPr fontId="1"/>
  </si>
  <si>
    <t>ウ．インターンシップ・仕事体験の実施</t>
    <rPh sb="11" eb="13">
      <t>シゴト</t>
    </rPh>
    <rPh sb="13" eb="15">
      <t>タイケン</t>
    </rPh>
    <rPh sb="16" eb="18">
      <t>ジッシ</t>
    </rPh>
    <phoneticPr fontId="1"/>
  </si>
  <si>
    <t>エ．広報、情報発信の強化</t>
    <rPh sb="2" eb="4">
      <t>コウホウ</t>
    </rPh>
    <rPh sb="5" eb="7">
      <t>ジョウホウ</t>
    </rPh>
    <rPh sb="7" eb="9">
      <t>ハッシン</t>
    </rPh>
    <rPh sb="10" eb="12">
      <t>キョウカ</t>
    </rPh>
    <phoneticPr fontId="1"/>
  </si>
  <si>
    <t>オ．採用職種・人員等の見直し</t>
    <rPh sb="2" eb="4">
      <t>サイヨウ</t>
    </rPh>
    <rPh sb="4" eb="6">
      <t>ショクシュ</t>
    </rPh>
    <rPh sb="7" eb="9">
      <t>ジンイン</t>
    </rPh>
    <rPh sb="9" eb="10">
      <t>トウ</t>
    </rPh>
    <rPh sb="11" eb="13">
      <t>ミナオ</t>
    </rPh>
    <phoneticPr fontId="1"/>
  </si>
  <si>
    <t>カ．有料人材紹介サービスの活用</t>
    <rPh sb="2" eb="4">
      <t>ユウリョウ</t>
    </rPh>
    <rPh sb="4" eb="6">
      <t>ジンザイ</t>
    </rPh>
    <rPh sb="6" eb="8">
      <t>ショウカイ</t>
    </rPh>
    <rPh sb="13" eb="15">
      <t>カツヨウ</t>
    </rPh>
    <phoneticPr fontId="1"/>
  </si>
  <si>
    <t>キ．内定後フォローの強化</t>
    <rPh sb="2" eb="4">
      <t>ナイテイ</t>
    </rPh>
    <rPh sb="4" eb="5">
      <t>ゴ</t>
    </rPh>
    <rPh sb="10" eb="12">
      <t>キョウカ</t>
    </rPh>
    <phoneticPr fontId="1"/>
  </si>
  <si>
    <r>
      <t>ク．その他</t>
    </r>
    <r>
      <rPr>
        <sz val="9"/>
        <color theme="1"/>
        <rFont val="Yu Gothic UI"/>
        <family val="3"/>
        <charset val="128"/>
      </rPr>
      <t>→記入お願いします</t>
    </r>
    <phoneticPr fontId="1"/>
  </si>
  <si>
    <t>②ウ</t>
  </si>
  <si>
    <t>②ウ</t>
    <phoneticPr fontId="1"/>
  </si>
  <si>
    <t>②エ</t>
  </si>
  <si>
    <t>②エ</t>
    <phoneticPr fontId="1"/>
  </si>
  <si>
    <t>②オ</t>
    <phoneticPr fontId="1"/>
  </si>
  <si>
    <t>③</t>
  </si>
  <si>
    <t>③</t>
    <phoneticPr fontId="1"/>
  </si>
  <si>
    <t xml:space="preserve">⑵ </t>
    <phoneticPr fontId="1"/>
  </si>
  <si>
    <t xml:space="preserve"> ①</t>
    <phoneticPr fontId="1"/>
  </si>
  <si>
    <t>5．県事業等の活用</t>
    <rPh sb="2" eb="3">
      <t>ケン</t>
    </rPh>
    <rPh sb="3" eb="6">
      <t>ジギョウトウ</t>
    </rPh>
    <rPh sb="7" eb="9">
      <t>カツヨウ</t>
    </rPh>
    <phoneticPr fontId="1"/>
  </si>
  <si>
    <t>集</t>
    <phoneticPr fontId="1"/>
  </si>
  <si>
    <t>計</t>
    <rPh sb="0" eb="1">
      <t>ケイ</t>
    </rPh>
    <phoneticPr fontId="1"/>
  </si>
  <si>
    <t>短大卒</t>
    <rPh sb="0" eb="2">
      <t>タンダイ</t>
    </rPh>
    <rPh sb="2" eb="3">
      <t>ソツ</t>
    </rPh>
    <phoneticPr fontId="3"/>
  </si>
  <si>
    <t>高専卒</t>
    <rPh sb="0" eb="2">
      <t>コウセン</t>
    </rPh>
    <rPh sb="2" eb="3">
      <t>ソツ</t>
    </rPh>
    <phoneticPr fontId="3"/>
  </si>
  <si>
    <t>高卒</t>
    <rPh sb="0" eb="2">
      <t>コウソツ</t>
    </rPh>
    <phoneticPr fontId="3"/>
  </si>
  <si>
    <t>中卒</t>
    <rPh sb="0" eb="2">
      <t>チュウソツ</t>
    </rPh>
    <phoneticPr fontId="3"/>
  </si>
  <si>
    <t>大卒</t>
    <rPh sb="0" eb="2">
      <t>ダイソツ</t>
    </rPh>
    <phoneticPr fontId="3"/>
  </si>
  <si>
    <t>実績なし</t>
    <rPh sb="0" eb="2">
      <t>ジッセキ</t>
    </rPh>
    <phoneticPr fontId="3"/>
  </si>
  <si>
    <t>②</t>
    <phoneticPr fontId="1"/>
  </si>
  <si>
    <t>オ</t>
    <phoneticPr fontId="1"/>
  </si>
  <si>
    <t>カ</t>
    <phoneticPr fontId="1"/>
  </si>
  <si>
    <t>キ</t>
    <phoneticPr fontId="1"/>
  </si>
  <si>
    <t>ク</t>
    <phoneticPr fontId="1"/>
  </si>
  <si>
    <t>他</t>
    <rPh sb="0" eb="1">
      <t>ホカ</t>
    </rPh>
    <phoneticPr fontId="1"/>
  </si>
  <si>
    <t>ア</t>
    <phoneticPr fontId="1"/>
  </si>
  <si>
    <t>イ</t>
    <phoneticPr fontId="1"/>
  </si>
  <si>
    <t>ウ</t>
    <phoneticPr fontId="1"/>
  </si>
  <si>
    <t>エ</t>
    <phoneticPr fontId="1"/>
  </si>
  <si>
    <t>４．中途-募集</t>
    <rPh sb="2" eb="4">
      <t>チュウト</t>
    </rPh>
    <phoneticPr fontId="1"/>
  </si>
  <si>
    <t>４．中途-実績</t>
    <rPh sb="2" eb="4">
      <t>チュウト</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</si>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</sst>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theme="1"/>
      <name val="ＭＳ Ｐゴシック"/>
      <family val="3"/>
      <charset val="128"/>
    </font>
    <font>
      <b/>
      <sz val="9"/>
      <color theme="1"/>
      <name val="Yu Gothic UI"/>
      <family val="3"/>
      <charset val="128"/>
    </font>
    <font>
      <sz val="9"/>
      <color theme="1"/>
      <name val="Yu Gothic UI"/>
      <family val="3"/>
      <charset val="128"/>
    </font>
    <font>
      <b/>
      <sz val="14"/>
      <color theme="1"/>
      <name val="Yu Gothic UI"/>
      <family val="3"/>
      <charset val="128"/>
    </font>
    <font>
      <sz val="14"/>
      <color theme="1"/>
      <name val="Yu Gothic UI"/>
      <family val="3"/>
      <charset val="128"/>
    </font>
    <font>
      <sz val="8"/>
      <color theme="1"/>
      <name val="Yu Gothic UI"/>
      <family val="3"/>
      <charset val="128"/>
    </font>
    <font>
      <sz val="10"/>
      <color theme="1"/>
      <name val="Yu Gothic UI"/>
      <family val="3"/>
      <charset val="128"/>
    </font>
    <font>
      <sz val="9"/>
      <color theme="1" tint="0.249977111117893"/>
      <name val="Yu Gothic UI"/>
      <family val="3"/>
      <charset val="128"/>
    </font>
    <font>
      <b/>
      <sz val="8"/>
      <color theme="1"/>
      <name val="Yu Gothic UI"/>
      <family val="3"/>
      <charset val="128"/>
    </font>
    <font>
      <sz val="11"/>
      <color theme="1"/>
      <name val="Yu Gothic UI"/>
      <family val="3"/>
      <charset val="128"/>
    </font>
    <font>
      <sz val="8"/>
      <color theme="1" tint="0.249977111117893"/>
      <name val="Yu Gothic UI"/>
      <family val="3"/>
      <charset val="128"/>
    </font>
    <font>
      <vertAlign val="superscript"/>
      <sz val="10"/>
      <color theme="1"/>
      <name val="Yu Gothic UI"/>
      <family val="3"/>
      <charset val="128"/>
    </font>
    <font>
      <sz val="10.5"/>
      <color theme="1"/>
      <name val="Yu Gothic UI"/>
      <family val="3"/>
      <charset val="128"/>
    </font>
    <font>
      <b/>
      <sz val="12"/>
      <color theme="1"/>
      <name val="Yu Gothic UI"/>
      <family val="3"/>
      <charset val="128"/>
    </font>
    <font>
      <b/>
      <sz val="11"/>
      <color theme="1"/>
      <name val="Yu Gothic UI"/>
      <family val="3"/>
      <charset val="128"/>
    </font>
    <font>
      <b/>
      <sz val="10"/>
      <color theme="1"/>
      <name val="Yu Gothic UI"/>
      <family val="3"/>
      <charset val="128"/>
    </font>
    <font>
      <b/>
      <sz val="10"/>
      <color rgb="FFFF0000"/>
      <name val="Yu Gothic UI"/>
      <family val="3"/>
      <charset val="128"/>
    </font>
    <font>
      <b/>
      <vertAlign val="superscript"/>
      <sz val="11"/>
      <color theme="1"/>
      <name val="Yu Gothic UI"/>
      <family val="3"/>
      <charset val="128"/>
    </font>
    <font>
      <sz val="22"/>
      <color theme="1"/>
      <name val="Yu Gothic UI"/>
      <family val="3"/>
      <charset val="128"/>
    </font>
    <font>
      <sz val="9"/>
      <name val="Yu Gothic UI"/>
      <family val="3"/>
      <charset val="128"/>
    </font>
    <font>
      <sz val="12"/>
      <color theme="1"/>
      <name val="Yu Gothic UI"/>
      <family val="3"/>
      <charset val="128"/>
    </font>
    <font>
      <sz val="10"/>
      <color rgb="FFFF0000"/>
      <name val="Yu Gothic UI"/>
      <family val="3"/>
      <charset val="128"/>
    </font>
    <font>
      <b/>
      <u/>
      <sz val="9"/>
      <color theme="1"/>
      <name val="Yu Gothic UI"/>
      <family val="3"/>
      <charset val="128"/>
    </font>
    <font>
      <u/>
      <sz val="9"/>
      <color theme="1"/>
      <name val="Yu Gothic UI"/>
      <family val="3"/>
      <charset val="128"/>
    </font>
    <font>
      <b/>
      <sz val="7"/>
      <color rgb="FFFF0000"/>
      <name val="Yu Gothic UI"/>
      <family val="3"/>
      <charset val="128"/>
    </font>
    <font>
      <b/>
      <sz val="16"/>
      <color theme="1"/>
      <name val="Yu Gothic UI"/>
      <family val="3"/>
      <charset val="128"/>
    </font>
    <font>
      <b/>
      <sz val="18"/>
      <color theme="1"/>
      <name val="Yu Gothic UI"/>
      <family val="3"/>
      <charset val="128"/>
    </font>
    <font>
      <b/>
      <sz val="11"/>
      <color theme="1"/>
      <name val="UD デジタル 教科書体 NK-B"/>
      <family val="1"/>
      <charset val="128"/>
    </font>
    <font>
      <sz val="11"/>
      <color rgb="FF0000FF"/>
      <name val="ＭＳ Ｐゴシック"/>
      <family val="3"/>
      <charset val="128"/>
    </font>
    <font>
      <b/>
      <u/>
      <sz val="10.5"/>
      <color theme="1"/>
      <name val="Yu Gothic UI"/>
      <family val="3"/>
      <charset val="128"/>
    </font>
    <font>
      <sz val="16"/>
      <color theme="1"/>
      <name val="Yu Gothic UI"/>
      <family val="3"/>
      <charset val="128"/>
    </font>
    <font>
      <b/>
      <sz val="12"/>
      <color rgb="FFC00000"/>
      <name val="Yu Gothic UI"/>
      <family val="3"/>
      <charset val="128"/>
    </font>
    <font>
      <b/>
      <sz val="11"/>
      <color rgb="FFFF0000"/>
      <name val="Yu Gothic UI"/>
      <family val="3"/>
      <charset val="128"/>
    </font>
    <font>
      <b/>
      <u/>
      <sz val="8"/>
      <color theme="1"/>
      <name val="Yu Gothic UI"/>
      <family val="3"/>
      <charset val="128"/>
    </font>
    <font>
      <b/>
      <sz val="9"/>
      <color rgb="FFFF0000"/>
      <name val="Meiryo UI"/>
      <family val="3"/>
      <charset val="128"/>
    </font>
    <font>
      <b/>
      <sz val="8"/>
      <color rgb="FFFF0000"/>
      <name val="Meiryo UI"/>
      <family val="3"/>
      <charset val="128"/>
    </font>
    <font>
      <u/>
      <sz val="11"/>
      <color theme="10"/>
      <name val="游ゴシック"/>
      <family val="2"/>
      <charset val="128"/>
      <scheme val="minor"/>
    </font>
    <font>
      <u/>
      <sz val="11"/>
      <color theme="10"/>
      <name val="Yu Gothic UI"/>
      <family val="3"/>
      <charset val="128"/>
    </font>
    <font>
      <sz val="10"/>
      <color theme="1" tint="0.249977111117893"/>
      <name val="Yu Gothic UI"/>
      <family val="3"/>
      <charset val="128"/>
    </font>
    <font>
      <b/>
      <sz val="11"/>
      <color rgb="FFC00000"/>
      <name val="Yu Gothic UI"/>
      <family val="3"/>
      <charset val="128"/>
    </font>
    <font>
      <b/>
      <sz val="11"/>
      <color rgb="FFFF0000"/>
      <name val="Meiryo UI"/>
      <family val="3"/>
      <charset val="128"/>
    </font>
    <font>
      <sz val="8"/>
      <color indexed="81"/>
      <name val="Yu Gothic UI"/>
      <family val="3"/>
      <charset val="128"/>
    </font>
    <font>
      <b/>
      <sz val="9"/>
      <color indexed="81"/>
      <name val="Meiryo UI"/>
      <family val="3"/>
      <charset val="128"/>
    </font>
    <font>
      <sz val="11"/>
      <name val="Yu Gothic UI"/>
      <family val="3"/>
      <charset val="128"/>
    </font>
    <font>
      <b/>
      <sz val="6"/>
      <color theme="1"/>
      <name val="Yu Gothic UI"/>
      <family val="3"/>
      <charset val="128"/>
    </font>
    <font>
      <b/>
      <sz val="11"/>
      <name val="Yu Gothic UI"/>
      <family val="3"/>
      <charset val="128"/>
    </font>
    <font>
      <b/>
      <sz val="10"/>
      <name val="Yu Gothic UI"/>
      <family val="3"/>
      <charset val="128"/>
    </font>
    <font>
      <b/>
      <sz val="9"/>
      <name val="Yu Gothic UI"/>
      <family val="3"/>
      <charset val="128"/>
    </font>
    <font>
      <b/>
      <sz val="8"/>
      <name val="Yu Gothic UI"/>
      <family val="3"/>
      <charset val="128"/>
    </font>
    <font>
      <sz val="8"/>
      <name val="Yu Gothic UI"/>
      <family val="3"/>
      <charset val="128"/>
    </font>
    <font>
      <sz val="11"/>
      <color theme="0" tint="-0.249977111117893"/>
      <name val="ＭＳ Ｐ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rgb="FFFFC000"/>
        <bgColor indexed="64"/>
      </patternFill>
    </fill>
    <fill>
      <patternFill patternType="solid">
        <fgColor theme="0"/>
        <bgColor indexed="64"/>
      </patternFill>
    </fill>
    <fill>
      <patternFill patternType="solid">
        <fgColor rgb="FFFFF5D9"/>
        <bgColor indexed="64"/>
      </patternFill>
    </fill>
    <fill>
      <patternFill patternType="solid">
        <fgColor rgb="FFFDF0E9"/>
        <bgColor indexed="64"/>
      </patternFill>
    </fill>
    <fill>
      <patternFill patternType="solid">
        <fgColor theme="7" tint="0.79998168889431442"/>
        <bgColor indexed="64"/>
      </patternFill>
    </fill>
    <fill>
      <patternFill patternType="solid">
        <fgColor theme="7"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auto="1"/>
      </right>
      <top/>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style="hair">
        <color auto="1"/>
      </left>
      <right/>
      <top style="double">
        <color auto="1"/>
      </top>
      <bottom style="thin">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FFC000"/>
      </left>
      <right style="thin">
        <color rgb="FFFFC000"/>
      </right>
      <top style="thin">
        <color rgb="FFFFC000"/>
      </top>
      <bottom style="thin">
        <color rgb="FFFFC000"/>
      </bottom>
      <diagonal/>
    </border>
    <border>
      <left/>
      <right style="hair">
        <color auto="1"/>
      </right>
      <top style="thin">
        <color auto="1"/>
      </top>
      <bottom/>
      <diagonal/>
    </border>
    <border>
      <left/>
      <right style="hair">
        <color auto="1"/>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style="thin">
        <color theme="1" tint="0.34998626667073579"/>
      </bottom>
      <diagonal/>
    </border>
    <border>
      <left style="thin">
        <color rgb="FFFF6600"/>
      </left>
      <right/>
      <top style="thin">
        <color rgb="FFFF6600"/>
      </top>
      <bottom style="thin">
        <color rgb="FFFF6600"/>
      </bottom>
      <diagonal/>
    </border>
    <border>
      <left/>
      <right/>
      <top style="thin">
        <color rgb="FFFF6600"/>
      </top>
      <bottom style="thin">
        <color rgb="FFFF6600"/>
      </bottom>
      <diagonal/>
    </border>
    <border>
      <left/>
      <right style="thin">
        <color rgb="FFFF6600"/>
      </right>
      <top style="thin">
        <color rgb="FFFF6600"/>
      </top>
      <bottom style="thin">
        <color rgb="FFFF6600"/>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261">
    <xf numFmtId="0" fontId="0" fillId="0" borderId="0" xfId="0">
      <alignment vertical="center"/>
    </xf>
    <xf numFmtId="0" fontId="0" fillId="0" borderId="8" xfId="0" applyBorder="1">
      <alignment vertical="center"/>
    </xf>
    <xf numFmtId="0" fontId="0" fillId="0" borderId="0" xfId="0" applyBorder="1">
      <alignment vertical="center"/>
    </xf>
    <xf numFmtId="0" fontId="0" fillId="0" borderId="15" xfId="0" applyBorder="1">
      <alignment vertical="center"/>
    </xf>
    <xf numFmtId="0" fontId="0" fillId="0" borderId="4" xfId="0" applyBorder="1">
      <alignment vertical="center"/>
    </xf>
    <xf numFmtId="0" fontId="0" fillId="0" borderId="7"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4" fillId="0" borderId="0" xfId="0" applyFont="1">
      <alignment vertical="center"/>
    </xf>
    <xf numFmtId="0" fontId="5" fillId="0" borderId="0" xfId="0" applyFont="1" applyFill="1" applyBorder="1" applyAlignment="1">
      <alignment horizontal="left" vertical="center"/>
    </xf>
    <xf numFmtId="0" fontId="7" fillId="4" borderId="0" xfId="0" applyFont="1" applyFill="1" applyBorder="1" applyAlignment="1">
      <alignment horizontal="centerContinuous" vertical="center"/>
    </xf>
    <xf numFmtId="0" fontId="8" fillId="4" borderId="0" xfId="0" applyFont="1" applyFill="1" applyAlignment="1">
      <alignment horizontal="centerContinuous" vertical="center"/>
    </xf>
    <xf numFmtId="0" fontId="6" fillId="0" borderId="0" xfId="0" applyFont="1">
      <alignment vertical="center"/>
    </xf>
    <xf numFmtId="0" fontId="5" fillId="0" borderId="0" xfId="0" applyFont="1" applyFill="1" applyBorder="1" applyAlignment="1">
      <alignment vertical="center" shrinkToFit="1"/>
    </xf>
    <xf numFmtId="0" fontId="5" fillId="2" borderId="0" xfId="0" applyFont="1" applyFill="1" applyAlignment="1"/>
    <xf numFmtId="0" fontId="6" fillId="2" borderId="0" xfId="0" applyFont="1" applyFill="1" applyAlignment="1"/>
    <xf numFmtId="0" fontId="6" fillId="2" borderId="0" xfId="0" applyFont="1" applyFill="1">
      <alignment vertical="center"/>
    </xf>
    <xf numFmtId="0" fontId="5" fillId="2" borderId="0" xfId="0" applyFont="1" applyFill="1" applyBorder="1" applyAlignment="1">
      <alignment vertical="center" shrinkToFit="1"/>
    </xf>
    <xf numFmtId="0" fontId="5" fillId="0" borderId="0" xfId="0" applyFont="1" applyFill="1" applyBorder="1" applyAlignment="1">
      <alignment horizontal="right" vertical="center"/>
    </xf>
    <xf numFmtId="0" fontId="9" fillId="2" borderId="0" xfId="0" applyFont="1" applyFill="1" applyBorder="1" applyAlignment="1">
      <alignment horizontal="left" vertical="center"/>
    </xf>
    <xf numFmtId="0" fontId="6" fillId="4" borderId="1" xfId="0" applyFont="1" applyFill="1" applyBorder="1">
      <alignment vertical="center"/>
    </xf>
    <xf numFmtId="0" fontId="6" fillId="5" borderId="1" xfId="0" applyFont="1" applyFill="1" applyBorder="1">
      <alignment vertical="center"/>
    </xf>
    <xf numFmtId="0" fontId="11" fillId="0" borderId="2" xfId="0" applyFont="1" applyFill="1" applyBorder="1" applyAlignment="1">
      <alignment horizontal="left" vertical="center"/>
    </xf>
    <xf numFmtId="0" fontId="6" fillId="0" borderId="3" xfId="0" applyFont="1" applyFill="1" applyBorder="1" applyAlignment="1">
      <alignment horizontal="distributed" vertical="center"/>
    </xf>
    <xf numFmtId="0" fontId="6" fillId="0" borderId="3" xfId="0" applyFont="1" applyFill="1" applyBorder="1" applyAlignment="1">
      <alignment vertical="center"/>
    </xf>
    <xf numFmtId="0" fontId="11" fillId="0" borderId="16" xfId="0" applyFont="1" applyFill="1" applyBorder="1" applyAlignment="1">
      <alignment horizontal="left" vertical="center"/>
    </xf>
    <xf numFmtId="0" fontId="6" fillId="0" borderId="4" xfId="0" applyFont="1" applyFill="1" applyBorder="1" applyAlignment="1">
      <alignment horizontal="distributed" vertical="center"/>
    </xf>
    <xf numFmtId="0" fontId="12" fillId="8" borderId="47" xfId="0" applyFont="1" applyFill="1" applyBorder="1">
      <alignment vertical="center"/>
    </xf>
    <xf numFmtId="0" fontId="12" fillId="2" borderId="46" xfId="0" applyFont="1" applyFill="1" applyBorder="1" applyAlignment="1">
      <alignment horizontal="center" vertical="center"/>
    </xf>
    <xf numFmtId="0" fontId="9" fillId="0" borderId="46" xfId="0" applyFont="1" applyBorder="1">
      <alignment vertical="center"/>
    </xf>
    <xf numFmtId="0" fontId="9" fillId="0" borderId="25" xfId="0" applyFont="1" applyBorder="1" applyAlignment="1">
      <alignment vertical="center"/>
    </xf>
    <xf numFmtId="0" fontId="14" fillId="0" borderId="3"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right" vertical="top" wrapText="1"/>
    </xf>
    <xf numFmtId="0" fontId="5" fillId="0" borderId="0" xfId="0" applyFont="1" applyFill="1" applyBorder="1" applyAlignment="1">
      <alignment horizontal="center" vertical="center" shrinkToFit="1"/>
    </xf>
    <xf numFmtId="0" fontId="6" fillId="0" borderId="0" xfId="0" applyFont="1" applyFill="1" applyBorder="1" applyAlignment="1">
      <alignment vertical="center" wrapText="1" shrinkToFit="1"/>
    </xf>
    <xf numFmtId="0" fontId="6" fillId="6" borderId="0" xfId="0" applyFont="1" applyFill="1">
      <alignment vertical="center"/>
    </xf>
    <xf numFmtId="0" fontId="5" fillId="0" borderId="0" xfId="0" applyFont="1">
      <alignmen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18" fillId="0" borderId="0" xfId="0" applyFont="1">
      <alignment vertical="center"/>
    </xf>
    <xf numFmtId="0" fontId="10" fillId="0" borderId="0" xfId="0" applyFont="1" applyFill="1" applyBorder="1" applyAlignment="1">
      <alignment horizontal="left" vertical="center"/>
    </xf>
    <xf numFmtId="0" fontId="13" fillId="0" borderId="0" xfId="0" applyFont="1">
      <alignment vertical="center"/>
    </xf>
    <xf numFmtId="0" fontId="5" fillId="0" borderId="0" xfId="0" applyFont="1" applyBorder="1">
      <alignment vertical="center"/>
    </xf>
    <xf numFmtId="0" fontId="18" fillId="0" borderId="0" xfId="0" applyFont="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wrapText="1" shrinkToFit="1"/>
    </xf>
    <xf numFmtId="0" fontId="9" fillId="0" borderId="0" xfId="0" applyFont="1" applyFill="1" applyBorder="1" applyAlignment="1">
      <alignment horizontal="left" vertical="center"/>
    </xf>
    <xf numFmtId="0" fontId="6" fillId="6" borderId="38" xfId="0" applyFont="1" applyFill="1" applyBorder="1">
      <alignment vertical="center"/>
    </xf>
    <xf numFmtId="0" fontId="6" fillId="0" borderId="0" xfId="0" applyFont="1" applyFill="1" applyBorder="1" applyAlignment="1">
      <alignment vertical="center" shrinkToFit="1"/>
    </xf>
    <xf numFmtId="0" fontId="5" fillId="0" borderId="0" xfId="0" applyFont="1" applyFill="1" applyBorder="1" applyAlignment="1">
      <alignment horizontal="center" vertical="center" wrapText="1" shrinkToFit="1"/>
    </xf>
    <xf numFmtId="0" fontId="6" fillId="2" borderId="2" xfId="0" applyFont="1" applyFill="1" applyBorder="1" applyAlignment="1">
      <alignment vertical="center"/>
    </xf>
    <xf numFmtId="0" fontId="6" fillId="0" borderId="11" xfId="0" applyFont="1" applyFill="1" applyBorder="1" applyAlignment="1"/>
    <xf numFmtId="0" fontId="6" fillId="2" borderId="8" xfId="0" applyFont="1" applyFill="1" applyBorder="1" applyAlignment="1">
      <alignment vertical="center"/>
    </xf>
    <xf numFmtId="0" fontId="6" fillId="0" borderId="24" xfId="0" applyFont="1" applyFill="1" applyBorder="1" applyAlignment="1"/>
    <xf numFmtId="0" fontId="6" fillId="2" borderId="5" xfId="0" applyFont="1" applyFill="1" applyBorder="1" applyAlignment="1">
      <alignment vertical="center"/>
    </xf>
    <xf numFmtId="0" fontId="6" fillId="2" borderId="7" xfId="0" applyFont="1" applyFill="1" applyBorder="1" applyAlignment="1"/>
    <xf numFmtId="0" fontId="6" fillId="0" borderId="0" xfId="0" applyFont="1" applyBorder="1" applyAlignment="1">
      <alignment vertical="center"/>
    </xf>
    <xf numFmtId="0" fontId="24"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5" fillId="0" borderId="0" xfId="0" applyFont="1" applyAlignment="1"/>
    <xf numFmtId="0" fontId="18" fillId="0" borderId="0" xfId="0" applyFont="1" applyFill="1" applyBorder="1" applyAlignment="1">
      <alignment horizontal="left"/>
    </xf>
    <xf numFmtId="0" fontId="19" fillId="0" borderId="0" xfId="0" applyFont="1" applyFill="1" applyBorder="1" applyAlignment="1">
      <alignment horizontal="left"/>
    </xf>
    <xf numFmtId="0" fontId="5" fillId="0" borderId="0" xfId="0" applyFont="1" applyFill="1" applyBorder="1" applyAlignment="1">
      <alignment shrinkToFit="1"/>
    </xf>
    <xf numFmtId="0" fontId="18" fillId="0" borderId="0" xfId="0" applyFont="1" applyFill="1" applyBorder="1" applyAlignment="1">
      <alignment horizontal="left" vertical="top"/>
    </xf>
    <xf numFmtId="0" fontId="5" fillId="0" borderId="0" xfId="0" applyFont="1" applyAlignment="1">
      <alignment vertical="center"/>
    </xf>
    <xf numFmtId="0" fontId="6" fillId="0" borderId="0" xfId="0" applyFont="1" applyAlignment="1">
      <alignment vertical="center"/>
    </xf>
    <xf numFmtId="0" fontId="6" fillId="7" borderId="43" xfId="0" applyFont="1" applyFill="1" applyBorder="1">
      <alignment vertical="center"/>
    </xf>
    <xf numFmtId="49" fontId="10" fillId="0" borderId="0" xfId="0" applyNumberFormat="1" applyFont="1" applyFill="1" applyBorder="1" applyAlignment="1">
      <alignment horizontal="left" vertical="center"/>
    </xf>
    <xf numFmtId="49" fontId="10" fillId="0" borderId="0" xfId="0" applyNumberFormat="1" applyFont="1" applyFill="1" applyBorder="1" applyAlignment="1">
      <alignment horizontal="left" vertical="top"/>
    </xf>
    <xf numFmtId="0" fontId="19" fillId="0" borderId="0" xfId="0" applyFont="1" applyFill="1" applyBorder="1" applyAlignment="1">
      <alignment vertical="center"/>
    </xf>
    <xf numFmtId="0" fontId="9" fillId="0" borderId="0" xfId="0" applyFont="1">
      <alignment vertical="center"/>
    </xf>
    <xf numFmtId="0" fontId="9" fillId="8" borderId="0" xfId="0" applyFont="1" applyFill="1">
      <alignment vertical="center"/>
    </xf>
    <xf numFmtId="0" fontId="12" fillId="0" borderId="0" xfId="0" applyFont="1">
      <alignment vertical="center"/>
    </xf>
    <xf numFmtId="55" fontId="9" fillId="0" borderId="0" xfId="0" applyNumberFormat="1" applyFont="1">
      <alignment vertical="center"/>
    </xf>
    <xf numFmtId="38" fontId="9" fillId="0" borderId="0" xfId="0" applyNumberFormat="1" applyFont="1">
      <alignment vertical="center"/>
    </xf>
    <xf numFmtId="0" fontId="12" fillId="0" borderId="0" xfId="0" applyFont="1" applyAlignment="1"/>
    <xf numFmtId="0" fontId="9" fillId="0" borderId="0" xfId="0" applyFont="1" applyAlignment="1"/>
    <xf numFmtId="0" fontId="12" fillId="0" borderId="0" xfId="0" applyFont="1" applyAlignment="1">
      <alignment vertical="center"/>
    </xf>
    <xf numFmtId="0" fontId="9" fillId="0" borderId="0" xfId="0" applyFont="1" applyAlignment="1">
      <alignment vertical="center"/>
    </xf>
    <xf numFmtId="0" fontId="19" fillId="8" borderId="6" xfId="0" applyFont="1" applyFill="1" applyBorder="1" applyAlignment="1">
      <alignment vertical="center"/>
    </xf>
    <xf numFmtId="0" fontId="30" fillId="4" borderId="0" xfId="0" applyFont="1" applyFill="1" applyBorder="1" applyAlignment="1">
      <alignment horizontal="centerContinuous" vertical="center"/>
    </xf>
    <xf numFmtId="0" fontId="10" fillId="5" borderId="12"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5" borderId="1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36" fillId="0" borderId="0" xfId="0" applyFont="1" applyFill="1" applyBorder="1" applyAlignment="1">
      <alignment horizontal="left" vertical="center"/>
    </xf>
    <xf numFmtId="0" fontId="9" fillId="0" borderId="0" xfId="0" applyFont="1" applyAlignment="1">
      <alignment horizontal="left" vertical="center"/>
    </xf>
    <xf numFmtId="0" fontId="38" fillId="0" borderId="0" xfId="0" applyFont="1" applyBorder="1" applyAlignment="1">
      <alignment vertical="center"/>
    </xf>
    <xf numFmtId="0" fontId="44" fillId="0" borderId="0" xfId="0" applyFont="1" applyBorder="1" applyAlignment="1">
      <alignment vertical="center"/>
    </xf>
    <xf numFmtId="0" fontId="32" fillId="2" borderId="0" xfId="0" applyFont="1" applyFill="1" applyProtection="1">
      <alignment vertical="center"/>
      <protection locked="0"/>
    </xf>
    <xf numFmtId="0" fontId="32" fillId="2" borderId="0" xfId="0" quotePrefix="1" applyFont="1" applyFill="1" applyProtection="1">
      <alignment vertical="center"/>
      <protection locked="0"/>
    </xf>
    <xf numFmtId="0" fontId="4" fillId="0" borderId="0" xfId="0" applyFont="1" applyProtection="1">
      <alignment vertical="center"/>
      <protection locked="0"/>
    </xf>
    <xf numFmtId="0" fontId="4" fillId="8" borderId="0" xfId="0" applyFont="1" applyFill="1">
      <alignment vertical="center"/>
    </xf>
    <xf numFmtId="0" fontId="49" fillId="0" borderId="0" xfId="0" applyFont="1" applyFill="1" applyBorder="1" applyAlignment="1">
      <alignment horizontal="left" vertical="center"/>
    </xf>
    <xf numFmtId="0" fontId="51" fillId="0" borderId="0" xfId="0" applyFont="1">
      <alignment vertical="center"/>
    </xf>
    <xf numFmtId="0" fontId="6" fillId="10" borderId="1" xfId="0" applyFont="1" applyFill="1" applyBorder="1">
      <alignment vertical="center"/>
    </xf>
    <xf numFmtId="0" fontId="50" fillId="0" borderId="0" xfId="0" applyFont="1" applyFill="1" applyBorder="1" applyAlignment="1">
      <alignment horizontal="left" vertical="center"/>
    </xf>
    <xf numFmtId="0" fontId="51" fillId="0" borderId="0" xfId="0" applyFont="1" applyFill="1" applyBorder="1" applyAlignment="1">
      <alignment vertical="center" shrinkToFit="1"/>
    </xf>
    <xf numFmtId="0" fontId="23" fillId="0" borderId="0" xfId="0" applyFont="1" applyFill="1" applyBorder="1" applyAlignment="1">
      <alignment vertical="center"/>
    </xf>
    <xf numFmtId="0" fontId="52" fillId="0" borderId="0" xfId="0" applyFont="1">
      <alignment vertical="center"/>
    </xf>
    <xf numFmtId="0" fontId="53" fillId="0" borderId="0" xfId="0" applyFont="1">
      <alignment vertical="center"/>
    </xf>
    <xf numFmtId="0" fontId="5" fillId="9" borderId="0" xfId="0" applyFont="1" applyFill="1" applyBorder="1" applyAlignment="1">
      <alignment horizontal="center" vertical="center" wrapText="1" shrinkToFit="1"/>
    </xf>
    <xf numFmtId="0" fontId="9" fillId="0" borderId="0" xfId="0" applyFont="1" applyAlignment="1">
      <alignment horizontal="center" vertical="center"/>
    </xf>
    <xf numFmtId="0" fontId="53" fillId="0" borderId="0" xfId="0" applyFont="1" applyAlignment="1">
      <alignment horizontal="center" vertical="center"/>
    </xf>
    <xf numFmtId="0" fontId="12" fillId="0" borderId="0" xfId="0" applyFont="1" applyAlignment="1">
      <alignment horizontal="center" vertical="center"/>
    </xf>
    <xf numFmtId="0" fontId="12" fillId="0" borderId="53" xfId="0" applyFont="1" applyBorder="1" applyAlignment="1">
      <alignment horizontal="center" vertical="center"/>
    </xf>
    <xf numFmtId="38" fontId="9" fillId="0" borderId="0" xfId="0" applyNumberFormat="1" applyFont="1" applyAlignment="1">
      <alignment horizontal="center" vertical="center"/>
    </xf>
    <xf numFmtId="0" fontId="4" fillId="0" borderId="0" xfId="0" applyFont="1" applyAlignment="1" applyProtection="1">
      <alignment horizontal="center" vertical="center"/>
      <protection locked="0"/>
    </xf>
    <xf numFmtId="38" fontId="4" fillId="0" borderId="0" xfId="0" applyNumberFormat="1" applyFont="1" applyAlignment="1" applyProtection="1">
      <alignment horizontal="center" vertical="center"/>
      <protection locked="0"/>
    </xf>
    <xf numFmtId="0" fontId="54" fillId="8" borderId="0" xfId="0" applyFont="1" applyFill="1">
      <alignment vertical="center"/>
    </xf>
    <xf numFmtId="0" fontId="54" fillId="8" borderId="0" xfId="0" applyFont="1" applyFill="1" applyAlignment="1">
      <alignment vertical="center" shrinkToFit="1"/>
    </xf>
    <xf numFmtId="0" fontId="32" fillId="12" borderId="0" xfId="0" applyFont="1" applyFill="1" applyProtection="1">
      <alignment vertical="center"/>
      <protection locked="0"/>
    </xf>
    <xf numFmtId="0" fontId="4" fillId="11" borderId="0" xfId="0" applyFont="1" applyFill="1" applyAlignment="1" applyProtection="1">
      <alignment horizontal="center" vertical="center"/>
      <protection locked="0"/>
    </xf>
    <xf numFmtId="0" fontId="32" fillId="12" borderId="0" xfId="0" applyFont="1" applyFill="1" applyAlignment="1" applyProtection="1">
      <alignment vertical="center" shrinkToFit="1"/>
      <protection locked="0"/>
    </xf>
    <xf numFmtId="38" fontId="4" fillId="11" borderId="0" xfId="0" applyNumberFormat="1" applyFont="1" applyFill="1" applyAlignment="1" applyProtection="1">
      <alignment horizontal="center" vertical="center"/>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9" fillId="2" borderId="8"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9" fillId="2" borderId="5" xfId="0" applyFont="1" applyFill="1" applyBorder="1" applyAlignment="1">
      <alignment horizontal="left" vertical="top" wrapText="1" shrinkToFit="1"/>
    </xf>
    <xf numFmtId="0" fontId="9" fillId="2" borderId="6" xfId="0" applyFont="1" applyFill="1" applyBorder="1" applyAlignment="1">
      <alignment horizontal="left" vertical="top" wrapText="1" shrinkToFit="1"/>
    </xf>
    <xf numFmtId="0" fontId="47" fillId="10" borderId="2" xfId="0" applyFont="1" applyFill="1" applyBorder="1" applyAlignment="1" applyProtection="1">
      <alignment horizontal="center" vertical="center"/>
      <protection locked="0"/>
    </xf>
    <xf numFmtId="0" fontId="47" fillId="10" borderId="3" xfId="0" applyFont="1" applyFill="1" applyBorder="1" applyAlignment="1" applyProtection="1">
      <alignment horizontal="center" vertical="center"/>
      <protection locked="0"/>
    </xf>
    <xf numFmtId="0" fontId="47" fillId="10" borderId="4" xfId="0" applyFont="1" applyFill="1" applyBorder="1" applyAlignment="1" applyProtection="1">
      <alignment horizontal="center" vertical="center"/>
      <protection locked="0"/>
    </xf>
    <xf numFmtId="0" fontId="47" fillId="10" borderId="5" xfId="0" applyFont="1" applyFill="1" applyBorder="1" applyAlignment="1" applyProtection="1">
      <alignment horizontal="center" vertical="center"/>
      <protection locked="0"/>
    </xf>
    <xf numFmtId="0" fontId="47" fillId="10" borderId="6" xfId="0" applyFont="1" applyFill="1" applyBorder="1" applyAlignment="1" applyProtection="1">
      <alignment horizontal="center" vertical="center"/>
      <protection locked="0"/>
    </xf>
    <xf numFmtId="0" fontId="47" fillId="10" borderId="7" xfId="0" applyFont="1" applyFill="1" applyBorder="1" applyAlignment="1" applyProtection="1">
      <alignment horizontal="center" vertical="center"/>
      <protection locked="0"/>
    </xf>
    <xf numFmtId="0" fontId="6" fillId="10" borderId="17" xfId="0" applyFont="1" applyFill="1" applyBorder="1" applyAlignment="1" applyProtection="1">
      <alignment horizontal="left" vertical="center"/>
      <protection locked="0"/>
    </xf>
    <xf numFmtId="0" fontId="6" fillId="10" borderId="6" xfId="0" applyFont="1" applyFill="1" applyBorder="1" applyAlignment="1" applyProtection="1">
      <alignment horizontal="left" vertical="center"/>
      <protection locked="0"/>
    </xf>
    <xf numFmtId="0" fontId="6" fillId="10" borderId="45" xfId="0" applyFont="1" applyFill="1" applyBorder="1" applyAlignment="1" applyProtection="1">
      <alignment horizontal="left" vertical="center"/>
      <protection locked="0"/>
    </xf>
    <xf numFmtId="0" fontId="6" fillId="10" borderId="7" xfId="0" applyFont="1" applyFill="1" applyBorder="1" applyAlignment="1" applyProtection="1">
      <alignment horizontal="left" vertical="center"/>
      <protection locked="0"/>
    </xf>
    <xf numFmtId="0" fontId="20" fillId="0" borderId="48" xfId="0" applyFont="1" applyFill="1" applyBorder="1" applyAlignment="1">
      <alignment horizontal="center" vertical="center" shrinkToFit="1"/>
    </xf>
    <xf numFmtId="0" fontId="20" fillId="0" borderId="49" xfId="0" applyFont="1" applyFill="1" applyBorder="1" applyAlignment="1">
      <alignment horizontal="center" vertical="center" shrinkToFit="1"/>
    </xf>
    <xf numFmtId="0" fontId="20" fillId="0" borderId="50" xfId="0" applyFont="1" applyFill="1" applyBorder="1" applyAlignment="1">
      <alignment horizontal="center" vertical="center" shrinkToFit="1"/>
    </xf>
    <xf numFmtId="0" fontId="17" fillId="2" borderId="31" xfId="0" applyFont="1" applyFill="1" applyBorder="1" applyAlignment="1">
      <alignment horizontal="left" vertical="center" wrapText="1" shrinkToFit="1"/>
    </xf>
    <xf numFmtId="0" fontId="17" fillId="2" borderId="51" xfId="0" applyFont="1" applyFill="1" applyBorder="1" applyAlignment="1">
      <alignment horizontal="left" vertical="center" wrapText="1" shrinkToFit="1"/>
    </xf>
    <xf numFmtId="0" fontId="5" fillId="0" borderId="0" xfId="0" applyFont="1" applyFill="1" applyBorder="1" applyAlignment="1">
      <alignment horizontal="left" shrinkToFit="1"/>
    </xf>
    <xf numFmtId="0" fontId="6" fillId="10" borderId="32" xfId="0" applyFont="1" applyFill="1" applyBorder="1" applyAlignment="1" applyProtection="1">
      <alignment horizontal="left" vertical="top"/>
      <protection locked="0"/>
    </xf>
    <xf numFmtId="0" fontId="6" fillId="10" borderId="33" xfId="0" applyFont="1" applyFill="1" applyBorder="1" applyAlignment="1" applyProtection="1">
      <alignment horizontal="left" vertical="top"/>
      <protection locked="0"/>
    </xf>
    <xf numFmtId="0" fontId="6" fillId="10" borderId="34" xfId="0" applyFont="1" applyFill="1" applyBorder="1" applyAlignment="1" applyProtection="1">
      <alignment horizontal="left" vertical="top"/>
      <protection locked="0"/>
    </xf>
    <xf numFmtId="0" fontId="6" fillId="10" borderId="35" xfId="0" applyFont="1" applyFill="1" applyBorder="1" applyAlignment="1" applyProtection="1">
      <alignment horizontal="left" vertical="top"/>
      <protection locked="0"/>
    </xf>
    <xf numFmtId="0" fontId="6" fillId="10" borderId="36" xfId="0" applyFont="1" applyFill="1" applyBorder="1" applyAlignment="1" applyProtection="1">
      <alignment horizontal="left" vertical="top"/>
      <protection locked="0"/>
    </xf>
    <xf numFmtId="0" fontId="6" fillId="10" borderId="37" xfId="0" applyFont="1" applyFill="1" applyBorder="1" applyAlignment="1" applyProtection="1">
      <alignment horizontal="left" vertical="top"/>
      <protection locked="0"/>
    </xf>
    <xf numFmtId="0" fontId="23" fillId="10" borderId="9" xfId="0" applyFont="1" applyFill="1" applyBorder="1" applyAlignment="1" applyProtection="1">
      <alignment horizontal="left" vertical="center" shrinkToFit="1"/>
      <protection locked="0"/>
    </xf>
    <xf numFmtId="0" fontId="23" fillId="10" borderId="10" xfId="0" applyFont="1" applyFill="1" applyBorder="1" applyAlignment="1" applyProtection="1">
      <alignment horizontal="left" vertical="center" shrinkToFit="1"/>
      <protection locked="0"/>
    </xf>
    <xf numFmtId="0" fontId="23" fillId="10" borderId="11" xfId="0" applyFont="1" applyFill="1" applyBorder="1" applyAlignment="1" applyProtection="1">
      <alignment horizontal="left" vertical="center" shrinkToFit="1"/>
      <protection locked="0"/>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38" fontId="13" fillId="2" borderId="30" xfId="1" applyFont="1" applyFill="1" applyBorder="1" applyAlignment="1">
      <alignment horizontal="center" vertical="center"/>
    </xf>
    <xf numFmtId="38" fontId="13" fillId="2" borderId="28" xfId="1" applyFont="1" applyFill="1" applyBorder="1" applyAlignment="1">
      <alignment horizontal="center" vertical="center"/>
    </xf>
    <xf numFmtId="0" fontId="6" fillId="2" borderId="39" xfId="0" applyFont="1" applyFill="1" applyBorder="1" applyAlignment="1">
      <alignment horizontal="left" vertical="center" wrapText="1"/>
    </xf>
    <xf numFmtId="0" fontId="22" fillId="4" borderId="39" xfId="0" applyFont="1" applyFill="1" applyBorder="1" applyAlignment="1" applyProtection="1">
      <alignment horizontal="center" vertical="center" shrinkToFit="1"/>
      <protection locked="0"/>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9" xfId="0" applyFont="1" applyFill="1" applyBorder="1" applyAlignment="1">
      <alignment horizontal="left" vertical="center" wrapText="1"/>
    </xf>
    <xf numFmtId="38" fontId="13" fillId="5" borderId="18" xfId="1" applyFont="1" applyFill="1" applyBorder="1" applyAlignment="1" applyProtection="1">
      <alignment horizontal="center" vertical="center"/>
      <protection locked="0"/>
    </xf>
    <xf numFmtId="38" fontId="13" fillId="5" borderId="10" xfId="1" applyFont="1" applyFill="1" applyBorder="1" applyAlignment="1" applyProtection="1">
      <alignment horizontal="center" vertical="center"/>
      <protection locked="0"/>
    </xf>
    <xf numFmtId="0" fontId="9" fillId="0"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55" fontId="5" fillId="3" borderId="9" xfId="0" applyNumberFormat="1"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6" fillId="10" borderId="40" xfId="0" applyFont="1" applyFill="1" applyBorder="1" applyAlignment="1" applyProtection="1">
      <alignment horizontal="left" vertical="center"/>
      <protection locked="0"/>
    </xf>
    <xf numFmtId="0" fontId="6" fillId="10" borderId="41" xfId="0" applyFont="1" applyFill="1" applyBorder="1" applyAlignment="1" applyProtection="1">
      <alignment horizontal="left" vertical="center"/>
      <protection locked="0"/>
    </xf>
    <xf numFmtId="0" fontId="6" fillId="10" borderId="42" xfId="0" applyFont="1" applyFill="1" applyBorder="1" applyAlignment="1" applyProtection="1">
      <alignment horizontal="left" vertical="center"/>
      <protection locked="0"/>
    </xf>
    <xf numFmtId="0" fontId="9" fillId="0" borderId="0" xfId="0" applyFont="1" applyFill="1" applyBorder="1" applyAlignment="1">
      <alignment horizontal="left" vertical="top" wrapText="1"/>
    </xf>
    <xf numFmtId="0" fontId="9" fillId="0" borderId="3" xfId="0" applyFont="1" applyFill="1" applyBorder="1" applyAlignment="1">
      <alignment horizontal="right" vertical="center" wrapText="1"/>
    </xf>
    <xf numFmtId="0" fontId="9" fillId="0" borderId="0" xfId="0" applyFont="1" applyFill="1" applyBorder="1" applyAlignment="1">
      <alignment horizontal="right" vertical="top" wrapText="1"/>
    </xf>
    <xf numFmtId="0" fontId="16" fillId="0" borderId="0" xfId="0" applyFont="1" applyFill="1" applyBorder="1" applyAlignment="1">
      <alignment horizontal="left" vertical="center" wrapText="1" shrinkToFit="1"/>
    </xf>
    <xf numFmtId="38" fontId="13" fillId="5" borderId="23" xfId="1" applyFont="1" applyFill="1" applyBorder="1" applyAlignment="1" applyProtection="1">
      <alignment horizontal="center" vertical="center"/>
      <protection locked="0"/>
    </xf>
    <xf numFmtId="38" fontId="13" fillId="5" borderId="21" xfId="1" applyFont="1" applyFill="1" applyBorder="1" applyAlignment="1" applyProtection="1">
      <alignment horizontal="center" vertical="center"/>
      <protection locked="0"/>
    </xf>
    <xf numFmtId="0" fontId="39" fillId="0" borderId="0" xfId="0" applyFont="1" applyBorder="1" applyAlignment="1">
      <alignment horizontal="left" vertical="center" wrapText="1"/>
    </xf>
    <xf numFmtId="0" fontId="38" fillId="0" borderId="0" xfId="0" applyFont="1" applyBorder="1" applyAlignment="1">
      <alignment horizontal="left" vertical="center" wrapText="1"/>
    </xf>
    <xf numFmtId="0" fontId="6" fillId="10" borderId="26" xfId="0" applyFont="1" applyFill="1" applyBorder="1" applyAlignment="1" applyProtection="1">
      <alignment horizontal="left" vertical="center"/>
      <protection locked="0"/>
    </xf>
    <xf numFmtId="0" fontId="6" fillId="10" borderId="27" xfId="0" applyFont="1" applyFill="1" applyBorder="1" applyAlignment="1" applyProtection="1">
      <alignment horizontal="left" vertical="center"/>
      <protection locked="0"/>
    </xf>
    <xf numFmtId="0" fontId="6" fillId="10" borderId="5" xfId="0" applyFont="1" applyFill="1" applyBorder="1" applyAlignment="1" applyProtection="1">
      <alignment horizontal="left" vertical="center"/>
      <protection locked="0"/>
    </xf>
    <xf numFmtId="0" fontId="10" fillId="2" borderId="2" xfId="0" applyFont="1" applyFill="1" applyBorder="1" applyAlignment="1">
      <alignment horizontal="center" vertical="center"/>
    </xf>
    <xf numFmtId="55" fontId="19" fillId="3" borderId="9" xfId="0" applyNumberFormat="1" applyFont="1" applyFill="1" applyBorder="1" applyAlignment="1">
      <alignment horizontal="center" vertical="center" wrapText="1"/>
    </xf>
    <xf numFmtId="38" fontId="13" fillId="5" borderId="16" xfId="1" applyFont="1" applyFill="1" applyBorder="1" applyAlignment="1" applyProtection="1">
      <alignment horizontal="center" vertical="center"/>
      <protection locked="0"/>
    </xf>
    <xf numFmtId="38" fontId="13" fillId="5" borderId="3" xfId="1" applyFont="1" applyFill="1" applyBorder="1" applyAlignment="1" applyProtection="1">
      <alignment horizontal="center" vertical="center"/>
      <protection locked="0"/>
    </xf>
    <xf numFmtId="38" fontId="13" fillId="5" borderId="17" xfId="1" applyFont="1" applyFill="1" applyBorder="1" applyAlignment="1" applyProtection="1">
      <alignment horizontal="center" vertical="center"/>
      <protection locked="0"/>
    </xf>
    <xf numFmtId="38" fontId="13" fillId="5" borderId="6" xfId="1" applyFont="1" applyFill="1" applyBorder="1" applyAlignment="1" applyProtection="1">
      <alignment horizontal="center" vertical="center"/>
      <protection locked="0"/>
    </xf>
    <xf numFmtId="0" fontId="6" fillId="9" borderId="0" xfId="0" applyFont="1" applyFill="1" applyBorder="1" applyAlignment="1">
      <alignment horizontal="left" vertical="top" wrapText="1" shrinkToFi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10" fillId="0" borderId="0" xfId="0" applyFont="1" applyFill="1" applyBorder="1" applyAlignment="1">
      <alignment vertical="center" wrapText="1"/>
    </xf>
    <xf numFmtId="0" fontId="5" fillId="9" borderId="0" xfId="0" applyFont="1" applyFill="1" applyBorder="1" applyAlignment="1">
      <alignment horizontal="right" vertical="top" wrapText="1" shrinkToFit="1"/>
    </xf>
    <xf numFmtId="0" fontId="5" fillId="9" borderId="0" xfId="0" applyFont="1" applyFill="1" applyBorder="1" applyAlignment="1">
      <alignment horizontal="left" vertical="center" wrapText="1" shrinkToFit="1"/>
    </xf>
    <xf numFmtId="0" fontId="6" fillId="9" borderId="0" xfId="0" applyFont="1" applyFill="1" applyBorder="1" applyAlignment="1">
      <alignment horizontal="right" vertical="top" wrapText="1" shrinkToFi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 xfId="0" applyFont="1" applyFill="1" applyBorder="1" applyAlignment="1">
      <alignment horizontal="center"/>
    </xf>
    <xf numFmtId="0" fontId="6" fillId="0" borderId="7" xfId="0" applyFont="1" applyFill="1" applyBorder="1" applyAlignment="1">
      <alignment horizontal="center"/>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52" xfId="0" applyFont="1" applyBorder="1" applyAlignment="1">
      <alignment horizontal="center" vertical="center"/>
    </xf>
    <xf numFmtId="0" fontId="6" fillId="0" borderId="31" xfId="0" applyFont="1" applyBorder="1" applyAlignment="1">
      <alignment horizontal="center" vertical="center"/>
    </xf>
    <xf numFmtId="0" fontId="6" fillId="0" borderId="51" xfId="0" applyFont="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shrinkToFit="1"/>
    </xf>
    <xf numFmtId="0" fontId="41" fillId="0" borderId="0" xfId="2" applyFont="1" applyFill="1" applyBorder="1" applyAlignment="1" applyProtection="1">
      <alignment horizontal="left" vertical="center" shrinkToFit="1"/>
      <protection locked="0"/>
    </xf>
    <xf numFmtId="0" fontId="6" fillId="10" borderId="5" xfId="0" applyFont="1" applyFill="1" applyBorder="1" applyAlignment="1" applyProtection="1">
      <alignment horizontal="left" vertical="center" indent="1"/>
      <protection locked="0"/>
    </xf>
    <xf numFmtId="0" fontId="6" fillId="10" borderId="6" xfId="0" applyFont="1" applyFill="1" applyBorder="1" applyAlignment="1" applyProtection="1">
      <alignment horizontal="left" vertical="center" indent="1"/>
      <protection locked="0"/>
    </xf>
    <xf numFmtId="0" fontId="42" fillId="10" borderId="2" xfId="0" applyFont="1" applyFill="1" applyBorder="1" applyAlignment="1" applyProtection="1">
      <alignment horizontal="left" vertical="center" indent="1"/>
      <protection locked="0"/>
    </xf>
    <xf numFmtId="0" fontId="42" fillId="10" borderId="3" xfId="0" applyFont="1" applyFill="1" applyBorder="1" applyAlignment="1" applyProtection="1">
      <alignment horizontal="left" vertical="center" indent="1"/>
      <protection locked="0"/>
    </xf>
    <xf numFmtId="0" fontId="42" fillId="10" borderId="4" xfId="0" applyFont="1" applyFill="1" applyBorder="1" applyAlignment="1" applyProtection="1">
      <alignment horizontal="left" vertical="center" indent="1"/>
      <protection locked="0"/>
    </xf>
    <xf numFmtId="0" fontId="42" fillId="10" borderId="5" xfId="0" applyFont="1" applyFill="1" applyBorder="1" applyAlignment="1" applyProtection="1">
      <alignment horizontal="left" vertical="center" indent="1"/>
      <protection locked="0"/>
    </xf>
    <xf numFmtId="0" fontId="42" fillId="10" borderId="6" xfId="0" applyFont="1" applyFill="1" applyBorder="1" applyAlignment="1" applyProtection="1">
      <alignment horizontal="left" vertical="center" indent="1"/>
      <protection locked="0"/>
    </xf>
    <xf numFmtId="0" fontId="42" fillId="10" borderId="7" xfId="0" applyFont="1" applyFill="1" applyBorder="1" applyAlignment="1" applyProtection="1">
      <alignment horizontal="left" vertical="center" indent="1"/>
      <protection locked="0"/>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23" fillId="10" borderId="2" xfId="0" applyFont="1" applyFill="1" applyBorder="1" applyAlignment="1" applyProtection="1">
      <alignment horizontal="left" vertical="center" indent="1"/>
      <protection locked="0"/>
    </xf>
    <xf numFmtId="0" fontId="23" fillId="10" borderId="3" xfId="0" applyFont="1" applyFill="1" applyBorder="1" applyAlignment="1" applyProtection="1">
      <alignment horizontal="left" vertical="center" indent="1"/>
      <protection locked="0"/>
    </xf>
    <xf numFmtId="0" fontId="23" fillId="10" borderId="4" xfId="0" applyFont="1" applyFill="1" applyBorder="1" applyAlignment="1" applyProtection="1">
      <alignment horizontal="left" vertical="center" indent="1"/>
      <protection locked="0"/>
    </xf>
    <xf numFmtId="0" fontId="23" fillId="10" borderId="5" xfId="0" applyFont="1" applyFill="1" applyBorder="1" applyAlignment="1" applyProtection="1">
      <alignment horizontal="left" vertical="center" indent="1"/>
      <protection locked="0"/>
    </xf>
    <xf numFmtId="0" fontId="23" fillId="10" borderId="6" xfId="0" applyFont="1" applyFill="1" applyBorder="1" applyAlignment="1" applyProtection="1">
      <alignment horizontal="left" vertical="center" indent="1"/>
      <protection locked="0"/>
    </xf>
    <xf numFmtId="0" fontId="23" fillId="10" borderId="7" xfId="0" applyFont="1" applyFill="1" applyBorder="1" applyAlignment="1" applyProtection="1">
      <alignment horizontal="left" vertical="center" indent="1"/>
      <protection locked="0"/>
    </xf>
    <xf numFmtId="0" fontId="34" fillId="4" borderId="2" xfId="0" applyFont="1" applyFill="1" applyBorder="1" applyAlignment="1" applyProtection="1">
      <alignment horizontal="center" vertical="center"/>
      <protection locked="0"/>
    </xf>
    <xf numFmtId="0" fontId="34" fillId="4" borderId="3"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38" fontId="29" fillId="5" borderId="9" xfId="1" applyFont="1" applyFill="1" applyBorder="1" applyAlignment="1">
      <alignment horizontal="center" vertical="center"/>
    </xf>
    <xf numFmtId="38" fontId="29" fillId="5" borderId="10" xfId="1" applyFont="1" applyFill="1" applyBorder="1" applyAlignment="1">
      <alignment horizontal="center" vertical="center"/>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top"/>
    </xf>
    <xf numFmtId="0" fontId="18" fillId="9" borderId="0" xfId="0" applyFont="1" applyFill="1" applyBorder="1" applyAlignment="1">
      <alignment horizontal="right" vertical="top" wrapText="1" shrinkToFit="1"/>
    </xf>
    <xf numFmtId="0" fontId="13" fillId="9" borderId="0" xfId="0" applyFont="1" applyFill="1" applyBorder="1" applyAlignment="1">
      <alignment horizontal="left" vertical="top" wrapText="1" shrinkToFit="1"/>
    </xf>
    <xf numFmtId="38" fontId="13" fillId="5" borderId="9" xfId="1" applyFont="1" applyFill="1" applyBorder="1" applyAlignment="1">
      <alignment horizontal="center" vertical="center"/>
    </xf>
    <xf numFmtId="38" fontId="13" fillId="5" borderId="10" xfId="1" applyFont="1" applyFill="1" applyBorder="1" applyAlignment="1">
      <alignment horizontal="center" vertical="center"/>
    </xf>
    <xf numFmtId="0" fontId="22" fillId="8" borderId="39" xfId="0" applyFont="1" applyFill="1" applyBorder="1" applyAlignment="1">
      <alignment horizontal="center" vertical="center" shrinkToFit="1"/>
    </xf>
    <xf numFmtId="38" fontId="13" fillId="9" borderId="18" xfId="1" applyFont="1" applyFill="1" applyBorder="1" applyAlignment="1">
      <alignment horizontal="center" vertical="center"/>
    </xf>
    <xf numFmtId="38" fontId="13" fillId="9" borderId="10" xfId="1" applyFont="1" applyFill="1" applyBorder="1" applyAlignment="1">
      <alignment horizontal="center" vertical="center"/>
    </xf>
    <xf numFmtId="38" fontId="13" fillId="9" borderId="23" xfId="1" applyFont="1" applyFill="1" applyBorder="1" applyAlignment="1">
      <alignment horizontal="center" vertical="center"/>
    </xf>
    <xf numFmtId="38" fontId="13" fillId="9" borderId="21" xfId="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7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0E9"/>
      <color rgb="FFFFF5D9"/>
      <color rgb="FFFFFCF3"/>
      <color rgb="FF0000FF"/>
      <color rgb="FFFEF8F4"/>
      <color rgb="FFFF6600"/>
      <color rgb="FF66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18</xdr:col>
      <xdr:colOff>117230</xdr:colOff>
      <xdr:row>16</xdr:row>
      <xdr:rowOff>87923</xdr:rowOff>
    </xdr:from>
    <xdr:to>
      <xdr:col>37</xdr:col>
      <xdr:colOff>29308</xdr:colOff>
      <xdr:row>22</xdr:row>
      <xdr:rowOff>47143</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1865" y="2439865"/>
          <a:ext cx="3319097" cy="1497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122465</xdr:colOff>
      <xdr:row>65</xdr:row>
      <xdr:rowOff>476250</xdr:rowOff>
    </xdr:from>
    <xdr:to>
      <xdr:col>21</xdr:col>
      <xdr:colOff>144833</xdr:colOff>
      <xdr:row>66</xdr:row>
      <xdr:rowOff>458625</xdr:rowOff>
    </xdr:to>
    <xdr:sp macro="" textlink="">
      <xdr:nvSpPr>
        <xdr:cNvPr id="9" name="右矢印 8">
          <a:extLst>
            <a:ext uri="{FF2B5EF4-FFF2-40B4-BE49-F238E27FC236}">
              <a16:creationId xmlns:a16="http://schemas.microsoft.com/office/drawing/2014/main" id="{EDF95E95-776F-244B-8557-5ED39FE03754}"/>
            </a:ext>
          </a:extLst>
        </xdr:cNvPr>
        <xdr:cNvSpPr/>
      </xdr:nvSpPr>
      <xdr:spPr>
        <a:xfrm>
          <a:off x="3170465" y="11307536"/>
          <a:ext cx="729939" cy="730768"/>
        </a:xfrm>
        <a:prstGeom prst="rightArrow">
          <a:avLst>
            <a:gd name="adj1" fmla="val 50000"/>
            <a:gd name="adj2" fmla="val 5387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bg1"/>
            </a:solidFill>
            <a:latin typeface="ＭＳ Ｐゴシック" panose="020B0600070205080204" pitchFamily="50" charset="-128"/>
          </a:endParaRPr>
        </a:p>
      </xdr:txBody>
    </xdr:sp>
    <xdr:clientData/>
  </xdr:twoCellAnchor>
  <xdr:twoCellAnchor>
    <xdr:from>
      <xdr:col>17</xdr:col>
      <xdr:colOff>136071</xdr:colOff>
      <xdr:row>145</xdr:row>
      <xdr:rowOff>299357</xdr:rowOff>
    </xdr:from>
    <xdr:to>
      <xdr:col>21</xdr:col>
      <xdr:colOff>158439</xdr:colOff>
      <xdr:row>146</xdr:row>
      <xdr:rowOff>281733</xdr:rowOff>
    </xdr:to>
    <xdr:sp macro="" textlink="">
      <xdr:nvSpPr>
        <xdr:cNvPr id="10" name="右矢印 9">
          <a:extLst>
            <a:ext uri="{FF2B5EF4-FFF2-40B4-BE49-F238E27FC236}">
              <a16:creationId xmlns:a16="http://schemas.microsoft.com/office/drawing/2014/main" id="{EDF95E95-776F-244B-8557-5ED39FE03754}"/>
            </a:ext>
          </a:extLst>
        </xdr:cNvPr>
        <xdr:cNvSpPr/>
      </xdr:nvSpPr>
      <xdr:spPr>
        <a:xfrm>
          <a:off x="3184071" y="27595286"/>
          <a:ext cx="729939" cy="730768"/>
        </a:xfrm>
        <a:prstGeom prst="rightArrow">
          <a:avLst>
            <a:gd name="adj1" fmla="val 50000"/>
            <a:gd name="adj2" fmla="val 5387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bg1"/>
            </a:solidFill>
            <a:latin typeface="ＭＳ Ｐゴシック" panose="020B0600070205080204" pitchFamily="50" charset="-128"/>
          </a:endParaRPr>
        </a:p>
      </xdr:txBody>
    </xdr:sp>
    <xdr:clientData/>
  </xdr:twoCellAnchor>
  <xdr:twoCellAnchor>
    <xdr:from>
      <xdr:col>0</xdr:col>
      <xdr:colOff>76200</xdr:colOff>
      <xdr:row>20</xdr:row>
      <xdr:rowOff>19051</xdr:rowOff>
    </xdr:from>
    <xdr:to>
      <xdr:col>13</xdr:col>
      <xdr:colOff>95250</xdr:colOff>
      <xdr:row>20</xdr:row>
      <xdr:rowOff>229915</xdr:rowOff>
    </xdr:to>
    <xdr:sp macro="" textlink="">
      <xdr:nvSpPr>
        <xdr:cNvPr id="2" name="角丸四角形 1"/>
        <xdr:cNvSpPr/>
      </xdr:nvSpPr>
      <xdr:spPr>
        <a:xfrm>
          <a:off x="76200" y="3440724"/>
          <a:ext cx="2261088" cy="210864"/>
        </a:xfrm>
        <a:prstGeom prst="roundRect">
          <a:avLst>
            <a:gd name="adj" fmla="val 7971"/>
          </a:avLst>
        </a:prstGeom>
        <a:noFill/>
        <a:ln>
          <a:solidFill>
            <a:schemeClr val="tx1">
              <a:lumMod val="65000"/>
              <a:lumOff val="3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45984</xdr:colOff>
      <xdr:row>15</xdr:row>
      <xdr:rowOff>19707</xdr:rowOff>
    </xdr:from>
    <xdr:to>
      <xdr:col>1</xdr:col>
      <xdr:colOff>105104</xdr:colOff>
      <xdr:row>20</xdr:row>
      <xdr:rowOff>19707</xdr:rowOff>
    </xdr:to>
    <xdr:cxnSp macro="">
      <xdr:nvCxnSpPr>
        <xdr:cNvPr id="6" name="直線コネクタ 5"/>
        <xdr:cNvCxnSpPr/>
      </xdr:nvCxnSpPr>
      <xdr:spPr>
        <a:xfrm flipH="1">
          <a:off x="151087" y="2187466"/>
          <a:ext cx="59120" cy="1274379"/>
        </a:xfrm>
        <a:prstGeom prst="line">
          <a:avLst/>
        </a:prstGeom>
        <a:ln w="12700">
          <a:solidFill>
            <a:schemeClr val="tx1">
              <a:lumMod val="65000"/>
              <a:lumOff val="35000"/>
            </a:schemeClr>
          </a:solidFill>
          <a:prstDash val="sysDot"/>
          <a:headEnd type="oval"/>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23244</xdr:colOff>
      <xdr:row>20</xdr:row>
      <xdr:rowOff>39414</xdr:rowOff>
    </xdr:from>
    <xdr:ext cx="2365333" cy="169405"/>
    <xdr:sp macro="" textlink="">
      <xdr:nvSpPr>
        <xdr:cNvPr id="11" name="テキスト ボックス 10"/>
        <xdr:cNvSpPr txBox="1"/>
      </xdr:nvSpPr>
      <xdr:spPr>
        <a:xfrm>
          <a:off x="125821" y="3461087"/>
          <a:ext cx="2365333" cy="169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800" b="0">
              <a:latin typeface="Meiryo UI" panose="020B0604030504040204" pitchFamily="50" charset="-128"/>
              <a:ea typeface="Meiryo UI" panose="020B0604030504040204" pitchFamily="50" charset="-128"/>
            </a:rPr>
            <a:t>学生への広報・統計処理のためご記入お願いします</a:t>
          </a:r>
          <a:endParaRPr kumimoji="1" lang="en-US" altLang="ja-JP" sz="800" b="0">
            <a:latin typeface="Meiryo UI" panose="020B0604030504040204" pitchFamily="50" charset="-128"/>
            <a:ea typeface="Meiryo UI" panose="020B0604030504040204" pitchFamily="50" charset="-128"/>
          </a:endParaRPr>
        </a:p>
      </xdr:txBody>
    </xdr:sp>
    <xdr:clientData/>
  </xdr:oneCellAnchor>
  <xdr:twoCellAnchor editAs="oneCell">
    <xdr:from>
      <xdr:col>31</xdr:col>
      <xdr:colOff>41414</xdr:colOff>
      <xdr:row>181</xdr:row>
      <xdr:rowOff>108281</xdr:rowOff>
    </xdr:from>
    <xdr:to>
      <xdr:col>33</xdr:col>
      <xdr:colOff>165652</xdr:colOff>
      <xdr:row>184</xdr:row>
      <xdr:rowOff>58585</xdr:rowOff>
    </xdr:to>
    <xdr:pic>
      <xdr:nvPicPr>
        <xdr:cNvPr id="12" name="図 1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16218" y="36609738"/>
          <a:ext cx="521804" cy="521804"/>
        </a:xfrm>
        <a:prstGeom prst="rect">
          <a:avLst/>
        </a:prstGeom>
      </xdr:spPr>
    </xdr:pic>
    <xdr:clientData/>
  </xdr:twoCellAnchor>
  <xdr:twoCellAnchor editAs="oneCell">
    <xdr:from>
      <xdr:col>0</xdr:col>
      <xdr:colOff>107673</xdr:colOff>
      <xdr:row>200</xdr:row>
      <xdr:rowOff>74546</xdr:rowOff>
    </xdr:from>
    <xdr:to>
      <xdr:col>38</xdr:col>
      <xdr:colOff>74543</xdr:colOff>
      <xdr:row>216</xdr:row>
      <xdr:rowOff>81777</xdr:rowOff>
    </xdr:to>
    <xdr:pic>
      <xdr:nvPicPr>
        <xdr:cNvPr id="13" name="図 12"/>
        <xdr:cNvPicPr>
          <a:picLocks noChangeAspect="1"/>
        </xdr:cNvPicPr>
      </xdr:nvPicPr>
      <xdr:blipFill>
        <a:blip xmlns:r="http://schemas.openxmlformats.org/officeDocument/2006/relationships" r:embed="rId3"/>
        <a:stretch>
          <a:fillRect/>
        </a:stretch>
      </xdr:blipFill>
      <xdr:spPr>
        <a:xfrm>
          <a:off x="107673" y="39855916"/>
          <a:ext cx="6783457" cy="2492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122465</xdr:colOff>
      <xdr:row>4</xdr:row>
      <xdr:rowOff>476250</xdr:rowOff>
    </xdr:from>
    <xdr:to>
      <xdr:col>21</xdr:col>
      <xdr:colOff>144833</xdr:colOff>
      <xdr:row>5</xdr:row>
      <xdr:rowOff>458625</xdr:rowOff>
    </xdr:to>
    <xdr:sp macro="" textlink="">
      <xdr:nvSpPr>
        <xdr:cNvPr id="3" name="右矢印 2">
          <a:extLst>
            <a:ext uri="{FF2B5EF4-FFF2-40B4-BE49-F238E27FC236}">
              <a16:creationId xmlns:a16="http://schemas.microsoft.com/office/drawing/2014/main" id="{EDF95E95-776F-244B-8557-5ED39FE03754}"/>
            </a:ext>
          </a:extLst>
        </xdr:cNvPr>
        <xdr:cNvSpPr/>
      </xdr:nvSpPr>
      <xdr:spPr>
        <a:xfrm>
          <a:off x="3084740" y="11144250"/>
          <a:ext cx="708168" cy="611025"/>
        </a:xfrm>
        <a:prstGeom prst="rightArrow">
          <a:avLst>
            <a:gd name="adj1" fmla="val 50000"/>
            <a:gd name="adj2" fmla="val 5387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bg1"/>
            </a:solidFill>
            <a:latin typeface="ＭＳ Ｐゴシック" panose="020B0600070205080204" pitchFamily="50" charset="-128"/>
          </a:endParaRPr>
        </a:p>
      </xdr:txBody>
    </xdr:sp>
    <xdr:clientData/>
  </xdr:twoCellAnchor>
  <xdr:twoCellAnchor>
    <xdr:from>
      <xdr:col>1</xdr:col>
      <xdr:colOff>85725</xdr:colOff>
      <xdr:row>10</xdr:row>
      <xdr:rowOff>38101</xdr:rowOff>
    </xdr:from>
    <xdr:to>
      <xdr:col>22</xdr:col>
      <xdr:colOff>114300</xdr:colOff>
      <xdr:row>15</xdr:row>
      <xdr:rowOff>47625</xdr:rowOff>
    </xdr:to>
    <xdr:sp macro="" textlink="">
      <xdr:nvSpPr>
        <xdr:cNvPr id="8" name="テキスト ボックス 7"/>
        <xdr:cNvSpPr txBox="1"/>
      </xdr:nvSpPr>
      <xdr:spPr>
        <a:xfrm>
          <a:off x="190500" y="13030201"/>
          <a:ext cx="3743325" cy="838199"/>
        </a:xfrm>
        <a:prstGeom prst="rect">
          <a:avLst/>
        </a:prstGeom>
        <a:solidFill>
          <a:srgbClr val="FFF5D9"/>
        </a:solidFill>
        <a:ln w="9525" cmpd="sng">
          <a:solidFill>
            <a:srgbClr val="FFF5D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調査の趣旨について</a:t>
          </a:r>
          <a:r>
            <a:rPr kumimoji="1" lang="en-US" altLang="ja-JP" sz="1050" b="1">
              <a:latin typeface="Meiryo UI" panose="020B0604030504040204" pitchFamily="50" charset="-128"/>
              <a:ea typeface="Meiryo UI" panose="020B0604030504040204" pitchFamily="50" charset="-128"/>
            </a:rPr>
            <a:t>】</a:t>
          </a:r>
        </a:p>
        <a:p>
          <a:pPr>
            <a:lnSpc>
              <a:spcPct val="80000"/>
            </a:lnSpc>
          </a:pPr>
          <a:r>
            <a:rPr kumimoji="1" lang="ja-JP" altLang="en-US" sz="1050" b="0">
              <a:latin typeface="Meiryo UI" panose="020B0604030504040204" pitchFamily="50" charset="-128"/>
              <a:ea typeface="Meiryo UI" panose="020B0604030504040204" pitchFamily="50" charset="-128"/>
            </a:rPr>
            <a:t>・県内の事業者様の状況の把握、県施策への反映のため、募集</a:t>
          </a:r>
          <a:endParaRPr kumimoji="1" lang="en-US" altLang="ja-JP" sz="1050" b="0">
            <a:latin typeface="Meiryo UI" panose="020B0604030504040204" pitchFamily="50" charset="-128"/>
            <a:ea typeface="Meiryo UI" panose="020B0604030504040204" pitchFamily="50" charset="-128"/>
          </a:endParaRPr>
        </a:p>
        <a:p>
          <a:pPr>
            <a:lnSpc>
              <a:spcPct val="80000"/>
            </a:lnSpc>
          </a:pPr>
          <a:r>
            <a:rPr kumimoji="1" lang="ja-JP" altLang="en-US" sz="1050" b="0">
              <a:latin typeface="Meiryo UI" panose="020B0604030504040204" pitchFamily="50" charset="-128"/>
              <a:ea typeface="Meiryo UI" panose="020B0604030504040204" pitchFamily="50" charset="-128"/>
            </a:rPr>
            <a:t>  に対してどの程度充足したか把握するための調査です。</a:t>
          </a:r>
          <a:endParaRPr kumimoji="1" lang="en-US" altLang="ja-JP" sz="1050" b="0">
            <a:latin typeface="Meiryo UI" panose="020B0604030504040204" pitchFamily="50" charset="-128"/>
            <a:ea typeface="Meiryo UI" panose="020B0604030504040204" pitchFamily="50" charset="-128"/>
          </a:endParaRPr>
        </a:p>
        <a:p>
          <a:pPr>
            <a:lnSpc>
              <a:spcPct val="80000"/>
            </a:lnSpc>
          </a:pPr>
          <a:r>
            <a:rPr kumimoji="1" lang="ja-JP" altLang="en-US" sz="1050" b="0">
              <a:latin typeface="Meiryo UI" panose="020B0604030504040204" pitchFamily="50" charset="-128"/>
              <a:ea typeface="Meiryo UI" panose="020B0604030504040204" pitchFamily="50" charset="-128"/>
            </a:rPr>
            <a:t>・募集人数と実績数それぞれをご記入ください。</a:t>
          </a:r>
        </a:p>
      </xdr:txBody>
    </xdr:sp>
    <xdr:clientData/>
  </xdr:twoCellAnchor>
  <xdr:twoCellAnchor>
    <xdr:from>
      <xdr:col>1</xdr:col>
      <xdr:colOff>85725</xdr:colOff>
      <xdr:row>16</xdr:row>
      <xdr:rowOff>71719</xdr:rowOff>
    </xdr:from>
    <xdr:to>
      <xdr:col>37</xdr:col>
      <xdr:colOff>66675</xdr:colOff>
      <xdr:row>41</xdr:row>
      <xdr:rowOff>145676</xdr:rowOff>
    </xdr:to>
    <xdr:sp macro="" textlink="">
      <xdr:nvSpPr>
        <xdr:cNvPr id="9" name="テキスト ボックス 8"/>
        <xdr:cNvSpPr txBox="1"/>
      </xdr:nvSpPr>
      <xdr:spPr>
        <a:xfrm>
          <a:off x="190500" y="4005544"/>
          <a:ext cx="6496050" cy="7341532"/>
        </a:xfrm>
        <a:prstGeom prst="rect">
          <a:avLst/>
        </a:prstGeom>
        <a:noFill/>
        <a:ln w="9525" cmpd="sng">
          <a:solidFill>
            <a:srgbClr val="FFF5D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記入いただく数字について</a:t>
          </a:r>
          <a:r>
            <a:rPr kumimoji="1" lang="en-US" altLang="ja-JP" sz="1050" b="1">
              <a:latin typeface="Meiryo UI" panose="020B0604030504040204" pitchFamily="50" charset="-128"/>
              <a:ea typeface="Meiryo UI" panose="020B0604030504040204" pitchFamily="50" charset="-128"/>
            </a:rPr>
            <a:t>】</a:t>
          </a:r>
        </a:p>
        <a:p>
          <a:pPr>
            <a:lnSpc>
              <a:spcPct val="80000"/>
            </a:lnSpc>
          </a:pPr>
          <a:r>
            <a:rPr kumimoji="1" lang="ja-JP" altLang="en-US" sz="1050" b="0">
              <a:latin typeface="Meiryo UI" panose="020B0604030504040204" pitchFamily="50" charset="-128"/>
              <a:ea typeface="Meiryo UI" panose="020B0604030504040204" pitchFamily="50" charset="-128"/>
            </a:rPr>
            <a:t>・とりまとめ上、人数について次のとおりお願いします。</a:t>
          </a:r>
        </a:p>
      </xdr:txBody>
    </xdr:sp>
    <xdr:clientData/>
  </xdr:twoCellAnchor>
  <xdr:twoCellAnchor>
    <xdr:from>
      <xdr:col>14</xdr:col>
      <xdr:colOff>22439</xdr:colOff>
      <xdr:row>21</xdr:row>
      <xdr:rowOff>30882</xdr:rowOff>
    </xdr:from>
    <xdr:to>
      <xdr:col>27</xdr:col>
      <xdr:colOff>190500</xdr:colOff>
      <xdr:row>23</xdr:row>
      <xdr:rowOff>49226</xdr:rowOff>
    </xdr:to>
    <xdr:grpSp>
      <xdr:nvGrpSpPr>
        <xdr:cNvPr id="12" name="グループ化 11"/>
        <xdr:cNvGrpSpPr/>
      </xdr:nvGrpSpPr>
      <xdr:grpSpPr>
        <a:xfrm>
          <a:off x="2513593" y="4983882"/>
          <a:ext cx="2175638" cy="384690"/>
          <a:chOff x="3683276" y="5650977"/>
          <a:chExt cx="1808094" cy="475252"/>
        </a:xfrm>
      </xdr:grpSpPr>
      <xdr:grpSp>
        <xdr:nvGrpSpPr>
          <xdr:cNvPr id="13" name="グループ化 12"/>
          <xdr:cNvGrpSpPr/>
        </xdr:nvGrpSpPr>
        <xdr:grpSpPr>
          <a:xfrm>
            <a:off x="3683276" y="5679612"/>
            <a:ext cx="1808094" cy="446617"/>
            <a:chOff x="5845037" y="5162790"/>
            <a:chExt cx="1808094" cy="507898"/>
          </a:xfrm>
        </xdr:grpSpPr>
        <xdr:sp macro="" textlink="">
          <xdr:nvSpPr>
            <xdr:cNvPr id="15" name="角丸四角形 14"/>
            <xdr:cNvSpPr/>
          </xdr:nvSpPr>
          <xdr:spPr>
            <a:xfrm>
              <a:off x="5845037" y="5162790"/>
              <a:ext cx="1808094" cy="410579"/>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フローチャート: 組合せ 15"/>
            <xdr:cNvSpPr/>
          </xdr:nvSpPr>
          <xdr:spPr>
            <a:xfrm rot="1740000">
              <a:off x="5892663" y="5348909"/>
              <a:ext cx="161925" cy="32177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5905872" y="5277272"/>
              <a:ext cx="624265" cy="27671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xdr:cNvSpPr txBox="1"/>
        </xdr:nvSpPr>
        <xdr:spPr>
          <a:xfrm>
            <a:off x="3716717" y="5650977"/>
            <a:ext cx="1772478" cy="3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整数の数字で記入をお願いします</a:t>
            </a:r>
          </a:p>
        </xdr:txBody>
      </xdr:sp>
    </xdr:grpSp>
    <xdr:clientData/>
  </xdr:twoCellAnchor>
  <xdr:twoCellAnchor>
    <xdr:from>
      <xdr:col>14</xdr:col>
      <xdr:colOff>22908</xdr:colOff>
      <xdr:row>26</xdr:row>
      <xdr:rowOff>37608</xdr:rowOff>
    </xdr:from>
    <xdr:to>
      <xdr:col>36</xdr:col>
      <xdr:colOff>0</xdr:colOff>
      <xdr:row>28</xdr:row>
      <xdr:rowOff>302553</xdr:rowOff>
    </xdr:to>
    <xdr:grpSp>
      <xdr:nvGrpSpPr>
        <xdr:cNvPr id="18" name="グループ化 17"/>
        <xdr:cNvGrpSpPr/>
      </xdr:nvGrpSpPr>
      <xdr:grpSpPr>
        <a:xfrm>
          <a:off x="2514062" y="6360743"/>
          <a:ext cx="3853034" cy="631291"/>
          <a:chOff x="3495915" y="5625845"/>
          <a:chExt cx="1895795" cy="444668"/>
        </a:xfrm>
      </xdr:grpSpPr>
      <xdr:grpSp>
        <xdr:nvGrpSpPr>
          <xdr:cNvPr id="19" name="グループ化 18"/>
          <xdr:cNvGrpSpPr/>
        </xdr:nvGrpSpPr>
        <xdr:grpSpPr>
          <a:xfrm>
            <a:off x="3495915" y="5629346"/>
            <a:ext cx="1895795" cy="361040"/>
            <a:chOff x="5657676" y="5105629"/>
            <a:chExt cx="1895795" cy="410579"/>
          </a:xfrm>
        </xdr:grpSpPr>
        <xdr:sp macro="" textlink="">
          <xdr:nvSpPr>
            <xdr:cNvPr id="21" name="角丸四角形 20"/>
            <xdr:cNvSpPr/>
          </xdr:nvSpPr>
          <xdr:spPr>
            <a:xfrm>
              <a:off x="5745377" y="5105629"/>
              <a:ext cx="1808094" cy="410579"/>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ローチャート: 組合せ 21"/>
            <xdr:cNvSpPr/>
          </xdr:nvSpPr>
          <xdr:spPr>
            <a:xfrm rot="3120000">
              <a:off x="5699344" y="5216073"/>
              <a:ext cx="130383" cy="21371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5758755" y="5141514"/>
              <a:ext cx="624265" cy="27671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0" name="テキスト ボックス 19"/>
          <xdr:cNvSpPr txBox="1"/>
        </xdr:nvSpPr>
        <xdr:spPr>
          <a:xfrm>
            <a:off x="3607566" y="5625845"/>
            <a:ext cx="1772478" cy="444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範囲（</a:t>
            </a:r>
            <a:r>
              <a:rPr kumimoji="1" lang="en-US" altLang="ja-JP" sz="1050" b="0">
                <a:latin typeface="Meiryo UI" panose="020B0604030504040204" pitchFamily="50" charset="-128"/>
                <a:ea typeface="Meiryo UI" panose="020B0604030504040204" pitchFamily="50" charset="-128"/>
              </a:rPr>
              <a:t>3</a:t>
            </a:r>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5</a:t>
            </a:r>
            <a:r>
              <a:rPr kumimoji="1" lang="ja-JP" altLang="en-US" sz="1050" b="0">
                <a:latin typeface="Meiryo UI" panose="020B0604030504040204" pitchFamily="50" charset="-128"/>
                <a:ea typeface="Meiryo UI" panose="020B0604030504040204" pitchFamily="50" charset="-128"/>
              </a:rPr>
              <a:t>人等）で記入された場合は、集計上、中央の値に</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置換します</a:t>
            </a:r>
            <a:endParaRPr kumimoji="1" lang="en-US" altLang="ja-JP" sz="1050" b="0">
              <a:latin typeface="Meiryo UI" panose="020B0604030504040204" pitchFamily="50" charset="-128"/>
              <a:ea typeface="Meiryo UI" panose="020B0604030504040204" pitchFamily="50" charset="-128"/>
            </a:endParaRPr>
          </a:p>
        </xdr:txBody>
      </xdr:sp>
    </xdr:grpSp>
    <xdr:clientData/>
  </xdr:twoCellAnchor>
  <xdr:twoCellAnchor>
    <xdr:from>
      <xdr:col>8</xdr:col>
      <xdr:colOff>33617</xdr:colOff>
      <xdr:row>23</xdr:row>
      <xdr:rowOff>56030</xdr:rowOff>
    </xdr:from>
    <xdr:to>
      <xdr:col>22</xdr:col>
      <xdr:colOff>100853</xdr:colOff>
      <xdr:row>24</xdr:row>
      <xdr:rowOff>44823</xdr:rowOff>
    </xdr:to>
    <xdr:sp macro="" textlink="">
      <xdr:nvSpPr>
        <xdr:cNvPr id="24" name="テキスト ボックス 23"/>
        <xdr:cNvSpPr txBox="1"/>
      </xdr:nvSpPr>
      <xdr:spPr>
        <a:xfrm>
          <a:off x="1452842" y="5723405"/>
          <a:ext cx="2658036" cy="322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良い人材がいれば何人でも可</a:t>
          </a:r>
        </a:p>
      </xdr:txBody>
    </xdr:sp>
    <xdr:clientData/>
  </xdr:twoCellAnchor>
  <xdr:twoCellAnchor>
    <xdr:from>
      <xdr:col>11</xdr:col>
      <xdr:colOff>56029</xdr:colOff>
      <xdr:row>22</xdr:row>
      <xdr:rowOff>224117</xdr:rowOff>
    </xdr:from>
    <xdr:to>
      <xdr:col>16</xdr:col>
      <xdr:colOff>67235</xdr:colOff>
      <xdr:row>24</xdr:row>
      <xdr:rowOff>67235</xdr:rowOff>
    </xdr:to>
    <xdr:cxnSp macro="">
      <xdr:nvCxnSpPr>
        <xdr:cNvPr id="25" name="直線コネクタ 24"/>
        <xdr:cNvCxnSpPr/>
      </xdr:nvCxnSpPr>
      <xdr:spPr>
        <a:xfrm>
          <a:off x="1989604" y="5643842"/>
          <a:ext cx="1058956" cy="4241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37497</xdr:colOff>
      <xdr:row>22</xdr:row>
      <xdr:rowOff>231443</xdr:rowOff>
    </xdr:from>
    <xdr:to>
      <xdr:col>16</xdr:col>
      <xdr:colOff>48703</xdr:colOff>
      <xdr:row>24</xdr:row>
      <xdr:rowOff>71975</xdr:rowOff>
    </xdr:to>
    <xdr:cxnSp macro="">
      <xdr:nvCxnSpPr>
        <xdr:cNvPr id="26" name="直線コネクタ 25"/>
        <xdr:cNvCxnSpPr/>
      </xdr:nvCxnSpPr>
      <xdr:spPr>
        <a:xfrm flipV="1">
          <a:off x="1971072" y="5651168"/>
          <a:ext cx="1058956" cy="4215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133350</xdr:colOff>
      <xdr:row>27</xdr:row>
      <xdr:rowOff>200025</xdr:rowOff>
    </xdr:from>
    <xdr:to>
      <xdr:col>13</xdr:col>
      <xdr:colOff>66675</xdr:colOff>
      <xdr:row>29</xdr:row>
      <xdr:rowOff>95250</xdr:rowOff>
    </xdr:to>
    <xdr:cxnSp macro="">
      <xdr:nvCxnSpPr>
        <xdr:cNvPr id="27" name="直線コネクタ 26"/>
        <xdr:cNvCxnSpPr/>
      </xdr:nvCxnSpPr>
      <xdr:spPr>
        <a:xfrm>
          <a:off x="2066925" y="6981825"/>
          <a:ext cx="466725" cy="47625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128953</xdr:colOff>
      <xdr:row>27</xdr:row>
      <xdr:rowOff>185371</xdr:rowOff>
    </xdr:from>
    <xdr:to>
      <xdr:col>13</xdr:col>
      <xdr:colOff>62279</xdr:colOff>
      <xdr:row>29</xdr:row>
      <xdr:rowOff>79131</xdr:rowOff>
    </xdr:to>
    <xdr:cxnSp macro="">
      <xdr:nvCxnSpPr>
        <xdr:cNvPr id="28" name="直線コネクタ 27"/>
        <xdr:cNvCxnSpPr/>
      </xdr:nvCxnSpPr>
      <xdr:spPr>
        <a:xfrm flipV="1">
          <a:off x="2062528" y="6967171"/>
          <a:ext cx="466726" cy="47478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22906</xdr:colOff>
      <xdr:row>31</xdr:row>
      <xdr:rowOff>28124</xdr:rowOff>
    </xdr:from>
    <xdr:to>
      <xdr:col>30</xdr:col>
      <xdr:colOff>134470</xdr:colOff>
      <xdr:row>33</xdr:row>
      <xdr:rowOff>31284</xdr:rowOff>
    </xdr:to>
    <xdr:grpSp>
      <xdr:nvGrpSpPr>
        <xdr:cNvPr id="29" name="グループ化 28"/>
        <xdr:cNvGrpSpPr/>
      </xdr:nvGrpSpPr>
      <xdr:grpSpPr>
        <a:xfrm>
          <a:off x="2514060" y="7919220"/>
          <a:ext cx="2683314" cy="369506"/>
          <a:chOff x="3495915" y="5619099"/>
          <a:chExt cx="2015488" cy="258673"/>
        </a:xfrm>
      </xdr:grpSpPr>
      <xdr:grpSp>
        <xdr:nvGrpSpPr>
          <xdr:cNvPr id="30" name="グループ化 29"/>
          <xdr:cNvGrpSpPr/>
        </xdr:nvGrpSpPr>
        <xdr:grpSpPr>
          <a:xfrm>
            <a:off x="3495915" y="5629361"/>
            <a:ext cx="1998690" cy="248411"/>
            <a:chOff x="5657676" y="5105629"/>
            <a:chExt cx="1998690" cy="282495"/>
          </a:xfrm>
        </xdr:grpSpPr>
        <xdr:sp macro="" textlink="">
          <xdr:nvSpPr>
            <xdr:cNvPr id="32" name="角丸四角形 31"/>
            <xdr:cNvSpPr/>
          </xdr:nvSpPr>
          <xdr:spPr>
            <a:xfrm>
              <a:off x="5745377" y="5105629"/>
              <a:ext cx="1910989" cy="241981"/>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フローチャート: 組合せ 32"/>
            <xdr:cNvSpPr/>
          </xdr:nvSpPr>
          <xdr:spPr>
            <a:xfrm rot="3120000">
              <a:off x="5699344" y="5216073"/>
              <a:ext cx="130383" cy="21371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xdr:cNvSpPr/>
          </xdr:nvSpPr>
          <xdr:spPr>
            <a:xfrm>
              <a:off x="5782109" y="5133840"/>
              <a:ext cx="624265" cy="206083"/>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1" name="テキスト ボックス 30"/>
          <xdr:cNvSpPr txBox="1"/>
        </xdr:nvSpPr>
        <xdr:spPr>
          <a:xfrm>
            <a:off x="3615960" y="5619099"/>
            <a:ext cx="1895443" cy="229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最も希望される学歴区分をご記入ください</a:t>
            </a:r>
            <a:endParaRPr kumimoji="1" lang="en-US" altLang="ja-JP" sz="1050" b="0">
              <a:latin typeface="Meiryo UI" panose="020B0604030504040204" pitchFamily="50" charset="-128"/>
              <a:ea typeface="Meiryo UI" panose="020B0604030504040204" pitchFamily="50" charset="-128"/>
            </a:endParaRPr>
          </a:p>
        </xdr:txBody>
      </xdr:sp>
    </xdr:grpSp>
    <xdr:clientData/>
  </xdr:twoCellAnchor>
  <xdr:twoCellAnchor>
    <xdr:from>
      <xdr:col>11</xdr:col>
      <xdr:colOff>133350</xdr:colOff>
      <xdr:row>32</xdr:row>
      <xdr:rowOff>161925</xdr:rowOff>
    </xdr:from>
    <xdr:to>
      <xdr:col>13</xdr:col>
      <xdr:colOff>66675</xdr:colOff>
      <xdr:row>35</xdr:row>
      <xdr:rowOff>57150</xdr:rowOff>
    </xdr:to>
    <xdr:cxnSp macro="">
      <xdr:nvCxnSpPr>
        <xdr:cNvPr id="35" name="直線コネクタ 34"/>
        <xdr:cNvCxnSpPr/>
      </xdr:nvCxnSpPr>
      <xdr:spPr>
        <a:xfrm>
          <a:off x="2066925" y="8505825"/>
          <a:ext cx="466725" cy="80962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119428</xdr:colOff>
      <xdr:row>32</xdr:row>
      <xdr:rowOff>147271</xdr:rowOff>
    </xdr:from>
    <xdr:to>
      <xdr:col>13</xdr:col>
      <xdr:colOff>52754</xdr:colOff>
      <xdr:row>35</xdr:row>
      <xdr:rowOff>41031</xdr:rowOff>
    </xdr:to>
    <xdr:cxnSp macro="">
      <xdr:nvCxnSpPr>
        <xdr:cNvPr id="36" name="直線コネクタ 35"/>
        <xdr:cNvCxnSpPr/>
      </xdr:nvCxnSpPr>
      <xdr:spPr>
        <a:xfrm flipV="1">
          <a:off x="2053003" y="8491171"/>
          <a:ext cx="466726" cy="80816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157442</xdr:colOff>
      <xdr:row>33</xdr:row>
      <xdr:rowOff>122704</xdr:rowOff>
    </xdr:from>
    <xdr:to>
      <xdr:col>14</xdr:col>
      <xdr:colOff>142875</xdr:colOff>
      <xdr:row>34</xdr:row>
      <xdr:rowOff>314324</xdr:rowOff>
    </xdr:to>
    <xdr:sp macro="" textlink="">
      <xdr:nvSpPr>
        <xdr:cNvPr id="37" name="テキスト ボックス 36"/>
        <xdr:cNvSpPr txBox="1"/>
      </xdr:nvSpPr>
      <xdr:spPr>
        <a:xfrm>
          <a:off x="1919567" y="8714254"/>
          <a:ext cx="861733" cy="524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ja-JP" altLang="en-US" sz="1100" b="1">
              <a:latin typeface="+mn-ea"/>
              <a:ea typeface="+mn-ea"/>
            </a:rPr>
            <a:t>どちらか</a:t>
          </a:r>
          <a:endParaRPr kumimoji="1" lang="en-US" altLang="ja-JP" sz="1100" b="1">
            <a:latin typeface="+mn-ea"/>
            <a:ea typeface="+mn-ea"/>
          </a:endParaRPr>
        </a:p>
        <a:p>
          <a:pPr>
            <a:lnSpc>
              <a:spcPct val="80000"/>
            </a:lnSpc>
          </a:pPr>
          <a:r>
            <a:rPr kumimoji="1" lang="en-US" altLang="ja-JP" sz="1100" b="1">
              <a:latin typeface="+mn-ea"/>
              <a:ea typeface="+mn-ea"/>
            </a:rPr>
            <a:t>  2</a:t>
          </a:r>
          <a:r>
            <a:rPr kumimoji="1" lang="ja-JP" altLang="en-US" sz="1100" b="1">
              <a:latin typeface="+mn-ea"/>
              <a:ea typeface="+mn-ea"/>
            </a:rPr>
            <a:t>人</a:t>
          </a:r>
        </a:p>
      </xdr:txBody>
    </xdr:sp>
    <xdr:clientData/>
  </xdr:twoCellAnchor>
  <xdr:twoCellAnchor>
    <xdr:from>
      <xdr:col>14</xdr:col>
      <xdr:colOff>22908</xdr:colOff>
      <xdr:row>37</xdr:row>
      <xdr:rowOff>18597</xdr:rowOff>
    </xdr:from>
    <xdr:to>
      <xdr:col>33</xdr:col>
      <xdr:colOff>123265</xdr:colOff>
      <xdr:row>39</xdr:row>
      <xdr:rowOff>31280</xdr:rowOff>
    </xdr:to>
    <xdr:grpSp>
      <xdr:nvGrpSpPr>
        <xdr:cNvPr id="38" name="グループ化 37"/>
        <xdr:cNvGrpSpPr/>
      </xdr:nvGrpSpPr>
      <xdr:grpSpPr>
        <a:xfrm>
          <a:off x="2514062" y="10246982"/>
          <a:ext cx="3382818" cy="379029"/>
          <a:chOff x="3495915" y="5612352"/>
          <a:chExt cx="1731311" cy="265420"/>
        </a:xfrm>
      </xdr:grpSpPr>
      <xdr:grpSp>
        <xdr:nvGrpSpPr>
          <xdr:cNvPr id="39" name="グループ化 38"/>
          <xdr:cNvGrpSpPr/>
        </xdr:nvGrpSpPr>
        <xdr:grpSpPr>
          <a:xfrm>
            <a:off x="3495915" y="5629361"/>
            <a:ext cx="1719881" cy="248411"/>
            <a:chOff x="5657676" y="5105629"/>
            <a:chExt cx="1719881" cy="282495"/>
          </a:xfrm>
        </xdr:grpSpPr>
        <xdr:sp macro="" textlink="">
          <xdr:nvSpPr>
            <xdr:cNvPr id="41" name="角丸四角形 40"/>
            <xdr:cNvSpPr/>
          </xdr:nvSpPr>
          <xdr:spPr>
            <a:xfrm>
              <a:off x="5745377" y="5105629"/>
              <a:ext cx="1632180" cy="241981"/>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フローチャート: 組合せ 41"/>
            <xdr:cNvSpPr/>
          </xdr:nvSpPr>
          <xdr:spPr>
            <a:xfrm rot="3120000">
              <a:off x="5699344" y="5216073"/>
              <a:ext cx="130383" cy="21371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xdr:cNvSpPr/>
          </xdr:nvSpPr>
          <xdr:spPr>
            <a:xfrm>
              <a:off x="5749264" y="5133840"/>
              <a:ext cx="624265" cy="206083"/>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0" name="テキスト ボックス 39"/>
          <xdr:cNvSpPr txBox="1"/>
        </xdr:nvSpPr>
        <xdr:spPr>
          <a:xfrm>
            <a:off x="3617057" y="5612352"/>
            <a:ext cx="1610169" cy="229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注</a:t>
            </a:r>
            <a:r>
              <a:rPr kumimoji="1" lang="en-US" altLang="ja-JP" sz="1050" b="0">
                <a:latin typeface="Meiryo UI" panose="020B0604030504040204" pitchFamily="50" charset="-128"/>
                <a:ea typeface="Meiryo UI" panose="020B0604030504040204" pitchFamily="50" charset="-128"/>
              </a:rPr>
              <a:t>3</a:t>
            </a:r>
            <a:r>
              <a:rPr kumimoji="1" lang="ja-JP" altLang="en-US" sz="1050" b="0">
                <a:latin typeface="Meiryo UI" panose="020B0604030504040204" pitchFamily="50" charset="-128"/>
                <a:ea typeface="Meiryo UI" panose="020B0604030504040204" pitchFamily="50" charset="-128"/>
              </a:rPr>
              <a:t>と同様に最も希望される学歴区分をご記入ください</a:t>
            </a:r>
            <a:endParaRPr kumimoji="1" lang="en-US" altLang="ja-JP" sz="1050" b="0">
              <a:latin typeface="Meiryo UI" panose="020B0604030504040204" pitchFamily="50" charset="-128"/>
              <a:ea typeface="Meiryo UI" panose="020B0604030504040204" pitchFamily="50" charset="-128"/>
            </a:endParaRPr>
          </a:p>
        </xdr:txBody>
      </xdr:sp>
    </xdr:grpSp>
    <xdr:clientData/>
  </xdr:twoCellAnchor>
  <xdr:twoCellAnchor>
    <xdr:from>
      <xdr:col>11</xdr:col>
      <xdr:colOff>123825</xdr:colOff>
      <xdr:row>38</xdr:row>
      <xdr:rowOff>200025</xdr:rowOff>
    </xdr:from>
    <xdr:to>
      <xdr:col>13</xdr:col>
      <xdr:colOff>57150</xdr:colOff>
      <xdr:row>41</xdr:row>
      <xdr:rowOff>95250</xdr:rowOff>
    </xdr:to>
    <xdr:cxnSp macro="">
      <xdr:nvCxnSpPr>
        <xdr:cNvPr id="44" name="直線コネクタ 43"/>
        <xdr:cNvCxnSpPr/>
      </xdr:nvCxnSpPr>
      <xdr:spPr>
        <a:xfrm>
          <a:off x="2057400" y="10868025"/>
          <a:ext cx="466725" cy="80962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81328</xdr:colOff>
      <xdr:row>38</xdr:row>
      <xdr:rowOff>166321</xdr:rowOff>
    </xdr:from>
    <xdr:to>
      <xdr:col>13</xdr:col>
      <xdr:colOff>14654</xdr:colOff>
      <xdr:row>41</xdr:row>
      <xdr:rowOff>60081</xdr:rowOff>
    </xdr:to>
    <xdr:cxnSp macro="">
      <xdr:nvCxnSpPr>
        <xdr:cNvPr id="45" name="直線コネクタ 44"/>
        <xdr:cNvCxnSpPr/>
      </xdr:nvCxnSpPr>
      <xdr:spPr>
        <a:xfrm flipV="1">
          <a:off x="2014903" y="10834321"/>
          <a:ext cx="466726" cy="80816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104774</xdr:colOff>
      <xdr:row>39</xdr:row>
      <xdr:rowOff>112619</xdr:rowOff>
    </xdr:from>
    <xdr:to>
      <xdr:col>14</xdr:col>
      <xdr:colOff>90207</xdr:colOff>
      <xdr:row>40</xdr:row>
      <xdr:rowOff>307040</xdr:rowOff>
    </xdr:to>
    <xdr:sp macro="" textlink="">
      <xdr:nvSpPr>
        <xdr:cNvPr id="46" name="テキスト ボックス 45"/>
        <xdr:cNvSpPr txBox="1"/>
      </xdr:nvSpPr>
      <xdr:spPr>
        <a:xfrm>
          <a:off x="1852892" y="10646148"/>
          <a:ext cx="781050" cy="53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ja-JP" altLang="en-US" sz="1100" b="1">
              <a:latin typeface="+mn-ea"/>
              <a:ea typeface="+mn-ea"/>
            </a:rPr>
            <a:t>学歴不問</a:t>
          </a:r>
        </a:p>
      </xdr:txBody>
    </xdr:sp>
    <xdr:clientData/>
  </xdr:twoCellAnchor>
  <xdr:twoCellAnchor>
    <xdr:from>
      <xdr:col>26</xdr:col>
      <xdr:colOff>33645</xdr:colOff>
      <xdr:row>10</xdr:row>
      <xdr:rowOff>279551</xdr:rowOff>
    </xdr:from>
    <xdr:to>
      <xdr:col>36</xdr:col>
      <xdr:colOff>165473</xdr:colOff>
      <xdr:row>16</xdr:row>
      <xdr:rowOff>168091</xdr:rowOff>
    </xdr:to>
    <xdr:grpSp>
      <xdr:nvGrpSpPr>
        <xdr:cNvPr id="47" name="グループ化 46"/>
        <xdr:cNvGrpSpPr/>
      </xdr:nvGrpSpPr>
      <xdr:grpSpPr>
        <a:xfrm>
          <a:off x="4363857" y="3283589"/>
          <a:ext cx="2168712" cy="841040"/>
          <a:chOff x="3683276" y="5469986"/>
          <a:chExt cx="1824560" cy="595113"/>
        </a:xfrm>
      </xdr:grpSpPr>
      <xdr:grpSp>
        <xdr:nvGrpSpPr>
          <xdr:cNvPr id="48" name="グループ化 47"/>
          <xdr:cNvGrpSpPr/>
        </xdr:nvGrpSpPr>
        <xdr:grpSpPr>
          <a:xfrm>
            <a:off x="3683276" y="5469986"/>
            <a:ext cx="1808094" cy="570675"/>
            <a:chOff x="5845037" y="4924392"/>
            <a:chExt cx="1808094" cy="648977"/>
          </a:xfrm>
        </xdr:grpSpPr>
        <xdr:sp macro="" textlink="">
          <xdr:nvSpPr>
            <xdr:cNvPr id="50" name="角丸四角形 49"/>
            <xdr:cNvSpPr/>
          </xdr:nvSpPr>
          <xdr:spPr>
            <a:xfrm>
              <a:off x="5845037" y="5162790"/>
              <a:ext cx="1808094" cy="410579"/>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フローチャート: 組合せ 50"/>
            <xdr:cNvSpPr/>
          </xdr:nvSpPr>
          <xdr:spPr>
            <a:xfrm rot="12540000">
              <a:off x="7047875" y="4924392"/>
              <a:ext cx="120572" cy="409997"/>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xdr:cNvSpPr/>
          </xdr:nvSpPr>
          <xdr:spPr>
            <a:xfrm>
              <a:off x="6772649" y="5180869"/>
              <a:ext cx="624265" cy="276719"/>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9" name="テキスト ボックス 48"/>
          <xdr:cNvSpPr txBox="1"/>
        </xdr:nvSpPr>
        <xdr:spPr>
          <a:xfrm>
            <a:off x="3735358" y="5650979"/>
            <a:ext cx="1772478" cy="414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記入もれの確認のため、実績がない場合は〇の記入お願いします</a:t>
            </a:r>
          </a:p>
        </xdr:txBody>
      </xdr:sp>
    </xdr:grpSp>
    <xdr:clientData/>
  </xdr:twoCellAnchor>
  <xdr:twoCellAnchor editAs="oneCell">
    <xdr:from>
      <xdr:col>32</xdr:col>
      <xdr:colOff>311262</xdr:colOff>
      <xdr:row>39</xdr:row>
      <xdr:rowOff>101119</xdr:rowOff>
    </xdr:from>
    <xdr:to>
      <xdr:col>36</xdr:col>
      <xdr:colOff>115490</xdr:colOff>
      <xdr:row>41</xdr:row>
      <xdr:rowOff>120474</xdr:rowOff>
    </xdr:to>
    <xdr:pic>
      <xdr:nvPicPr>
        <xdr:cNvPr id="53" name="図 5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6712" y="10635769"/>
          <a:ext cx="747203" cy="686105"/>
        </a:xfrm>
        <a:prstGeom prst="rect">
          <a:avLst/>
        </a:prstGeom>
      </xdr:spPr>
    </xdr:pic>
    <xdr:clientData/>
  </xdr:twoCellAnchor>
  <xdr:twoCellAnchor editAs="oneCell">
    <xdr:from>
      <xdr:col>34</xdr:col>
      <xdr:colOff>79245</xdr:colOff>
      <xdr:row>39</xdr:row>
      <xdr:rowOff>64130</xdr:rowOff>
    </xdr:from>
    <xdr:to>
      <xdr:col>38</xdr:col>
      <xdr:colOff>104302</xdr:colOff>
      <xdr:row>41</xdr:row>
      <xdr:rowOff>89297</xdr:rowOff>
    </xdr:to>
    <xdr:pic>
      <xdr:nvPicPr>
        <xdr:cNvPr id="54" name="図 5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7620" y="10598780"/>
          <a:ext cx="768007" cy="691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294409</xdr:colOff>
      <xdr:row>6</xdr:row>
      <xdr:rowOff>0</xdr:rowOff>
    </xdr:from>
    <xdr:to>
      <xdr:col>11</xdr:col>
      <xdr:colOff>0</xdr:colOff>
      <xdr:row>8</xdr:row>
      <xdr:rowOff>86590</xdr:rowOff>
    </xdr:to>
    <xdr:sp macro="" textlink="">
      <xdr:nvSpPr>
        <xdr:cNvPr id="2" name="テキスト ボックス 1"/>
        <xdr:cNvSpPr txBox="1"/>
      </xdr:nvSpPr>
      <xdr:spPr>
        <a:xfrm>
          <a:off x="294409" y="865909"/>
          <a:ext cx="8122227" cy="432954"/>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このシートは集計用のため入力等されないようお願いします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kunen-shien@pref.shimane.lg.jp" TargetMode="External"/><Relationship Id="rId1" Type="http://schemas.openxmlformats.org/officeDocument/2006/relationships/hyperlink" Target="mailto:jakunen-shien@pref.shimane.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CE203"/>
  <sheetViews>
    <sheetView showGridLines="0" tabSelected="1" view="pageBreakPreview" zoomScaleNormal="100" zoomScaleSheetLayoutView="100" workbookViewId="0">
      <pane ySplit="6" topLeftCell="A7" activePane="bottomLeft" state="frozen"/>
      <selection activeCell="AP68" sqref="AP68"/>
      <selection pane="bottomLeft" activeCell="F9" sqref="F9:I10"/>
    </sheetView>
  </sheetViews>
  <sheetFormatPr defaultRowHeight="12" outlineLevelCol="1" x14ac:dyDescent="0.4"/>
  <cols>
    <col min="1" max="1" width="1.375" style="15" customWidth="1"/>
    <col min="2" max="5" width="2.625" style="15" customWidth="1"/>
    <col min="6" max="27" width="2.25" style="15" customWidth="1"/>
    <col min="28" max="29" width="2.625" style="15" customWidth="1"/>
    <col min="30" max="31" width="2.25" style="15" customWidth="1"/>
    <col min="32" max="36" width="2.625" style="15" customWidth="1"/>
    <col min="37" max="39" width="2.25" style="15" customWidth="1"/>
    <col min="40" max="41" width="2.625" style="15" customWidth="1"/>
    <col min="42" max="42" width="1.625" style="81" customWidth="1"/>
    <col min="43" max="43" width="2.625" style="81" customWidth="1"/>
    <col min="44" max="44" width="2.625" style="81" hidden="1" customWidth="1" outlineLevel="1"/>
    <col min="45" max="45" width="3.625" style="81" hidden="1" customWidth="1" outlineLevel="1"/>
    <col min="46" max="77" width="3.125" style="81" hidden="1" customWidth="1" outlineLevel="1"/>
    <col min="78" max="82" width="3.125" style="15" hidden="1" customWidth="1" outlineLevel="1"/>
    <col min="83" max="83" width="9" style="15" collapsed="1"/>
    <col min="84" max="16384" width="9" style="15"/>
  </cols>
  <sheetData>
    <row r="1" spans="1:77" ht="9.75" customHeight="1" x14ac:dyDescent="0.4">
      <c r="AI1" s="218" t="s">
        <v>229</v>
      </c>
      <c r="AJ1" s="219"/>
      <c r="AK1" s="219"/>
      <c r="AL1" s="219"/>
      <c r="AM1" s="220"/>
    </row>
    <row r="2" spans="1:77" ht="21" customHeight="1" x14ac:dyDescent="0.4">
      <c r="A2" s="13" t="s">
        <v>191</v>
      </c>
      <c r="B2" s="14"/>
      <c r="C2" s="14"/>
      <c r="D2" s="14"/>
      <c r="E2" s="14"/>
      <c r="F2" s="13"/>
      <c r="G2" s="13"/>
      <c r="H2" s="13"/>
      <c r="I2" s="13"/>
      <c r="J2" s="13"/>
      <c r="K2" s="13"/>
      <c r="L2" s="13"/>
      <c r="M2" s="13"/>
      <c r="N2" s="13"/>
      <c r="O2" s="13"/>
      <c r="P2" s="13"/>
      <c r="Q2" s="13"/>
      <c r="R2" s="13"/>
      <c r="S2" s="14"/>
      <c r="T2" s="14"/>
      <c r="U2" s="14"/>
      <c r="V2" s="14"/>
      <c r="W2" s="13"/>
      <c r="X2" s="13"/>
      <c r="Y2" s="13"/>
      <c r="Z2" s="13"/>
      <c r="AA2" s="13"/>
      <c r="AB2" s="13"/>
      <c r="AC2" s="13"/>
      <c r="AD2" s="13"/>
      <c r="AE2" s="13"/>
      <c r="AF2" s="14"/>
      <c r="AG2" s="14"/>
      <c r="AH2" s="14"/>
      <c r="AI2" s="14"/>
      <c r="AJ2" s="13"/>
      <c r="AK2" s="13"/>
      <c r="AL2" s="13"/>
      <c r="AM2" s="13"/>
      <c r="AP2" s="15"/>
    </row>
    <row r="3" spans="1:77" ht="10.5" customHeight="1" x14ac:dyDescent="0.4">
      <c r="E3" s="16"/>
      <c r="F3" s="16"/>
      <c r="G3" s="16"/>
      <c r="H3" s="16"/>
      <c r="I3" s="16"/>
      <c r="J3" s="16"/>
      <c r="K3" s="16"/>
      <c r="L3" s="16"/>
      <c r="M3" s="16"/>
      <c r="N3" s="16"/>
      <c r="O3" s="16"/>
      <c r="P3" s="16"/>
      <c r="Q3" s="16"/>
      <c r="R3" s="16"/>
      <c r="W3" s="16"/>
      <c r="X3" s="16"/>
      <c r="Y3" s="16"/>
      <c r="Z3" s="16"/>
      <c r="AA3" s="16"/>
      <c r="AB3" s="16"/>
      <c r="AC3" s="16"/>
      <c r="AD3" s="16"/>
      <c r="AE3" s="16"/>
      <c r="AJ3" s="16"/>
      <c r="AK3" s="16"/>
      <c r="AL3" s="16"/>
      <c r="AM3" s="16"/>
      <c r="AP3" s="15"/>
    </row>
    <row r="4" spans="1:77" ht="15.75" customHeight="1" x14ac:dyDescent="0.2">
      <c r="B4" s="17" t="s">
        <v>3</v>
      </c>
      <c r="C4" s="18"/>
      <c r="D4" s="19"/>
      <c r="E4" s="20"/>
      <c r="F4" s="20"/>
      <c r="G4" s="20"/>
      <c r="H4" s="20"/>
      <c r="I4" s="20"/>
      <c r="J4" s="20"/>
      <c r="K4" s="20"/>
      <c r="L4" s="20"/>
      <c r="M4" s="20"/>
      <c r="N4" s="20"/>
      <c r="O4" s="20"/>
      <c r="P4" s="20"/>
      <c r="Q4" s="20"/>
      <c r="R4" s="20"/>
      <c r="S4" s="19"/>
      <c r="T4" s="19"/>
      <c r="U4" s="19"/>
      <c r="V4" s="19"/>
      <c r="W4" s="20"/>
      <c r="X4" s="20"/>
      <c r="Y4" s="12" t="s">
        <v>38</v>
      </c>
      <c r="Z4" s="12"/>
      <c r="AA4" s="12"/>
      <c r="AB4" s="12" t="s">
        <v>156</v>
      </c>
      <c r="AC4" s="12"/>
      <c r="AD4" s="16"/>
      <c r="AE4" s="16"/>
      <c r="AJ4" s="16"/>
      <c r="AK4" s="16"/>
      <c r="AL4" s="21"/>
      <c r="AM4" s="16"/>
      <c r="AO4" s="30" t="s">
        <v>172</v>
      </c>
    </row>
    <row r="5" spans="1:77" ht="11.25" customHeight="1" x14ac:dyDescent="0.4">
      <c r="B5" s="19"/>
      <c r="C5" s="19"/>
      <c r="D5" s="106"/>
      <c r="E5" s="22" t="s">
        <v>4</v>
      </c>
      <c r="F5" s="20"/>
      <c r="G5" s="20"/>
      <c r="H5" s="20"/>
      <c r="I5" s="23"/>
      <c r="J5" s="22" t="s">
        <v>5</v>
      </c>
      <c r="K5" s="20"/>
      <c r="L5" s="20"/>
      <c r="M5" s="20"/>
      <c r="N5" s="20"/>
      <c r="O5" s="20"/>
      <c r="P5" s="24"/>
      <c r="Q5" s="22" t="s">
        <v>6</v>
      </c>
      <c r="R5" s="20"/>
      <c r="S5" s="20"/>
      <c r="T5" s="20"/>
      <c r="U5" s="20"/>
      <c r="V5" s="20"/>
      <c r="W5" s="20"/>
      <c r="X5" s="20"/>
      <c r="Y5" s="16"/>
      <c r="Z5" s="16"/>
      <c r="AA5" s="16"/>
      <c r="AB5" s="221" t="s">
        <v>51</v>
      </c>
      <c r="AC5" s="221"/>
      <c r="AD5" s="223" t="s">
        <v>114</v>
      </c>
      <c r="AE5" s="223"/>
      <c r="AF5" s="223"/>
      <c r="AG5" s="223"/>
      <c r="AH5" s="223"/>
      <c r="AI5" s="223"/>
      <c r="AJ5" s="223"/>
      <c r="AK5" s="223"/>
      <c r="AL5" s="223"/>
      <c r="AM5" s="223"/>
      <c r="AO5" s="81" t="s">
        <v>173</v>
      </c>
    </row>
    <row r="6" spans="1:77" ht="3.75" customHeight="1" x14ac:dyDescent="0.4">
      <c r="B6" s="19"/>
      <c r="C6" s="19"/>
      <c r="D6" s="19"/>
      <c r="E6" s="19"/>
      <c r="F6" s="19"/>
      <c r="G6" s="19"/>
      <c r="H6" s="19"/>
      <c r="I6" s="19"/>
      <c r="J6" s="19"/>
      <c r="K6" s="19"/>
      <c r="L6" s="19"/>
      <c r="M6" s="19"/>
      <c r="N6" s="19"/>
      <c r="O6" s="19"/>
      <c r="P6" s="19"/>
      <c r="Q6" s="19"/>
      <c r="R6" s="19"/>
      <c r="S6" s="19"/>
      <c r="T6" s="19"/>
      <c r="U6" s="19"/>
      <c r="V6" s="19"/>
      <c r="W6" s="19"/>
      <c r="X6" s="19"/>
      <c r="AB6" s="221"/>
      <c r="AC6" s="221"/>
      <c r="AD6" s="222"/>
      <c r="AE6" s="222"/>
      <c r="AF6" s="222"/>
      <c r="AG6" s="222"/>
      <c r="AH6" s="222"/>
      <c r="AI6" s="222"/>
      <c r="AJ6" s="222"/>
      <c r="AK6" s="222"/>
      <c r="AL6" s="222"/>
      <c r="AM6" s="222"/>
      <c r="AO6" s="81"/>
    </row>
    <row r="7" spans="1:77" ht="21" customHeight="1" x14ac:dyDescent="0.4">
      <c r="AB7" s="221"/>
      <c r="AC7" s="221"/>
      <c r="AD7" s="222"/>
      <c r="AE7" s="222"/>
      <c r="AF7" s="222"/>
      <c r="AG7" s="222"/>
      <c r="AH7" s="222"/>
      <c r="AI7" s="222"/>
      <c r="AJ7" s="222"/>
      <c r="AK7" s="222"/>
      <c r="AL7" s="222"/>
      <c r="AM7" s="222"/>
    </row>
    <row r="8" spans="1:77" ht="3" customHeight="1" x14ac:dyDescent="0.4"/>
    <row r="9" spans="1:77" ht="13.5" customHeight="1" x14ac:dyDescent="0.4">
      <c r="B9" s="126" t="s">
        <v>192</v>
      </c>
      <c r="C9" s="127"/>
      <c r="D9" s="127"/>
      <c r="E9" s="128"/>
      <c r="F9" s="136"/>
      <c r="G9" s="137"/>
      <c r="H9" s="137"/>
      <c r="I9" s="138"/>
      <c r="J9" s="132" t="s">
        <v>193</v>
      </c>
      <c r="K9" s="133"/>
      <c r="L9" s="133"/>
      <c r="M9" s="133"/>
      <c r="N9" s="133"/>
      <c r="O9" s="133"/>
      <c r="P9" s="133"/>
      <c r="Q9" s="133"/>
      <c r="R9" s="133"/>
      <c r="S9" s="133"/>
      <c r="T9" s="133"/>
      <c r="U9" s="133"/>
      <c r="V9" s="133"/>
      <c r="W9" s="133"/>
      <c r="X9" s="133"/>
      <c r="Y9" s="133"/>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row>
    <row r="10" spans="1:77" ht="10.5" customHeight="1" x14ac:dyDescent="0.4">
      <c r="B10" s="129"/>
      <c r="C10" s="130"/>
      <c r="D10" s="130"/>
      <c r="E10" s="131"/>
      <c r="F10" s="139"/>
      <c r="G10" s="140"/>
      <c r="H10" s="140"/>
      <c r="I10" s="141"/>
      <c r="J10" s="134"/>
      <c r="K10" s="135"/>
      <c r="L10" s="135"/>
      <c r="M10" s="135"/>
      <c r="N10" s="135"/>
      <c r="O10" s="135"/>
      <c r="P10" s="135"/>
      <c r="Q10" s="135"/>
      <c r="R10" s="135"/>
      <c r="S10" s="135"/>
      <c r="T10" s="135"/>
      <c r="U10" s="135"/>
      <c r="V10" s="135"/>
      <c r="W10" s="135"/>
      <c r="X10" s="135"/>
      <c r="Y10" s="13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row>
    <row r="11" spans="1:77" ht="12.75" customHeight="1" x14ac:dyDescent="0.4">
      <c r="B11" s="126" t="s">
        <v>131</v>
      </c>
      <c r="C11" s="127"/>
      <c r="D11" s="127"/>
      <c r="E11" s="128"/>
      <c r="F11" s="236"/>
      <c r="G11" s="237"/>
      <c r="H11" s="237"/>
      <c r="I11" s="237"/>
      <c r="J11" s="237"/>
      <c r="K11" s="237"/>
      <c r="L11" s="237"/>
      <c r="M11" s="237"/>
      <c r="N11" s="237"/>
      <c r="O11" s="237"/>
      <c r="P11" s="237"/>
      <c r="Q11" s="237"/>
      <c r="R11" s="238"/>
      <c r="S11" s="126" t="s">
        <v>129</v>
      </c>
      <c r="T11" s="127"/>
      <c r="U11" s="127"/>
      <c r="V11" s="127"/>
      <c r="W11" s="128"/>
      <c r="X11" s="25" t="s">
        <v>8</v>
      </c>
      <c r="Y11" s="26"/>
      <c r="Z11" s="26"/>
      <c r="AA11" s="26"/>
      <c r="AB11" s="27"/>
      <c r="AC11" s="27"/>
      <c r="AD11" s="26"/>
      <c r="AE11" s="26"/>
      <c r="AF11" s="28" t="s">
        <v>189</v>
      </c>
      <c r="AG11" s="27"/>
      <c r="AH11" s="27"/>
      <c r="AI11" s="28" t="s">
        <v>188</v>
      </c>
      <c r="AJ11" s="27"/>
      <c r="AK11" s="26"/>
      <c r="AL11" s="29"/>
      <c r="AO11" s="30" t="s">
        <v>94</v>
      </c>
      <c r="AP11" s="82"/>
      <c r="AS11" s="97" t="s">
        <v>236</v>
      </c>
      <c r="AT11" s="97" t="str">
        <f>+B11</f>
        <v>事業所名
（必須）</v>
      </c>
      <c r="AU11" s="97" t="str">
        <f>+F13</f>
        <v>〒</v>
      </c>
      <c r="AV11" s="97" t="str">
        <f>+B13</f>
        <v>住所
（必須）</v>
      </c>
      <c r="AW11" s="97" t="str">
        <f>+X11</f>
        <v>（所属）</v>
      </c>
      <c r="AX11" s="97" t="str">
        <f>+AF11</f>
        <v>(姓)</v>
      </c>
      <c r="AY11" s="97" t="str">
        <f>+AI11</f>
        <v>（名）</v>
      </c>
      <c r="AZ11" s="97" t="str">
        <f>+S13</f>
        <v>TEL
（必須）</v>
      </c>
      <c r="BA11" s="97" t="str">
        <f>+S15</f>
        <v>E-mail</v>
      </c>
      <c r="BB11" s="97" t="s">
        <v>174</v>
      </c>
      <c r="BC11" s="97" t="s">
        <v>174</v>
      </c>
      <c r="BD11" s="97" t="s">
        <v>175</v>
      </c>
      <c r="BE11" s="97"/>
    </row>
    <row r="12" spans="1:77" ht="21" customHeight="1" x14ac:dyDescent="0.4">
      <c r="B12" s="129"/>
      <c r="C12" s="130"/>
      <c r="D12" s="130"/>
      <c r="E12" s="131"/>
      <c r="F12" s="239"/>
      <c r="G12" s="240"/>
      <c r="H12" s="240"/>
      <c r="I12" s="240"/>
      <c r="J12" s="240"/>
      <c r="K12" s="240"/>
      <c r="L12" s="240"/>
      <c r="M12" s="240"/>
      <c r="N12" s="240"/>
      <c r="O12" s="240"/>
      <c r="P12" s="240"/>
      <c r="Q12" s="240"/>
      <c r="R12" s="241"/>
      <c r="S12" s="129"/>
      <c r="T12" s="130"/>
      <c r="U12" s="130"/>
      <c r="V12" s="130"/>
      <c r="W12" s="131"/>
      <c r="X12" s="224"/>
      <c r="Y12" s="225"/>
      <c r="Z12" s="225"/>
      <c r="AA12" s="225"/>
      <c r="AB12" s="225"/>
      <c r="AC12" s="225"/>
      <c r="AD12" s="225"/>
      <c r="AE12" s="225"/>
      <c r="AF12" s="142"/>
      <c r="AG12" s="143"/>
      <c r="AH12" s="144"/>
      <c r="AI12" s="142"/>
      <c r="AJ12" s="143"/>
      <c r="AK12" s="143"/>
      <c r="AL12" s="145"/>
      <c r="AO12" s="31" t="s">
        <v>53</v>
      </c>
      <c r="AP12" s="32" t="s">
        <v>54</v>
      </c>
      <c r="AS12" s="81">
        <f>+F9</f>
        <v>0</v>
      </c>
      <c r="AT12" s="81">
        <f>+F11</f>
        <v>0</v>
      </c>
      <c r="AU12" s="81">
        <f>+G13</f>
        <v>0</v>
      </c>
      <c r="AV12" s="81">
        <f>+F14</f>
        <v>0</v>
      </c>
      <c r="AW12" s="81">
        <f>+X12</f>
        <v>0</v>
      </c>
      <c r="AX12" s="81">
        <f>+AF12</f>
        <v>0</v>
      </c>
      <c r="AY12" s="81">
        <f>+AI12</f>
        <v>0</v>
      </c>
      <c r="AZ12" s="81">
        <f>+X13</f>
        <v>0</v>
      </c>
      <c r="BA12" s="81">
        <f>+X15</f>
        <v>0</v>
      </c>
      <c r="BB12" s="81">
        <f>+F15</f>
        <v>0</v>
      </c>
      <c r="BC12" s="81" t="str">
        <f>+H16</f>
        <v>←左にアルファベットご記入ください</v>
      </c>
      <c r="BD12" s="81" t="str">
        <f>+AT17</f>
        <v/>
      </c>
    </row>
    <row r="13" spans="1:77" ht="12.75" customHeight="1" x14ac:dyDescent="0.4">
      <c r="B13" s="126" t="s">
        <v>132</v>
      </c>
      <c r="C13" s="127"/>
      <c r="D13" s="127"/>
      <c r="E13" s="128"/>
      <c r="F13" s="33" t="s">
        <v>7</v>
      </c>
      <c r="G13" s="190"/>
      <c r="H13" s="190"/>
      <c r="I13" s="190"/>
      <c r="J13" s="190"/>
      <c r="K13" s="190"/>
      <c r="L13" s="190"/>
      <c r="M13" s="190"/>
      <c r="N13" s="190"/>
      <c r="O13" s="190"/>
      <c r="P13" s="190"/>
      <c r="Q13" s="190"/>
      <c r="R13" s="191"/>
      <c r="S13" s="126" t="s">
        <v>130</v>
      </c>
      <c r="T13" s="127"/>
      <c r="U13" s="127"/>
      <c r="V13" s="127"/>
      <c r="W13" s="128"/>
      <c r="X13" s="226"/>
      <c r="Y13" s="227"/>
      <c r="Z13" s="227"/>
      <c r="AA13" s="227"/>
      <c r="AB13" s="227"/>
      <c r="AC13" s="227"/>
      <c r="AD13" s="227"/>
      <c r="AE13" s="227"/>
      <c r="AF13" s="227"/>
      <c r="AG13" s="227"/>
      <c r="AH13" s="227"/>
      <c r="AI13" s="227"/>
      <c r="AJ13" s="227"/>
      <c r="AK13" s="227"/>
      <c r="AL13" s="228"/>
      <c r="AO13" s="31" t="s">
        <v>55</v>
      </c>
      <c r="AP13" s="32" t="s">
        <v>56</v>
      </c>
    </row>
    <row r="14" spans="1:77" ht="21" customHeight="1" x14ac:dyDescent="0.4">
      <c r="B14" s="129"/>
      <c r="C14" s="130"/>
      <c r="D14" s="130"/>
      <c r="E14" s="131"/>
      <c r="F14" s="192"/>
      <c r="G14" s="143"/>
      <c r="H14" s="143"/>
      <c r="I14" s="143"/>
      <c r="J14" s="143"/>
      <c r="K14" s="143"/>
      <c r="L14" s="143"/>
      <c r="M14" s="143"/>
      <c r="N14" s="143"/>
      <c r="O14" s="143"/>
      <c r="P14" s="143"/>
      <c r="Q14" s="143"/>
      <c r="R14" s="145"/>
      <c r="S14" s="129"/>
      <c r="T14" s="130"/>
      <c r="U14" s="130"/>
      <c r="V14" s="130"/>
      <c r="W14" s="131"/>
      <c r="X14" s="229"/>
      <c r="Y14" s="230"/>
      <c r="Z14" s="230"/>
      <c r="AA14" s="230"/>
      <c r="AB14" s="230"/>
      <c r="AC14" s="230"/>
      <c r="AD14" s="230"/>
      <c r="AE14" s="230"/>
      <c r="AF14" s="230"/>
      <c r="AG14" s="230"/>
      <c r="AH14" s="230"/>
      <c r="AI14" s="230"/>
      <c r="AJ14" s="230"/>
      <c r="AK14" s="230"/>
      <c r="AL14" s="231"/>
      <c r="AO14" s="31" t="s">
        <v>57</v>
      </c>
      <c r="AP14" s="32" t="s">
        <v>58</v>
      </c>
    </row>
    <row r="15" spans="1:77" ht="12.75" customHeight="1" x14ac:dyDescent="0.4">
      <c r="B15" s="126" t="s">
        <v>133</v>
      </c>
      <c r="C15" s="232"/>
      <c r="D15" s="127"/>
      <c r="E15" s="128"/>
      <c r="F15" s="242"/>
      <c r="G15" s="243"/>
      <c r="H15" s="34" t="s">
        <v>13</v>
      </c>
      <c r="I15" s="35"/>
      <c r="J15" s="35"/>
      <c r="K15" s="35"/>
      <c r="L15" s="35"/>
      <c r="M15" s="35"/>
      <c r="N15" s="35"/>
      <c r="O15" s="35"/>
      <c r="P15" s="35"/>
      <c r="Q15" s="35"/>
      <c r="R15" s="36"/>
      <c r="S15" s="193" t="s">
        <v>230</v>
      </c>
      <c r="T15" s="127"/>
      <c r="U15" s="127"/>
      <c r="V15" s="127"/>
      <c r="W15" s="128"/>
      <c r="X15" s="226"/>
      <c r="Y15" s="227"/>
      <c r="Z15" s="227"/>
      <c r="AA15" s="227"/>
      <c r="AB15" s="227"/>
      <c r="AC15" s="227"/>
      <c r="AD15" s="227"/>
      <c r="AE15" s="227"/>
      <c r="AF15" s="227"/>
      <c r="AG15" s="227"/>
      <c r="AH15" s="227"/>
      <c r="AI15" s="227"/>
      <c r="AJ15" s="227"/>
      <c r="AK15" s="227"/>
      <c r="AL15" s="228"/>
      <c r="AO15" s="31" t="s">
        <v>59</v>
      </c>
      <c r="AP15" s="32" t="s">
        <v>60</v>
      </c>
    </row>
    <row r="16" spans="1:77" ht="21" customHeight="1" x14ac:dyDescent="0.4">
      <c r="B16" s="129"/>
      <c r="C16" s="130"/>
      <c r="D16" s="130"/>
      <c r="E16" s="131"/>
      <c r="F16" s="244"/>
      <c r="G16" s="245"/>
      <c r="H16" s="246" t="str">
        <f>IF(F15="","←左にアルファベットご記入ください",VLOOKUP(F15,AO12:AP31,2,0))</f>
        <v>←左にアルファベットご記入ください</v>
      </c>
      <c r="I16" s="246"/>
      <c r="J16" s="246"/>
      <c r="K16" s="246"/>
      <c r="L16" s="246"/>
      <c r="M16" s="246"/>
      <c r="N16" s="246"/>
      <c r="O16" s="246"/>
      <c r="P16" s="246"/>
      <c r="Q16" s="246"/>
      <c r="R16" s="247"/>
      <c r="S16" s="129"/>
      <c r="T16" s="130"/>
      <c r="U16" s="130"/>
      <c r="V16" s="130"/>
      <c r="W16" s="131"/>
      <c r="X16" s="229"/>
      <c r="Y16" s="230"/>
      <c r="Z16" s="230"/>
      <c r="AA16" s="230"/>
      <c r="AB16" s="230"/>
      <c r="AC16" s="230"/>
      <c r="AD16" s="230"/>
      <c r="AE16" s="230"/>
      <c r="AF16" s="230"/>
      <c r="AG16" s="230"/>
      <c r="AH16" s="230"/>
      <c r="AI16" s="230"/>
      <c r="AJ16" s="230"/>
      <c r="AK16" s="230"/>
      <c r="AL16" s="231"/>
      <c r="AO16" s="31" t="s">
        <v>61</v>
      </c>
      <c r="AP16" s="32" t="s">
        <v>62</v>
      </c>
    </row>
    <row r="17" spans="1:77" ht="24" customHeight="1" x14ac:dyDescent="0.4">
      <c r="B17" s="233" t="s">
        <v>123</v>
      </c>
      <c r="C17" s="234"/>
      <c r="D17" s="234"/>
      <c r="E17" s="235"/>
      <c r="F17" s="92"/>
      <c r="G17" s="93"/>
      <c r="H17" s="93"/>
      <c r="I17" s="93"/>
      <c r="J17" s="93"/>
      <c r="K17" s="93"/>
      <c r="L17" s="93"/>
      <c r="M17" s="93"/>
      <c r="N17" s="93"/>
      <c r="O17" s="93"/>
      <c r="P17" s="93"/>
      <c r="Q17" s="93"/>
      <c r="R17" s="94"/>
      <c r="S17" s="37"/>
      <c r="T17" s="38"/>
      <c r="U17" s="38"/>
      <c r="V17" s="38"/>
      <c r="AM17" s="39"/>
      <c r="AO17" s="31" t="s">
        <v>63</v>
      </c>
      <c r="AP17" s="32" t="s">
        <v>64</v>
      </c>
      <c r="AT17" s="81" t="str">
        <f>F17&amp;G17&amp;H17&amp;I17&amp;J17&amp;K17&amp;L17&amp;M17&amp;N17&amp;O17&amp;P17&amp;Q17&amp;R17</f>
        <v/>
      </c>
    </row>
    <row r="18" spans="1:77" ht="13.5" customHeight="1" x14ac:dyDescent="0.4">
      <c r="A18" s="40"/>
      <c r="B18" s="183" t="s">
        <v>115</v>
      </c>
      <c r="C18" s="183"/>
      <c r="D18" s="172" t="s">
        <v>93</v>
      </c>
      <c r="E18" s="172"/>
      <c r="F18" s="172"/>
      <c r="G18" s="172"/>
      <c r="H18" s="172"/>
      <c r="I18" s="172"/>
      <c r="J18" s="172"/>
      <c r="K18" s="172"/>
      <c r="L18" s="172"/>
      <c r="M18" s="172"/>
      <c r="N18" s="172"/>
      <c r="O18" s="172"/>
      <c r="P18" s="172"/>
      <c r="Q18" s="172"/>
      <c r="R18" s="172"/>
      <c r="S18" s="173"/>
      <c r="T18" s="173"/>
      <c r="U18" s="173"/>
      <c r="AM18" s="39"/>
      <c r="AO18" s="31" t="s">
        <v>65</v>
      </c>
      <c r="AP18" s="32" t="s">
        <v>66</v>
      </c>
    </row>
    <row r="19" spans="1:77" ht="27" customHeight="1" x14ac:dyDescent="0.4">
      <c r="A19" s="40"/>
      <c r="B19" s="184" t="s">
        <v>116</v>
      </c>
      <c r="C19" s="184"/>
      <c r="D19" s="182" t="s">
        <v>52</v>
      </c>
      <c r="E19" s="182"/>
      <c r="F19" s="182"/>
      <c r="G19" s="182"/>
      <c r="H19" s="182"/>
      <c r="I19" s="182"/>
      <c r="J19" s="182"/>
      <c r="K19" s="182"/>
      <c r="L19" s="182"/>
      <c r="M19" s="182"/>
      <c r="N19" s="182"/>
      <c r="O19" s="182"/>
      <c r="P19" s="182"/>
      <c r="Q19" s="182"/>
      <c r="R19" s="182"/>
      <c r="S19" s="39"/>
      <c r="T19" s="39"/>
      <c r="U19" s="39"/>
      <c r="AM19" s="40"/>
      <c r="AO19" s="31" t="s">
        <v>67</v>
      </c>
      <c r="AP19" s="32" t="s">
        <v>68</v>
      </c>
    </row>
    <row r="20" spans="1:77" ht="15" customHeight="1" x14ac:dyDescent="0.4">
      <c r="A20" s="40"/>
      <c r="B20" s="184"/>
      <c r="C20" s="184"/>
      <c r="D20" s="182"/>
      <c r="E20" s="182"/>
      <c r="F20" s="182"/>
      <c r="G20" s="182"/>
      <c r="H20" s="182"/>
      <c r="I20" s="182"/>
      <c r="J20" s="182"/>
      <c r="K20" s="182"/>
      <c r="L20" s="182"/>
      <c r="M20" s="182"/>
      <c r="N20" s="182"/>
      <c r="O20" s="182"/>
      <c r="P20" s="182"/>
      <c r="Q20" s="182"/>
      <c r="R20" s="182"/>
      <c r="S20" s="182"/>
      <c r="T20" s="182"/>
      <c r="U20" s="182"/>
      <c r="V20" s="40"/>
      <c r="W20" s="40"/>
      <c r="X20" s="40"/>
      <c r="Y20" s="40"/>
      <c r="Z20" s="40"/>
      <c r="AA20" s="40"/>
      <c r="AB20" s="40"/>
      <c r="AC20" s="40"/>
      <c r="AD20" s="40"/>
      <c r="AE20" s="40"/>
      <c r="AF20" s="40"/>
      <c r="AG20" s="40"/>
      <c r="AH20" s="40"/>
      <c r="AI20" s="40"/>
      <c r="AJ20" s="40"/>
      <c r="AK20" s="40"/>
      <c r="AL20" s="40"/>
      <c r="AM20" s="40"/>
      <c r="AO20" s="31" t="s">
        <v>69</v>
      </c>
      <c r="AP20" s="32" t="s">
        <v>70</v>
      </c>
    </row>
    <row r="21" spans="1:77" ht="21" customHeight="1" x14ac:dyDescent="0.4">
      <c r="A21" s="40"/>
      <c r="B21" s="40"/>
      <c r="C21" s="40"/>
      <c r="V21" s="40"/>
      <c r="W21" s="40"/>
      <c r="X21" s="40"/>
      <c r="Y21" s="40"/>
      <c r="Z21" s="40"/>
      <c r="AA21" s="40"/>
      <c r="AB21" s="40"/>
      <c r="AC21" s="40"/>
      <c r="AD21" s="40"/>
      <c r="AE21" s="40"/>
      <c r="AF21" s="40"/>
      <c r="AG21" s="40"/>
      <c r="AH21" s="40"/>
      <c r="AI21" s="40"/>
      <c r="AJ21" s="40"/>
      <c r="AK21" s="40"/>
      <c r="AL21" s="40"/>
      <c r="AM21" s="40"/>
      <c r="AO21" s="31" t="s">
        <v>71</v>
      </c>
      <c r="AP21" s="32" t="s">
        <v>72</v>
      </c>
    </row>
    <row r="22" spans="1:77" ht="21" customHeight="1" x14ac:dyDescent="0.4">
      <c r="A22" s="40"/>
      <c r="B22" s="40"/>
      <c r="C22" s="40"/>
      <c r="D22" s="40"/>
      <c r="E22" s="40"/>
      <c r="F22" s="40"/>
      <c r="G22" s="40"/>
      <c r="H22" s="40"/>
      <c r="I22" s="40"/>
      <c r="J22" s="40"/>
      <c r="K22" s="40"/>
      <c r="L22" s="40"/>
      <c r="M22" s="40"/>
      <c r="N22" s="40"/>
      <c r="O22" s="40"/>
      <c r="P22" s="40"/>
      <c r="Q22" s="40"/>
      <c r="R22" s="40"/>
      <c r="S22" s="41"/>
      <c r="T22" s="41"/>
      <c r="U22" s="40"/>
      <c r="V22" s="40"/>
      <c r="W22" s="40"/>
      <c r="X22" s="40"/>
      <c r="Y22" s="40"/>
      <c r="Z22" s="40"/>
      <c r="AA22" s="40"/>
      <c r="AB22" s="40"/>
      <c r="AC22" s="40"/>
      <c r="AD22" s="40"/>
      <c r="AE22" s="40"/>
      <c r="AF22" s="40"/>
      <c r="AG22" s="40"/>
      <c r="AH22" s="40"/>
      <c r="AI22" s="40"/>
      <c r="AJ22" s="40"/>
      <c r="AK22" s="40"/>
      <c r="AL22" s="40"/>
      <c r="AM22" s="40"/>
      <c r="AO22" s="31" t="s">
        <v>73</v>
      </c>
      <c r="AP22" s="32" t="s">
        <v>74</v>
      </c>
    </row>
    <row r="23" spans="1:77" ht="12" customHeight="1" x14ac:dyDescent="0.4">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O23" s="31" t="s">
        <v>75</v>
      </c>
      <c r="AP23" s="32" t="s">
        <v>76</v>
      </c>
    </row>
    <row r="24" spans="1:77" ht="43.5" customHeight="1" x14ac:dyDescent="0.4">
      <c r="B24" s="185" t="s">
        <v>167</v>
      </c>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43"/>
      <c r="AO24" s="31" t="s">
        <v>77</v>
      </c>
      <c r="AP24" s="32" t="s">
        <v>78</v>
      </c>
      <c r="AV24" s="81" t="s">
        <v>237</v>
      </c>
    </row>
    <row r="25" spans="1:77" ht="33.75" customHeight="1" x14ac:dyDescent="0.4">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O25" s="31" t="s">
        <v>79</v>
      </c>
      <c r="AP25" s="32" t="s">
        <v>80</v>
      </c>
    </row>
    <row r="26" spans="1:77" ht="19.5" customHeight="1" x14ac:dyDescent="0.4">
      <c r="A26" s="44"/>
      <c r="B26" s="149" t="s">
        <v>176</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50"/>
      <c r="AO26" s="31" t="s">
        <v>81</v>
      </c>
      <c r="AP26" s="32" t="s">
        <v>82</v>
      </c>
      <c r="AT26" s="81" t="str">
        <f>+B26</f>
        <v>1．採用に関する概況   （複数選択可以外は一択で回答してください）</v>
      </c>
    </row>
    <row r="27" spans="1:77" ht="7.5" customHeight="1" x14ac:dyDescent="0.4">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O27" s="31" t="s">
        <v>83</v>
      </c>
      <c r="AP27" s="32" t="s">
        <v>84</v>
      </c>
    </row>
    <row r="28" spans="1:77" s="45" customFormat="1" ht="15" customHeight="1" x14ac:dyDescent="0.4">
      <c r="B28" s="46" t="s">
        <v>30</v>
      </c>
      <c r="C28" s="47"/>
      <c r="E28" s="16"/>
      <c r="F28" s="16"/>
      <c r="G28" s="16"/>
      <c r="H28" s="16"/>
      <c r="I28" s="16"/>
      <c r="J28" s="16"/>
      <c r="K28" s="16"/>
      <c r="L28" s="16"/>
      <c r="M28" s="16"/>
      <c r="N28" s="16"/>
      <c r="O28" s="96"/>
      <c r="P28" s="16"/>
      <c r="Q28" s="96" t="str">
        <f>IF(AZ30&gt;1,"←一択で回答お願いします","")</f>
        <v/>
      </c>
      <c r="R28" s="16"/>
      <c r="S28" s="16"/>
      <c r="T28" s="16"/>
      <c r="U28" s="16"/>
      <c r="V28" s="16"/>
      <c r="W28" s="16"/>
      <c r="X28" s="16"/>
      <c r="Y28" s="16"/>
      <c r="Z28" s="16"/>
      <c r="AA28" s="16"/>
      <c r="AB28" s="16"/>
      <c r="AC28" s="16"/>
      <c r="AD28" s="16"/>
      <c r="AE28" s="16"/>
      <c r="AF28" s="146" t="s">
        <v>100</v>
      </c>
      <c r="AG28" s="147"/>
      <c r="AH28" s="147"/>
      <c r="AI28" s="147"/>
      <c r="AJ28" s="147"/>
      <c r="AK28" s="148"/>
      <c r="AL28" s="16"/>
      <c r="AM28" s="16"/>
      <c r="AO28" s="31" t="s">
        <v>85</v>
      </c>
      <c r="AP28" s="32" t="s">
        <v>86</v>
      </c>
      <c r="AQ28" s="83"/>
      <c r="AR28" s="83"/>
      <c r="AS28" s="81"/>
      <c r="AT28" s="81"/>
      <c r="AU28" s="81"/>
      <c r="AV28" s="81"/>
      <c r="AW28" s="81"/>
      <c r="AX28" s="81"/>
      <c r="AY28" s="81"/>
      <c r="AZ28" s="81"/>
      <c r="BA28" s="81"/>
      <c r="BB28" s="81"/>
      <c r="BC28" s="81"/>
      <c r="BD28" s="81"/>
      <c r="BE28" s="81"/>
      <c r="BF28" s="81"/>
      <c r="BG28" s="81"/>
      <c r="BH28" s="81"/>
      <c r="BI28" s="83"/>
      <c r="BJ28" s="83"/>
      <c r="BK28" s="83"/>
      <c r="BL28" s="83"/>
      <c r="BM28" s="83"/>
      <c r="BN28" s="83"/>
      <c r="BO28" s="83"/>
      <c r="BP28" s="83"/>
      <c r="BQ28" s="83"/>
      <c r="BR28" s="83"/>
      <c r="BS28" s="83"/>
      <c r="BT28" s="83"/>
      <c r="BU28" s="83"/>
      <c r="BV28" s="83"/>
      <c r="BW28" s="83"/>
      <c r="BX28" s="83"/>
      <c r="BY28" s="83"/>
    </row>
    <row r="29" spans="1:77" s="45" customFormat="1" ht="3.95" customHeight="1" x14ac:dyDescent="0.4">
      <c r="AO29" s="31" t="s">
        <v>87</v>
      </c>
      <c r="AP29" s="32" t="s">
        <v>88</v>
      </c>
      <c r="AQ29" s="83"/>
      <c r="AR29" s="83"/>
      <c r="AS29" s="81"/>
      <c r="AT29" s="81"/>
      <c r="AU29" s="81"/>
      <c r="AV29" s="81"/>
      <c r="AW29" s="81"/>
      <c r="AX29" s="81"/>
      <c r="AY29" s="81"/>
      <c r="AZ29" s="81"/>
      <c r="BA29" s="81"/>
      <c r="BB29" s="81"/>
      <c r="BC29" s="81"/>
      <c r="BD29" s="81"/>
      <c r="BE29" s="81"/>
      <c r="BF29" s="81"/>
      <c r="BG29" s="81"/>
      <c r="BH29" s="81"/>
      <c r="BI29" s="83"/>
      <c r="BJ29" s="83"/>
      <c r="BK29" s="83"/>
      <c r="BL29" s="83"/>
      <c r="BM29" s="83"/>
      <c r="BN29" s="83"/>
      <c r="BO29" s="83"/>
      <c r="BP29" s="83"/>
      <c r="BQ29" s="83"/>
      <c r="BR29" s="83"/>
      <c r="BS29" s="83"/>
      <c r="BT29" s="83"/>
      <c r="BU29" s="83"/>
      <c r="BV29" s="83"/>
      <c r="BW29" s="83"/>
      <c r="BX29" s="83"/>
      <c r="BY29" s="83"/>
    </row>
    <row r="30" spans="1:77" s="48" customFormat="1" ht="15" customHeight="1" x14ac:dyDescent="0.4">
      <c r="C30" s="95"/>
      <c r="D30" s="49" t="s">
        <v>31</v>
      </c>
      <c r="I30" s="95"/>
      <c r="J30" s="49" t="s">
        <v>32</v>
      </c>
      <c r="N30" s="95"/>
      <c r="O30" s="49" t="s">
        <v>33</v>
      </c>
      <c r="R30" s="45"/>
      <c r="S30" s="45"/>
      <c r="T30" s="45"/>
      <c r="U30" s="95"/>
      <c r="V30" s="49" t="s">
        <v>34</v>
      </c>
      <c r="AO30" s="31" t="s">
        <v>89</v>
      </c>
      <c r="AP30" s="32" t="s">
        <v>90</v>
      </c>
      <c r="AQ30" s="83"/>
      <c r="AR30" s="83"/>
      <c r="AS30" s="81"/>
      <c r="AT30" s="113">
        <f>+C30</f>
        <v>0</v>
      </c>
      <c r="AU30" s="113">
        <f>+I30</f>
        <v>0</v>
      </c>
      <c r="AV30" s="113">
        <f>+N30</f>
        <v>0</v>
      </c>
      <c r="AW30" s="113">
        <f>+U30</f>
        <v>0</v>
      </c>
      <c r="AX30" s="113"/>
      <c r="AY30" s="113"/>
      <c r="AZ30" s="113">
        <f>COUNTIF(AT30:AY30,$AO$5)</f>
        <v>0</v>
      </c>
      <c r="BA30" s="113"/>
      <c r="BB30" s="81"/>
      <c r="BC30" s="81"/>
      <c r="BD30" s="81"/>
      <c r="BE30" s="81"/>
      <c r="BF30" s="81"/>
      <c r="BG30" s="81"/>
      <c r="BH30" s="81"/>
      <c r="BI30" s="83"/>
      <c r="BJ30" s="83"/>
      <c r="BK30" s="83"/>
      <c r="BL30" s="83"/>
      <c r="BM30" s="83"/>
      <c r="BN30" s="83"/>
      <c r="BO30" s="83"/>
      <c r="BP30" s="83"/>
      <c r="BQ30" s="83"/>
      <c r="BR30" s="83"/>
      <c r="BS30" s="83"/>
      <c r="BT30" s="83"/>
      <c r="BU30" s="83"/>
      <c r="BV30" s="83"/>
      <c r="BW30" s="83"/>
      <c r="BX30" s="83"/>
      <c r="BY30" s="83"/>
    </row>
    <row r="31" spans="1:77" s="45" customFormat="1" ht="9.75" customHeight="1" x14ac:dyDescent="0.4">
      <c r="AO31" s="31" t="s">
        <v>91</v>
      </c>
      <c r="AP31" s="32" t="s">
        <v>92</v>
      </c>
      <c r="AQ31" s="83"/>
      <c r="AR31" s="83"/>
      <c r="AS31" s="81"/>
      <c r="AT31" s="113"/>
      <c r="AU31" s="113"/>
      <c r="AV31" s="113"/>
      <c r="AW31" s="113"/>
      <c r="AX31" s="113"/>
      <c r="AY31" s="113"/>
      <c r="AZ31" s="113"/>
      <c r="BA31" s="113"/>
      <c r="BB31" s="81"/>
      <c r="BC31" s="81"/>
      <c r="BD31" s="81"/>
      <c r="BE31" s="81"/>
      <c r="BF31" s="81"/>
      <c r="BG31" s="81"/>
      <c r="BH31" s="81"/>
      <c r="BI31" s="83"/>
      <c r="BJ31" s="83"/>
      <c r="BK31" s="83"/>
      <c r="BL31" s="83"/>
      <c r="BM31" s="83"/>
      <c r="BN31" s="83"/>
      <c r="BO31" s="83"/>
      <c r="BP31" s="83"/>
      <c r="BQ31" s="83"/>
      <c r="BR31" s="83"/>
      <c r="BS31" s="83"/>
      <c r="BT31" s="83"/>
      <c r="BU31" s="83"/>
      <c r="BV31" s="83"/>
      <c r="BW31" s="83"/>
      <c r="BX31" s="83"/>
      <c r="BY31" s="83"/>
    </row>
    <row r="32" spans="1:77" s="45" customFormat="1" ht="15" customHeight="1" x14ac:dyDescent="0.4">
      <c r="B32" s="46" t="s">
        <v>202</v>
      </c>
      <c r="C32" s="47"/>
      <c r="E32" s="16"/>
      <c r="F32" s="16"/>
      <c r="G32" s="16"/>
      <c r="H32" s="16"/>
      <c r="I32" s="16"/>
      <c r="J32" s="16"/>
      <c r="K32" s="16"/>
      <c r="L32" s="16"/>
      <c r="M32" s="16"/>
      <c r="N32" s="16"/>
      <c r="O32" s="16"/>
      <c r="P32" s="16"/>
      <c r="Q32" s="96" t="str">
        <f>IF(AZ34&gt;1,"←一択で回答お願いします","")</f>
        <v/>
      </c>
      <c r="R32" s="16"/>
      <c r="S32" s="16"/>
      <c r="T32" s="16"/>
      <c r="U32" s="16"/>
      <c r="V32" s="16"/>
      <c r="W32" s="16"/>
      <c r="X32" s="16"/>
      <c r="Y32" s="16"/>
      <c r="Z32" s="16"/>
      <c r="AA32" s="16"/>
      <c r="AB32" s="16"/>
      <c r="AC32" s="16"/>
      <c r="AD32" s="16"/>
      <c r="AE32" s="16"/>
      <c r="AF32" s="16"/>
      <c r="AG32" s="16"/>
      <c r="AH32" s="16"/>
      <c r="AI32" s="16"/>
      <c r="AJ32" s="16"/>
      <c r="AK32" s="16"/>
      <c r="AL32" s="16"/>
      <c r="AM32" s="16"/>
      <c r="AP32" s="83"/>
      <c r="AQ32" s="83"/>
      <c r="AR32" s="83"/>
      <c r="AS32" s="81"/>
      <c r="AT32" s="113"/>
      <c r="AU32" s="113"/>
      <c r="AV32" s="113"/>
      <c r="AW32" s="113"/>
      <c r="AX32" s="113"/>
      <c r="AY32" s="113"/>
      <c r="AZ32" s="113"/>
      <c r="BA32" s="113"/>
      <c r="BB32" s="81"/>
      <c r="BC32" s="81"/>
      <c r="BD32" s="81"/>
      <c r="BE32" s="81"/>
      <c r="BF32" s="81"/>
      <c r="BG32" s="81"/>
      <c r="BH32" s="81"/>
      <c r="BI32" s="83"/>
      <c r="BJ32" s="83"/>
      <c r="BK32" s="83"/>
      <c r="BL32" s="83"/>
      <c r="BM32" s="83"/>
      <c r="BN32" s="83"/>
      <c r="BO32" s="83"/>
      <c r="BP32" s="83"/>
      <c r="BQ32" s="83"/>
      <c r="BR32" s="83"/>
      <c r="BS32" s="83"/>
      <c r="BT32" s="83"/>
      <c r="BU32" s="83"/>
      <c r="BV32" s="83"/>
      <c r="BW32" s="83"/>
      <c r="BX32" s="83"/>
      <c r="BY32" s="83"/>
    </row>
    <row r="33" spans="2:77" s="45" customFormat="1" ht="3.95" customHeight="1" x14ac:dyDescent="0.4">
      <c r="AP33" s="83"/>
      <c r="AQ33" s="83"/>
      <c r="AR33" s="83"/>
      <c r="AS33" s="81"/>
      <c r="AT33" s="113"/>
      <c r="AU33" s="113"/>
      <c r="AV33" s="113"/>
      <c r="AW33" s="113"/>
      <c r="AX33" s="113"/>
      <c r="AY33" s="113"/>
      <c r="AZ33" s="113"/>
      <c r="BA33" s="113"/>
      <c r="BB33" s="81"/>
      <c r="BC33" s="81"/>
      <c r="BD33" s="81"/>
      <c r="BE33" s="81"/>
      <c r="BF33" s="81"/>
      <c r="BG33" s="81"/>
      <c r="BH33" s="81"/>
      <c r="BI33" s="83"/>
      <c r="BJ33" s="83"/>
      <c r="BK33" s="83"/>
      <c r="BL33" s="83"/>
      <c r="BM33" s="83"/>
      <c r="BN33" s="83"/>
      <c r="BO33" s="83"/>
      <c r="BP33" s="83"/>
      <c r="BQ33" s="83"/>
      <c r="BR33" s="83"/>
      <c r="BS33" s="83"/>
      <c r="BT33" s="83"/>
      <c r="BU33" s="83"/>
      <c r="BV33" s="83"/>
      <c r="BW33" s="83"/>
      <c r="BX33" s="83"/>
      <c r="BY33" s="83"/>
    </row>
    <row r="34" spans="2:77" s="48" customFormat="1" ht="15" customHeight="1" x14ac:dyDescent="0.4">
      <c r="C34" s="95"/>
      <c r="D34" s="49" t="s">
        <v>40</v>
      </c>
      <c r="N34" s="95"/>
      <c r="O34" s="49" t="s">
        <v>41</v>
      </c>
      <c r="Y34" s="95"/>
      <c r="Z34" s="49" t="s">
        <v>42</v>
      </c>
      <c r="AA34" s="49"/>
      <c r="AD34" s="45"/>
      <c r="AH34" s="95"/>
      <c r="AI34" s="49" t="s">
        <v>34</v>
      </c>
      <c r="AP34" s="83"/>
      <c r="AQ34" s="83"/>
      <c r="AR34" s="83"/>
      <c r="AS34" s="81"/>
      <c r="AT34" s="113">
        <f>+C34</f>
        <v>0</v>
      </c>
      <c r="AU34" s="113">
        <f>+N34</f>
        <v>0</v>
      </c>
      <c r="AV34" s="113">
        <f>+Y34</f>
        <v>0</v>
      </c>
      <c r="AW34" s="113">
        <f>+AH34</f>
        <v>0</v>
      </c>
      <c r="AX34" s="113"/>
      <c r="AY34" s="113"/>
      <c r="AZ34" s="113">
        <f>COUNTIF(AT34:AY34,$AO$5)</f>
        <v>0</v>
      </c>
      <c r="BA34" s="113"/>
      <c r="BB34" s="81"/>
      <c r="BC34" s="81"/>
      <c r="BD34" s="81"/>
      <c r="BE34" s="81"/>
      <c r="BF34" s="81"/>
      <c r="BG34" s="81"/>
      <c r="BH34" s="81"/>
      <c r="BI34" s="83"/>
      <c r="BJ34" s="83"/>
      <c r="BK34" s="83"/>
      <c r="BL34" s="83"/>
      <c r="BM34" s="83"/>
      <c r="BN34" s="83"/>
      <c r="BO34" s="83"/>
      <c r="BP34" s="83"/>
      <c r="BQ34" s="83"/>
      <c r="BR34" s="83"/>
      <c r="BS34" s="83"/>
      <c r="BT34" s="83"/>
      <c r="BU34" s="83"/>
      <c r="BV34" s="83"/>
      <c r="BW34" s="83"/>
      <c r="BX34" s="83"/>
      <c r="BY34" s="83"/>
    </row>
    <row r="35" spans="2:77" s="45" customFormat="1" ht="8.25" customHeight="1" x14ac:dyDescent="0.4">
      <c r="AH35" s="48"/>
      <c r="AI35" s="48"/>
      <c r="AP35" s="83"/>
      <c r="AQ35" s="83"/>
      <c r="AR35" s="83"/>
      <c r="AS35" s="81"/>
      <c r="AT35" s="113"/>
      <c r="AU35" s="113"/>
      <c r="AV35" s="113"/>
      <c r="AW35" s="113"/>
      <c r="AX35" s="113"/>
      <c r="AY35" s="113"/>
      <c r="AZ35" s="113"/>
      <c r="BA35" s="113"/>
      <c r="BB35" s="81"/>
      <c r="BC35" s="81"/>
      <c r="BD35" s="81"/>
      <c r="BE35" s="81"/>
      <c r="BF35" s="81"/>
      <c r="BG35" s="81"/>
      <c r="BH35" s="81"/>
      <c r="BI35" s="83"/>
      <c r="BJ35" s="83"/>
      <c r="BK35" s="83"/>
      <c r="BL35" s="83"/>
      <c r="BM35" s="83"/>
      <c r="BN35" s="83"/>
      <c r="BO35" s="83"/>
      <c r="BP35" s="83"/>
      <c r="BQ35" s="83"/>
      <c r="BR35" s="83"/>
      <c r="BS35" s="83"/>
      <c r="BT35" s="83"/>
      <c r="BU35" s="83"/>
      <c r="BV35" s="83"/>
      <c r="BW35" s="83"/>
      <c r="BX35" s="83"/>
      <c r="BY35" s="83"/>
    </row>
    <row r="36" spans="2:77" s="45" customFormat="1" ht="15" customHeight="1" x14ac:dyDescent="0.4">
      <c r="B36" s="46" t="s">
        <v>198</v>
      </c>
      <c r="C36" s="47"/>
      <c r="E36" s="16"/>
      <c r="F36" s="16"/>
      <c r="G36" s="16"/>
      <c r="H36" s="16"/>
      <c r="I36" s="16"/>
      <c r="J36" s="16"/>
      <c r="K36" s="16"/>
      <c r="L36" s="16"/>
      <c r="M36" s="16"/>
      <c r="N36" s="16"/>
      <c r="O36" s="16"/>
      <c r="P36" s="16"/>
      <c r="Q36" s="16"/>
      <c r="R36" s="16"/>
      <c r="S36" s="16"/>
      <c r="T36" s="16"/>
      <c r="U36" s="16"/>
      <c r="V36" s="16"/>
      <c r="W36" s="96" t="str">
        <f>IF(AZ38&gt;1,"←一択で回答お願いします","")</f>
        <v/>
      </c>
      <c r="X36" s="16"/>
      <c r="Y36" s="16"/>
      <c r="Z36" s="16"/>
      <c r="AA36" s="16"/>
      <c r="AB36" s="16"/>
      <c r="AC36" s="16"/>
      <c r="AD36" s="16"/>
      <c r="AE36" s="16"/>
      <c r="AF36" s="16"/>
      <c r="AG36" s="16"/>
      <c r="AH36" s="16"/>
      <c r="AI36" s="16"/>
      <c r="AJ36" s="16"/>
      <c r="AK36" s="16"/>
      <c r="AL36" s="16"/>
      <c r="AM36" s="16"/>
      <c r="AP36" s="83"/>
      <c r="AQ36" s="83"/>
      <c r="AR36" s="83"/>
      <c r="AS36" s="81"/>
      <c r="AT36" s="113"/>
      <c r="AU36" s="113"/>
      <c r="AV36" s="113"/>
      <c r="AW36" s="113"/>
      <c r="AX36" s="113"/>
      <c r="AY36" s="113"/>
      <c r="AZ36" s="113"/>
      <c r="BA36" s="113"/>
      <c r="BB36" s="81"/>
      <c r="BC36" s="81"/>
      <c r="BD36" s="81"/>
      <c r="BE36" s="81"/>
      <c r="BF36" s="81"/>
      <c r="BG36" s="81"/>
      <c r="BH36" s="81"/>
      <c r="BI36" s="83"/>
      <c r="BJ36" s="83"/>
      <c r="BK36" s="83"/>
      <c r="BL36" s="83"/>
      <c r="BM36" s="83"/>
      <c r="BN36" s="83"/>
      <c r="BO36" s="83"/>
      <c r="BP36" s="83"/>
      <c r="BQ36" s="83"/>
      <c r="BR36" s="83"/>
      <c r="BS36" s="83"/>
      <c r="BT36" s="83"/>
      <c r="BU36" s="83"/>
      <c r="BV36" s="83"/>
      <c r="BW36" s="83"/>
      <c r="BX36" s="83"/>
      <c r="BY36" s="83"/>
    </row>
    <row r="37" spans="2:77" s="45" customFormat="1" ht="3.95" customHeight="1" x14ac:dyDescent="0.4">
      <c r="W37" s="51"/>
      <c r="X37" s="51"/>
      <c r="AP37" s="83"/>
      <c r="AQ37" s="83"/>
      <c r="AR37" s="83"/>
      <c r="AS37" s="81"/>
      <c r="AT37" s="113"/>
      <c r="AU37" s="113"/>
      <c r="AV37" s="113"/>
      <c r="AW37" s="113"/>
      <c r="AX37" s="113"/>
      <c r="AY37" s="113"/>
      <c r="AZ37" s="113"/>
      <c r="BA37" s="113"/>
      <c r="BB37" s="81"/>
      <c r="BC37" s="81"/>
      <c r="BD37" s="81"/>
      <c r="BE37" s="81"/>
      <c r="BF37" s="81"/>
      <c r="BG37" s="81"/>
      <c r="BH37" s="81"/>
      <c r="BI37" s="83"/>
      <c r="BJ37" s="83"/>
      <c r="BK37" s="83"/>
      <c r="BL37" s="83"/>
      <c r="BM37" s="83"/>
      <c r="BN37" s="83"/>
      <c r="BO37" s="83"/>
      <c r="BP37" s="83"/>
      <c r="BQ37" s="83"/>
      <c r="BR37" s="83"/>
      <c r="BS37" s="83"/>
      <c r="BT37" s="83"/>
      <c r="BU37" s="83"/>
      <c r="BV37" s="83"/>
      <c r="BW37" s="83"/>
      <c r="BX37" s="83"/>
      <c r="BY37" s="83"/>
    </row>
    <row r="38" spans="2:77" s="48" customFormat="1" ht="15" customHeight="1" x14ac:dyDescent="0.4">
      <c r="C38" s="95"/>
      <c r="D38" s="49" t="s">
        <v>36</v>
      </c>
      <c r="I38" s="95"/>
      <c r="J38" s="49" t="s">
        <v>37</v>
      </c>
      <c r="O38" s="95"/>
      <c r="P38" s="49" t="s">
        <v>35</v>
      </c>
      <c r="S38" s="45"/>
      <c r="T38" s="45"/>
      <c r="U38" s="95"/>
      <c r="V38" s="49" t="s">
        <v>124</v>
      </c>
      <c r="W38" s="52"/>
      <c r="X38" s="52"/>
      <c r="AA38" s="45"/>
      <c r="AB38" s="45"/>
      <c r="AC38" s="45"/>
      <c r="AP38" s="83"/>
      <c r="AQ38" s="83"/>
      <c r="AR38" s="83"/>
      <c r="AS38" s="81"/>
      <c r="AT38" s="113">
        <f>+C38</f>
        <v>0</v>
      </c>
      <c r="AU38" s="113">
        <f>+I38</f>
        <v>0</v>
      </c>
      <c r="AV38" s="113">
        <f>+O38</f>
        <v>0</v>
      </c>
      <c r="AW38" s="113">
        <f>+U38</f>
        <v>0</v>
      </c>
      <c r="AX38" s="113"/>
      <c r="AY38" s="113"/>
      <c r="AZ38" s="113">
        <f>COUNTIF(AT38:AY38,$AO$5)</f>
        <v>0</v>
      </c>
      <c r="BA38" s="113"/>
      <c r="BB38" s="81"/>
      <c r="BC38" s="81"/>
      <c r="BD38" s="81"/>
      <c r="BE38" s="81"/>
      <c r="BF38" s="81"/>
      <c r="BG38" s="81"/>
      <c r="BH38" s="81"/>
      <c r="BI38" s="83"/>
      <c r="BJ38" s="83"/>
      <c r="BK38" s="83"/>
      <c r="BL38" s="83"/>
      <c r="BM38" s="83"/>
      <c r="BN38" s="83"/>
      <c r="BO38" s="83"/>
      <c r="BP38" s="83"/>
      <c r="BQ38" s="83"/>
      <c r="BR38" s="83"/>
      <c r="BS38" s="83"/>
      <c r="BT38" s="83"/>
      <c r="BU38" s="83"/>
      <c r="BV38" s="83"/>
      <c r="BW38" s="83"/>
      <c r="BX38" s="83"/>
      <c r="BY38" s="83"/>
    </row>
    <row r="39" spans="2:77" s="45" customFormat="1" ht="9.75" customHeight="1" x14ac:dyDescent="0.4">
      <c r="W39" s="51"/>
      <c r="X39" s="51"/>
      <c r="AP39" s="83"/>
      <c r="AQ39" s="83"/>
      <c r="AR39" s="83"/>
      <c r="AS39" s="81"/>
      <c r="AT39" s="113"/>
      <c r="AU39" s="113"/>
      <c r="AV39" s="113"/>
      <c r="AW39" s="113"/>
      <c r="AX39" s="113"/>
      <c r="AY39" s="113"/>
      <c r="AZ39" s="113"/>
      <c r="BA39" s="113"/>
      <c r="BB39" s="81"/>
      <c r="BC39" s="81"/>
      <c r="BD39" s="81"/>
      <c r="BE39" s="81"/>
      <c r="BF39" s="81"/>
      <c r="BG39" s="81"/>
      <c r="BH39" s="81"/>
      <c r="BI39" s="83"/>
      <c r="BJ39" s="83"/>
      <c r="BK39" s="83"/>
      <c r="BL39" s="83"/>
      <c r="BM39" s="83"/>
      <c r="BN39" s="83"/>
      <c r="BO39" s="83"/>
      <c r="BP39" s="83"/>
      <c r="BQ39" s="83"/>
      <c r="BR39" s="83"/>
      <c r="BS39" s="83"/>
      <c r="BT39" s="83"/>
      <c r="BU39" s="83"/>
      <c r="BV39" s="83"/>
      <c r="BW39" s="83"/>
      <c r="BX39" s="83"/>
      <c r="BY39" s="83"/>
    </row>
    <row r="40" spans="2:77" s="105" customFormat="1" ht="15" customHeight="1" x14ac:dyDescent="0.4">
      <c r="B40" s="104" t="s">
        <v>227</v>
      </c>
      <c r="C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9"/>
      <c r="AF40" s="108"/>
      <c r="AG40" s="108"/>
      <c r="AH40" s="108"/>
      <c r="AI40" s="108"/>
      <c r="AJ40" s="108"/>
      <c r="AK40" s="108"/>
      <c r="AL40" s="108"/>
      <c r="AM40" s="108"/>
      <c r="AP40" s="110"/>
      <c r="AQ40" s="110"/>
      <c r="AR40" s="110"/>
      <c r="AS40" s="111"/>
      <c r="AT40" s="114"/>
      <c r="AU40" s="114"/>
      <c r="AV40" s="114"/>
      <c r="AW40" s="114"/>
      <c r="AX40" s="114"/>
      <c r="AY40" s="114"/>
      <c r="AZ40" s="114"/>
      <c r="BA40" s="114"/>
      <c r="BB40" s="111"/>
      <c r="BC40" s="111"/>
      <c r="BD40" s="111"/>
      <c r="BE40" s="111"/>
      <c r="BF40" s="111"/>
      <c r="BG40" s="111"/>
      <c r="BH40" s="111"/>
      <c r="BI40" s="110"/>
      <c r="BJ40" s="110"/>
      <c r="BK40" s="110"/>
      <c r="BL40" s="110"/>
      <c r="BM40" s="110"/>
      <c r="BN40" s="110"/>
      <c r="BO40" s="110"/>
      <c r="BP40" s="110"/>
      <c r="BQ40" s="110"/>
      <c r="BR40" s="110"/>
      <c r="BS40" s="110"/>
      <c r="BT40" s="110"/>
      <c r="BU40" s="110"/>
      <c r="BV40" s="110"/>
      <c r="BW40" s="110"/>
      <c r="BX40" s="110"/>
      <c r="BY40" s="110"/>
    </row>
    <row r="41" spans="2:77" s="45" customFormat="1" ht="3.95" customHeight="1" x14ac:dyDescent="0.4">
      <c r="AP41" s="83"/>
      <c r="AQ41" s="83"/>
      <c r="AR41" s="83"/>
      <c r="AS41" s="81"/>
      <c r="AT41" s="113"/>
      <c r="AU41" s="113"/>
      <c r="AV41" s="113"/>
      <c r="AW41" s="113"/>
      <c r="AX41" s="113"/>
      <c r="AY41" s="113"/>
      <c r="AZ41" s="113"/>
      <c r="BA41" s="113"/>
      <c r="BB41" s="81"/>
      <c r="BC41" s="81"/>
      <c r="BD41" s="81"/>
      <c r="BE41" s="81"/>
      <c r="BF41" s="81"/>
      <c r="BG41" s="81"/>
      <c r="BH41" s="81"/>
      <c r="BI41" s="83"/>
      <c r="BJ41" s="83"/>
      <c r="BK41" s="83"/>
      <c r="BL41" s="83"/>
      <c r="BM41" s="83"/>
      <c r="BN41" s="83"/>
      <c r="BO41" s="83"/>
      <c r="BP41" s="83"/>
      <c r="BQ41" s="83"/>
      <c r="BR41" s="83"/>
      <c r="BS41" s="83"/>
      <c r="BT41" s="83"/>
      <c r="BU41" s="83"/>
      <c r="BV41" s="83"/>
      <c r="BW41" s="83"/>
      <c r="BX41" s="83"/>
      <c r="BY41" s="83"/>
    </row>
    <row r="42" spans="2:77" s="48" customFormat="1" ht="15" customHeight="1" x14ac:dyDescent="0.4">
      <c r="C42" s="95"/>
      <c r="D42" s="49" t="s">
        <v>95</v>
      </c>
      <c r="AP42" s="83"/>
      <c r="AQ42" s="83"/>
      <c r="AR42" s="83"/>
      <c r="AS42" s="81"/>
      <c r="AT42" s="113">
        <f>+C42</f>
        <v>0</v>
      </c>
      <c r="AU42" s="113">
        <f>+C44</f>
        <v>0</v>
      </c>
      <c r="AV42" s="113">
        <f>+C46</f>
        <v>0</v>
      </c>
      <c r="AW42" s="113"/>
      <c r="AX42" s="113"/>
      <c r="AY42" s="113"/>
      <c r="AZ42" s="113"/>
      <c r="BA42" s="113"/>
      <c r="BB42" s="81"/>
      <c r="BC42" s="81"/>
      <c r="BD42" s="81"/>
      <c r="BE42" s="81"/>
      <c r="BF42" s="81"/>
      <c r="BG42" s="81"/>
      <c r="BH42" s="81"/>
      <c r="BI42" s="83"/>
      <c r="BJ42" s="83"/>
      <c r="BK42" s="83"/>
      <c r="BL42" s="83"/>
      <c r="BM42" s="83"/>
      <c r="BN42" s="83"/>
      <c r="BO42" s="83"/>
      <c r="BP42" s="83"/>
      <c r="BQ42" s="83"/>
      <c r="BR42" s="83"/>
      <c r="BS42" s="83"/>
      <c r="BT42" s="83"/>
      <c r="BU42" s="83"/>
      <c r="BV42" s="83"/>
      <c r="BW42" s="83"/>
      <c r="BX42" s="83"/>
      <c r="BY42" s="83"/>
    </row>
    <row r="43" spans="2:77" s="45" customFormat="1" ht="3.95" customHeight="1" x14ac:dyDescent="0.4">
      <c r="AP43" s="83"/>
      <c r="AQ43" s="83"/>
      <c r="AR43" s="83"/>
      <c r="AS43" s="81"/>
      <c r="AT43" s="81"/>
      <c r="AU43" s="81"/>
      <c r="AV43" s="81"/>
      <c r="AW43" s="81"/>
      <c r="AX43" s="81"/>
      <c r="AY43" s="81"/>
      <c r="AZ43" s="81"/>
      <c r="BA43" s="81"/>
      <c r="BB43" s="81"/>
      <c r="BC43" s="81"/>
      <c r="BD43" s="81"/>
      <c r="BE43" s="81"/>
      <c r="BF43" s="81"/>
      <c r="BG43" s="81"/>
      <c r="BH43" s="81"/>
      <c r="BI43" s="83"/>
      <c r="BJ43" s="83"/>
      <c r="BK43" s="83"/>
      <c r="BL43" s="83"/>
      <c r="BM43" s="83"/>
      <c r="BN43" s="83"/>
      <c r="BO43" s="83"/>
      <c r="BP43" s="83"/>
      <c r="BQ43" s="83"/>
      <c r="BR43" s="83"/>
      <c r="BS43" s="83"/>
      <c r="BT43" s="83"/>
      <c r="BU43" s="83"/>
      <c r="BV43" s="83"/>
      <c r="BW43" s="83"/>
      <c r="BX43" s="83"/>
      <c r="BY43" s="83"/>
    </row>
    <row r="44" spans="2:77" s="48" customFormat="1" ht="15" customHeight="1" x14ac:dyDescent="0.4">
      <c r="C44" s="95"/>
      <c r="D44" s="49" t="s">
        <v>97</v>
      </c>
      <c r="AP44" s="83"/>
      <c r="AQ44" s="83"/>
      <c r="AR44" s="83"/>
      <c r="AS44" s="81"/>
      <c r="AT44" s="81"/>
      <c r="AU44" s="81"/>
      <c r="AV44" s="81"/>
      <c r="AW44" s="81"/>
      <c r="AX44" s="81"/>
      <c r="AY44" s="81"/>
      <c r="AZ44" s="81"/>
      <c r="BA44" s="81"/>
      <c r="BB44" s="81"/>
      <c r="BC44" s="81"/>
      <c r="BD44" s="81"/>
      <c r="BE44" s="81"/>
      <c r="BF44" s="81"/>
      <c r="BG44" s="81"/>
      <c r="BH44" s="81"/>
      <c r="BI44" s="83"/>
      <c r="BJ44" s="83"/>
      <c r="BK44" s="83"/>
      <c r="BL44" s="83"/>
      <c r="BM44" s="83"/>
      <c r="BN44" s="83"/>
      <c r="BO44" s="83"/>
      <c r="BP44" s="83"/>
      <c r="BQ44" s="83"/>
      <c r="BR44" s="83"/>
      <c r="BS44" s="83"/>
      <c r="BT44" s="83"/>
      <c r="BU44" s="83"/>
      <c r="BV44" s="83"/>
      <c r="BW44" s="83"/>
      <c r="BX44" s="83"/>
      <c r="BY44" s="83"/>
    </row>
    <row r="45" spans="2:77" s="45" customFormat="1" ht="3.95" customHeight="1" x14ac:dyDescent="0.4">
      <c r="AP45" s="83"/>
      <c r="AQ45" s="83"/>
      <c r="AR45" s="83"/>
      <c r="AS45" s="81"/>
      <c r="AT45" s="81"/>
      <c r="AU45" s="81"/>
      <c r="AV45" s="81"/>
      <c r="AW45" s="81"/>
      <c r="AX45" s="81"/>
      <c r="AY45" s="81"/>
      <c r="AZ45" s="81"/>
      <c r="BA45" s="81"/>
      <c r="BB45" s="81"/>
      <c r="BC45" s="81"/>
      <c r="BD45" s="81"/>
      <c r="BE45" s="81"/>
      <c r="BF45" s="81"/>
      <c r="BG45" s="81"/>
      <c r="BH45" s="81"/>
      <c r="BI45" s="83"/>
      <c r="BJ45" s="83"/>
      <c r="BK45" s="83"/>
      <c r="BL45" s="83"/>
      <c r="BM45" s="83"/>
      <c r="BN45" s="83"/>
      <c r="BO45" s="83"/>
      <c r="BP45" s="83"/>
      <c r="BQ45" s="83"/>
      <c r="BR45" s="83"/>
      <c r="BS45" s="83"/>
      <c r="BT45" s="83"/>
      <c r="BU45" s="83"/>
      <c r="BV45" s="83"/>
      <c r="BW45" s="83"/>
      <c r="BX45" s="83"/>
      <c r="BY45" s="83"/>
    </row>
    <row r="46" spans="2:77" s="48" customFormat="1" ht="15" customHeight="1" x14ac:dyDescent="0.4">
      <c r="C46" s="95"/>
      <c r="D46" s="49" t="s">
        <v>96</v>
      </c>
      <c r="AP46" s="83"/>
      <c r="AQ46" s="83"/>
      <c r="AR46" s="83"/>
      <c r="AS46" s="81"/>
      <c r="AT46" s="81"/>
      <c r="AU46" s="81"/>
      <c r="AV46" s="81"/>
      <c r="AW46" s="81"/>
      <c r="AX46" s="81"/>
      <c r="AY46" s="81"/>
      <c r="AZ46" s="81"/>
      <c r="BA46" s="81"/>
      <c r="BB46" s="81"/>
      <c r="BC46" s="81"/>
      <c r="BD46" s="81"/>
      <c r="BE46" s="81"/>
      <c r="BF46" s="81"/>
      <c r="BG46" s="81"/>
      <c r="BH46" s="81"/>
      <c r="BI46" s="83"/>
      <c r="BJ46" s="83"/>
      <c r="BK46" s="83"/>
      <c r="BL46" s="83"/>
      <c r="BM46" s="83"/>
      <c r="BN46" s="83"/>
      <c r="BO46" s="83"/>
      <c r="BP46" s="83"/>
      <c r="BQ46" s="83"/>
      <c r="BR46" s="83"/>
      <c r="BS46" s="83"/>
      <c r="BT46" s="83"/>
      <c r="BU46" s="83"/>
      <c r="BV46" s="83"/>
      <c r="BW46" s="83"/>
      <c r="BX46" s="83"/>
      <c r="BY46" s="83"/>
    </row>
    <row r="47" spans="2:77" s="45" customFormat="1" ht="9.75" customHeight="1" x14ac:dyDescent="0.4">
      <c r="AB47" s="48"/>
      <c r="AP47" s="83"/>
      <c r="AQ47" s="83"/>
      <c r="AR47" s="83"/>
      <c r="AS47" s="81"/>
      <c r="AT47" s="81"/>
      <c r="AU47" s="81"/>
      <c r="AV47" s="81"/>
      <c r="AW47" s="81"/>
      <c r="AX47" s="81"/>
      <c r="AY47" s="81"/>
      <c r="AZ47" s="81"/>
      <c r="BA47" s="81"/>
      <c r="BB47" s="81"/>
      <c r="BC47" s="81"/>
      <c r="BD47" s="81"/>
      <c r="BE47" s="81"/>
      <c r="BF47" s="81"/>
      <c r="BG47" s="81"/>
      <c r="BH47" s="81"/>
      <c r="BI47" s="83"/>
      <c r="BJ47" s="83"/>
      <c r="BK47" s="83"/>
      <c r="BL47" s="83"/>
      <c r="BM47" s="83"/>
      <c r="BN47" s="83"/>
      <c r="BO47" s="83"/>
      <c r="BP47" s="83"/>
      <c r="BQ47" s="83"/>
      <c r="BR47" s="83"/>
      <c r="BS47" s="83"/>
      <c r="BT47" s="83"/>
      <c r="BU47" s="83"/>
      <c r="BV47" s="83"/>
      <c r="BW47" s="83"/>
      <c r="BX47" s="83"/>
      <c r="BY47" s="83"/>
    </row>
    <row r="48" spans="2:77" s="45" customFormat="1" ht="15" customHeight="1" x14ac:dyDescent="0.4">
      <c r="B48" s="46" t="s">
        <v>135</v>
      </c>
      <c r="C48" s="47"/>
      <c r="E48" s="16"/>
      <c r="F48" s="16"/>
      <c r="G48" s="16"/>
      <c r="H48" s="16"/>
      <c r="I48" s="16"/>
      <c r="J48" s="16"/>
      <c r="K48" s="16"/>
      <c r="L48" s="16"/>
      <c r="M48" s="16"/>
      <c r="N48" s="53"/>
      <c r="O48" s="16"/>
      <c r="P48" s="16"/>
      <c r="Q48" s="99" t="str">
        <f>IF(AZ50&gt;1,"⑸は1択記入お願いします","")</f>
        <v/>
      </c>
      <c r="R48" s="98"/>
      <c r="S48" s="98"/>
      <c r="T48" s="98"/>
      <c r="U48" s="98"/>
      <c r="V48" s="98"/>
      <c r="W48" s="98"/>
      <c r="X48" s="16"/>
      <c r="Y48" s="16"/>
      <c r="Z48" s="16"/>
      <c r="AA48" s="16"/>
      <c r="AB48" s="16"/>
      <c r="AC48" s="16"/>
      <c r="AD48" s="16"/>
      <c r="AE48" s="53"/>
      <c r="AF48" s="16"/>
      <c r="AG48" s="16"/>
      <c r="AH48" s="16"/>
      <c r="AI48" s="16"/>
      <c r="AJ48" s="16"/>
      <c r="AK48" s="16"/>
      <c r="AL48" s="16"/>
      <c r="AM48" s="16"/>
      <c r="AP48" s="83"/>
      <c r="AQ48" s="83"/>
      <c r="AR48" s="83"/>
      <c r="AS48" s="81"/>
      <c r="AT48" s="81"/>
      <c r="AU48" s="81"/>
      <c r="AV48" s="81"/>
      <c r="AW48" s="81"/>
      <c r="AX48" s="81"/>
      <c r="AY48" s="81"/>
      <c r="AZ48" s="81"/>
      <c r="BA48" s="81"/>
      <c r="BB48" s="81"/>
      <c r="BC48" s="81"/>
      <c r="BD48" s="81"/>
      <c r="BE48" s="81"/>
      <c r="BF48" s="81"/>
      <c r="BG48" s="81"/>
      <c r="BH48" s="81"/>
      <c r="BI48" s="83"/>
      <c r="BJ48" s="83"/>
      <c r="BK48" s="83"/>
      <c r="BL48" s="83"/>
      <c r="BM48" s="83"/>
      <c r="BN48" s="83"/>
      <c r="BO48" s="83"/>
      <c r="BP48" s="83"/>
      <c r="BQ48" s="83"/>
      <c r="BR48" s="83"/>
      <c r="BS48" s="83"/>
      <c r="BT48" s="83"/>
      <c r="BU48" s="83"/>
      <c r="BV48" s="83"/>
      <c r="BW48" s="83"/>
      <c r="BX48" s="83"/>
      <c r="BY48" s="83"/>
    </row>
    <row r="49" spans="1:77" s="45" customFormat="1" ht="3.95" customHeight="1" x14ac:dyDescent="0.4">
      <c r="AP49" s="83"/>
      <c r="AQ49" s="83"/>
      <c r="AR49" s="83"/>
      <c r="AS49" s="81"/>
      <c r="AT49" s="81"/>
      <c r="AU49" s="81"/>
      <c r="AV49" s="81"/>
      <c r="AW49" s="81"/>
      <c r="AX49" s="81"/>
      <c r="AY49" s="81"/>
      <c r="AZ49" s="81"/>
      <c r="BA49" s="81"/>
      <c r="BB49" s="81"/>
      <c r="BC49" s="81"/>
      <c r="BD49" s="81"/>
      <c r="BE49" s="81"/>
      <c r="BF49" s="81"/>
      <c r="BG49" s="81"/>
      <c r="BH49" s="81"/>
      <c r="BI49" s="83"/>
      <c r="BJ49" s="83"/>
      <c r="BK49" s="83"/>
      <c r="BL49" s="83"/>
      <c r="BM49" s="83"/>
      <c r="BN49" s="83"/>
      <c r="BO49" s="83"/>
      <c r="BP49" s="83"/>
      <c r="BQ49" s="83"/>
      <c r="BR49" s="83"/>
      <c r="BS49" s="83"/>
      <c r="BT49" s="83"/>
      <c r="BU49" s="83"/>
      <c r="BV49" s="83"/>
      <c r="BW49" s="83"/>
      <c r="BX49" s="83"/>
      <c r="BY49" s="83"/>
    </row>
    <row r="50" spans="1:77" s="48" customFormat="1" ht="15" customHeight="1" x14ac:dyDescent="0.4">
      <c r="C50" s="95"/>
      <c r="D50" s="49" t="s">
        <v>125</v>
      </c>
      <c r="AP50" s="83"/>
      <c r="AQ50" s="83"/>
      <c r="AR50" s="83"/>
      <c r="AS50" s="81"/>
      <c r="AT50" s="113">
        <f>+C50</f>
        <v>0</v>
      </c>
      <c r="AU50" s="113">
        <f>+C52</f>
        <v>0</v>
      </c>
      <c r="AV50" s="113">
        <f>+C54</f>
        <v>0</v>
      </c>
      <c r="AW50" s="113">
        <f>+C56</f>
        <v>0</v>
      </c>
      <c r="AX50" s="113"/>
      <c r="AY50" s="113"/>
      <c r="AZ50" s="113">
        <f>COUNTIF(AT50:AY50,$AO$5)</f>
        <v>0</v>
      </c>
      <c r="BA50" s="81"/>
      <c r="BB50" s="81"/>
      <c r="BC50" s="81"/>
      <c r="BD50" s="81"/>
      <c r="BE50" s="81"/>
      <c r="BF50" s="81"/>
      <c r="BG50" s="81"/>
      <c r="BH50" s="81"/>
      <c r="BI50" s="83"/>
      <c r="BJ50" s="83"/>
      <c r="BK50" s="83"/>
      <c r="BL50" s="83"/>
      <c r="BM50" s="83"/>
      <c r="BN50" s="83"/>
      <c r="BO50" s="83"/>
      <c r="BP50" s="83"/>
      <c r="BQ50" s="83"/>
      <c r="BR50" s="83"/>
      <c r="BS50" s="83"/>
      <c r="BT50" s="83"/>
      <c r="BU50" s="83"/>
      <c r="BV50" s="83"/>
      <c r="BW50" s="83"/>
      <c r="BX50" s="83"/>
      <c r="BY50" s="83"/>
    </row>
    <row r="51" spans="1:77" s="45" customFormat="1" ht="3.95" customHeight="1" x14ac:dyDescent="0.4">
      <c r="AP51" s="83"/>
      <c r="AQ51" s="83"/>
      <c r="AR51" s="83"/>
      <c r="AS51" s="81"/>
      <c r="AT51" s="81"/>
      <c r="AU51" s="81"/>
      <c r="AV51" s="81"/>
      <c r="AW51" s="81"/>
      <c r="AX51" s="81"/>
      <c r="AY51" s="81"/>
      <c r="AZ51" s="81"/>
      <c r="BA51" s="81"/>
      <c r="BB51" s="81"/>
      <c r="BC51" s="81"/>
      <c r="BD51" s="81"/>
      <c r="BE51" s="81"/>
      <c r="BF51" s="81"/>
      <c r="BG51" s="81"/>
      <c r="BH51" s="81"/>
      <c r="BI51" s="83"/>
      <c r="BJ51" s="83"/>
      <c r="BK51" s="83"/>
      <c r="BL51" s="83"/>
      <c r="BM51" s="83"/>
      <c r="BN51" s="83"/>
      <c r="BO51" s="83"/>
      <c r="BP51" s="83"/>
      <c r="BQ51" s="83"/>
      <c r="BR51" s="83"/>
      <c r="BS51" s="83"/>
      <c r="BT51" s="83"/>
      <c r="BU51" s="83"/>
      <c r="BV51" s="83"/>
      <c r="BW51" s="83"/>
      <c r="BX51" s="83"/>
      <c r="BY51" s="83"/>
    </row>
    <row r="52" spans="1:77" s="48" customFormat="1" ht="15" customHeight="1" x14ac:dyDescent="0.4">
      <c r="C52" s="95"/>
      <c r="D52" s="49" t="s">
        <v>39</v>
      </c>
      <c r="AP52" s="83"/>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3"/>
      <c r="BQ52" s="83"/>
      <c r="BR52" s="83"/>
      <c r="BS52" s="83"/>
      <c r="BT52" s="83"/>
      <c r="BU52" s="83"/>
      <c r="BV52" s="83"/>
      <c r="BW52" s="83"/>
      <c r="BX52" s="83"/>
      <c r="BY52" s="83"/>
    </row>
    <row r="53" spans="1:77" s="45" customFormat="1" ht="3.95" customHeight="1" x14ac:dyDescent="0.4">
      <c r="AP53" s="83"/>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3"/>
      <c r="BQ53" s="83"/>
      <c r="BR53" s="83"/>
      <c r="BS53" s="83"/>
      <c r="BT53" s="83"/>
      <c r="BU53" s="83"/>
      <c r="BV53" s="83"/>
      <c r="BW53" s="83"/>
      <c r="BX53" s="83"/>
      <c r="BY53" s="83"/>
    </row>
    <row r="54" spans="1:77" s="48" customFormat="1" ht="15" customHeight="1" x14ac:dyDescent="0.4">
      <c r="C54" s="95"/>
      <c r="D54" s="49" t="s">
        <v>111</v>
      </c>
      <c r="AP54" s="83"/>
      <c r="AQ54" s="81"/>
      <c r="AR54" s="81"/>
      <c r="AS54" s="81"/>
      <c r="AT54" s="81" t="str">
        <f>+B28</f>
        <v>⑴  現在の従業員の概ねの過不足感</v>
      </c>
      <c r="AU54" s="81"/>
      <c r="AV54" s="81"/>
      <c r="AW54" s="81"/>
      <c r="AX54" s="81" t="str">
        <f>+B32</f>
        <v>⑵  2025(R7)年3月卒の採用実績について</v>
      </c>
      <c r="AY54" s="81"/>
      <c r="AZ54" s="81"/>
      <c r="BA54" s="81"/>
      <c r="BB54" s="81" t="str">
        <f>+B36</f>
        <v>⑶  2026(R8)年3月卒の採用計画・予定は、前年と比較して</v>
      </c>
      <c r="BC54" s="81"/>
      <c r="BD54" s="81"/>
      <c r="BE54" s="81"/>
      <c r="BF54" s="81" t="str">
        <f>+B40</f>
        <v>⑷  採用予定の学歴区分（※複数選択可）</v>
      </c>
      <c r="BG54" s="81"/>
      <c r="BH54" s="81"/>
      <c r="BI54" s="81" t="str">
        <f>+B40</f>
        <v>⑷  採用予定の学歴区分（※複数選択可）</v>
      </c>
      <c r="BJ54" s="81"/>
      <c r="BK54" s="81"/>
      <c r="BL54" s="81"/>
      <c r="BM54" s="81"/>
      <c r="BN54" s="81"/>
      <c r="BO54" s="81"/>
      <c r="BP54" s="83"/>
      <c r="BQ54" s="83"/>
      <c r="BR54" s="83"/>
      <c r="BS54" s="83"/>
      <c r="BT54" s="83"/>
      <c r="BU54" s="83"/>
      <c r="BV54" s="83"/>
      <c r="BW54" s="83"/>
      <c r="BX54" s="83"/>
      <c r="BY54" s="83"/>
    </row>
    <row r="55" spans="1:77" s="45" customFormat="1" ht="3.95" customHeight="1" thickBot="1" x14ac:dyDescent="0.45">
      <c r="AP55" s="83"/>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3"/>
      <c r="BQ55" s="83"/>
      <c r="BR55" s="83"/>
      <c r="BS55" s="83"/>
      <c r="BT55" s="83"/>
      <c r="BU55" s="83"/>
      <c r="BV55" s="83"/>
      <c r="BW55" s="83"/>
      <c r="BX55" s="83"/>
      <c r="BY55" s="83"/>
    </row>
    <row r="56" spans="1:77" s="48" customFormat="1" ht="15" customHeight="1" thickBot="1" x14ac:dyDescent="0.45">
      <c r="C56" s="95"/>
      <c r="D56" s="49" t="s">
        <v>134</v>
      </c>
      <c r="AP56" s="83"/>
      <c r="AQ56" s="81"/>
      <c r="AR56" s="81"/>
      <c r="AS56" s="116" t="s">
        <v>113</v>
      </c>
      <c r="AT56" s="113">
        <f>+AT30</f>
        <v>0</v>
      </c>
      <c r="AU56" s="113">
        <f>+AU30</f>
        <v>0</v>
      </c>
      <c r="AV56" s="113">
        <f>+AV30</f>
        <v>0</v>
      </c>
      <c r="AW56" s="113">
        <f>+AW30</f>
        <v>0</v>
      </c>
      <c r="AX56" s="113">
        <f>+AT34</f>
        <v>0</v>
      </c>
      <c r="AY56" s="113">
        <f>+AU34</f>
        <v>0</v>
      </c>
      <c r="AZ56" s="113">
        <f>+AV34</f>
        <v>0</v>
      </c>
      <c r="BA56" s="113">
        <f>+AW34</f>
        <v>0</v>
      </c>
      <c r="BB56" s="113">
        <f>+AT38</f>
        <v>0</v>
      </c>
      <c r="BC56" s="113">
        <f>+AU38</f>
        <v>0</v>
      </c>
      <c r="BD56" s="113">
        <f>+AV38</f>
        <v>0</v>
      </c>
      <c r="BE56" s="113">
        <f>+AW38</f>
        <v>0</v>
      </c>
      <c r="BF56" s="113">
        <f>+AT42</f>
        <v>0</v>
      </c>
      <c r="BG56" s="113">
        <f>+AU42</f>
        <v>0</v>
      </c>
      <c r="BH56" s="113">
        <f>+AV42</f>
        <v>0</v>
      </c>
      <c r="BI56" s="113">
        <f>+AT50</f>
        <v>0</v>
      </c>
      <c r="BJ56" s="113">
        <f>+AU50</f>
        <v>0</v>
      </c>
      <c r="BK56" s="113">
        <f>+AV50</f>
        <v>0</v>
      </c>
      <c r="BL56" s="113">
        <f>+AW50</f>
        <v>0</v>
      </c>
      <c r="BM56" s="113"/>
      <c r="BN56" s="113"/>
      <c r="BO56" s="113"/>
      <c r="BP56" s="115"/>
      <c r="BQ56" s="83"/>
      <c r="BR56" s="83"/>
      <c r="BS56" s="83"/>
      <c r="BT56" s="83"/>
      <c r="BU56" s="83"/>
      <c r="BV56" s="83"/>
      <c r="BW56" s="83"/>
      <c r="BX56" s="83"/>
      <c r="BY56" s="83"/>
    </row>
    <row r="57" spans="1:77" ht="13.5" customHeight="1" x14ac:dyDescent="0.4">
      <c r="B57" s="54"/>
      <c r="C57" s="55" t="s">
        <v>177</v>
      </c>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row>
    <row r="58" spans="1:77" s="45" customFormat="1" ht="11.25" customHeight="1" x14ac:dyDescent="0.4">
      <c r="C58" s="55" t="s">
        <v>112</v>
      </c>
      <c r="AB58" s="48"/>
      <c r="AP58" s="83"/>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3"/>
      <c r="BQ58" s="83"/>
      <c r="BR58" s="83"/>
      <c r="BS58" s="83"/>
      <c r="BT58" s="83"/>
      <c r="BU58" s="83"/>
      <c r="BV58" s="83"/>
      <c r="BW58" s="83"/>
      <c r="BX58" s="83"/>
      <c r="BY58" s="83"/>
    </row>
    <row r="59" spans="1:77" s="45" customFormat="1" ht="11.25" customHeight="1" x14ac:dyDescent="0.4">
      <c r="C59" s="55" t="s">
        <v>178</v>
      </c>
      <c r="AB59" s="48"/>
      <c r="AP59" s="83"/>
      <c r="AQ59" s="83"/>
      <c r="AR59" s="83"/>
      <c r="AS59" s="81"/>
      <c r="AT59" s="81"/>
      <c r="AU59" s="81"/>
      <c r="AV59" s="81"/>
      <c r="AW59" s="81"/>
      <c r="AX59" s="81"/>
      <c r="AY59" s="81"/>
      <c r="AZ59" s="81"/>
      <c r="BA59" s="81"/>
      <c r="BB59" s="81"/>
      <c r="BC59" s="81"/>
      <c r="BD59" s="81"/>
      <c r="BE59" s="81"/>
      <c r="BF59" s="81"/>
      <c r="BG59" s="81"/>
      <c r="BH59" s="81"/>
      <c r="BI59" s="83"/>
      <c r="BJ59" s="83"/>
      <c r="BK59" s="83"/>
      <c r="BL59" s="83"/>
      <c r="BM59" s="83"/>
      <c r="BN59" s="83"/>
      <c r="BO59" s="83"/>
      <c r="BP59" s="83"/>
      <c r="BQ59" s="83"/>
      <c r="BR59" s="83"/>
      <c r="BS59" s="83"/>
      <c r="BT59" s="83"/>
      <c r="BU59" s="83"/>
      <c r="BV59" s="83"/>
      <c r="BW59" s="83"/>
      <c r="BX59" s="83"/>
      <c r="BY59" s="83"/>
    </row>
    <row r="60" spans="1:77" ht="19.5" customHeight="1" x14ac:dyDescent="0.4">
      <c r="A60" s="56"/>
      <c r="B60" s="149" t="s">
        <v>203</v>
      </c>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c r="AT60" s="81" t="str">
        <f>+B60</f>
        <v>2．新卒者(2025(R7)年3月卒)の採用実績</v>
      </c>
    </row>
    <row r="61" spans="1:77" ht="4.5" customHeight="1" x14ac:dyDescent="0.2">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77" ht="15" customHeight="1" x14ac:dyDescent="0.4">
      <c r="B62" s="46" t="s">
        <v>234</v>
      </c>
      <c r="C62" s="49"/>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146" t="s">
        <v>100</v>
      </c>
      <c r="AG62" s="147"/>
      <c r="AH62" s="147"/>
      <c r="AI62" s="147"/>
      <c r="AJ62" s="147"/>
      <c r="AK62" s="148"/>
      <c r="AL62" s="57"/>
      <c r="AM62" s="57"/>
      <c r="AT62" s="81" t="str">
        <f>+B62</f>
        <v>⑴  採用実績数（実績がない場合は右下欄に〇を記入してください）</v>
      </c>
    </row>
    <row r="63" spans="1:77" ht="9.75" customHeight="1" x14ac:dyDescent="0.2">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row>
    <row r="64" spans="1:77" ht="25.5" customHeight="1" x14ac:dyDescent="0.4">
      <c r="B64" s="58"/>
      <c r="C64" s="194" t="s">
        <v>196</v>
      </c>
      <c r="D64" s="175"/>
      <c r="E64" s="175"/>
      <c r="F64" s="175"/>
      <c r="G64" s="175"/>
      <c r="H64" s="175"/>
      <c r="I64" s="175"/>
      <c r="J64" s="175"/>
      <c r="K64" s="175"/>
      <c r="L64" s="175"/>
      <c r="M64" s="175"/>
      <c r="N64" s="175"/>
      <c r="O64" s="176"/>
      <c r="P64" s="58"/>
      <c r="Q64" s="58"/>
      <c r="R64" s="58"/>
      <c r="S64" s="58"/>
      <c r="T64" s="58"/>
      <c r="U64" s="58"/>
      <c r="V64" s="58"/>
      <c r="W64" s="58"/>
      <c r="X64" s="58"/>
      <c r="Y64" s="194" t="s">
        <v>197</v>
      </c>
      <c r="Z64" s="175"/>
      <c r="AA64" s="175"/>
      <c r="AB64" s="175"/>
      <c r="AC64" s="175"/>
      <c r="AD64" s="175"/>
      <c r="AE64" s="175"/>
      <c r="AF64" s="175"/>
      <c r="AG64" s="175"/>
      <c r="AH64" s="175"/>
      <c r="AI64" s="175"/>
      <c r="AJ64" s="175"/>
      <c r="AK64" s="176"/>
      <c r="AL64" s="58"/>
      <c r="AM64" s="58"/>
      <c r="AT64" s="84" t="str">
        <f>+C64</f>
        <v>新卒採用（2025年3月卒）
募集状況</v>
      </c>
    </row>
    <row r="65" spans="2:77" ht="26.25" customHeight="1" thickBot="1" x14ac:dyDescent="0.25">
      <c r="B65" s="58"/>
      <c r="C65" s="59"/>
      <c r="D65" s="167" t="s">
        <v>0</v>
      </c>
      <c r="E65" s="168"/>
      <c r="F65" s="168"/>
      <c r="G65" s="168"/>
      <c r="H65" s="168"/>
      <c r="I65" s="168"/>
      <c r="J65" s="168"/>
      <c r="K65" s="169"/>
      <c r="L65" s="170"/>
      <c r="M65" s="171"/>
      <c r="N65" s="171"/>
      <c r="O65" s="60" t="s">
        <v>1</v>
      </c>
      <c r="P65" s="58"/>
      <c r="Q65" s="58"/>
      <c r="R65" s="58"/>
      <c r="S65" s="58"/>
      <c r="T65" s="58"/>
      <c r="U65" s="58"/>
      <c r="V65" s="58"/>
      <c r="W65" s="58"/>
      <c r="X65" s="58"/>
      <c r="Y65" s="59"/>
      <c r="Z65" s="167" t="s">
        <v>0</v>
      </c>
      <c r="AA65" s="168"/>
      <c r="AB65" s="168"/>
      <c r="AC65" s="168"/>
      <c r="AD65" s="168"/>
      <c r="AE65" s="168"/>
      <c r="AF65" s="168"/>
      <c r="AG65" s="169"/>
      <c r="AH65" s="170"/>
      <c r="AI65" s="171"/>
      <c r="AJ65" s="171"/>
      <c r="AK65" s="60" t="s">
        <v>1</v>
      </c>
      <c r="AL65" s="58"/>
      <c r="AM65" s="58"/>
      <c r="AT65" s="81" t="str">
        <f>+D65</f>
        <v>大学、大学院卒</v>
      </c>
      <c r="AU65" s="81" t="str">
        <f>+D66</f>
        <v>短期大学等卒
（短期大学、専修学校、各種学校、ポリテクカレッジ、高等技術校、農林大学校など）　</v>
      </c>
      <c r="AV65" s="81" t="str">
        <f>+D67</f>
        <v>高等専門学校卒
（松江高専など）</v>
      </c>
      <c r="AW65" s="81" t="str">
        <f>+D68</f>
        <v>高校、特別支援学校卒</v>
      </c>
      <c r="AX65" s="81" t="str">
        <f>+D69</f>
        <v>中学校卒（学歴不問）</v>
      </c>
    </row>
    <row r="66" spans="2:77" ht="59.25" customHeight="1" thickBot="1" x14ac:dyDescent="0.25">
      <c r="B66" s="58"/>
      <c r="C66" s="61"/>
      <c r="D66" s="167" t="s">
        <v>9</v>
      </c>
      <c r="E66" s="168"/>
      <c r="F66" s="168"/>
      <c r="G66" s="168"/>
      <c r="H66" s="168"/>
      <c r="I66" s="168"/>
      <c r="J66" s="168"/>
      <c r="K66" s="169"/>
      <c r="L66" s="170"/>
      <c r="M66" s="171"/>
      <c r="N66" s="171"/>
      <c r="O66" s="60" t="s">
        <v>1</v>
      </c>
      <c r="P66" s="58"/>
      <c r="Q66" s="58"/>
      <c r="R66" s="58"/>
      <c r="S66" s="58"/>
      <c r="T66" s="58"/>
      <c r="U66" s="58"/>
      <c r="V66" s="58"/>
      <c r="W66" s="58"/>
      <c r="X66" s="58"/>
      <c r="Y66" s="61"/>
      <c r="Z66" s="167" t="s">
        <v>9</v>
      </c>
      <c r="AA66" s="168"/>
      <c r="AB66" s="168"/>
      <c r="AC66" s="168"/>
      <c r="AD66" s="168"/>
      <c r="AE66" s="168"/>
      <c r="AF66" s="168"/>
      <c r="AG66" s="169"/>
      <c r="AH66" s="170"/>
      <c r="AI66" s="171"/>
      <c r="AJ66" s="171"/>
      <c r="AK66" s="60" t="s">
        <v>1</v>
      </c>
      <c r="AL66" s="58"/>
      <c r="AM66" s="58"/>
      <c r="AS66" s="116" t="s">
        <v>113</v>
      </c>
      <c r="AT66" s="85">
        <f>+L65</f>
        <v>0</v>
      </c>
      <c r="AU66" s="85">
        <f>+L66</f>
        <v>0</v>
      </c>
      <c r="AV66" s="85">
        <f>+L67</f>
        <v>0</v>
      </c>
      <c r="AW66" s="85">
        <f>+L68</f>
        <v>0</v>
      </c>
      <c r="AX66" s="85">
        <f>+L69</f>
        <v>0</v>
      </c>
      <c r="AY66" s="85">
        <f>+L70</f>
        <v>0</v>
      </c>
    </row>
    <row r="67" spans="2:77" ht="26.25" customHeight="1" thickBot="1" x14ac:dyDescent="0.25">
      <c r="B67" s="58"/>
      <c r="C67" s="61"/>
      <c r="D67" s="167" t="s">
        <v>10</v>
      </c>
      <c r="E67" s="168"/>
      <c r="F67" s="168"/>
      <c r="G67" s="168"/>
      <c r="H67" s="168"/>
      <c r="I67" s="168"/>
      <c r="J67" s="168"/>
      <c r="K67" s="169"/>
      <c r="L67" s="170"/>
      <c r="M67" s="171"/>
      <c r="N67" s="171"/>
      <c r="O67" s="60" t="s">
        <v>1</v>
      </c>
      <c r="P67" s="58"/>
      <c r="Q67" s="58"/>
      <c r="R67" s="58"/>
      <c r="S67" s="58"/>
      <c r="T67" s="58"/>
      <c r="U67" s="58"/>
      <c r="V67" s="58"/>
      <c r="W67" s="58"/>
      <c r="X67" s="58"/>
      <c r="Y67" s="61"/>
      <c r="Z67" s="167" t="s">
        <v>10</v>
      </c>
      <c r="AA67" s="168"/>
      <c r="AB67" s="168"/>
      <c r="AC67" s="168"/>
      <c r="AD67" s="168"/>
      <c r="AE67" s="168"/>
      <c r="AF67" s="168"/>
      <c r="AG67" s="169"/>
      <c r="AH67" s="170"/>
      <c r="AI67" s="171"/>
      <c r="AJ67" s="171"/>
      <c r="AK67" s="60" t="s">
        <v>1</v>
      </c>
      <c r="AL67" s="58"/>
      <c r="AM67" s="58"/>
      <c r="AT67" s="81" t="str">
        <f>+Z65</f>
        <v>大学、大学院卒</v>
      </c>
      <c r="AU67" s="81" t="str">
        <f>+Z66</f>
        <v>短期大学等卒
（短期大学、専修学校、各種学校、ポリテクカレッジ、高等技術校、農林大学校など）　</v>
      </c>
      <c r="AV67" s="81" t="str">
        <f>+Z67</f>
        <v>高等専門学校卒
（松江高専など）</v>
      </c>
      <c r="AW67" s="81" t="str">
        <f>+Z68</f>
        <v>高校、特別支援学校卒</v>
      </c>
      <c r="AX67" s="81" t="str">
        <f>+Z69</f>
        <v>中学校卒</v>
      </c>
    </row>
    <row r="68" spans="2:77" ht="26.25" customHeight="1" thickBot="1" x14ac:dyDescent="0.25">
      <c r="B68" s="58"/>
      <c r="C68" s="61"/>
      <c r="D68" s="167" t="s">
        <v>11</v>
      </c>
      <c r="E68" s="168"/>
      <c r="F68" s="168"/>
      <c r="G68" s="168"/>
      <c r="H68" s="168"/>
      <c r="I68" s="168"/>
      <c r="J68" s="168"/>
      <c r="K68" s="169"/>
      <c r="L68" s="170"/>
      <c r="M68" s="171"/>
      <c r="N68" s="171"/>
      <c r="O68" s="60" t="s">
        <v>1</v>
      </c>
      <c r="P68" s="58"/>
      <c r="Q68" s="58"/>
      <c r="R68" s="58"/>
      <c r="S68" s="58"/>
      <c r="T68" s="58"/>
      <c r="U68" s="58"/>
      <c r="V68" s="58"/>
      <c r="W68" s="58"/>
      <c r="X68" s="58"/>
      <c r="Y68" s="61"/>
      <c r="Z68" s="167" t="s">
        <v>11</v>
      </c>
      <c r="AA68" s="168"/>
      <c r="AB68" s="168"/>
      <c r="AC68" s="168"/>
      <c r="AD68" s="168"/>
      <c r="AE68" s="168"/>
      <c r="AF68" s="168"/>
      <c r="AG68" s="169"/>
      <c r="AH68" s="170"/>
      <c r="AI68" s="171"/>
      <c r="AJ68" s="171"/>
      <c r="AK68" s="60" t="s">
        <v>1</v>
      </c>
      <c r="AL68" s="58"/>
      <c r="AM68" s="58"/>
      <c r="AS68" s="116" t="s">
        <v>113</v>
      </c>
      <c r="AT68" s="85">
        <f>+AH65</f>
        <v>0</v>
      </c>
      <c r="AU68" s="85">
        <f>+AH66</f>
        <v>0</v>
      </c>
      <c r="AV68" s="85">
        <f>+AH67</f>
        <v>0</v>
      </c>
      <c r="AW68" s="85">
        <f>+AH68</f>
        <v>0</v>
      </c>
      <c r="AX68" s="85">
        <f>+AH69</f>
        <v>0</v>
      </c>
      <c r="AY68" s="85">
        <f>+AH70</f>
        <v>0</v>
      </c>
      <c r="AZ68" s="81">
        <f>+AH72</f>
        <v>0</v>
      </c>
    </row>
    <row r="69" spans="2:77" ht="36" customHeight="1" thickBot="1" x14ac:dyDescent="0.25">
      <c r="B69" s="58"/>
      <c r="C69" s="61"/>
      <c r="D69" s="215" t="s">
        <v>147</v>
      </c>
      <c r="E69" s="216"/>
      <c r="F69" s="216"/>
      <c r="G69" s="216"/>
      <c r="H69" s="216"/>
      <c r="I69" s="216"/>
      <c r="J69" s="216"/>
      <c r="K69" s="217"/>
      <c r="L69" s="186"/>
      <c r="M69" s="187"/>
      <c r="N69" s="187"/>
      <c r="O69" s="62" t="s">
        <v>1</v>
      </c>
      <c r="P69" s="58"/>
      <c r="Q69" s="58"/>
      <c r="R69" s="58"/>
      <c r="S69" s="58"/>
      <c r="T69" s="58"/>
      <c r="U69" s="58"/>
      <c r="V69" s="58"/>
      <c r="W69" s="58"/>
      <c r="X69" s="58"/>
      <c r="Y69" s="61"/>
      <c r="Z69" s="215" t="s">
        <v>14</v>
      </c>
      <c r="AA69" s="216"/>
      <c r="AB69" s="216"/>
      <c r="AC69" s="216"/>
      <c r="AD69" s="216"/>
      <c r="AE69" s="216"/>
      <c r="AF69" s="216"/>
      <c r="AG69" s="217"/>
      <c r="AH69" s="186"/>
      <c r="AI69" s="187"/>
      <c r="AJ69" s="187"/>
      <c r="AK69" s="62" t="s">
        <v>1</v>
      </c>
      <c r="AL69" s="58"/>
      <c r="AM69" s="58"/>
    </row>
    <row r="70" spans="2:77" ht="30.75" customHeight="1" thickTop="1" x14ac:dyDescent="0.2">
      <c r="B70" s="58"/>
      <c r="C70" s="63"/>
      <c r="D70" s="161" t="s">
        <v>12</v>
      </c>
      <c r="E70" s="161"/>
      <c r="F70" s="161"/>
      <c r="G70" s="161"/>
      <c r="H70" s="161"/>
      <c r="I70" s="161"/>
      <c r="J70" s="161"/>
      <c r="K70" s="162"/>
      <c r="L70" s="163">
        <f>SUM(L65:N69)</f>
        <v>0</v>
      </c>
      <c r="M70" s="164"/>
      <c r="N70" s="164"/>
      <c r="O70" s="64" t="s">
        <v>1</v>
      </c>
      <c r="P70" s="58"/>
      <c r="Q70" s="58"/>
      <c r="R70" s="58"/>
      <c r="S70" s="58"/>
      <c r="T70" s="58"/>
      <c r="U70" s="58"/>
      <c r="V70" s="58"/>
      <c r="W70" s="58"/>
      <c r="X70" s="58"/>
      <c r="Y70" s="63"/>
      <c r="Z70" s="161" t="s">
        <v>12</v>
      </c>
      <c r="AA70" s="161"/>
      <c r="AB70" s="161"/>
      <c r="AC70" s="161"/>
      <c r="AD70" s="161"/>
      <c r="AE70" s="161"/>
      <c r="AF70" s="161"/>
      <c r="AG70" s="162"/>
      <c r="AH70" s="163">
        <f>SUM(AH65:AJ69)</f>
        <v>0</v>
      </c>
      <c r="AI70" s="164"/>
      <c r="AJ70" s="164"/>
      <c r="AK70" s="64" t="s">
        <v>1</v>
      </c>
      <c r="AL70" s="58"/>
      <c r="AM70" s="58"/>
    </row>
    <row r="71" spans="2:77" ht="4.5" customHeight="1" x14ac:dyDescent="0.4">
      <c r="B71" s="57"/>
      <c r="C71" s="57"/>
      <c r="D71" s="57"/>
      <c r="E71" s="57"/>
      <c r="F71" s="65"/>
      <c r="G71" s="65"/>
      <c r="H71" s="65"/>
      <c r="I71" s="65"/>
      <c r="J71" s="65"/>
      <c r="K71" s="65"/>
      <c r="L71" s="65"/>
      <c r="M71" s="65"/>
      <c r="N71" s="65"/>
      <c r="O71" s="65"/>
      <c r="P71" s="65"/>
      <c r="Q71" s="65"/>
      <c r="R71" s="65"/>
      <c r="S71" s="57"/>
      <c r="T71" s="57"/>
      <c r="U71" s="57"/>
      <c r="V71" s="57"/>
      <c r="W71" s="57"/>
      <c r="X71" s="65"/>
      <c r="Y71" s="65"/>
      <c r="Z71" s="65"/>
      <c r="AA71" s="65"/>
      <c r="AB71" s="57"/>
      <c r="AC71" s="57"/>
      <c r="AD71" s="65"/>
      <c r="AE71" s="65"/>
      <c r="AF71" s="57"/>
      <c r="AG71" s="57"/>
      <c r="AH71" s="57"/>
      <c r="AI71" s="57"/>
      <c r="AJ71" s="57"/>
      <c r="AK71" s="65"/>
      <c r="AL71" s="65"/>
      <c r="AM71" s="65"/>
    </row>
    <row r="72" spans="2:77" ht="27.95" customHeight="1" x14ac:dyDescent="0.4">
      <c r="B72" s="57"/>
      <c r="C72" s="57"/>
      <c r="D72" s="57"/>
      <c r="E72" s="57"/>
      <c r="F72" s="65"/>
      <c r="G72" s="65"/>
      <c r="H72" s="65"/>
      <c r="I72" s="65"/>
      <c r="J72" s="65"/>
      <c r="K72" s="65"/>
      <c r="L72" s="65"/>
      <c r="M72" s="65"/>
      <c r="N72" s="65"/>
      <c r="O72" s="65"/>
      <c r="P72" s="65"/>
      <c r="Q72" s="189" t="str">
        <f>IF(AND(AH70=0,AH72=""),"実績0人の場合は〇をご記入お願いします→","")</f>
        <v>実績0人の場合は〇をご記入お願いします→</v>
      </c>
      <c r="R72" s="189"/>
      <c r="S72" s="189"/>
      <c r="T72" s="189"/>
      <c r="U72" s="189"/>
      <c r="V72" s="189"/>
      <c r="W72" s="189"/>
      <c r="X72" s="65"/>
      <c r="Y72" s="165" t="s">
        <v>98</v>
      </c>
      <c r="Z72" s="165"/>
      <c r="AA72" s="165"/>
      <c r="AB72" s="165"/>
      <c r="AC72" s="165"/>
      <c r="AD72" s="165"/>
      <c r="AE72" s="165"/>
      <c r="AF72" s="165"/>
      <c r="AG72" s="165"/>
      <c r="AH72" s="166"/>
      <c r="AI72" s="166"/>
      <c r="AJ72" s="166"/>
      <c r="AK72" s="65"/>
      <c r="AL72" s="65"/>
      <c r="AM72" s="65"/>
    </row>
    <row r="73" spans="2:77" s="45" customFormat="1" ht="15" customHeight="1" x14ac:dyDescent="0.4">
      <c r="B73" s="46" t="s">
        <v>235</v>
      </c>
      <c r="C73" s="47"/>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P73" s="83"/>
      <c r="AQ73" s="83"/>
      <c r="AR73" s="83"/>
      <c r="AS73" s="81"/>
      <c r="AT73" s="81" t="str">
        <f>+B73</f>
        <v>⑵  採用の状況（大卒等の新卒者関係）</v>
      </c>
      <c r="AU73" s="81"/>
      <c r="AV73" s="81"/>
      <c r="AW73" s="81"/>
      <c r="AX73" s="81"/>
      <c r="AY73" s="81"/>
      <c r="AZ73" s="81"/>
      <c r="BA73" s="81"/>
      <c r="BB73" s="81"/>
      <c r="BC73" s="81"/>
      <c r="BD73" s="81"/>
      <c r="BE73" s="81"/>
      <c r="BF73" s="81"/>
      <c r="BG73" s="81"/>
      <c r="BH73" s="81"/>
      <c r="BI73" s="83"/>
      <c r="BJ73" s="83"/>
      <c r="BK73" s="83"/>
      <c r="BL73" s="83"/>
      <c r="BM73" s="83"/>
      <c r="BN73" s="83"/>
      <c r="BO73" s="83"/>
      <c r="BP73" s="83"/>
      <c r="BQ73" s="83"/>
      <c r="BR73" s="83"/>
      <c r="BS73" s="83"/>
      <c r="BT73" s="83"/>
      <c r="BU73" s="83"/>
      <c r="BV73" s="83"/>
      <c r="BW73" s="83"/>
      <c r="BX73" s="83"/>
      <c r="BY73" s="83"/>
    </row>
    <row r="74" spans="2:77" s="45" customFormat="1" ht="3.95" customHeight="1" x14ac:dyDescent="0.4">
      <c r="AP74" s="83"/>
      <c r="AQ74" s="83"/>
      <c r="AR74" s="83"/>
      <c r="AS74" s="81"/>
      <c r="AT74" s="81"/>
      <c r="AU74" s="81"/>
      <c r="AV74" s="81"/>
      <c r="AW74" s="81"/>
      <c r="AX74" s="81"/>
      <c r="AY74" s="81"/>
      <c r="AZ74" s="81"/>
      <c r="BA74" s="81"/>
      <c r="BB74" s="81"/>
      <c r="BC74" s="81"/>
      <c r="BD74" s="81"/>
      <c r="BE74" s="81"/>
      <c r="BF74" s="81"/>
      <c r="BG74" s="81"/>
      <c r="BH74" s="81"/>
      <c r="BI74" s="83"/>
      <c r="BJ74" s="83"/>
      <c r="BK74" s="83"/>
      <c r="BL74" s="83"/>
      <c r="BM74" s="83"/>
      <c r="BN74" s="83"/>
      <c r="BO74" s="83"/>
      <c r="BP74" s="83"/>
      <c r="BQ74" s="83"/>
      <c r="BR74" s="83"/>
      <c r="BS74" s="83"/>
      <c r="BT74" s="83"/>
      <c r="BU74" s="83"/>
      <c r="BV74" s="83"/>
      <c r="BW74" s="83"/>
      <c r="BX74" s="83"/>
      <c r="BY74" s="83"/>
    </row>
    <row r="75" spans="2:77" s="48" customFormat="1" ht="15" customHeight="1" x14ac:dyDescent="0.4">
      <c r="C75" s="48" t="s">
        <v>211</v>
      </c>
      <c r="AP75" s="83"/>
      <c r="AQ75" s="83"/>
      <c r="AR75" s="83"/>
      <c r="AS75" s="81"/>
      <c r="AT75" s="81"/>
      <c r="AU75" s="81"/>
      <c r="AV75" s="81"/>
      <c r="AW75" s="81"/>
      <c r="AX75" s="81"/>
      <c r="AY75" s="81"/>
      <c r="AZ75" s="81"/>
      <c r="BA75" s="81"/>
      <c r="BB75" s="81"/>
      <c r="BC75" s="81"/>
      <c r="BD75" s="81"/>
      <c r="BE75" s="81"/>
      <c r="BF75" s="81"/>
      <c r="BG75" s="81"/>
      <c r="BH75" s="81"/>
      <c r="BI75" s="83"/>
      <c r="BJ75" s="83"/>
      <c r="BK75" s="83"/>
      <c r="BL75" s="83"/>
      <c r="BM75" s="83"/>
      <c r="BN75" s="83"/>
      <c r="BO75" s="83"/>
      <c r="BP75" s="83"/>
      <c r="BQ75" s="83"/>
      <c r="BR75" s="83"/>
      <c r="BS75" s="83"/>
      <c r="BT75" s="83"/>
      <c r="BU75" s="83"/>
      <c r="BV75" s="83"/>
      <c r="BW75" s="83"/>
      <c r="BX75" s="83"/>
      <c r="BY75" s="83"/>
    </row>
    <row r="76" spans="2:77" s="45" customFormat="1" ht="3.95" customHeight="1" x14ac:dyDescent="0.4">
      <c r="AP76" s="83"/>
      <c r="AQ76" s="83"/>
      <c r="AR76" s="83"/>
      <c r="AS76" s="81"/>
      <c r="AT76" s="81"/>
      <c r="AU76" s="81"/>
      <c r="AV76" s="81"/>
      <c r="AW76" s="81"/>
      <c r="AX76" s="81"/>
      <c r="AY76" s="81"/>
      <c r="AZ76" s="81"/>
      <c r="BA76" s="81"/>
      <c r="BB76" s="81"/>
      <c r="BC76" s="81"/>
      <c r="BD76" s="81"/>
      <c r="BE76" s="81"/>
      <c r="BF76" s="81"/>
      <c r="BG76" s="81"/>
      <c r="BH76" s="81"/>
      <c r="BI76" s="83"/>
      <c r="BJ76" s="83"/>
      <c r="BK76" s="83"/>
      <c r="BL76" s="83"/>
      <c r="BM76" s="83"/>
      <c r="BN76" s="83"/>
      <c r="BO76" s="83"/>
      <c r="BP76" s="83"/>
      <c r="BQ76" s="83"/>
      <c r="BR76" s="83"/>
      <c r="BS76" s="83"/>
      <c r="BT76" s="83"/>
      <c r="BU76" s="83"/>
      <c r="BV76" s="83"/>
      <c r="BW76" s="83"/>
      <c r="BX76" s="83"/>
      <c r="BY76" s="83"/>
    </row>
    <row r="77" spans="2:77" ht="15" customHeight="1" x14ac:dyDescent="0.4">
      <c r="E77" s="95"/>
      <c r="F77" s="15" t="s">
        <v>20</v>
      </c>
      <c r="J77" s="95"/>
      <c r="K77" s="15" t="s">
        <v>212</v>
      </c>
      <c r="N77" s="95"/>
      <c r="O77" s="15" t="s">
        <v>231</v>
      </c>
      <c r="R77" s="95"/>
      <c r="S77" s="15" t="s">
        <v>19</v>
      </c>
      <c r="W77" s="95"/>
      <c r="X77" s="15" t="s">
        <v>215</v>
      </c>
      <c r="AB77" s="95"/>
      <c r="AC77" s="15" t="s">
        <v>213</v>
      </c>
      <c r="AT77" s="113">
        <f>+E77</f>
        <v>0</v>
      </c>
      <c r="AU77" s="113">
        <f>+J77</f>
        <v>0</v>
      </c>
      <c r="AV77" s="113">
        <f>+N77</f>
        <v>0</v>
      </c>
      <c r="AW77" s="113">
        <f>+R77</f>
        <v>0</v>
      </c>
      <c r="AX77" s="113">
        <f>+W77</f>
        <v>0</v>
      </c>
      <c r="AY77" s="113">
        <f>+AB77</f>
        <v>0</v>
      </c>
      <c r="AZ77" s="113">
        <f>+E79</f>
        <v>0</v>
      </c>
      <c r="BA77" s="113">
        <f>+P79</f>
        <v>0</v>
      </c>
    </row>
    <row r="78" spans="2:77" ht="4.5" customHeight="1" x14ac:dyDescent="0.4">
      <c r="AT78" s="113"/>
      <c r="AU78" s="113"/>
      <c r="AV78" s="113"/>
      <c r="AW78" s="113"/>
      <c r="AX78" s="113"/>
      <c r="AY78" s="113"/>
      <c r="AZ78" s="113"/>
      <c r="BA78" s="113"/>
    </row>
    <row r="79" spans="2:77" ht="15" customHeight="1" x14ac:dyDescent="0.4">
      <c r="E79" s="95"/>
      <c r="F79" s="15" t="s">
        <v>214</v>
      </c>
      <c r="I79" s="15" t="s">
        <v>22</v>
      </c>
      <c r="P79" s="179"/>
      <c r="Q79" s="180"/>
      <c r="R79" s="180"/>
      <c r="S79" s="180"/>
      <c r="T79" s="180"/>
      <c r="U79" s="180"/>
      <c r="V79" s="180"/>
      <c r="W79" s="180"/>
      <c r="X79" s="180"/>
      <c r="Y79" s="180"/>
      <c r="Z79" s="180"/>
      <c r="AA79" s="180"/>
      <c r="AB79" s="180"/>
      <c r="AC79" s="180"/>
      <c r="AD79" s="180"/>
      <c r="AE79" s="181"/>
      <c r="AT79" s="113"/>
      <c r="AU79" s="113"/>
      <c r="AV79" s="113"/>
      <c r="AW79" s="113"/>
      <c r="AX79" s="113"/>
      <c r="AY79" s="113"/>
      <c r="AZ79" s="113"/>
      <c r="BA79" s="113"/>
    </row>
    <row r="80" spans="2:77" ht="6.75" customHeight="1" x14ac:dyDescent="0.4">
      <c r="AT80" s="113"/>
      <c r="AU80" s="113"/>
      <c r="AV80" s="113"/>
      <c r="AW80" s="113"/>
      <c r="AX80" s="113"/>
      <c r="AY80" s="113"/>
      <c r="AZ80" s="113"/>
      <c r="BA80" s="113"/>
    </row>
    <row r="81" spans="3:77" s="48" customFormat="1" ht="15" customHeight="1" x14ac:dyDescent="0.4">
      <c r="C81" s="48" t="s">
        <v>210</v>
      </c>
      <c r="AP81" s="83"/>
      <c r="AQ81" s="83"/>
      <c r="AR81" s="83"/>
      <c r="AS81" s="81"/>
      <c r="AT81" s="113"/>
      <c r="AU81" s="113"/>
      <c r="AV81" s="113"/>
      <c r="AW81" s="113"/>
      <c r="AX81" s="113"/>
      <c r="AY81" s="113"/>
      <c r="AZ81" s="113"/>
      <c r="BA81" s="113"/>
      <c r="BB81" s="81"/>
      <c r="BC81" s="81"/>
      <c r="BD81" s="81"/>
      <c r="BE81" s="81"/>
      <c r="BF81" s="81"/>
      <c r="BG81" s="81"/>
      <c r="BH81" s="81"/>
      <c r="BI81" s="83"/>
      <c r="BJ81" s="83"/>
      <c r="BK81" s="83"/>
      <c r="BL81" s="83"/>
      <c r="BM81" s="83"/>
      <c r="BN81" s="83"/>
      <c r="BO81" s="83"/>
      <c r="BP81" s="83"/>
      <c r="BQ81" s="83"/>
      <c r="BR81" s="83"/>
      <c r="BS81" s="83"/>
      <c r="BT81" s="83"/>
      <c r="BU81" s="83"/>
      <c r="BV81" s="83"/>
      <c r="BW81" s="83"/>
      <c r="BX81" s="83"/>
      <c r="BY81" s="83"/>
    </row>
    <row r="82" spans="3:77" s="45" customFormat="1" ht="3.95" customHeight="1" x14ac:dyDescent="0.4">
      <c r="AP82" s="83"/>
      <c r="AQ82" s="83"/>
      <c r="AR82" s="83"/>
      <c r="AS82" s="81"/>
      <c r="AT82" s="113"/>
      <c r="AU82" s="113"/>
      <c r="AV82" s="113"/>
      <c r="AW82" s="113"/>
      <c r="AX82" s="113"/>
      <c r="AY82" s="113"/>
      <c r="AZ82" s="113"/>
      <c r="BA82" s="113"/>
      <c r="BB82" s="81"/>
      <c r="BC82" s="81"/>
      <c r="BD82" s="81"/>
      <c r="BE82" s="81"/>
      <c r="BF82" s="81"/>
      <c r="BG82" s="81"/>
      <c r="BH82" s="81"/>
      <c r="BI82" s="83"/>
      <c r="BJ82" s="83"/>
      <c r="BK82" s="83"/>
      <c r="BL82" s="83"/>
      <c r="BM82" s="83"/>
      <c r="BN82" s="83"/>
      <c r="BO82" s="83"/>
      <c r="BP82" s="83"/>
      <c r="BQ82" s="83"/>
      <c r="BR82" s="83"/>
      <c r="BS82" s="83"/>
      <c r="BT82" s="83"/>
      <c r="BU82" s="83"/>
      <c r="BV82" s="83"/>
      <c r="BW82" s="83"/>
      <c r="BX82" s="83"/>
      <c r="BY82" s="83"/>
    </row>
    <row r="83" spans="3:77" s="45" customFormat="1" ht="15" customHeight="1" x14ac:dyDescent="0.4">
      <c r="D83" s="45" t="s">
        <v>27</v>
      </c>
      <c r="AP83" s="83"/>
      <c r="AQ83" s="83"/>
      <c r="AR83" s="83"/>
      <c r="AS83" s="81"/>
      <c r="AT83" s="113"/>
      <c r="AU83" s="113"/>
      <c r="AV83" s="113"/>
      <c r="AW83" s="113"/>
      <c r="AX83" s="113"/>
      <c r="AY83" s="113"/>
      <c r="AZ83" s="113"/>
      <c r="BA83" s="113"/>
      <c r="BB83" s="81"/>
      <c r="BC83" s="81"/>
      <c r="BD83" s="81"/>
      <c r="BE83" s="81"/>
      <c r="BF83" s="81"/>
      <c r="BG83" s="81"/>
      <c r="BH83" s="81"/>
      <c r="BI83" s="83"/>
      <c r="BJ83" s="83"/>
      <c r="BK83" s="83"/>
      <c r="BL83" s="83"/>
      <c r="BM83" s="83"/>
      <c r="BN83" s="83"/>
      <c r="BO83" s="83"/>
      <c r="BP83" s="83"/>
      <c r="BQ83" s="83"/>
      <c r="BR83" s="83"/>
      <c r="BS83" s="83"/>
      <c r="BT83" s="83"/>
      <c r="BU83" s="83"/>
      <c r="BV83" s="83"/>
      <c r="BW83" s="83"/>
      <c r="BX83" s="83"/>
      <c r="BY83" s="83"/>
    </row>
    <row r="84" spans="3:77" ht="14.25" customHeight="1" x14ac:dyDescent="0.4">
      <c r="E84" s="95"/>
      <c r="F84" s="15" t="s">
        <v>15</v>
      </c>
      <c r="J84" s="95"/>
      <c r="K84" s="15" t="s">
        <v>17</v>
      </c>
      <c r="V84" s="95"/>
      <c r="W84" s="15" t="s">
        <v>18</v>
      </c>
      <c r="AC84" s="95"/>
      <c r="AD84" s="15" t="s">
        <v>16</v>
      </c>
      <c r="AT84" s="113">
        <f>+E84</f>
        <v>0</v>
      </c>
      <c r="AU84" s="113">
        <f>+J84</f>
        <v>0</v>
      </c>
      <c r="AV84" s="113">
        <f>+V84</f>
        <v>0</v>
      </c>
      <c r="AW84" s="113">
        <f>+AC84</f>
        <v>0</v>
      </c>
      <c r="AX84" s="113"/>
      <c r="AY84" s="113"/>
      <c r="AZ84" s="113"/>
      <c r="BA84" s="113"/>
    </row>
    <row r="85" spans="3:77" s="45" customFormat="1" ht="3.95" customHeight="1" x14ac:dyDescent="0.4">
      <c r="AP85" s="83"/>
      <c r="AQ85" s="83"/>
      <c r="AR85" s="83"/>
      <c r="AS85" s="81"/>
      <c r="AT85" s="113"/>
      <c r="AU85" s="113"/>
      <c r="AV85" s="113"/>
      <c r="AW85" s="113"/>
      <c r="AX85" s="113"/>
      <c r="AY85" s="113"/>
      <c r="AZ85" s="113"/>
      <c r="BA85" s="113"/>
      <c r="BB85" s="81"/>
      <c r="BC85" s="81"/>
      <c r="BD85" s="81"/>
      <c r="BE85" s="81"/>
      <c r="BF85" s="81"/>
      <c r="BG85" s="81"/>
      <c r="BH85" s="81"/>
      <c r="BI85" s="83"/>
      <c r="BJ85" s="83"/>
      <c r="BK85" s="83"/>
      <c r="BL85" s="83"/>
      <c r="BM85" s="83"/>
      <c r="BN85" s="83"/>
      <c r="BO85" s="83"/>
      <c r="BP85" s="83"/>
      <c r="BQ85" s="83"/>
      <c r="BR85" s="83"/>
      <c r="BS85" s="83"/>
      <c r="BT85" s="83"/>
      <c r="BU85" s="83"/>
      <c r="BV85" s="83"/>
      <c r="BW85" s="83"/>
      <c r="BX85" s="83"/>
      <c r="BY85" s="83"/>
    </row>
    <row r="86" spans="3:77" s="45" customFormat="1" ht="3.95" customHeight="1" x14ac:dyDescent="0.4">
      <c r="AP86" s="83"/>
      <c r="AQ86" s="83"/>
      <c r="AR86" s="83"/>
      <c r="AS86" s="81"/>
      <c r="AT86" s="113"/>
      <c r="AU86" s="113"/>
      <c r="AV86" s="113"/>
      <c r="AW86" s="113"/>
      <c r="AX86" s="113"/>
      <c r="AY86" s="113"/>
      <c r="AZ86" s="113"/>
      <c r="BA86" s="113"/>
      <c r="BB86" s="81"/>
      <c r="BC86" s="81"/>
      <c r="BD86" s="81"/>
      <c r="BE86" s="81"/>
      <c r="BF86" s="81"/>
      <c r="BG86" s="81"/>
      <c r="BH86" s="81"/>
      <c r="BI86" s="83"/>
      <c r="BJ86" s="83"/>
      <c r="BK86" s="83"/>
      <c r="BL86" s="83"/>
      <c r="BM86" s="83"/>
      <c r="BN86" s="83"/>
      <c r="BO86" s="83"/>
      <c r="BP86" s="83"/>
      <c r="BQ86" s="83"/>
      <c r="BR86" s="83"/>
      <c r="BS86" s="83"/>
      <c r="BT86" s="83"/>
      <c r="BU86" s="83"/>
      <c r="BV86" s="83"/>
      <c r="BW86" s="83"/>
      <c r="BX86" s="83"/>
      <c r="BY86" s="83"/>
    </row>
    <row r="87" spans="3:77" ht="15" customHeight="1" x14ac:dyDescent="0.4">
      <c r="C87" s="95"/>
      <c r="D87" s="45" t="s">
        <v>244</v>
      </c>
      <c r="AT87" s="113">
        <f>+C87</f>
        <v>0</v>
      </c>
      <c r="AU87" s="113"/>
      <c r="AV87" s="113"/>
      <c r="AW87" s="113"/>
      <c r="AX87" s="113"/>
      <c r="AY87" s="113"/>
      <c r="AZ87" s="113"/>
      <c r="BA87" s="113"/>
    </row>
    <row r="88" spans="3:77" s="45" customFormat="1" ht="3.95" customHeight="1" x14ac:dyDescent="0.4">
      <c r="AP88" s="83"/>
      <c r="AQ88" s="83"/>
      <c r="AR88" s="83"/>
      <c r="AS88" s="81"/>
      <c r="AT88" s="113"/>
      <c r="AU88" s="113"/>
      <c r="AV88" s="113"/>
      <c r="AW88" s="113"/>
      <c r="AX88" s="113"/>
      <c r="AY88" s="113"/>
      <c r="AZ88" s="113"/>
      <c r="BA88" s="113"/>
      <c r="BB88" s="81"/>
      <c r="BC88" s="81"/>
      <c r="BD88" s="81"/>
      <c r="BE88" s="81"/>
      <c r="BF88" s="81"/>
      <c r="BG88" s="81"/>
      <c r="BH88" s="81"/>
      <c r="BI88" s="83"/>
      <c r="BJ88" s="83"/>
      <c r="BK88" s="83"/>
      <c r="BL88" s="83"/>
      <c r="BM88" s="83"/>
      <c r="BN88" s="83"/>
      <c r="BO88" s="83"/>
      <c r="BP88" s="83"/>
      <c r="BQ88" s="83"/>
      <c r="BR88" s="83"/>
      <c r="BS88" s="83"/>
      <c r="BT88" s="83"/>
      <c r="BU88" s="83"/>
      <c r="BV88" s="83"/>
      <c r="BW88" s="83"/>
      <c r="BX88" s="83"/>
      <c r="BY88" s="83"/>
    </row>
    <row r="89" spans="3:77" s="45" customFormat="1" ht="15" customHeight="1" x14ac:dyDescent="0.4">
      <c r="D89" s="45" t="s">
        <v>245</v>
      </c>
      <c r="AP89" s="83"/>
      <c r="AQ89" s="83"/>
      <c r="AR89" s="83"/>
      <c r="AS89" s="81"/>
      <c r="AT89" s="113"/>
      <c r="AU89" s="113"/>
      <c r="AV89" s="113"/>
      <c r="AW89" s="113"/>
      <c r="AX89" s="113"/>
      <c r="AY89" s="113"/>
      <c r="AZ89" s="113"/>
      <c r="BA89" s="113"/>
      <c r="BB89" s="81"/>
      <c r="BC89" s="81"/>
      <c r="BD89" s="81"/>
      <c r="BE89" s="81"/>
      <c r="BF89" s="81"/>
      <c r="BG89" s="81"/>
      <c r="BH89" s="81"/>
      <c r="BI89" s="83"/>
      <c r="BJ89" s="83"/>
      <c r="BK89" s="83"/>
      <c r="BL89" s="83"/>
      <c r="BM89" s="83"/>
      <c r="BN89" s="83"/>
      <c r="BO89" s="83"/>
      <c r="BP89" s="83"/>
      <c r="BQ89" s="83"/>
      <c r="BR89" s="83"/>
      <c r="BS89" s="83"/>
      <c r="BT89" s="83"/>
      <c r="BU89" s="83"/>
      <c r="BV89" s="83"/>
      <c r="BW89" s="83"/>
      <c r="BX89" s="83"/>
      <c r="BY89" s="83"/>
    </row>
    <row r="90" spans="3:77" ht="15" customHeight="1" x14ac:dyDescent="0.4">
      <c r="E90" s="95"/>
      <c r="F90" s="15" t="s">
        <v>110</v>
      </c>
      <c r="AT90" s="113">
        <f>+E90</f>
        <v>0</v>
      </c>
      <c r="AU90" s="113">
        <f>+E91</f>
        <v>0</v>
      </c>
      <c r="AV90" s="113">
        <f>+W91</f>
        <v>0</v>
      </c>
      <c r="AW90" s="113"/>
      <c r="AX90" s="113"/>
      <c r="AY90" s="113"/>
      <c r="AZ90" s="113"/>
      <c r="BA90" s="113"/>
    </row>
    <row r="91" spans="3:77" ht="15" customHeight="1" x14ac:dyDescent="0.4">
      <c r="E91" s="95"/>
      <c r="F91" s="15" t="s">
        <v>238</v>
      </c>
      <c r="P91" s="15" t="s">
        <v>22</v>
      </c>
      <c r="W91" s="179"/>
      <c r="X91" s="180"/>
      <c r="Y91" s="180"/>
      <c r="Z91" s="180"/>
      <c r="AA91" s="180"/>
      <c r="AB91" s="180"/>
      <c r="AC91" s="180"/>
      <c r="AD91" s="180"/>
      <c r="AE91" s="180"/>
      <c r="AF91" s="180"/>
      <c r="AG91" s="180"/>
      <c r="AH91" s="180"/>
      <c r="AI91" s="180"/>
      <c r="AJ91" s="180"/>
      <c r="AK91" s="180"/>
      <c r="AL91" s="181"/>
      <c r="AT91" s="113"/>
      <c r="AU91" s="113"/>
      <c r="AV91" s="113"/>
      <c r="AW91" s="113"/>
      <c r="AX91" s="113"/>
      <c r="AY91" s="113"/>
      <c r="AZ91" s="113"/>
      <c r="BA91" s="113"/>
    </row>
    <row r="92" spans="3:77" s="45" customFormat="1" ht="3.95" customHeight="1" x14ac:dyDescent="0.4">
      <c r="AP92" s="83"/>
      <c r="AQ92" s="83"/>
      <c r="AR92" s="83"/>
      <c r="AS92" s="81"/>
      <c r="AT92" s="113"/>
      <c r="AU92" s="113"/>
      <c r="AV92" s="113"/>
      <c r="AW92" s="113"/>
      <c r="AX92" s="113"/>
      <c r="AY92" s="113"/>
      <c r="AZ92" s="113"/>
      <c r="BA92" s="113"/>
      <c r="BB92" s="81"/>
      <c r="BC92" s="81"/>
      <c r="BD92" s="81"/>
      <c r="BE92" s="81"/>
      <c r="BF92" s="81"/>
      <c r="BG92" s="81"/>
      <c r="BH92" s="81"/>
      <c r="BI92" s="83"/>
      <c r="BJ92" s="83"/>
      <c r="BK92" s="83"/>
      <c r="BL92" s="83"/>
      <c r="BM92" s="83"/>
      <c r="BN92" s="83"/>
      <c r="BO92" s="83"/>
      <c r="BP92" s="83"/>
      <c r="BQ92" s="83"/>
      <c r="BR92" s="83"/>
      <c r="BS92" s="83"/>
      <c r="BT92" s="83"/>
      <c r="BU92" s="83"/>
      <c r="BV92" s="83"/>
      <c r="BW92" s="83"/>
      <c r="BX92" s="83"/>
      <c r="BY92" s="83"/>
    </row>
    <row r="93" spans="3:77" s="45" customFormat="1" ht="15" customHeight="1" x14ac:dyDescent="0.4">
      <c r="D93" s="45" t="s">
        <v>246</v>
      </c>
      <c r="AP93" s="83"/>
      <c r="AQ93" s="83"/>
      <c r="AR93" s="83"/>
      <c r="AS93" s="81"/>
      <c r="AT93" s="113"/>
      <c r="AU93" s="113"/>
      <c r="AV93" s="113"/>
      <c r="AW93" s="113"/>
      <c r="AX93" s="113"/>
      <c r="AY93" s="113"/>
      <c r="AZ93" s="113"/>
      <c r="BA93" s="113"/>
      <c r="BB93" s="81"/>
      <c r="BC93" s="81"/>
      <c r="BD93" s="81"/>
      <c r="BE93" s="81"/>
      <c r="BF93" s="81"/>
      <c r="BG93" s="81"/>
      <c r="BH93" s="81"/>
      <c r="BI93" s="83"/>
      <c r="BJ93" s="83"/>
      <c r="BK93" s="83"/>
      <c r="BL93" s="83"/>
      <c r="BM93" s="83"/>
      <c r="BN93" s="83"/>
      <c r="BO93" s="83"/>
      <c r="BP93" s="83"/>
      <c r="BQ93" s="83"/>
      <c r="BR93" s="83"/>
      <c r="BS93" s="83"/>
      <c r="BT93" s="83"/>
      <c r="BU93" s="83"/>
      <c r="BV93" s="83"/>
      <c r="BW93" s="83"/>
      <c r="BX93" s="83"/>
      <c r="BY93" s="83"/>
    </row>
    <row r="94" spans="3:77" ht="15" customHeight="1" x14ac:dyDescent="0.4">
      <c r="E94" s="95"/>
      <c r="F94" s="15" t="s">
        <v>23</v>
      </c>
      <c r="AT94" s="113">
        <f>+E94</f>
        <v>0</v>
      </c>
      <c r="AU94" s="113">
        <f>+E95</f>
        <v>0</v>
      </c>
      <c r="AV94" s="113">
        <f>+E96</f>
        <v>0</v>
      </c>
      <c r="AW94" s="113">
        <f>+E97</f>
        <v>0</v>
      </c>
      <c r="AX94" s="113">
        <f>+E98</f>
        <v>0</v>
      </c>
      <c r="AY94" s="113">
        <f>+E99</f>
        <v>0</v>
      </c>
      <c r="AZ94" s="113">
        <f>+W99</f>
        <v>0</v>
      </c>
      <c r="BA94" s="113"/>
    </row>
    <row r="95" spans="3:77" ht="15" customHeight="1" x14ac:dyDescent="0.4">
      <c r="E95" s="95"/>
      <c r="F95" s="15" t="s">
        <v>25</v>
      </c>
    </row>
    <row r="96" spans="3:77" ht="15" customHeight="1" x14ac:dyDescent="0.4">
      <c r="E96" s="95"/>
      <c r="F96" s="15" t="s">
        <v>24</v>
      </c>
    </row>
    <row r="97" spans="3:77" ht="15" customHeight="1" x14ac:dyDescent="0.4">
      <c r="E97" s="95"/>
      <c r="F97" s="15" t="s">
        <v>109</v>
      </c>
    </row>
    <row r="98" spans="3:77" ht="15" customHeight="1" x14ac:dyDescent="0.4">
      <c r="E98" s="95"/>
      <c r="F98" s="15" t="s">
        <v>26</v>
      </c>
    </row>
    <row r="99" spans="3:77" ht="15" customHeight="1" x14ac:dyDescent="0.4">
      <c r="E99" s="95"/>
      <c r="F99" s="15" t="s">
        <v>190</v>
      </c>
      <c r="W99" s="179"/>
      <c r="X99" s="180"/>
      <c r="Y99" s="180"/>
      <c r="Z99" s="180"/>
      <c r="AA99" s="180"/>
      <c r="AB99" s="180"/>
      <c r="AC99" s="180"/>
      <c r="AD99" s="180"/>
      <c r="AE99" s="180"/>
      <c r="AF99" s="180"/>
      <c r="AG99" s="180"/>
      <c r="AH99" s="180"/>
      <c r="AI99" s="180"/>
      <c r="AJ99" s="180"/>
      <c r="AK99" s="180"/>
      <c r="AL99" s="181"/>
    </row>
    <row r="100" spans="3:77" s="45" customFormat="1" ht="3.95" customHeight="1" x14ac:dyDescent="0.4">
      <c r="AP100" s="83"/>
      <c r="AQ100" s="83"/>
      <c r="AR100" s="83"/>
      <c r="AS100" s="81"/>
      <c r="AT100" s="81"/>
      <c r="AU100" s="81"/>
      <c r="AV100" s="81"/>
      <c r="AW100" s="81"/>
      <c r="AX100" s="81"/>
      <c r="AY100" s="81"/>
      <c r="AZ100" s="81"/>
      <c r="BA100" s="81"/>
      <c r="BB100" s="81"/>
      <c r="BC100" s="81"/>
      <c r="BD100" s="81"/>
      <c r="BE100" s="81"/>
      <c r="BF100" s="81"/>
      <c r="BG100" s="81"/>
      <c r="BH100" s="81"/>
      <c r="BI100" s="83"/>
      <c r="BJ100" s="83"/>
      <c r="BK100" s="83"/>
      <c r="BL100" s="83"/>
      <c r="BM100" s="83"/>
      <c r="BN100" s="83"/>
      <c r="BO100" s="83"/>
      <c r="BP100" s="83"/>
      <c r="BQ100" s="83"/>
      <c r="BR100" s="83"/>
      <c r="BS100" s="83"/>
      <c r="BT100" s="83"/>
      <c r="BU100" s="83"/>
      <c r="BV100" s="83"/>
      <c r="BW100" s="83"/>
      <c r="BX100" s="83"/>
      <c r="BY100" s="83"/>
    </row>
    <row r="101" spans="3:77" s="45" customFormat="1" ht="15" customHeight="1" x14ac:dyDescent="0.4">
      <c r="C101" s="95"/>
      <c r="D101" s="45" t="s">
        <v>247</v>
      </c>
      <c r="AP101" s="83"/>
      <c r="AQ101" s="83"/>
      <c r="AR101" s="83"/>
      <c r="AS101" s="81"/>
      <c r="AT101" s="113">
        <f>+C101</f>
        <v>0</v>
      </c>
      <c r="AU101" s="113">
        <f>+C103</f>
        <v>0</v>
      </c>
      <c r="AV101" s="113">
        <f>+C105</f>
        <v>0</v>
      </c>
      <c r="AW101" s="113">
        <f>+C107</f>
        <v>0</v>
      </c>
      <c r="AX101" s="113">
        <f>+N107</f>
        <v>0</v>
      </c>
      <c r="AY101" s="113"/>
      <c r="AZ101" s="113"/>
      <c r="BA101" s="113"/>
      <c r="BB101" s="113"/>
      <c r="BC101" s="113"/>
      <c r="BD101" s="113"/>
      <c r="BE101" s="113"/>
      <c r="BF101" s="81"/>
      <c r="BG101" s="81"/>
      <c r="BH101" s="81"/>
      <c r="BI101" s="83"/>
      <c r="BJ101" s="83"/>
      <c r="BK101" s="83"/>
      <c r="BL101" s="83"/>
      <c r="BM101" s="83"/>
      <c r="BN101" s="83"/>
      <c r="BO101" s="83"/>
      <c r="BP101" s="83"/>
      <c r="BQ101" s="83"/>
      <c r="BR101" s="83"/>
      <c r="BS101" s="83"/>
      <c r="BT101" s="83"/>
      <c r="BU101" s="83"/>
      <c r="BV101" s="83"/>
      <c r="BW101" s="83"/>
      <c r="BX101" s="83"/>
      <c r="BY101" s="83"/>
    </row>
    <row r="102" spans="3:77" s="45" customFormat="1" ht="3.95" customHeight="1" x14ac:dyDescent="0.4">
      <c r="AP102" s="83"/>
      <c r="AQ102" s="83"/>
      <c r="AR102" s="83"/>
      <c r="AS102" s="81"/>
      <c r="AT102" s="113"/>
      <c r="AU102" s="113"/>
      <c r="AV102" s="113"/>
      <c r="AW102" s="113"/>
      <c r="AX102" s="113"/>
      <c r="AY102" s="113"/>
      <c r="AZ102" s="113"/>
      <c r="BA102" s="113"/>
      <c r="BB102" s="113"/>
      <c r="BC102" s="113"/>
      <c r="BD102" s="113"/>
      <c r="BE102" s="113"/>
      <c r="BF102" s="81"/>
      <c r="BG102" s="81"/>
      <c r="BH102" s="81"/>
      <c r="BI102" s="83"/>
      <c r="BJ102" s="83"/>
      <c r="BK102" s="83"/>
      <c r="BL102" s="83"/>
      <c r="BM102" s="83"/>
      <c r="BN102" s="83"/>
      <c r="BO102" s="83"/>
      <c r="BP102" s="83"/>
      <c r="BQ102" s="83"/>
      <c r="BR102" s="83"/>
      <c r="BS102" s="83"/>
      <c r="BT102" s="83"/>
      <c r="BU102" s="83"/>
      <c r="BV102" s="83"/>
      <c r="BW102" s="83"/>
      <c r="BX102" s="83"/>
      <c r="BY102" s="83"/>
    </row>
    <row r="103" spans="3:77" s="45" customFormat="1" ht="15" customHeight="1" x14ac:dyDescent="0.4">
      <c r="C103" s="95"/>
      <c r="D103" s="45" t="s">
        <v>248</v>
      </c>
      <c r="AP103" s="83"/>
      <c r="AQ103" s="83"/>
      <c r="AR103" s="83"/>
      <c r="AS103" s="81"/>
      <c r="AT103" s="113"/>
      <c r="AU103" s="113"/>
      <c r="AV103" s="113"/>
      <c r="AW103" s="113"/>
      <c r="AX103" s="113"/>
      <c r="AY103" s="113"/>
      <c r="AZ103" s="113"/>
      <c r="BA103" s="113"/>
      <c r="BB103" s="113"/>
      <c r="BC103" s="113"/>
      <c r="BD103" s="113"/>
      <c r="BE103" s="113"/>
      <c r="BF103" s="81"/>
      <c r="BG103" s="81"/>
      <c r="BH103" s="81"/>
      <c r="BI103" s="83"/>
      <c r="BJ103" s="83"/>
      <c r="BK103" s="83"/>
      <c r="BL103" s="83"/>
      <c r="BM103" s="83"/>
      <c r="BN103" s="83"/>
      <c r="BO103" s="83"/>
      <c r="BP103" s="83"/>
      <c r="BQ103" s="83"/>
      <c r="BR103" s="83"/>
      <c r="BS103" s="83"/>
      <c r="BT103" s="83"/>
      <c r="BU103" s="83"/>
      <c r="BV103" s="83"/>
      <c r="BW103" s="83"/>
      <c r="BX103" s="83"/>
      <c r="BY103" s="83"/>
    </row>
    <row r="104" spans="3:77" s="45" customFormat="1" ht="3.95" customHeight="1" x14ac:dyDescent="0.4">
      <c r="AP104" s="83"/>
      <c r="AQ104" s="83"/>
      <c r="AR104" s="83"/>
      <c r="AS104" s="81"/>
      <c r="AT104" s="113"/>
      <c r="AU104" s="113"/>
      <c r="AV104" s="113"/>
      <c r="AW104" s="113"/>
      <c r="AX104" s="113"/>
      <c r="AY104" s="113"/>
      <c r="AZ104" s="113"/>
      <c r="BA104" s="113"/>
      <c r="BB104" s="113"/>
      <c r="BC104" s="113"/>
      <c r="BD104" s="113"/>
      <c r="BE104" s="113"/>
      <c r="BF104" s="81"/>
      <c r="BG104" s="81"/>
      <c r="BH104" s="81"/>
      <c r="BI104" s="83"/>
      <c r="BJ104" s="83"/>
      <c r="BK104" s="83"/>
      <c r="BL104" s="83"/>
      <c r="BM104" s="83"/>
      <c r="BN104" s="83"/>
      <c r="BO104" s="83"/>
      <c r="BP104" s="83"/>
      <c r="BQ104" s="83"/>
      <c r="BR104" s="83"/>
      <c r="BS104" s="83"/>
      <c r="BT104" s="83"/>
      <c r="BU104" s="83"/>
      <c r="BV104" s="83"/>
      <c r="BW104" s="83"/>
      <c r="BX104" s="83"/>
      <c r="BY104" s="83"/>
    </row>
    <row r="105" spans="3:77" s="45" customFormat="1" ht="15" customHeight="1" x14ac:dyDescent="0.4">
      <c r="C105" s="95"/>
      <c r="D105" s="45" t="s">
        <v>249</v>
      </c>
      <c r="AP105" s="83"/>
      <c r="AQ105" s="83"/>
      <c r="AR105" s="83"/>
      <c r="AS105" s="81"/>
      <c r="AT105" s="113"/>
      <c r="AU105" s="113"/>
      <c r="AV105" s="113"/>
      <c r="AW105" s="113"/>
      <c r="AX105" s="113"/>
      <c r="AY105" s="113"/>
      <c r="AZ105" s="113"/>
      <c r="BA105" s="113"/>
      <c r="BB105" s="113"/>
      <c r="BC105" s="113"/>
      <c r="BD105" s="113"/>
      <c r="BE105" s="113"/>
      <c r="BF105" s="81"/>
      <c r="BG105" s="81"/>
      <c r="BH105" s="81"/>
      <c r="BI105" s="83"/>
      <c r="BJ105" s="83"/>
      <c r="BK105" s="83"/>
      <c r="BL105" s="83"/>
      <c r="BM105" s="83"/>
      <c r="BN105" s="83"/>
      <c r="BO105" s="83"/>
      <c r="BP105" s="83"/>
      <c r="BQ105" s="83"/>
      <c r="BR105" s="83"/>
      <c r="BS105" s="83"/>
      <c r="BT105" s="83"/>
      <c r="BU105" s="83"/>
      <c r="BV105" s="83"/>
      <c r="BW105" s="83"/>
      <c r="BX105" s="83"/>
      <c r="BY105" s="83"/>
    </row>
    <row r="106" spans="3:77" s="45" customFormat="1" ht="3.95" customHeight="1" x14ac:dyDescent="0.4">
      <c r="AP106" s="83"/>
      <c r="AQ106" s="83"/>
      <c r="AR106" s="83"/>
      <c r="AS106" s="81"/>
      <c r="AT106" s="113"/>
      <c r="AU106" s="113"/>
      <c r="AV106" s="113"/>
      <c r="AW106" s="113"/>
      <c r="AX106" s="113"/>
      <c r="AY106" s="113"/>
      <c r="AZ106" s="113"/>
      <c r="BA106" s="113"/>
      <c r="BB106" s="113"/>
      <c r="BC106" s="113"/>
      <c r="BD106" s="113"/>
      <c r="BE106" s="113"/>
      <c r="BF106" s="81"/>
      <c r="BG106" s="81"/>
      <c r="BH106" s="81"/>
      <c r="BI106" s="83"/>
      <c r="BJ106" s="83"/>
      <c r="BK106" s="83"/>
      <c r="BL106" s="83"/>
      <c r="BM106" s="83"/>
      <c r="BN106" s="83"/>
      <c r="BO106" s="83"/>
      <c r="BP106" s="83"/>
      <c r="BQ106" s="83"/>
      <c r="BR106" s="83"/>
      <c r="BS106" s="83"/>
      <c r="BT106" s="83"/>
      <c r="BU106" s="83"/>
      <c r="BV106" s="83"/>
      <c r="BW106" s="83"/>
      <c r="BX106" s="83"/>
      <c r="BY106" s="83"/>
    </row>
    <row r="107" spans="3:77" ht="15" customHeight="1" x14ac:dyDescent="0.4">
      <c r="C107" s="95"/>
      <c r="D107" s="45" t="s">
        <v>250</v>
      </c>
      <c r="E107" s="45"/>
      <c r="F107" s="45"/>
      <c r="N107" s="179"/>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1"/>
      <c r="AT107" s="113"/>
      <c r="AU107" s="113"/>
      <c r="AV107" s="113"/>
      <c r="AW107" s="113"/>
      <c r="AX107" s="113"/>
      <c r="AY107" s="113"/>
      <c r="AZ107" s="113"/>
      <c r="BA107" s="113"/>
      <c r="BB107" s="113"/>
      <c r="BC107" s="113"/>
      <c r="BD107" s="113"/>
      <c r="BE107" s="113"/>
    </row>
    <row r="108" spans="3:77" ht="9" customHeight="1" x14ac:dyDescent="0.4">
      <c r="AT108" s="113"/>
      <c r="AU108" s="113"/>
      <c r="AV108" s="113"/>
      <c r="AW108" s="113"/>
      <c r="AX108" s="113"/>
      <c r="AY108" s="113"/>
      <c r="AZ108" s="113"/>
      <c r="BA108" s="113"/>
      <c r="BB108" s="113"/>
      <c r="BC108" s="113"/>
      <c r="BD108" s="113"/>
      <c r="BE108" s="113"/>
    </row>
    <row r="109" spans="3:77" s="48" customFormat="1" ht="15" customHeight="1" x14ac:dyDescent="0.4">
      <c r="C109" s="48" t="s">
        <v>216</v>
      </c>
      <c r="AP109" s="83"/>
      <c r="AQ109" s="83"/>
      <c r="AR109" s="83"/>
      <c r="AS109" s="81"/>
      <c r="AT109" s="113"/>
      <c r="AU109" s="113"/>
      <c r="AV109" s="113"/>
      <c r="AW109" s="113"/>
      <c r="AX109" s="113"/>
      <c r="AY109" s="113"/>
      <c r="AZ109" s="113"/>
      <c r="BA109" s="113"/>
      <c r="BB109" s="113"/>
      <c r="BC109" s="113"/>
      <c r="BD109" s="113"/>
      <c r="BE109" s="113"/>
      <c r="BF109" s="81"/>
      <c r="BG109" s="81"/>
      <c r="BH109" s="81"/>
      <c r="BI109" s="83"/>
      <c r="BJ109" s="83"/>
      <c r="BK109" s="83"/>
      <c r="BL109" s="83"/>
      <c r="BM109" s="83"/>
      <c r="BN109" s="83"/>
      <c r="BO109" s="83"/>
      <c r="BP109" s="83"/>
      <c r="BQ109" s="83"/>
      <c r="BR109" s="83"/>
      <c r="BS109" s="83"/>
      <c r="BT109" s="83"/>
      <c r="BU109" s="83"/>
      <c r="BV109" s="83"/>
      <c r="BW109" s="83"/>
      <c r="BX109" s="83"/>
      <c r="BY109" s="83"/>
    </row>
    <row r="110" spans="3:77" s="45" customFormat="1" ht="3.95" customHeight="1" x14ac:dyDescent="0.4">
      <c r="AP110" s="83"/>
      <c r="AQ110" s="83"/>
      <c r="AR110" s="83"/>
      <c r="AS110" s="81"/>
      <c r="AT110" s="113"/>
      <c r="AU110" s="113"/>
      <c r="AV110" s="113"/>
      <c r="AW110" s="113"/>
      <c r="AX110" s="113"/>
      <c r="AY110" s="113"/>
      <c r="AZ110" s="113"/>
      <c r="BA110" s="113"/>
      <c r="BB110" s="113"/>
      <c r="BC110" s="113"/>
      <c r="BD110" s="113"/>
      <c r="BE110" s="113"/>
      <c r="BF110" s="81"/>
      <c r="BG110" s="81"/>
      <c r="BH110" s="81"/>
      <c r="BI110" s="83"/>
      <c r="BJ110" s="83"/>
      <c r="BK110" s="83"/>
      <c r="BL110" s="83"/>
      <c r="BM110" s="83"/>
      <c r="BN110" s="83"/>
      <c r="BO110" s="83"/>
      <c r="BP110" s="83"/>
      <c r="BQ110" s="83"/>
      <c r="BR110" s="83"/>
      <c r="BS110" s="83"/>
      <c r="BT110" s="83"/>
      <c r="BU110" s="83"/>
      <c r="BV110" s="83"/>
      <c r="BW110" s="83"/>
      <c r="BX110" s="83"/>
      <c r="BY110" s="83"/>
    </row>
    <row r="111" spans="3:77" s="45" customFormat="1" ht="15" customHeight="1" x14ac:dyDescent="0.4">
      <c r="C111" s="95"/>
      <c r="D111" s="15" t="s">
        <v>29</v>
      </c>
      <c r="E111" s="15"/>
      <c r="AP111" s="83"/>
      <c r="AQ111" s="83"/>
      <c r="AR111" s="83"/>
      <c r="AS111" s="81"/>
      <c r="AT111" s="113">
        <f>+C111</f>
        <v>0</v>
      </c>
      <c r="AU111" s="113">
        <f>+C112</f>
        <v>0</v>
      </c>
      <c r="AV111" s="113">
        <f>+C113</f>
        <v>0</v>
      </c>
      <c r="AW111" s="113">
        <f>+C114</f>
        <v>0</v>
      </c>
      <c r="AX111" s="113">
        <f>+C115</f>
        <v>0</v>
      </c>
      <c r="AY111" s="113">
        <f>+C116</f>
        <v>0</v>
      </c>
      <c r="AZ111" s="113">
        <f>+C117</f>
        <v>0</v>
      </c>
      <c r="BA111" s="113">
        <f>+C118</f>
        <v>0</v>
      </c>
      <c r="BB111" s="113">
        <f>+N118</f>
        <v>0</v>
      </c>
      <c r="BC111" s="113"/>
      <c r="BD111" s="113"/>
      <c r="BE111" s="113"/>
      <c r="BF111" s="81"/>
      <c r="BG111" s="81"/>
      <c r="BH111" s="81"/>
      <c r="BI111" s="83"/>
      <c r="BJ111" s="83"/>
      <c r="BK111" s="83"/>
      <c r="BL111" s="83"/>
      <c r="BM111" s="83"/>
      <c r="BN111" s="83"/>
      <c r="BO111" s="83"/>
      <c r="BP111" s="83"/>
      <c r="BQ111" s="83"/>
      <c r="BR111" s="83"/>
      <c r="BS111" s="83"/>
      <c r="BT111" s="83"/>
      <c r="BU111" s="83"/>
      <c r="BV111" s="83"/>
      <c r="BW111" s="83"/>
      <c r="BX111" s="83"/>
      <c r="BY111" s="83"/>
    </row>
    <row r="112" spans="3:77" s="45" customFormat="1" ht="15" customHeight="1" x14ac:dyDescent="0.4">
      <c r="C112" s="95"/>
      <c r="D112" s="15" t="s">
        <v>28</v>
      </c>
      <c r="E112" s="15"/>
      <c r="AP112" s="83"/>
      <c r="AQ112" s="83"/>
      <c r="AR112" s="83"/>
      <c r="AS112" s="81"/>
      <c r="AT112" s="113"/>
      <c r="AU112" s="113"/>
      <c r="AV112" s="113"/>
      <c r="AW112" s="113"/>
      <c r="AX112" s="113"/>
      <c r="AY112" s="113"/>
      <c r="AZ112" s="113"/>
      <c r="BA112" s="113"/>
      <c r="BB112" s="113"/>
      <c r="BC112" s="113"/>
      <c r="BD112" s="113"/>
      <c r="BE112" s="113"/>
      <c r="BF112" s="81"/>
      <c r="BG112" s="81"/>
      <c r="BH112" s="81"/>
      <c r="BI112" s="83"/>
      <c r="BJ112" s="83"/>
      <c r="BK112" s="83"/>
      <c r="BL112" s="83"/>
      <c r="BM112" s="83"/>
      <c r="BN112" s="83"/>
      <c r="BO112" s="83"/>
      <c r="BP112" s="83"/>
      <c r="BQ112" s="83"/>
      <c r="BR112" s="83"/>
      <c r="BS112" s="83"/>
      <c r="BT112" s="83"/>
      <c r="BU112" s="83"/>
      <c r="BV112" s="83"/>
      <c r="BW112" s="83"/>
      <c r="BX112" s="83"/>
      <c r="BY112" s="83"/>
    </row>
    <row r="113" spans="1:82" s="45" customFormat="1" ht="15" customHeight="1" x14ac:dyDescent="0.4">
      <c r="C113" s="95"/>
      <c r="D113" s="15" t="s">
        <v>218</v>
      </c>
      <c r="E113" s="15"/>
      <c r="W113" s="66"/>
      <c r="X113" s="66"/>
      <c r="Y113" s="66"/>
      <c r="Z113" s="66"/>
      <c r="AA113" s="66"/>
      <c r="AB113" s="66"/>
      <c r="AC113" s="66"/>
      <c r="AD113" s="66"/>
      <c r="AE113" s="66"/>
      <c r="AF113" s="66"/>
      <c r="AG113" s="66"/>
      <c r="AH113" s="66"/>
      <c r="AI113" s="66"/>
      <c r="AJ113" s="66"/>
      <c r="AK113" s="66"/>
      <c r="AL113" s="66"/>
      <c r="AM113" s="66"/>
      <c r="AP113" s="83"/>
      <c r="AQ113" s="83"/>
      <c r="AR113" s="83"/>
      <c r="AS113" s="81"/>
      <c r="AT113" s="113"/>
      <c r="AU113" s="113"/>
      <c r="AV113" s="113"/>
      <c r="AW113" s="113"/>
      <c r="AX113" s="113"/>
      <c r="AY113" s="113"/>
      <c r="AZ113" s="113"/>
      <c r="BA113" s="113"/>
      <c r="BB113" s="113"/>
      <c r="BC113" s="113"/>
      <c r="BD113" s="113"/>
      <c r="BE113" s="113"/>
      <c r="BF113" s="81"/>
      <c r="BG113" s="81"/>
      <c r="BH113" s="81"/>
      <c r="BI113" s="83"/>
      <c r="BJ113" s="83"/>
      <c r="BK113" s="83"/>
      <c r="BL113" s="83"/>
      <c r="BM113" s="83"/>
      <c r="BN113" s="83"/>
      <c r="BO113" s="83"/>
      <c r="BP113" s="83"/>
      <c r="BQ113" s="83"/>
      <c r="BR113" s="83"/>
      <c r="BS113" s="83"/>
      <c r="BT113" s="83"/>
      <c r="BU113" s="83"/>
      <c r="BV113" s="83"/>
      <c r="BW113" s="83"/>
      <c r="BX113" s="83"/>
      <c r="BY113" s="83"/>
    </row>
    <row r="114" spans="1:82" s="45" customFormat="1" ht="15" customHeight="1" x14ac:dyDescent="0.4">
      <c r="C114" s="95"/>
      <c r="D114" s="15" t="s">
        <v>219</v>
      </c>
      <c r="E114" s="15"/>
      <c r="W114" s="66"/>
      <c r="X114" s="66"/>
      <c r="Y114" s="66"/>
      <c r="Z114" s="66"/>
      <c r="AA114" s="66"/>
      <c r="AB114" s="66"/>
      <c r="AC114" s="66"/>
      <c r="AD114" s="66"/>
      <c r="AE114" s="66"/>
      <c r="AF114" s="66"/>
      <c r="AG114" s="66"/>
      <c r="AH114" s="66"/>
      <c r="AI114" s="66"/>
      <c r="AJ114" s="66"/>
      <c r="AK114" s="66"/>
      <c r="AL114" s="66"/>
      <c r="AM114" s="66"/>
      <c r="AP114" s="83"/>
      <c r="AQ114" s="83"/>
      <c r="AR114" s="83"/>
      <c r="AS114" s="81"/>
      <c r="AT114" s="113"/>
      <c r="AU114" s="113"/>
      <c r="AV114" s="113"/>
      <c r="AW114" s="113"/>
      <c r="AX114" s="113"/>
      <c r="AY114" s="113"/>
      <c r="AZ114" s="113"/>
      <c r="BA114" s="113"/>
      <c r="BB114" s="113"/>
      <c r="BC114" s="113"/>
      <c r="BD114" s="113"/>
      <c r="BE114" s="113"/>
      <c r="BF114" s="81"/>
      <c r="BG114" s="81"/>
      <c r="BH114" s="81"/>
      <c r="BI114" s="83"/>
      <c r="BJ114" s="83"/>
      <c r="BK114" s="83"/>
      <c r="BL114" s="83"/>
      <c r="BM114" s="83"/>
      <c r="BN114" s="83"/>
      <c r="BO114" s="83"/>
      <c r="BP114" s="83"/>
      <c r="BQ114" s="83"/>
      <c r="BR114" s="83"/>
      <c r="BS114" s="83"/>
      <c r="BT114" s="83"/>
      <c r="BU114" s="83"/>
      <c r="BV114" s="83"/>
      <c r="BW114" s="83"/>
      <c r="BX114" s="83"/>
      <c r="BY114" s="83"/>
    </row>
    <row r="115" spans="1:82" s="45" customFormat="1" ht="15" customHeight="1" x14ac:dyDescent="0.4">
      <c r="C115" s="95"/>
      <c r="D115" s="15" t="s">
        <v>220</v>
      </c>
      <c r="E115" s="15"/>
      <c r="W115" s="50"/>
      <c r="X115" s="50"/>
      <c r="Y115" s="50"/>
      <c r="Z115" s="50"/>
      <c r="AA115" s="50"/>
      <c r="AB115" s="50"/>
      <c r="AC115" s="50"/>
      <c r="AD115" s="50"/>
      <c r="AE115" s="50"/>
      <c r="AF115" s="50"/>
      <c r="AG115" s="50"/>
      <c r="AH115" s="50"/>
      <c r="AI115" s="50"/>
      <c r="AJ115" s="50"/>
      <c r="AK115" s="50"/>
      <c r="AL115" s="50"/>
      <c r="AM115" s="50"/>
      <c r="AP115" s="83"/>
      <c r="AQ115" s="83"/>
      <c r="AR115" s="83"/>
      <c r="AS115" s="81"/>
      <c r="AT115" s="113"/>
      <c r="AU115" s="113"/>
      <c r="AV115" s="113"/>
      <c r="AW115" s="113"/>
      <c r="AX115" s="113"/>
      <c r="AY115" s="113"/>
      <c r="AZ115" s="113"/>
      <c r="BA115" s="113"/>
      <c r="BB115" s="113"/>
      <c r="BC115" s="113"/>
      <c r="BD115" s="113"/>
      <c r="BE115" s="113"/>
      <c r="BF115" s="81"/>
      <c r="BG115" s="81"/>
      <c r="BH115" s="81"/>
      <c r="BI115" s="83"/>
      <c r="BJ115" s="83"/>
      <c r="BK115" s="83"/>
      <c r="BL115" s="83"/>
      <c r="BM115" s="83"/>
      <c r="BN115" s="83"/>
      <c r="BO115" s="83"/>
      <c r="BP115" s="83"/>
      <c r="BQ115" s="83"/>
      <c r="BR115" s="83"/>
      <c r="BS115" s="83"/>
      <c r="BT115" s="83"/>
      <c r="BU115" s="83"/>
      <c r="BV115" s="83"/>
      <c r="BW115" s="83"/>
      <c r="BX115" s="83"/>
      <c r="BY115" s="83"/>
    </row>
    <row r="116" spans="1:82" s="45" customFormat="1" ht="15" customHeight="1" x14ac:dyDescent="0.4">
      <c r="C116" s="95"/>
      <c r="D116" s="15" t="s">
        <v>221</v>
      </c>
      <c r="E116" s="15"/>
      <c r="W116" s="50"/>
      <c r="X116" s="50"/>
      <c r="Y116" s="50"/>
      <c r="Z116" s="50"/>
      <c r="AA116" s="50"/>
      <c r="AB116" s="50"/>
      <c r="AC116" s="50"/>
      <c r="AD116" s="50"/>
      <c r="AE116" s="50"/>
      <c r="AF116" s="50"/>
      <c r="AG116" s="50"/>
      <c r="AH116" s="50"/>
      <c r="AI116" s="50"/>
      <c r="AJ116" s="50"/>
      <c r="AK116" s="50"/>
      <c r="AL116" s="50"/>
      <c r="AM116" s="50"/>
      <c r="AP116" s="83"/>
      <c r="AQ116" s="83"/>
      <c r="AR116" s="83"/>
      <c r="AS116" s="81"/>
      <c r="AT116" s="115">
        <v>2</v>
      </c>
      <c r="AU116" s="113"/>
      <c r="AV116" s="113"/>
      <c r="AW116" s="113"/>
      <c r="AX116" s="113"/>
      <c r="AY116" s="113"/>
      <c r="AZ116" s="113"/>
      <c r="BA116" s="113"/>
      <c r="BB116" s="113"/>
      <c r="BC116" s="113"/>
      <c r="BD116" s="113"/>
      <c r="BE116" s="113"/>
      <c r="BF116" s="81"/>
      <c r="BG116" s="81"/>
      <c r="BH116" s="81"/>
      <c r="BI116" s="83"/>
      <c r="BJ116" s="83"/>
      <c r="BK116" s="83"/>
      <c r="BL116" s="83"/>
      <c r="BM116" s="83"/>
      <c r="BN116" s="83"/>
      <c r="BO116" s="83"/>
      <c r="BP116" s="83"/>
      <c r="BQ116" s="83"/>
      <c r="BR116" s="83"/>
      <c r="BS116" s="83"/>
      <c r="BT116" s="83"/>
      <c r="BU116" s="83"/>
      <c r="BV116" s="83"/>
      <c r="BW116" s="83"/>
      <c r="BX116" s="83"/>
      <c r="BY116" s="83"/>
    </row>
    <row r="117" spans="1:82" s="45" customFormat="1" ht="15" customHeight="1" thickBot="1" x14ac:dyDescent="0.45">
      <c r="C117" s="95"/>
      <c r="D117" s="15" t="s">
        <v>222</v>
      </c>
      <c r="E117" s="15"/>
      <c r="AP117" s="83"/>
      <c r="AQ117" s="83"/>
      <c r="AR117" s="83"/>
      <c r="AS117" s="81"/>
      <c r="AT117" s="113" t="s">
        <v>239</v>
      </c>
      <c r="AU117" s="81"/>
      <c r="AV117" s="81"/>
      <c r="AW117" s="81"/>
      <c r="AX117" s="81"/>
      <c r="AY117" s="81"/>
      <c r="AZ117" s="81"/>
      <c r="BA117" s="81"/>
      <c r="BB117" s="113" t="s">
        <v>241</v>
      </c>
      <c r="BC117" s="81"/>
      <c r="BD117" s="81"/>
      <c r="BE117" s="81"/>
      <c r="BF117" s="113" t="s">
        <v>243</v>
      </c>
      <c r="BG117" s="113" t="s">
        <v>252</v>
      </c>
      <c r="BH117" s="81"/>
      <c r="BI117" s="83"/>
      <c r="BJ117" s="113" t="s">
        <v>254</v>
      </c>
      <c r="BK117" s="83"/>
      <c r="BL117" s="83"/>
      <c r="BM117" s="83"/>
      <c r="BN117" s="83"/>
      <c r="BO117" s="83"/>
      <c r="BP117" s="83"/>
      <c r="BQ117" s="113" t="s">
        <v>255</v>
      </c>
      <c r="BR117" s="83"/>
      <c r="BS117" s="83"/>
      <c r="BT117" s="83"/>
      <c r="BU117" s="83"/>
      <c r="BV117" s="113" t="s">
        <v>257</v>
      </c>
      <c r="BW117" s="83"/>
      <c r="BX117" s="83"/>
      <c r="BY117" s="83"/>
    </row>
    <row r="118" spans="1:82" ht="14.25" customHeight="1" thickBot="1" x14ac:dyDescent="0.45">
      <c r="C118" s="95"/>
      <c r="D118" s="15" t="s">
        <v>223</v>
      </c>
      <c r="F118" s="45"/>
      <c r="N118" s="179"/>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1"/>
      <c r="AS118" s="116" t="s">
        <v>113</v>
      </c>
      <c r="AT118" s="81">
        <f t="shared" ref="AT118:BA118" si="0">+AT77</f>
        <v>0</v>
      </c>
      <c r="AU118" s="81">
        <f t="shared" si="0"/>
        <v>0</v>
      </c>
      <c r="AV118" s="81">
        <f t="shared" si="0"/>
        <v>0</v>
      </c>
      <c r="AW118" s="81">
        <f t="shared" si="0"/>
        <v>0</v>
      </c>
      <c r="AX118" s="81">
        <f t="shared" si="0"/>
        <v>0</v>
      </c>
      <c r="AY118" s="81">
        <f t="shared" si="0"/>
        <v>0</v>
      </c>
      <c r="AZ118" s="81">
        <f t="shared" si="0"/>
        <v>0</v>
      </c>
      <c r="BA118" s="81">
        <f t="shared" si="0"/>
        <v>0</v>
      </c>
      <c r="BB118" s="81">
        <f>+AT84</f>
        <v>0</v>
      </c>
      <c r="BC118" s="81">
        <f>+AU84</f>
        <v>0</v>
      </c>
      <c r="BD118" s="81">
        <f>+AV84</f>
        <v>0</v>
      </c>
      <c r="BE118" s="81">
        <f>+AW84</f>
        <v>0</v>
      </c>
      <c r="BF118" s="81">
        <f>+AT87</f>
        <v>0</v>
      </c>
      <c r="BG118" s="81">
        <f>+AT90</f>
        <v>0</v>
      </c>
      <c r="BH118" s="81">
        <f>+AU90</f>
        <v>0</v>
      </c>
      <c r="BI118" s="81">
        <f>+AV90</f>
        <v>0</v>
      </c>
      <c r="BJ118" s="81">
        <f t="shared" ref="BJ118:BP118" si="1">+AT94</f>
        <v>0</v>
      </c>
      <c r="BK118" s="81">
        <f t="shared" si="1"/>
        <v>0</v>
      </c>
      <c r="BL118" s="81">
        <f t="shared" si="1"/>
        <v>0</v>
      </c>
      <c r="BM118" s="81">
        <f t="shared" si="1"/>
        <v>0</v>
      </c>
      <c r="BN118" s="81">
        <f t="shared" si="1"/>
        <v>0</v>
      </c>
      <c r="BO118" s="81">
        <f t="shared" si="1"/>
        <v>0</v>
      </c>
      <c r="BP118" s="81">
        <f t="shared" si="1"/>
        <v>0</v>
      </c>
      <c r="BQ118" s="81">
        <f>+AT101</f>
        <v>0</v>
      </c>
      <c r="BR118" s="81">
        <f>+AU101</f>
        <v>0</v>
      </c>
      <c r="BS118" s="81">
        <f>+AV101</f>
        <v>0</v>
      </c>
      <c r="BT118" s="81">
        <f>+AW101</f>
        <v>0</v>
      </c>
      <c r="BU118" s="81">
        <f>+AX101</f>
        <v>0</v>
      </c>
      <c r="BV118" s="81">
        <f t="shared" ref="BV118:CB118" si="2">+AT111</f>
        <v>0</v>
      </c>
      <c r="BW118" s="81">
        <f t="shared" si="2"/>
        <v>0</v>
      </c>
      <c r="BX118" s="81">
        <f t="shared" si="2"/>
        <v>0</v>
      </c>
      <c r="BY118" s="81">
        <f t="shared" si="2"/>
        <v>0</v>
      </c>
      <c r="BZ118" s="81">
        <f t="shared" si="2"/>
        <v>0</v>
      </c>
      <c r="CA118" s="81">
        <f t="shared" si="2"/>
        <v>0</v>
      </c>
      <c r="CB118" s="81">
        <f t="shared" si="2"/>
        <v>0</v>
      </c>
      <c r="CC118" s="81">
        <f>BA111</f>
        <v>0</v>
      </c>
      <c r="CD118" s="81">
        <f>BB111</f>
        <v>0</v>
      </c>
    </row>
    <row r="119" spans="1:82" ht="19.5" customHeight="1" x14ac:dyDescent="0.4">
      <c r="A119" s="56"/>
      <c r="B119" s="149" t="s">
        <v>199</v>
      </c>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50"/>
      <c r="AT119" s="81" t="str">
        <f>+B119</f>
        <v>3．新卒者(2026(R8)年3月卒)の採用計画（予定）</v>
      </c>
    </row>
    <row r="120" spans="1:82" ht="4.5" customHeight="1" x14ac:dyDescent="0.2">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row>
    <row r="121" spans="1:82" s="45" customFormat="1" ht="15" customHeight="1" x14ac:dyDescent="0.4">
      <c r="B121" s="47" t="s">
        <v>194</v>
      </c>
      <c r="C121" s="47"/>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P121" s="83"/>
      <c r="AQ121" s="83"/>
      <c r="AR121" s="83"/>
      <c r="AS121" s="81"/>
      <c r="AT121" s="81"/>
      <c r="AU121" s="81"/>
      <c r="AV121" s="81"/>
      <c r="AW121" s="81"/>
      <c r="AX121" s="81"/>
      <c r="AY121" s="81"/>
      <c r="AZ121" s="81"/>
      <c r="BA121" s="81"/>
      <c r="BB121" s="81"/>
      <c r="BC121" s="81"/>
      <c r="BD121" s="81"/>
      <c r="BE121" s="81"/>
      <c r="BF121" s="81"/>
      <c r="BG121" s="81"/>
      <c r="BH121" s="81"/>
      <c r="BI121" s="83"/>
      <c r="BJ121" s="83"/>
      <c r="BK121" s="83"/>
      <c r="BL121" s="83"/>
      <c r="BM121" s="83"/>
      <c r="BN121" s="83"/>
      <c r="BO121" s="83"/>
      <c r="BP121" s="83"/>
      <c r="BQ121" s="83"/>
      <c r="BR121" s="83"/>
      <c r="BS121" s="83"/>
      <c r="BT121" s="83"/>
      <c r="BU121" s="83"/>
      <c r="BV121" s="83"/>
      <c r="BW121" s="83"/>
      <c r="BX121" s="83"/>
      <c r="BY121" s="83"/>
    </row>
    <row r="122" spans="1:82" s="45" customFormat="1" ht="15" customHeight="1" x14ac:dyDescent="0.4">
      <c r="B122" s="69" t="s">
        <v>228</v>
      </c>
      <c r="C122" s="47"/>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P122" s="83"/>
      <c r="AQ122" s="83"/>
      <c r="AR122" s="83"/>
      <c r="AS122" s="81"/>
      <c r="AT122" s="81"/>
      <c r="AU122" s="81"/>
      <c r="AV122" s="81"/>
      <c r="AW122" s="81"/>
      <c r="AX122" s="81"/>
      <c r="AY122" s="81"/>
      <c r="AZ122" s="81"/>
      <c r="BA122" s="81"/>
      <c r="BB122" s="81"/>
      <c r="BC122" s="81"/>
      <c r="BD122" s="81"/>
      <c r="BE122" s="81"/>
      <c r="BF122" s="81"/>
      <c r="BG122" s="81"/>
      <c r="BH122" s="81"/>
      <c r="BI122" s="83"/>
      <c r="BJ122" s="83"/>
      <c r="BK122" s="83"/>
      <c r="BL122" s="83"/>
      <c r="BM122" s="83"/>
      <c r="BN122" s="83"/>
      <c r="BO122" s="83"/>
      <c r="BP122" s="83"/>
      <c r="BQ122" s="83"/>
      <c r="BR122" s="83"/>
      <c r="BS122" s="83"/>
      <c r="BT122" s="83"/>
      <c r="BU122" s="83"/>
      <c r="BV122" s="83"/>
      <c r="BW122" s="83"/>
      <c r="BX122" s="83"/>
      <c r="BY122" s="83"/>
    </row>
    <row r="123" spans="1:82" s="45" customFormat="1" ht="6.75" customHeight="1" thickBot="1" x14ac:dyDescent="0.45">
      <c r="AP123" s="83"/>
      <c r="AQ123" s="83"/>
      <c r="AR123" s="83"/>
      <c r="AS123" s="81"/>
      <c r="AT123" s="81"/>
      <c r="AU123" s="81"/>
      <c r="AV123" s="81"/>
      <c r="AW123" s="81"/>
      <c r="AX123" s="81"/>
      <c r="AY123" s="81"/>
      <c r="AZ123" s="81"/>
      <c r="BA123" s="81"/>
      <c r="BB123" s="81"/>
      <c r="BC123" s="81"/>
      <c r="BD123" s="81"/>
      <c r="BE123" s="81"/>
      <c r="BF123" s="81"/>
      <c r="BG123" s="81"/>
      <c r="BH123" s="81"/>
      <c r="BI123" s="83"/>
      <c r="BJ123" s="83"/>
      <c r="BK123" s="83"/>
      <c r="BL123" s="83"/>
      <c r="BM123" s="83"/>
      <c r="BN123" s="83"/>
      <c r="BO123" s="83"/>
      <c r="BP123" s="83"/>
      <c r="BQ123" s="83"/>
      <c r="BR123" s="83"/>
      <c r="BS123" s="83"/>
      <c r="BT123" s="83"/>
      <c r="BU123" s="83"/>
      <c r="BV123" s="83"/>
      <c r="BW123" s="83"/>
      <c r="BX123" s="83"/>
      <c r="BY123" s="83"/>
    </row>
    <row r="124" spans="1:82" ht="15" customHeight="1" thickBot="1" x14ac:dyDescent="0.45">
      <c r="D124" s="95"/>
      <c r="E124" s="15" t="s">
        <v>43</v>
      </c>
      <c r="U124" s="99" t="str">
        <f>IF(AT126&gt;1,"←1択で記入お願いします","")</f>
        <v/>
      </c>
      <c r="AS124" s="116" t="s">
        <v>113</v>
      </c>
      <c r="AT124" s="113">
        <f>+D124</f>
        <v>0</v>
      </c>
      <c r="AU124" s="113">
        <f>+D126</f>
        <v>0</v>
      </c>
      <c r="AV124" s="117">
        <f>+L129</f>
        <v>0</v>
      </c>
      <c r="AW124" s="117">
        <f>+L130</f>
        <v>0</v>
      </c>
      <c r="AX124" s="117">
        <f>+L132</f>
        <v>0</v>
      </c>
      <c r="AY124" s="117">
        <f>+L133</f>
        <v>0</v>
      </c>
      <c r="AZ124" s="117">
        <f>+L134</f>
        <v>0</v>
      </c>
      <c r="BA124" s="117">
        <f>+L135</f>
        <v>0</v>
      </c>
      <c r="BB124" s="113">
        <f>+AB135</f>
        <v>0</v>
      </c>
      <c r="BC124" s="113">
        <f>+AB137</f>
        <v>0</v>
      </c>
    </row>
    <row r="125" spans="1:82" ht="5.25" customHeight="1" x14ac:dyDescent="0.4">
      <c r="D125" s="45"/>
    </row>
    <row r="126" spans="1:82" ht="15" customHeight="1" x14ac:dyDescent="0.4">
      <c r="D126" s="95"/>
      <c r="E126" s="15" t="s">
        <v>126</v>
      </c>
      <c r="AT126" s="81">
        <f>COUNTIF(AT124:AU124,$AO$5)</f>
        <v>0</v>
      </c>
    </row>
    <row r="127" spans="1:82" ht="9.75" customHeight="1" x14ac:dyDescent="0.2">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row>
    <row r="128" spans="1:82" ht="25.5" customHeight="1" x14ac:dyDescent="0.4">
      <c r="B128" s="58"/>
      <c r="C128" s="194" t="s">
        <v>195</v>
      </c>
      <c r="D128" s="175"/>
      <c r="E128" s="175"/>
      <c r="F128" s="175"/>
      <c r="G128" s="175"/>
      <c r="H128" s="175"/>
      <c r="I128" s="175"/>
      <c r="J128" s="175"/>
      <c r="K128" s="175"/>
      <c r="L128" s="175"/>
      <c r="M128" s="175"/>
      <c r="N128" s="175"/>
      <c r="O128" s="176"/>
      <c r="P128" s="58"/>
      <c r="Q128" s="205" t="s">
        <v>49</v>
      </c>
      <c r="R128" s="205"/>
      <c r="S128" s="205"/>
      <c r="T128" s="205"/>
      <c r="U128" s="205"/>
      <c r="V128" s="205"/>
      <c r="W128" s="205"/>
      <c r="X128" s="205"/>
      <c r="Y128" s="205"/>
      <c r="Z128" s="205"/>
      <c r="AA128" s="205"/>
      <c r="AB128" s="205"/>
      <c r="AC128" s="205"/>
      <c r="AD128" s="205"/>
      <c r="AE128" s="205"/>
      <c r="AF128" s="205"/>
      <c r="AG128" s="205"/>
      <c r="AH128" s="205"/>
      <c r="AI128" s="205"/>
      <c r="AJ128" s="112"/>
      <c r="AK128" s="112"/>
      <c r="AL128" s="112"/>
      <c r="AM128" s="58"/>
    </row>
    <row r="129" spans="1:46" ht="38.1" customHeight="1" x14ac:dyDescent="0.2">
      <c r="B129" s="58"/>
      <c r="C129" s="59"/>
      <c r="D129" s="167" t="s">
        <v>0</v>
      </c>
      <c r="E129" s="168"/>
      <c r="F129" s="168"/>
      <c r="G129" s="168"/>
      <c r="H129" s="168"/>
      <c r="I129" s="168"/>
      <c r="J129" s="168"/>
      <c r="K129" s="169"/>
      <c r="L129" s="170"/>
      <c r="M129" s="171"/>
      <c r="N129" s="171"/>
      <c r="O129" s="60" t="s">
        <v>1</v>
      </c>
      <c r="P129" s="58"/>
      <c r="Q129" s="204" t="s">
        <v>102</v>
      </c>
      <c r="R129" s="204"/>
      <c r="S129" s="199" t="s">
        <v>127</v>
      </c>
      <c r="T129" s="199"/>
      <c r="U129" s="199"/>
      <c r="V129" s="199"/>
      <c r="W129" s="199"/>
      <c r="X129" s="199"/>
      <c r="Y129" s="199"/>
      <c r="Z129" s="199"/>
      <c r="AA129" s="199"/>
      <c r="AB129" s="199"/>
      <c r="AC129" s="199"/>
      <c r="AD129" s="199"/>
      <c r="AE129" s="199"/>
      <c r="AF129" s="199"/>
      <c r="AG129" s="199"/>
      <c r="AH129" s="199"/>
      <c r="AI129" s="199"/>
      <c r="AJ129" s="199"/>
      <c r="AK129" s="199"/>
      <c r="AL129" s="112"/>
      <c r="AM129" s="58"/>
    </row>
    <row r="130" spans="1:46" ht="27.75" customHeight="1" x14ac:dyDescent="0.4">
      <c r="B130" s="58"/>
      <c r="C130" s="61"/>
      <c r="D130" s="207" t="s">
        <v>9</v>
      </c>
      <c r="E130" s="208"/>
      <c r="F130" s="208"/>
      <c r="G130" s="208"/>
      <c r="H130" s="208"/>
      <c r="I130" s="208"/>
      <c r="J130" s="208"/>
      <c r="K130" s="209"/>
      <c r="L130" s="195"/>
      <c r="M130" s="196"/>
      <c r="N130" s="196"/>
      <c r="O130" s="213" t="s">
        <v>1</v>
      </c>
      <c r="P130" s="58"/>
      <c r="Q130" s="204" t="s">
        <v>103</v>
      </c>
      <c r="R130" s="204"/>
      <c r="S130" s="199" t="s">
        <v>184</v>
      </c>
      <c r="T130" s="199"/>
      <c r="U130" s="199"/>
      <c r="V130" s="199"/>
      <c r="W130" s="199"/>
      <c r="X130" s="199"/>
      <c r="Y130" s="199"/>
      <c r="Z130" s="199"/>
      <c r="AA130" s="199"/>
      <c r="AB130" s="199"/>
      <c r="AC130" s="199"/>
      <c r="AD130" s="199"/>
      <c r="AE130" s="199"/>
      <c r="AF130" s="199"/>
      <c r="AG130" s="199"/>
      <c r="AH130" s="199"/>
      <c r="AI130" s="199"/>
      <c r="AJ130" s="199"/>
      <c r="AK130" s="199"/>
      <c r="AL130" s="112"/>
      <c r="AM130" s="58"/>
    </row>
    <row r="131" spans="1:46" ht="41.25" customHeight="1" x14ac:dyDescent="0.4">
      <c r="B131" s="58"/>
      <c r="C131" s="61"/>
      <c r="D131" s="210"/>
      <c r="E131" s="211"/>
      <c r="F131" s="211"/>
      <c r="G131" s="211"/>
      <c r="H131" s="211"/>
      <c r="I131" s="211"/>
      <c r="J131" s="211"/>
      <c r="K131" s="212"/>
      <c r="L131" s="197"/>
      <c r="M131" s="198"/>
      <c r="N131" s="198"/>
      <c r="O131" s="214"/>
      <c r="P131" s="58"/>
      <c r="Q131" s="204" t="s">
        <v>104</v>
      </c>
      <c r="R131" s="204"/>
      <c r="S131" s="199" t="s">
        <v>183</v>
      </c>
      <c r="T131" s="199"/>
      <c r="U131" s="199"/>
      <c r="V131" s="199"/>
      <c r="W131" s="199"/>
      <c r="X131" s="199"/>
      <c r="Y131" s="199"/>
      <c r="Z131" s="199"/>
      <c r="AA131" s="199"/>
      <c r="AB131" s="199"/>
      <c r="AC131" s="199"/>
      <c r="AD131" s="199"/>
      <c r="AE131" s="199"/>
      <c r="AF131" s="199"/>
      <c r="AG131" s="199"/>
      <c r="AH131" s="199"/>
      <c r="AI131" s="199"/>
      <c r="AJ131" s="199"/>
      <c r="AK131" s="199"/>
      <c r="AL131" s="112"/>
      <c r="AM131" s="58"/>
    </row>
    <row r="132" spans="1:46" ht="37.5" customHeight="1" x14ac:dyDescent="0.2">
      <c r="B132" s="58"/>
      <c r="C132" s="61"/>
      <c r="D132" s="167" t="s">
        <v>10</v>
      </c>
      <c r="E132" s="168"/>
      <c r="F132" s="168"/>
      <c r="G132" s="168"/>
      <c r="H132" s="168"/>
      <c r="I132" s="168"/>
      <c r="J132" s="168"/>
      <c r="K132" s="169"/>
      <c r="L132" s="170"/>
      <c r="M132" s="171"/>
      <c r="N132" s="171"/>
      <c r="O132" s="60" t="s">
        <v>1</v>
      </c>
      <c r="P132" s="58"/>
      <c r="Q132" s="204" t="s">
        <v>105</v>
      </c>
      <c r="R132" s="204"/>
      <c r="S132" s="199" t="s">
        <v>180</v>
      </c>
      <c r="T132" s="199"/>
      <c r="U132" s="199"/>
      <c r="V132" s="199"/>
      <c r="W132" s="199"/>
      <c r="X132" s="199"/>
      <c r="Y132" s="199"/>
      <c r="Z132" s="199"/>
      <c r="AA132" s="199"/>
      <c r="AB132" s="199"/>
      <c r="AC132" s="199"/>
      <c r="AD132" s="199"/>
      <c r="AE132" s="199"/>
      <c r="AF132" s="199"/>
      <c r="AG132" s="199"/>
      <c r="AH132" s="199"/>
      <c r="AI132" s="199"/>
      <c r="AJ132" s="199"/>
      <c r="AK132" s="199"/>
      <c r="AL132" s="199"/>
      <c r="AM132" s="58"/>
    </row>
    <row r="133" spans="1:46" ht="38.1" customHeight="1" x14ac:dyDescent="0.2">
      <c r="B133" s="58"/>
      <c r="C133" s="61"/>
      <c r="D133" s="167" t="s">
        <v>11</v>
      </c>
      <c r="E133" s="168"/>
      <c r="F133" s="168"/>
      <c r="G133" s="168"/>
      <c r="H133" s="168"/>
      <c r="I133" s="168"/>
      <c r="J133" s="168"/>
      <c r="K133" s="169"/>
      <c r="L133" s="170"/>
      <c r="M133" s="171"/>
      <c r="N133" s="171"/>
      <c r="O133" s="60" t="s">
        <v>1</v>
      </c>
      <c r="P133" s="58"/>
      <c r="Q133" s="206"/>
      <c r="R133" s="206"/>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58"/>
    </row>
    <row r="134" spans="1:46" ht="38.1" customHeight="1" thickBot="1" x14ac:dyDescent="0.25">
      <c r="B134" s="58"/>
      <c r="C134" s="61"/>
      <c r="D134" s="215" t="s">
        <v>147</v>
      </c>
      <c r="E134" s="216"/>
      <c r="F134" s="216"/>
      <c r="G134" s="216"/>
      <c r="H134" s="216"/>
      <c r="I134" s="216"/>
      <c r="J134" s="216"/>
      <c r="K134" s="217"/>
      <c r="L134" s="186"/>
      <c r="M134" s="187"/>
      <c r="N134" s="187"/>
      <c r="O134" s="62" t="s">
        <v>1</v>
      </c>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row>
    <row r="135" spans="1:46" ht="30.75" customHeight="1" thickTop="1" x14ac:dyDescent="0.2">
      <c r="B135" s="58"/>
      <c r="C135" s="63"/>
      <c r="D135" s="161" t="s">
        <v>12</v>
      </c>
      <c r="E135" s="161"/>
      <c r="F135" s="161"/>
      <c r="G135" s="161"/>
      <c r="H135" s="161"/>
      <c r="I135" s="161"/>
      <c r="J135" s="161"/>
      <c r="K135" s="162"/>
      <c r="L135" s="163">
        <f>SUM(L129:N134)</f>
        <v>0</v>
      </c>
      <c r="M135" s="164"/>
      <c r="N135" s="164"/>
      <c r="O135" s="64" t="s">
        <v>1</v>
      </c>
      <c r="P135" s="58"/>
      <c r="Q135" s="200" t="s">
        <v>50</v>
      </c>
      <c r="R135" s="201"/>
      <c r="S135" s="201"/>
      <c r="T135" s="201"/>
      <c r="U135" s="201"/>
      <c r="V135" s="201"/>
      <c r="W135" s="201"/>
      <c r="X135" s="201"/>
      <c r="Y135" s="201"/>
      <c r="Z135" s="201"/>
      <c r="AA135" s="202"/>
      <c r="AB135" s="166"/>
      <c r="AC135" s="166"/>
      <c r="AD135" s="166"/>
      <c r="AE135" s="58"/>
      <c r="AF135" s="189" t="str">
        <f>IF(AND(L135=0,AB135=""),"←予定なしの場合は〇をご記入お願いします","")</f>
        <v>←予定なしの場合は〇をご記入お願いします</v>
      </c>
      <c r="AG135" s="189"/>
      <c r="AH135" s="189"/>
      <c r="AI135" s="189"/>
      <c r="AJ135" s="189"/>
      <c r="AK135" s="189"/>
      <c r="AL135" s="189"/>
      <c r="AM135" s="58"/>
    </row>
    <row r="136" spans="1:46" ht="10.5" customHeight="1" x14ac:dyDescent="0.4">
      <c r="B136" s="57"/>
      <c r="C136" s="57"/>
      <c r="D136" s="57"/>
      <c r="E136" s="57"/>
      <c r="F136" s="65"/>
      <c r="G136" s="65"/>
      <c r="H136" s="65"/>
      <c r="I136" s="65"/>
      <c r="J136" s="65"/>
      <c r="K136" s="65"/>
      <c r="L136" s="65"/>
      <c r="M136" s="65"/>
      <c r="N136" s="65"/>
      <c r="O136" s="65"/>
      <c r="P136" s="65"/>
      <c r="Q136" s="65"/>
      <c r="R136" s="65"/>
      <c r="S136" s="57"/>
      <c r="T136" s="57"/>
      <c r="U136" s="57"/>
      <c r="V136" s="57"/>
      <c r="W136" s="57"/>
      <c r="X136" s="57"/>
      <c r="Y136" s="57"/>
      <c r="Z136" s="57"/>
      <c r="AA136" s="57"/>
      <c r="AB136" s="57"/>
      <c r="AC136" s="57"/>
      <c r="AD136" s="57"/>
      <c r="AE136" s="58"/>
      <c r="AF136" s="58"/>
      <c r="AG136" s="58"/>
      <c r="AH136" s="58"/>
      <c r="AI136" s="58"/>
      <c r="AJ136" s="58"/>
      <c r="AK136" s="58"/>
      <c r="AL136" s="58"/>
      <c r="AM136" s="65"/>
    </row>
    <row r="137" spans="1:46" ht="27.95" customHeight="1" x14ac:dyDescent="0.4">
      <c r="B137" s="57"/>
      <c r="C137" s="57"/>
      <c r="D137" s="57"/>
      <c r="E137" s="57"/>
      <c r="F137" s="57"/>
      <c r="G137" s="57"/>
      <c r="H137" s="57"/>
      <c r="I137" s="57"/>
      <c r="J137" s="57"/>
      <c r="K137" s="57"/>
      <c r="L137" s="57"/>
      <c r="M137" s="57"/>
      <c r="N137" s="57"/>
      <c r="O137" s="57"/>
      <c r="P137" s="65"/>
      <c r="Q137" s="200" t="s">
        <v>179</v>
      </c>
      <c r="R137" s="201"/>
      <c r="S137" s="201"/>
      <c r="T137" s="201"/>
      <c r="U137" s="201"/>
      <c r="V137" s="201"/>
      <c r="W137" s="201"/>
      <c r="X137" s="201"/>
      <c r="Y137" s="201"/>
      <c r="Z137" s="201"/>
      <c r="AA137" s="202"/>
      <c r="AB137" s="166"/>
      <c r="AC137" s="166"/>
      <c r="AD137" s="166"/>
      <c r="AE137" s="58"/>
      <c r="AF137" s="188" t="str">
        <f>IF(L135&gt;0,"←採用する学歴区分調整可の場合は〇をご記入お願いします","")</f>
        <v/>
      </c>
      <c r="AG137" s="188"/>
      <c r="AH137" s="188"/>
      <c r="AI137" s="188"/>
      <c r="AJ137" s="188"/>
      <c r="AK137" s="188"/>
      <c r="AL137" s="188"/>
      <c r="AM137" s="188"/>
    </row>
    <row r="138" spans="1:46" ht="15" customHeight="1" x14ac:dyDescent="0.4">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8"/>
      <c r="AG138" s="58"/>
      <c r="AH138" s="58"/>
      <c r="AI138" s="58"/>
      <c r="AJ138" s="58"/>
      <c r="AK138" s="58"/>
      <c r="AL138" s="58"/>
      <c r="AM138" s="65"/>
    </row>
    <row r="139" spans="1:46" ht="9.75" customHeight="1" x14ac:dyDescent="0.4">
      <c r="B139" s="57"/>
      <c r="C139" s="57"/>
      <c r="D139" s="57"/>
      <c r="E139" s="57"/>
      <c r="F139" s="65"/>
      <c r="G139" s="65"/>
      <c r="H139" s="65"/>
      <c r="I139" s="65"/>
      <c r="J139" s="65"/>
      <c r="K139" s="65"/>
      <c r="L139" s="65"/>
      <c r="M139" s="65"/>
      <c r="N139" s="65"/>
      <c r="O139" s="65"/>
      <c r="P139" s="65"/>
      <c r="Q139" s="65"/>
      <c r="R139" s="65"/>
      <c r="S139" s="57"/>
      <c r="T139" s="57"/>
      <c r="U139" s="57"/>
      <c r="V139" s="57"/>
      <c r="W139" s="57"/>
      <c r="X139" s="57"/>
      <c r="Y139" s="57"/>
      <c r="Z139" s="57"/>
      <c r="AA139" s="57"/>
      <c r="AB139" s="57"/>
      <c r="AC139" s="57"/>
      <c r="AD139" s="57"/>
      <c r="AE139" s="57"/>
      <c r="AF139" s="57"/>
      <c r="AG139" s="57"/>
      <c r="AH139" s="57"/>
      <c r="AI139" s="57"/>
      <c r="AJ139" s="57"/>
      <c r="AK139" s="57"/>
      <c r="AL139" s="65"/>
      <c r="AM139" s="65"/>
    </row>
    <row r="140" spans="1:46" ht="19.5" customHeight="1" x14ac:dyDescent="0.4">
      <c r="A140" s="56"/>
      <c r="B140" s="149" t="s">
        <v>233</v>
      </c>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c r="AL140" s="149"/>
      <c r="AM140" s="150"/>
      <c r="AT140" s="81" t="str">
        <f>+B140</f>
        <v>4．中途採用者( 2024(R6)年度(2024.4～2025.3) )の採用実績</v>
      </c>
    </row>
    <row r="141" spans="1:46" ht="6.75" customHeight="1" x14ac:dyDescent="0.2">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1"/>
      <c r="AM141" s="151"/>
    </row>
    <row r="142" spans="1:46" ht="15" customHeight="1" x14ac:dyDescent="0.4">
      <c r="B142" s="47" t="s">
        <v>122</v>
      </c>
      <c r="C142" s="49"/>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146" t="s">
        <v>100</v>
      </c>
      <c r="AG142" s="147"/>
      <c r="AH142" s="147"/>
      <c r="AI142" s="147"/>
      <c r="AJ142" s="147"/>
      <c r="AK142" s="148"/>
      <c r="AL142" s="57"/>
      <c r="AM142" s="57"/>
    </row>
    <row r="143" spans="1:46" ht="9.75" customHeight="1" x14ac:dyDescent="0.2">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row>
    <row r="144" spans="1:46" ht="25.5" customHeight="1" thickBot="1" x14ac:dyDescent="0.45">
      <c r="B144" s="58"/>
      <c r="C144" s="174" t="s">
        <v>204</v>
      </c>
      <c r="D144" s="175"/>
      <c r="E144" s="175"/>
      <c r="F144" s="175"/>
      <c r="G144" s="175"/>
      <c r="H144" s="175"/>
      <c r="I144" s="175"/>
      <c r="J144" s="175"/>
      <c r="K144" s="175"/>
      <c r="L144" s="175"/>
      <c r="M144" s="175"/>
      <c r="N144" s="175"/>
      <c r="O144" s="176"/>
      <c r="P144" s="58"/>
      <c r="Q144" s="58"/>
      <c r="R144" s="58"/>
      <c r="S144" s="58"/>
      <c r="T144" s="58"/>
      <c r="U144" s="58"/>
      <c r="V144" s="58"/>
      <c r="W144" s="58"/>
      <c r="X144" s="58"/>
      <c r="Y144" s="174" t="s">
        <v>205</v>
      </c>
      <c r="Z144" s="177"/>
      <c r="AA144" s="177"/>
      <c r="AB144" s="177"/>
      <c r="AC144" s="177"/>
      <c r="AD144" s="177"/>
      <c r="AE144" s="177"/>
      <c r="AF144" s="177"/>
      <c r="AG144" s="177"/>
      <c r="AH144" s="177"/>
      <c r="AI144" s="177"/>
      <c r="AJ144" s="177"/>
      <c r="AK144" s="178"/>
      <c r="AL144" s="58"/>
      <c r="AM144" s="58"/>
    </row>
    <row r="145" spans="1:77" ht="42.75" customHeight="1" thickBot="1" x14ac:dyDescent="0.25">
      <c r="B145" s="58"/>
      <c r="C145" s="59"/>
      <c r="D145" s="167" t="s">
        <v>0</v>
      </c>
      <c r="E145" s="168"/>
      <c r="F145" s="168"/>
      <c r="G145" s="168"/>
      <c r="H145" s="168"/>
      <c r="I145" s="168"/>
      <c r="J145" s="168"/>
      <c r="K145" s="169"/>
      <c r="L145" s="170"/>
      <c r="M145" s="171"/>
      <c r="N145" s="171"/>
      <c r="O145" s="60" t="s">
        <v>1</v>
      </c>
      <c r="P145" s="58"/>
      <c r="Q145" s="58"/>
      <c r="R145" s="58"/>
      <c r="S145" s="58"/>
      <c r="T145" s="58"/>
      <c r="U145" s="58"/>
      <c r="V145" s="58"/>
      <c r="W145" s="58"/>
      <c r="X145" s="58"/>
      <c r="Y145" s="59"/>
      <c r="Z145" s="167" t="s">
        <v>0</v>
      </c>
      <c r="AA145" s="168"/>
      <c r="AB145" s="168"/>
      <c r="AC145" s="168"/>
      <c r="AD145" s="168"/>
      <c r="AE145" s="168"/>
      <c r="AF145" s="168"/>
      <c r="AG145" s="169"/>
      <c r="AH145" s="170"/>
      <c r="AI145" s="171"/>
      <c r="AJ145" s="171"/>
      <c r="AK145" s="60" t="s">
        <v>1</v>
      </c>
      <c r="AL145" s="58"/>
      <c r="AM145" s="58"/>
      <c r="AS145" s="116" t="s">
        <v>113</v>
      </c>
      <c r="AT145" s="85">
        <f>+L145</f>
        <v>0</v>
      </c>
      <c r="AU145" s="85">
        <f>+L146</f>
        <v>0</v>
      </c>
      <c r="AV145" s="85">
        <f>+L147</f>
        <v>0</v>
      </c>
      <c r="AW145" s="85">
        <f>+L148</f>
        <v>0</v>
      </c>
      <c r="AX145" s="85">
        <f>+L149</f>
        <v>0</v>
      </c>
      <c r="AY145" s="85">
        <f>+L150</f>
        <v>0</v>
      </c>
      <c r="AZ145" s="85">
        <f>+AH145</f>
        <v>0</v>
      </c>
      <c r="BA145" s="85">
        <f>+AH146</f>
        <v>0</v>
      </c>
      <c r="BB145" s="85">
        <f>+AH147</f>
        <v>0</v>
      </c>
      <c r="BC145" s="85">
        <f>+AH148</f>
        <v>0</v>
      </c>
      <c r="BD145" s="85">
        <f>+AH149</f>
        <v>0</v>
      </c>
      <c r="BE145" s="85">
        <f>+AH150</f>
        <v>0</v>
      </c>
      <c r="BF145" s="81">
        <f>+AH152</f>
        <v>0</v>
      </c>
    </row>
    <row r="146" spans="1:77" ht="59.25" customHeight="1" x14ac:dyDescent="0.2">
      <c r="B146" s="58"/>
      <c r="C146" s="61"/>
      <c r="D146" s="167" t="s">
        <v>9</v>
      </c>
      <c r="E146" s="168"/>
      <c r="F146" s="168"/>
      <c r="G146" s="168"/>
      <c r="H146" s="168"/>
      <c r="I146" s="168"/>
      <c r="J146" s="168"/>
      <c r="K146" s="169"/>
      <c r="L146" s="170"/>
      <c r="M146" s="171"/>
      <c r="N146" s="171"/>
      <c r="O146" s="60" t="s">
        <v>1</v>
      </c>
      <c r="P146" s="58"/>
      <c r="Q146" s="58"/>
      <c r="R146" s="58"/>
      <c r="S146" s="58"/>
      <c r="T146" s="58"/>
      <c r="U146" s="58"/>
      <c r="V146" s="58"/>
      <c r="W146" s="58"/>
      <c r="X146" s="58"/>
      <c r="Y146" s="61"/>
      <c r="Z146" s="167" t="s">
        <v>9</v>
      </c>
      <c r="AA146" s="168"/>
      <c r="AB146" s="168"/>
      <c r="AC146" s="168"/>
      <c r="AD146" s="168"/>
      <c r="AE146" s="168"/>
      <c r="AF146" s="168"/>
      <c r="AG146" s="169"/>
      <c r="AH146" s="170"/>
      <c r="AI146" s="171"/>
      <c r="AJ146" s="171"/>
      <c r="AK146" s="60" t="s">
        <v>1</v>
      </c>
      <c r="AL146" s="58"/>
      <c r="AM146" s="58"/>
    </row>
    <row r="147" spans="1:77" ht="42.75" customHeight="1" x14ac:dyDescent="0.2">
      <c r="B147" s="58"/>
      <c r="C147" s="61"/>
      <c r="D147" s="167" t="s">
        <v>10</v>
      </c>
      <c r="E147" s="168"/>
      <c r="F147" s="168"/>
      <c r="G147" s="168"/>
      <c r="H147" s="168"/>
      <c r="I147" s="168"/>
      <c r="J147" s="168"/>
      <c r="K147" s="169"/>
      <c r="L147" s="170"/>
      <c r="M147" s="171"/>
      <c r="N147" s="171"/>
      <c r="O147" s="60" t="s">
        <v>1</v>
      </c>
      <c r="P147" s="58"/>
      <c r="Q147" s="58"/>
      <c r="R147" s="58"/>
      <c r="S147" s="58"/>
      <c r="T147" s="58"/>
      <c r="U147" s="58"/>
      <c r="V147" s="58"/>
      <c r="W147" s="58"/>
      <c r="X147" s="58"/>
      <c r="Y147" s="61"/>
      <c r="Z147" s="167" t="s">
        <v>10</v>
      </c>
      <c r="AA147" s="168"/>
      <c r="AB147" s="168"/>
      <c r="AC147" s="168"/>
      <c r="AD147" s="168"/>
      <c r="AE147" s="168"/>
      <c r="AF147" s="168"/>
      <c r="AG147" s="169"/>
      <c r="AH147" s="170"/>
      <c r="AI147" s="171"/>
      <c r="AJ147" s="171"/>
      <c r="AK147" s="60" t="s">
        <v>1</v>
      </c>
      <c r="AL147" s="58"/>
      <c r="AM147" s="58"/>
    </row>
    <row r="148" spans="1:77" ht="42.75" customHeight="1" x14ac:dyDescent="0.2">
      <c r="B148" s="58"/>
      <c r="C148" s="61"/>
      <c r="D148" s="167" t="s">
        <v>11</v>
      </c>
      <c r="E148" s="168"/>
      <c r="F148" s="168"/>
      <c r="G148" s="168"/>
      <c r="H148" s="168"/>
      <c r="I148" s="168"/>
      <c r="J148" s="168"/>
      <c r="K148" s="169"/>
      <c r="L148" s="170"/>
      <c r="M148" s="171"/>
      <c r="N148" s="171"/>
      <c r="O148" s="60" t="s">
        <v>1</v>
      </c>
      <c r="P148" s="58"/>
      <c r="Q148" s="58"/>
      <c r="R148" s="58"/>
      <c r="S148" s="58"/>
      <c r="T148" s="58"/>
      <c r="U148" s="58"/>
      <c r="V148" s="58"/>
      <c r="W148" s="58"/>
      <c r="X148" s="58"/>
      <c r="Y148" s="61"/>
      <c r="Z148" s="167" t="s">
        <v>11</v>
      </c>
      <c r="AA148" s="168"/>
      <c r="AB148" s="168"/>
      <c r="AC148" s="168"/>
      <c r="AD148" s="168"/>
      <c r="AE148" s="168"/>
      <c r="AF148" s="168"/>
      <c r="AG148" s="169"/>
      <c r="AH148" s="170"/>
      <c r="AI148" s="171"/>
      <c r="AJ148" s="171"/>
      <c r="AK148" s="60" t="s">
        <v>1</v>
      </c>
      <c r="AL148" s="58"/>
      <c r="AM148" s="58"/>
    </row>
    <row r="149" spans="1:77" ht="42.75" customHeight="1" thickBot="1" x14ac:dyDescent="0.25">
      <c r="B149" s="58"/>
      <c r="C149" s="61"/>
      <c r="D149" s="215" t="s">
        <v>147</v>
      </c>
      <c r="E149" s="216"/>
      <c r="F149" s="216"/>
      <c r="G149" s="216"/>
      <c r="H149" s="216"/>
      <c r="I149" s="216"/>
      <c r="J149" s="216"/>
      <c r="K149" s="217"/>
      <c r="L149" s="186"/>
      <c r="M149" s="187"/>
      <c r="N149" s="187"/>
      <c r="O149" s="62" t="s">
        <v>1</v>
      </c>
      <c r="P149" s="58"/>
      <c r="Q149" s="58"/>
      <c r="R149" s="58"/>
      <c r="S149" s="58"/>
      <c r="T149" s="58"/>
      <c r="U149" s="58"/>
      <c r="V149" s="58"/>
      <c r="W149" s="58"/>
      <c r="X149" s="58"/>
      <c r="Y149" s="61"/>
      <c r="Z149" s="215" t="s">
        <v>14</v>
      </c>
      <c r="AA149" s="216"/>
      <c r="AB149" s="216"/>
      <c r="AC149" s="216"/>
      <c r="AD149" s="216"/>
      <c r="AE149" s="216"/>
      <c r="AF149" s="216"/>
      <c r="AG149" s="217"/>
      <c r="AH149" s="186"/>
      <c r="AI149" s="187"/>
      <c r="AJ149" s="187"/>
      <c r="AK149" s="62" t="s">
        <v>1</v>
      </c>
      <c r="AL149" s="58"/>
      <c r="AM149" s="58"/>
    </row>
    <row r="150" spans="1:77" ht="30.75" customHeight="1" thickTop="1" x14ac:dyDescent="0.2">
      <c r="B150" s="58"/>
      <c r="C150" s="63"/>
      <c r="D150" s="161" t="s">
        <v>12</v>
      </c>
      <c r="E150" s="161"/>
      <c r="F150" s="161"/>
      <c r="G150" s="161"/>
      <c r="H150" s="161"/>
      <c r="I150" s="161"/>
      <c r="J150" s="161"/>
      <c r="K150" s="162"/>
      <c r="L150" s="163">
        <f>SUM(L145:N149)</f>
        <v>0</v>
      </c>
      <c r="M150" s="164"/>
      <c r="N150" s="164"/>
      <c r="O150" s="64" t="s">
        <v>1</v>
      </c>
      <c r="P150" s="58"/>
      <c r="Q150" s="58"/>
      <c r="R150" s="58"/>
      <c r="S150" s="58"/>
      <c r="T150" s="58"/>
      <c r="U150" s="58"/>
      <c r="V150" s="58"/>
      <c r="W150" s="58"/>
      <c r="X150" s="58"/>
      <c r="Y150" s="63"/>
      <c r="Z150" s="161" t="s">
        <v>12</v>
      </c>
      <c r="AA150" s="161"/>
      <c r="AB150" s="161"/>
      <c r="AC150" s="161"/>
      <c r="AD150" s="161"/>
      <c r="AE150" s="161"/>
      <c r="AF150" s="161"/>
      <c r="AG150" s="162"/>
      <c r="AH150" s="163">
        <f>SUM(AH145:AJ149)</f>
        <v>0</v>
      </c>
      <c r="AI150" s="164"/>
      <c r="AJ150" s="164"/>
      <c r="AK150" s="64" t="s">
        <v>1</v>
      </c>
      <c r="AL150" s="58"/>
      <c r="AM150" s="58"/>
    </row>
    <row r="151" spans="1:77" ht="10.5" customHeight="1" x14ac:dyDescent="0.4">
      <c r="B151" s="57"/>
      <c r="C151" s="57"/>
      <c r="D151" s="57"/>
      <c r="E151" s="57"/>
      <c r="F151" s="65"/>
      <c r="G151" s="65"/>
      <c r="H151" s="65"/>
      <c r="I151" s="65"/>
      <c r="J151" s="65"/>
      <c r="K151" s="65"/>
      <c r="L151" s="65"/>
      <c r="M151" s="65"/>
      <c r="N151" s="65"/>
      <c r="O151" s="65"/>
      <c r="P151" s="65"/>
      <c r="Q151" s="65"/>
      <c r="R151" s="65"/>
      <c r="S151" s="57"/>
      <c r="T151" s="57"/>
      <c r="U151" s="57"/>
      <c r="V151" s="57"/>
      <c r="W151" s="57"/>
      <c r="X151" s="65"/>
      <c r="Y151" s="65"/>
      <c r="Z151" s="65"/>
      <c r="AA151" s="65"/>
      <c r="AB151" s="57"/>
      <c r="AC151" s="57"/>
      <c r="AD151" s="65"/>
      <c r="AE151" s="65"/>
      <c r="AF151" s="57"/>
      <c r="AG151" s="57"/>
      <c r="AH151" s="57"/>
      <c r="AI151" s="57"/>
      <c r="AJ151" s="57"/>
      <c r="AK151" s="65"/>
      <c r="AL151" s="65"/>
      <c r="AM151" s="65"/>
    </row>
    <row r="152" spans="1:77" ht="27.95" customHeight="1" x14ac:dyDescent="0.4">
      <c r="B152" s="57"/>
      <c r="C152" s="57"/>
      <c r="D152" s="57"/>
      <c r="E152" s="57"/>
      <c r="F152" s="65"/>
      <c r="G152" s="65"/>
      <c r="H152" s="65"/>
      <c r="I152" s="65"/>
      <c r="J152" s="65"/>
      <c r="K152" s="65"/>
      <c r="L152" s="65"/>
      <c r="M152" s="65"/>
      <c r="N152" s="65"/>
      <c r="O152" s="65"/>
      <c r="P152" s="65"/>
      <c r="Q152" s="189" t="str">
        <f>IF(AND(AH150=0,AH152=""),"実績0人の場合は〇をご記入お願いします→","")</f>
        <v>実績0人の場合は〇をご記入お願いします→</v>
      </c>
      <c r="R152" s="189"/>
      <c r="S152" s="189"/>
      <c r="T152" s="189"/>
      <c r="U152" s="189"/>
      <c r="V152" s="189"/>
      <c r="W152" s="189"/>
      <c r="X152" s="65"/>
      <c r="Y152" s="165" t="s">
        <v>99</v>
      </c>
      <c r="Z152" s="165"/>
      <c r="AA152" s="165"/>
      <c r="AB152" s="165"/>
      <c r="AC152" s="165"/>
      <c r="AD152" s="165"/>
      <c r="AE152" s="165"/>
      <c r="AF152" s="165"/>
      <c r="AG152" s="165"/>
      <c r="AH152" s="166"/>
      <c r="AI152" s="166"/>
      <c r="AJ152" s="166"/>
      <c r="AK152" s="65"/>
      <c r="AL152" s="65"/>
      <c r="AM152" s="65"/>
    </row>
    <row r="153" spans="1:77" ht="10.5" customHeight="1" x14ac:dyDescent="0.4">
      <c r="B153" s="57"/>
      <c r="C153" s="57"/>
      <c r="D153" s="57"/>
      <c r="E153" s="57"/>
      <c r="F153" s="65"/>
      <c r="G153" s="65"/>
      <c r="H153" s="65"/>
      <c r="I153" s="65"/>
      <c r="J153" s="65"/>
      <c r="K153" s="65"/>
      <c r="L153" s="65"/>
      <c r="M153" s="65"/>
      <c r="N153" s="65"/>
      <c r="O153" s="65"/>
      <c r="P153" s="65"/>
      <c r="Q153" s="65"/>
      <c r="R153" s="65"/>
      <c r="S153" s="57"/>
      <c r="T153" s="57"/>
      <c r="U153" s="57"/>
      <c r="V153" s="57"/>
      <c r="W153" s="57"/>
      <c r="X153" s="57"/>
      <c r="Y153" s="57"/>
      <c r="Z153" s="57"/>
      <c r="AA153" s="57"/>
      <c r="AB153" s="57"/>
      <c r="AC153" s="57"/>
      <c r="AD153" s="57"/>
      <c r="AE153" s="57"/>
      <c r="AF153" s="57"/>
      <c r="AG153" s="57"/>
      <c r="AH153" s="57"/>
      <c r="AI153" s="57"/>
      <c r="AJ153" s="57"/>
      <c r="AK153" s="57"/>
      <c r="AL153" s="65"/>
      <c r="AM153" s="65"/>
    </row>
    <row r="154" spans="1:77" s="66" customFormat="1" ht="12" customHeight="1" x14ac:dyDescent="0.4">
      <c r="A154" s="67"/>
      <c r="B154" s="68"/>
      <c r="C154" s="68"/>
      <c r="D154" s="68"/>
      <c r="AP154" s="81"/>
      <c r="AQ154" s="81"/>
      <c r="AR154" s="81"/>
      <c r="AS154" s="81"/>
      <c r="AT154" s="81"/>
      <c r="AU154" s="81"/>
      <c r="AV154" s="81"/>
      <c r="AW154" s="81"/>
      <c r="AX154" s="81"/>
      <c r="AY154" s="81"/>
      <c r="AZ154" s="81"/>
      <c r="BA154" s="81"/>
      <c r="BB154" s="81"/>
      <c r="BC154" s="81"/>
      <c r="BD154" s="81"/>
      <c r="BE154" s="81"/>
      <c r="BF154" s="81"/>
      <c r="BG154" s="81"/>
      <c r="BH154" s="81"/>
      <c r="BI154" s="81"/>
      <c r="BJ154" s="81"/>
      <c r="BK154" s="81"/>
      <c r="BL154" s="81"/>
      <c r="BM154" s="81"/>
      <c r="BN154" s="81"/>
      <c r="BO154" s="81"/>
      <c r="BP154" s="81"/>
      <c r="BQ154" s="81"/>
      <c r="BR154" s="81"/>
      <c r="BS154" s="81"/>
      <c r="BT154" s="81"/>
      <c r="BU154" s="81"/>
      <c r="BV154" s="81"/>
      <c r="BW154" s="81"/>
      <c r="BX154" s="81"/>
      <c r="BY154" s="81"/>
    </row>
    <row r="155" spans="1:77" ht="19.5" customHeight="1" x14ac:dyDescent="0.4">
      <c r="A155" s="56"/>
      <c r="B155" s="149" t="s">
        <v>260</v>
      </c>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c r="AG155" s="149"/>
      <c r="AH155" s="149"/>
      <c r="AI155" s="149"/>
      <c r="AJ155" s="149"/>
      <c r="AK155" s="149"/>
      <c r="AL155" s="149"/>
      <c r="AM155" s="150"/>
      <c r="AT155" s="81" t="str">
        <f>+B155</f>
        <v>5．県事業等の活用</v>
      </c>
    </row>
    <row r="156" spans="1:77" ht="9.75" customHeight="1" x14ac:dyDescent="0.2">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c r="AI156" s="151"/>
      <c r="AJ156" s="151"/>
      <c r="AK156" s="151"/>
      <c r="AL156" s="151"/>
      <c r="AM156" s="151"/>
    </row>
    <row r="157" spans="1:77" s="70" customFormat="1" ht="15.75" customHeight="1" x14ac:dyDescent="0.3">
      <c r="B157" s="71" t="s">
        <v>185</v>
      </c>
      <c r="C157" s="72"/>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I157" s="146" t="s">
        <v>107</v>
      </c>
      <c r="AJ157" s="147"/>
      <c r="AK157" s="147"/>
      <c r="AL157" s="148"/>
      <c r="AM157" s="73"/>
      <c r="AO157" s="87"/>
      <c r="AP157" s="87"/>
      <c r="AQ157" s="87"/>
      <c r="AR157" s="87"/>
      <c r="AS157" s="87"/>
      <c r="AT157" s="87"/>
      <c r="AU157" s="87"/>
      <c r="AV157" s="87"/>
      <c r="AW157" s="87"/>
      <c r="AX157" s="87"/>
      <c r="AY157" s="87"/>
      <c r="AZ157" s="87"/>
      <c r="BA157" s="87"/>
      <c r="BB157" s="87"/>
      <c r="BC157" s="87"/>
      <c r="BD157" s="87"/>
      <c r="BE157" s="87"/>
      <c r="BF157" s="87"/>
      <c r="BG157" s="87"/>
      <c r="BH157" s="87"/>
      <c r="BI157" s="86"/>
      <c r="BJ157" s="86"/>
      <c r="BK157" s="86"/>
      <c r="BL157" s="86"/>
      <c r="BM157" s="86"/>
      <c r="BN157" s="86"/>
      <c r="BO157" s="86"/>
      <c r="BP157" s="86"/>
      <c r="BQ157" s="86"/>
      <c r="BR157" s="86"/>
      <c r="BS157" s="86"/>
      <c r="BT157" s="86"/>
      <c r="BU157" s="86"/>
      <c r="BV157" s="86"/>
      <c r="BW157" s="86"/>
      <c r="BX157" s="86"/>
      <c r="BY157" s="86"/>
    </row>
    <row r="158" spans="1:77" s="45" customFormat="1" ht="15.95" customHeight="1" x14ac:dyDescent="0.4">
      <c r="B158" s="74" t="s">
        <v>206</v>
      </c>
      <c r="C158" s="47"/>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P158" s="83"/>
      <c r="AQ158" s="83"/>
      <c r="AR158" s="83"/>
      <c r="AS158" s="81"/>
      <c r="AT158" s="81"/>
      <c r="AU158" s="81"/>
      <c r="AV158" s="81"/>
      <c r="AW158" s="81"/>
      <c r="AX158" s="81"/>
      <c r="AY158" s="81"/>
      <c r="AZ158" s="81"/>
      <c r="BA158" s="81"/>
      <c r="BB158" s="81"/>
      <c r="BC158" s="81"/>
      <c r="BD158" s="81"/>
      <c r="BE158" s="81"/>
      <c r="BF158" s="81"/>
      <c r="BG158" s="81"/>
      <c r="BH158" s="81"/>
      <c r="BI158" s="83"/>
      <c r="BJ158" s="83"/>
      <c r="BK158" s="83"/>
      <c r="BL158" s="83"/>
      <c r="BM158" s="83"/>
      <c r="BN158" s="83"/>
      <c r="BO158" s="83"/>
      <c r="BP158" s="83"/>
      <c r="BQ158" s="83"/>
      <c r="BR158" s="83"/>
      <c r="BS158" s="83"/>
      <c r="BT158" s="83"/>
      <c r="BU158" s="83"/>
      <c r="BV158" s="83"/>
      <c r="BW158" s="83"/>
      <c r="BX158" s="83"/>
      <c r="BY158" s="83"/>
    </row>
    <row r="159" spans="1:77" s="45" customFormat="1" ht="8.1" customHeight="1" thickBot="1" x14ac:dyDescent="0.45">
      <c r="B159" s="74"/>
      <c r="C159" s="47"/>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P159" s="83"/>
      <c r="AQ159" s="83"/>
      <c r="AR159" s="83"/>
      <c r="AS159" s="81"/>
      <c r="AT159" s="81"/>
      <c r="AU159" s="81"/>
      <c r="AV159" s="81"/>
      <c r="AW159" s="81"/>
      <c r="AX159" s="81"/>
      <c r="AY159" s="81"/>
      <c r="AZ159" s="81"/>
      <c r="BA159" s="81"/>
      <c r="BB159" s="81"/>
      <c r="BC159" s="81"/>
      <c r="BD159" s="81"/>
      <c r="BE159" s="81"/>
      <c r="BF159" s="81"/>
      <c r="BG159" s="81"/>
      <c r="BH159" s="81"/>
      <c r="BI159" s="83"/>
      <c r="BJ159" s="83"/>
      <c r="BK159" s="83"/>
      <c r="BL159" s="83"/>
      <c r="BM159" s="83"/>
      <c r="BN159" s="83"/>
      <c r="BO159" s="83"/>
      <c r="BP159" s="83"/>
      <c r="BQ159" s="83"/>
      <c r="BR159" s="83"/>
      <c r="BS159" s="83"/>
      <c r="BT159" s="83"/>
      <c r="BU159" s="83"/>
      <c r="BV159" s="83"/>
      <c r="BW159" s="83"/>
      <c r="BX159" s="83"/>
      <c r="BY159" s="83"/>
    </row>
    <row r="160" spans="1:77" ht="15" customHeight="1" thickBot="1" x14ac:dyDescent="0.45">
      <c r="C160" s="95"/>
      <c r="D160" s="49" t="s">
        <v>207</v>
      </c>
      <c r="E160" s="48"/>
      <c r="F160" s="48"/>
      <c r="G160" s="48"/>
      <c r="H160" s="48"/>
      <c r="I160" s="48"/>
      <c r="L160" s="95"/>
      <c r="M160" s="49" t="s">
        <v>208</v>
      </c>
      <c r="N160" s="48"/>
      <c r="O160" s="48"/>
      <c r="P160" s="49"/>
      <c r="Q160" s="49"/>
      <c r="S160" s="45"/>
      <c r="AS160" s="116" t="s">
        <v>113</v>
      </c>
      <c r="AT160" s="113">
        <f>+C160</f>
        <v>0</v>
      </c>
      <c r="AU160" s="113">
        <f>+L160</f>
        <v>0</v>
      </c>
    </row>
    <row r="161" spans="1:77" ht="3.95" customHeight="1" x14ac:dyDescent="0.4"/>
    <row r="162" spans="1:77" ht="15" customHeight="1" x14ac:dyDescent="0.2">
      <c r="M162" s="15" t="s">
        <v>209</v>
      </c>
      <c r="R162" s="73"/>
      <c r="AP162" s="15"/>
    </row>
    <row r="163" spans="1:77" ht="6" customHeight="1" x14ac:dyDescent="0.4">
      <c r="AP163" s="15"/>
    </row>
    <row r="164" spans="1:77" ht="9" customHeight="1" x14ac:dyDescent="0.4">
      <c r="U164" s="48"/>
      <c r="V164" s="48"/>
      <c r="W164" s="48"/>
      <c r="X164" s="48"/>
      <c r="AC164" s="48"/>
    </row>
    <row r="165" spans="1:77" s="70" customFormat="1" ht="15.95" customHeight="1" x14ac:dyDescent="0.3">
      <c r="B165" s="71" t="s">
        <v>217</v>
      </c>
      <c r="C165" s="72"/>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15"/>
      <c r="AP165" s="86"/>
      <c r="AQ165" s="86"/>
      <c r="AR165" s="86"/>
      <c r="AS165" s="87"/>
      <c r="AT165" s="87"/>
      <c r="AU165" s="87"/>
      <c r="AV165" s="87"/>
      <c r="AW165" s="87"/>
      <c r="AX165" s="87"/>
      <c r="AY165" s="87"/>
      <c r="AZ165" s="87"/>
      <c r="BA165" s="87"/>
      <c r="BB165" s="87"/>
      <c r="BC165" s="87"/>
      <c r="BD165" s="87"/>
      <c r="BE165" s="87"/>
      <c r="BF165" s="87"/>
      <c r="BG165" s="87"/>
      <c r="BH165" s="87"/>
      <c r="BI165" s="86"/>
      <c r="BJ165" s="86"/>
      <c r="BK165" s="86"/>
      <c r="BL165" s="86"/>
      <c r="BM165" s="86"/>
      <c r="BN165" s="86"/>
      <c r="BO165" s="86"/>
      <c r="BP165" s="86"/>
      <c r="BQ165" s="86"/>
      <c r="BR165" s="86"/>
      <c r="BS165" s="86"/>
      <c r="BT165" s="86"/>
      <c r="BU165" s="86"/>
      <c r="BV165" s="86"/>
      <c r="BW165" s="86"/>
      <c r="BX165" s="86"/>
      <c r="BY165" s="86"/>
    </row>
    <row r="166" spans="1:77" s="45" customFormat="1" ht="8.1" customHeight="1" thickBot="1" x14ac:dyDescent="0.45">
      <c r="B166" s="74"/>
      <c r="C166" s="47"/>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P166" s="83"/>
      <c r="AQ166" s="83"/>
      <c r="AR166" s="83"/>
      <c r="AS166" s="81"/>
      <c r="AT166" s="81"/>
      <c r="AU166" s="81"/>
      <c r="AV166" s="81"/>
      <c r="AW166" s="81"/>
      <c r="AX166" s="81"/>
      <c r="AY166" s="81"/>
      <c r="AZ166" s="81"/>
      <c r="BA166" s="81"/>
      <c r="BB166" s="81"/>
      <c r="BC166" s="81"/>
      <c r="BD166" s="81"/>
      <c r="BE166" s="81"/>
      <c r="BF166" s="81"/>
      <c r="BG166" s="81"/>
      <c r="BH166" s="81"/>
      <c r="BI166" s="83"/>
      <c r="BJ166" s="83"/>
      <c r="BK166" s="83"/>
      <c r="BL166" s="83"/>
      <c r="BM166" s="83"/>
      <c r="BN166" s="83"/>
      <c r="BO166" s="83"/>
      <c r="BP166" s="83"/>
      <c r="BQ166" s="83"/>
      <c r="BR166" s="83"/>
      <c r="BS166" s="83"/>
      <c r="BT166" s="83"/>
      <c r="BU166" s="83"/>
      <c r="BV166" s="83"/>
      <c r="BW166" s="83"/>
      <c r="BX166" s="83"/>
      <c r="BY166" s="83"/>
    </row>
    <row r="167" spans="1:77" ht="15" customHeight="1" thickBot="1" x14ac:dyDescent="0.45">
      <c r="C167" s="95"/>
      <c r="D167" s="49" t="s">
        <v>155</v>
      </c>
      <c r="E167" s="48"/>
      <c r="F167" s="48"/>
      <c r="G167" s="48"/>
      <c r="H167" s="48"/>
      <c r="I167" s="48"/>
      <c r="P167" s="95"/>
      <c r="Q167" s="49" t="s">
        <v>151</v>
      </c>
      <c r="R167" s="48"/>
      <c r="S167" s="48"/>
      <c r="AD167" s="45"/>
      <c r="AE167" s="48"/>
      <c r="AF167" s="48"/>
      <c r="AG167" s="48"/>
      <c r="AH167" s="16"/>
      <c r="AI167" s="16"/>
      <c r="AJ167" s="16"/>
      <c r="AS167" s="116" t="s">
        <v>113</v>
      </c>
      <c r="AT167" s="113">
        <f>+C167</f>
        <v>0</v>
      </c>
      <c r="AU167" s="113">
        <f>+P167</f>
        <v>0</v>
      </c>
      <c r="AV167" s="113">
        <f>+C169</f>
        <v>0</v>
      </c>
      <c r="AW167" s="113">
        <f>+C171</f>
        <v>0</v>
      </c>
      <c r="AX167" s="113">
        <f>+P171</f>
        <v>0</v>
      </c>
      <c r="AY167" s="113">
        <f>+C173</f>
        <v>0</v>
      </c>
      <c r="AZ167" s="113">
        <f>+W173</f>
        <v>0</v>
      </c>
      <c r="BA167" s="113"/>
      <c r="BB167" s="113"/>
    </row>
    <row r="168" spans="1:77" ht="3.95" customHeight="1" x14ac:dyDescent="0.4">
      <c r="AH168" s="16"/>
      <c r="AI168" s="16"/>
      <c r="AJ168" s="16"/>
    </row>
    <row r="169" spans="1:77" ht="15" customHeight="1" x14ac:dyDescent="0.4">
      <c r="C169" s="95"/>
      <c r="D169" s="49" t="s">
        <v>182</v>
      </c>
      <c r="E169" s="49"/>
      <c r="F169" s="48"/>
      <c r="G169" s="48"/>
    </row>
    <row r="170" spans="1:77" ht="3.95" customHeight="1" x14ac:dyDescent="0.4"/>
    <row r="171" spans="1:77" ht="15" customHeight="1" x14ac:dyDescent="0.4">
      <c r="C171" s="95"/>
      <c r="D171" s="49" t="s">
        <v>152</v>
      </c>
      <c r="E171" s="48"/>
      <c r="P171" s="95"/>
      <c r="Q171" s="49" t="s">
        <v>153</v>
      </c>
      <c r="R171" s="48"/>
      <c r="U171" s="48"/>
      <c r="V171" s="48"/>
      <c r="W171" s="48"/>
      <c r="X171" s="48"/>
      <c r="AC171" s="48"/>
    </row>
    <row r="172" spans="1:77" ht="3.95" customHeight="1" x14ac:dyDescent="0.4"/>
    <row r="173" spans="1:77" ht="15" customHeight="1" x14ac:dyDescent="0.4">
      <c r="C173" s="95"/>
      <c r="D173" s="49" t="s">
        <v>154</v>
      </c>
      <c r="E173" s="48"/>
      <c r="M173" s="49" t="s">
        <v>21</v>
      </c>
      <c r="O173" s="49"/>
      <c r="P173" s="49"/>
      <c r="Q173" s="49"/>
      <c r="R173" s="49"/>
      <c r="S173" s="49"/>
      <c r="T173" s="49"/>
      <c r="U173" s="49"/>
      <c r="V173" s="49"/>
      <c r="W173" s="158"/>
      <c r="X173" s="159"/>
      <c r="Y173" s="159"/>
      <c r="Z173" s="159"/>
      <c r="AA173" s="159"/>
      <c r="AB173" s="159"/>
      <c r="AC173" s="159"/>
      <c r="AD173" s="159"/>
      <c r="AE173" s="159"/>
      <c r="AF173" s="159"/>
      <c r="AG173" s="159"/>
      <c r="AH173" s="159"/>
      <c r="AI173" s="159"/>
      <c r="AJ173" s="159"/>
      <c r="AK173" s="159"/>
      <c r="AL173" s="159"/>
      <c r="AM173" s="160"/>
    </row>
    <row r="174" spans="1:77" ht="9" customHeight="1" x14ac:dyDescent="0.4">
      <c r="U174" s="48"/>
      <c r="V174" s="48"/>
      <c r="W174" s="48"/>
      <c r="X174" s="48"/>
      <c r="AC174" s="48"/>
    </row>
    <row r="175" spans="1:77" ht="19.5" customHeight="1" x14ac:dyDescent="0.4">
      <c r="A175" s="56"/>
      <c r="B175" s="149" t="s">
        <v>44</v>
      </c>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50"/>
      <c r="AT175" s="81" t="str">
        <f>+B175</f>
        <v>6．要望・意見等</v>
      </c>
    </row>
    <row r="176" spans="1:77" ht="5.25" customHeight="1" x14ac:dyDescent="0.2">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row>
    <row r="177" spans="1:77" s="75" customFormat="1" ht="18" customHeight="1" x14ac:dyDescent="0.2">
      <c r="B177" s="46" t="s">
        <v>136</v>
      </c>
      <c r="C177" s="47"/>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73"/>
      <c r="AF177" s="70"/>
      <c r="AG177" s="70"/>
      <c r="AH177" s="70"/>
      <c r="AI177" s="146" t="s">
        <v>107</v>
      </c>
      <c r="AJ177" s="147"/>
      <c r="AK177" s="147"/>
      <c r="AL177" s="148"/>
      <c r="AM177" s="16"/>
      <c r="AP177" s="88"/>
      <c r="AQ177" s="88"/>
      <c r="AR177" s="88"/>
      <c r="AS177" s="89"/>
      <c r="AT177" s="89"/>
      <c r="AU177" s="89"/>
      <c r="AV177" s="89"/>
      <c r="AW177" s="89"/>
      <c r="AX177" s="89"/>
      <c r="AY177" s="89"/>
      <c r="AZ177" s="89"/>
      <c r="BA177" s="89"/>
      <c r="BB177" s="89"/>
      <c r="BC177" s="89"/>
      <c r="BD177" s="89"/>
      <c r="BE177" s="89"/>
      <c r="BF177" s="89"/>
      <c r="BG177" s="89"/>
      <c r="BH177" s="89"/>
      <c r="BI177" s="88"/>
      <c r="BJ177" s="88"/>
      <c r="BK177" s="88"/>
      <c r="BL177" s="88"/>
      <c r="BM177" s="88"/>
      <c r="BN177" s="88"/>
      <c r="BO177" s="88"/>
      <c r="BP177" s="88"/>
      <c r="BQ177" s="88"/>
      <c r="BR177" s="88"/>
      <c r="BS177" s="88"/>
      <c r="BT177" s="88"/>
      <c r="BU177" s="88"/>
      <c r="BV177" s="88"/>
      <c r="BW177" s="88"/>
      <c r="BX177" s="88"/>
      <c r="BY177" s="88"/>
    </row>
    <row r="178" spans="1:77" s="45" customFormat="1" ht="6" customHeight="1" thickBot="1" x14ac:dyDescent="0.45">
      <c r="B178" s="74"/>
      <c r="C178" s="47"/>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P178" s="83"/>
      <c r="AQ178" s="83"/>
      <c r="AR178" s="83"/>
      <c r="AS178" s="81"/>
      <c r="AT178" s="81"/>
      <c r="AU178" s="81"/>
      <c r="AV178" s="81"/>
      <c r="AW178" s="81"/>
      <c r="AX178" s="81"/>
      <c r="AY178" s="81"/>
      <c r="AZ178" s="81"/>
      <c r="BA178" s="81"/>
      <c r="BB178" s="81"/>
      <c r="BC178" s="81"/>
      <c r="BD178" s="81"/>
      <c r="BE178" s="81"/>
      <c r="BF178" s="81"/>
      <c r="BG178" s="81"/>
      <c r="BH178" s="81"/>
      <c r="BI178" s="83"/>
      <c r="BJ178" s="83"/>
      <c r="BK178" s="83"/>
      <c r="BL178" s="83"/>
      <c r="BM178" s="83"/>
      <c r="BN178" s="83"/>
      <c r="BO178" s="83"/>
      <c r="BP178" s="83"/>
      <c r="BQ178" s="83"/>
      <c r="BR178" s="83"/>
      <c r="BS178" s="83"/>
      <c r="BT178" s="83"/>
      <c r="BU178" s="83"/>
      <c r="BV178" s="83"/>
      <c r="BW178" s="83"/>
      <c r="BX178" s="83"/>
      <c r="BY178" s="83"/>
    </row>
    <row r="179" spans="1:77" s="45" customFormat="1" ht="42.75" customHeight="1" thickBot="1" x14ac:dyDescent="0.45">
      <c r="B179" s="152"/>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4"/>
      <c r="AM179" s="16"/>
      <c r="AP179" s="83"/>
      <c r="AQ179" s="83"/>
      <c r="AR179" s="83"/>
      <c r="AS179" s="116" t="s">
        <v>113</v>
      </c>
      <c r="AT179" s="81">
        <f>+B179</f>
        <v>0</v>
      </c>
      <c r="AU179" s="81"/>
      <c r="AV179" s="81"/>
      <c r="AW179" s="81"/>
      <c r="AX179" s="81"/>
      <c r="AY179" s="81"/>
      <c r="AZ179" s="81"/>
      <c r="BA179" s="81"/>
      <c r="BB179" s="81"/>
      <c r="BC179" s="81"/>
      <c r="BD179" s="81"/>
      <c r="BE179" s="81"/>
      <c r="BF179" s="81"/>
      <c r="BG179" s="81"/>
      <c r="BH179" s="81"/>
      <c r="BI179" s="83"/>
      <c r="BJ179" s="83"/>
      <c r="BK179" s="83"/>
      <c r="BL179" s="83"/>
      <c r="BM179" s="83"/>
      <c r="BN179" s="83"/>
      <c r="BO179" s="83"/>
      <c r="BP179" s="83"/>
      <c r="BQ179" s="83"/>
      <c r="BR179" s="83"/>
      <c r="BS179" s="83"/>
      <c r="BT179" s="83"/>
      <c r="BU179" s="83"/>
      <c r="BV179" s="83"/>
      <c r="BW179" s="83"/>
      <c r="BX179" s="83"/>
      <c r="BY179" s="83"/>
    </row>
    <row r="180" spans="1:77" ht="57" customHeight="1" x14ac:dyDescent="0.4">
      <c r="B180" s="155"/>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c r="Z180" s="156"/>
      <c r="AA180" s="156"/>
      <c r="AB180" s="156"/>
      <c r="AC180" s="156"/>
      <c r="AD180" s="156"/>
      <c r="AE180" s="156"/>
      <c r="AF180" s="156"/>
      <c r="AG180" s="156"/>
      <c r="AH180" s="156"/>
      <c r="AI180" s="156"/>
      <c r="AJ180" s="156"/>
      <c r="AK180" s="156"/>
      <c r="AL180" s="157"/>
    </row>
    <row r="181" spans="1:77" ht="5.25" customHeight="1" x14ac:dyDescent="0.2">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c r="AL181" s="151"/>
      <c r="AM181" s="151"/>
    </row>
    <row r="182" spans="1:77" s="75" customFormat="1" ht="15.95" customHeight="1" x14ac:dyDescent="0.4">
      <c r="B182" s="46" t="s">
        <v>101</v>
      </c>
      <c r="C182" s="47"/>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P182" s="88"/>
      <c r="AQ182" s="88"/>
      <c r="AR182" s="88"/>
      <c r="AS182" s="89"/>
      <c r="AT182" s="89"/>
      <c r="AU182" s="89"/>
      <c r="AV182" s="89"/>
      <c r="AW182" s="89"/>
      <c r="AX182" s="89"/>
      <c r="AY182" s="89"/>
      <c r="AZ182" s="89"/>
      <c r="BA182" s="89"/>
      <c r="BB182" s="89"/>
      <c r="BC182" s="89"/>
      <c r="BD182" s="89"/>
      <c r="BE182" s="89"/>
      <c r="BF182" s="89"/>
      <c r="BG182" s="89"/>
      <c r="BH182" s="89"/>
      <c r="BI182" s="88"/>
      <c r="BJ182" s="88"/>
      <c r="BK182" s="88"/>
      <c r="BL182" s="88"/>
      <c r="BM182" s="88"/>
      <c r="BN182" s="88"/>
      <c r="BO182" s="88"/>
      <c r="BP182" s="88"/>
      <c r="BQ182" s="88"/>
      <c r="BR182" s="88"/>
      <c r="BS182" s="88"/>
      <c r="BT182" s="88"/>
      <c r="BU182" s="88"/>
      <c r="BV182" s="88"/>
      <c r="BW182" s="88"/>
      <c r="BX182" s="88"/>
      <c r="BY182" s="88"/>
    </row>
    <row r="183" spans="1:77" s="76" customFormat="1" ht="14.25" customHeight="1" x14ac:dyDescent="0.4">
      <c r="B183" s="49" t="s">
        <v>232</v>
      </c>
      <c r="C183" s="49"/>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P183" s="89"/>
      <c r="AQ183" s="89"/>
      <c r="AR183" s="89"/>
      <c r="AS183" s="89"/>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c r="BW183" s="89"/>
      <c r="BX183" s="89"/>
      <c r="BY183" s="89"/>
    </row>
    <row r="184" spans="1:77" s="76" customFormat="1" ht="15" customHeight="1" x14ac:dyDescent="0.4">
      <c r="B184" s="49" t="s">
        <v>128</v>
      </c>
      <c r="C184" s="49"/>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P184" s="89"/>
      <c r="AQ184" s="89"/>
      <c r="AR184" s="89"/>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c r="BW184" s="89"/>
      <c r="BX184" s="89"/>
      <c r="BY184" s="89"/>
    </row>
    <row r="185" spans="1:77" s="45" customFormat="1" ht="6" customHeight="1" x14ac:dyDescent="0.4">
      <c r="B185" s="74"/>
      <c r="C185" s="47"/>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P185" s="83"/>
      <c r="AQ185" s="83"/>
      <c r="AR185" s="83"/>
      <c r="AS185" s="81"/>
      <c r="AT185" s="81"/>
      <c r="AU185" s="81"/>
      <c r="AV185" s="81"/>
      <c r="AW185" s="81"/>
      <c r="AX185" s="81"/>
      <c r="AY185" s="81"/>
      <c r="AZ185" s="81"/>
      <c r="BA185" s="81"/>
      <c r="BB185" s="81"/>
      <c r="BC185" s="81"/>
      <c r="BD185" s="81"/>
      <c r="BE185" s="81"/>
      <c r="BF185" s="81"/>
      <c r="BG185" s="81"/>
      <c r="BH185" s="81"/>
      <c r="BI185" s="83"/>
      <c r="BJ185" s="83"/>
      <c r="BK185" s="83"/>
      <c r="BL185" s="83"/>
      <c r="BM185" s="83"/>
      <c r="BN185" s="83"/>
      <c r="BO185" s="83"/>
      <c r="BP185" s="83"/>
      <c r="BQ185" s="83"/>
      <c r="BR185" s="83"/>
      <c r="BS185" s="83"/>
      <c r="BT185" s="83"/>
      <c r="BU185" s="83"/>
      <c r="BV185" s="83"/>
      <c r="BW185" s="83"/>
      <c r="BX185" s="83"/>
      <c r="BY185" s="83"/>
    </row>
    <row r="186" spans="1:77" ht="19.5" customHeight="1" x14ac:dyDescent="0.4">
      <c r="A186" s="77"/>
      <c r="B186" s="149" t="s">
        <v>45</v>
      </c>
      <c r="C186" s="149"/>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c r="AG186" s="149"/>
      <c r="AH186" s="149"/>
      <c r="AI186" s="149"/>
      <c r="AJ186" s="149"/>
      <c r="AK186" s="149"/>
      <c r="AL186" s="149"/>
      <c r="AM186" s="150"/>
    </row>
    <row r="187" spans="1:77" ht="5.25" customHeight="1" x14ac:dyDescent="0.2">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c r="AI187" s="151"/>
      <c r="AJ187" s="151"/>
      <c r="AK187" s="151"/>
      <c r="AL187" s="151"/>
      <c r="AM187" s="151"/>
    </row>
    <row r="188" spans="1:77" s="75" customFormat="1" ht="13.5" customHeight="1" x14ac:dyDescent="0.4">
      <c r="B188" s="78" t="s">
        <v>117</v>
      </c>
      <c r="C188" s="203" t="s">
        <v>108</v>
      </c>
      <c r="D188" s="203"/>
      <c r="E188" s="203"/>
      <c r="F188" s="203"/>
      <c r="G188" s="203"/>
      <c r="H188" s="203"/>
      <c r="I188" s="203"/>
      <c r="J188" s="203"/>
      <c r="K188" s="203"/>
      <c r="L188" s="203"/>
      <c r="M188" s="203"/>
      <c r="N188" s="203"/>
      <c r="O188" s="203"/>
      <c r="P188" s="203"/>
      <c r="Q188" s="203"/>
      <c r="R188" s="203"/>
      <c r="S188" s="203"/>
      <c r="T188" s="203"/>
      <c r="U188" s="203"/>
      <c r="V188" s="203"/>
      <c r="W188" s="203"/>
      <c r="X188" s="203"/>
      <c r="Y188" s="203"/>
      <c r="Z188" s="203"/>
      <c r="AA188" s="203"/>
      <c r="AB188" s="203"/>
      <c r="AC188" s="203"/>
      <c r="AD188" s="203"/>
      <c r="AE188" s="203"/>
      <c r="AF188" s="203"/>
      <c r="AG188" s="203"/>
      <c r="AH188" s="203"/>
      <c r="AI188" s="203"/>
      <c r="AJ188" s="203"/>
      <c r="AK188" s="203"/>
      <c r="AL188" s="203"/>
      <c r="AM188" s="16"/>
      <c r="AP188" s="88"/>
      <c r="AQ188" s="88"/>
      <c r="AR188" s="88"/>
      <c r="AS188" s="89"/>
      <c r="AT188" s="89"/>
      <c r="AU188" s="89"/>
      <c r="AV188" s="89"/>
      <c r="AW188" s="89"/>
      <c r="AX188" s="89"/>
      <c r="AY188" s="89"/>
      <c r="AZ188" s="89"/>
      <c r="BA188" s="89"/>
      <c r="BB188" s="89"/>
      <c r="BC188" s="89"/>
      <c r="BD188" s="89"/>
      <c r="BE188" s="89"/>
      <c r="BF188" s="89"/>
      <c r="BG188" s="89"/>
      <c r="BH188" s="89"/>
      <c r="BI188" s="88"/>
      <c r="BJ188" s="88"/>
      <c r="BK188" s="88"/>
      <c r="BL188" s="88"/>
      <c r="BM188" s="88"/>
      <c r="BN188" s="88"/>
      <c r="BO188" s="88"/>
      <c r="BP188" s="88"/>
      <c r="BQ188" s="88"/>
      <c r="BR188" s="88"/>
      <c r="BS188" s="88"/>
      <c r="BT188" s="88"/>
      <c r="BU188" s="88"/>
      <c r="BV188" s="88"/>
      <c r="BW188" s="88"/>
      <c r="BX188" s="88"/>
      <c r="BY188" s="88"/>
    </row>
    <row r="189" spans="1:77" ht="31.5" customHeight="1" x14ac:dyDescent="0.4">
      <c r="B189" s="79" t="s">
        <v>118</v>
      </c>
      <c r="C189" s="203" t="s">
        <v>48</v>
      </c>
      <c r="D189" s="203"/>
      <c r="E189" s="203"/>
      <c r="F189" s="203"/>
      <c r="G189" s="203"/>
      <c r="H189" s="203"/>
      <c r="I189" s="203"/>
      <c r="J189" s="203"/>
      <c r="K189" s="203"/>
      <c r="L189" s="203"/>
      <c r="M189" s="203"/>
      <c r="N189" s="203"/>
      <c r="O189" s="203"/>
      <c r="P189" s="203"/>
      <c r="Q189" s="203"/>
      <c r="R189" s="203"/>
      <c r="S189" s="203"/>
      <c r="T189" s="203"/>
      <c r="U189" s="203"/>
      <c r="V189" s="203"/>
      <c r="W189" s="203"/>
      <c r="X189" s="203"/>
      <c r="Y189" s="203"/>
      <c r="Z189" s="203"/>
      <c r="AA189" s="203"/>
      <c r="AB189" s="203"/>
      <c r="AC189" s="203"/>
      <c r="AD189" s="203"/>
      <c r="AE189" s="203"/>
      <c r="AF189" s="203"/>
      <c r="AG189" s="203"/>
      <c r="AH189" s="203"/>
      <c r="AI189" s="203"/>
      <c r="AJ189" s="203"/>
      <c r="AK189" s="203"/>
      <c r="AL189" s="203"/>
    </row>
    <row r="190" spans="1:77" ht="13.5" customHeight="1" x14ac:dyDescent="0.4">
      <c r="B190" s="78" t="s">
        <v>46</v>
      </c>
      <c r="C190" s="203" t="s">
        <v>106</v>
      </c>
      <c r="D190" s="203"/>
      <c r="E190" s="203"/>
      <c r="F190" s="203"/>
      <c r="G190" s="203"/>
      <c r="H190" s="203"/>
      <c r="I190" s="203"/>
      <c r="J190" s="203"/>
      <c r="K190" s="203"/>
      <c r="L190" s="203"/>
      <c r="M190" s="203"/>
      <c r="N190" s="203"/>
      <c r="O190" s="203"/>
      <c r="P190" s="203"/>
      <c r="Q190" s="203"/>
      <c r="R190" s="203"/>
      <c r="S190" s="203"/>
      <c r="T190" s="203"/>
      <c r="U190" s="203"/>
      <c r="V190" s="203"/>
      <c r="W190" s="203"/>
      <c r="X190" s="203"/>
      <c r="Y190" s="203"/>
      <c r="Z190" s="203"/>
      <c r="AA190" s="203"/>
      <c r="AB190" s="203"/>
      <c r="AC190" s="203"/>
      <c r="AD190" s="203"/>
      <c r="AE190" s="203"/>
      <c r="AF190" s="203"/>
      <c r="AG190" s="203"/>
      <c r="AH190" s="203"/>
      <c r="AI190" s="203"/>
      <c r="AJ190" s="203"/>
      <c r="AK190" s="203"/>
      <c r="AL190" s="203"/>
    </row>
    <row r="191" spans="1:77" ht="13.5" customHeight="1" x14ac:dyDescent="0.4">
      <c r="B191" s="78" t="s">
        <v>119</v>
      </c>
      <c r="C191" s="203" t="s">
        <v>120</v>
      </c>
      <c r="D191" s="203"/>
      <c r="E191" s="203"/>
      <c r="F191" s="203"/>
      <c r="G191" s="203"/>
      <c r="H191" s="203"/>
      <c r="I191" s="203"/>
      <c r="J191" s="203"/>
      <c r="K191" s="203"/>
      <c r="L191" s="203"/>
      <c r="M191" s="203"/>
      <c r="N191" s="203"/>
      <c r="O191" s="203"/>
      <c r="P191" s="203"/>
      <c r="Q191" s="203"/>
      <c r="R191" s="203"/>
      <c r="S191" s="203"/>
      <c r="T191" s="203"/>
      <c r="U191" s="203"/>
      <c r="V191" s="203"/>
      <c r="W191" s="203"/>
      <c r="X191" s="203"/>
      <c r="Y191" s="203"/>
      <c r="Z191" s="203"/>
      <c r="AA191" s="203"/>
      <c r="AB191" s="203"/>
      <c r="AC191" s="203"/>
      <c r="AD191" s="203"/>
      <c r="AE191" s="203"/>
      <c r="AF191" s="203"/>
      <c r="AG191" s="203"/>
      <c r="AH191" s="203"/>
      <c r="AI191" s="203"/>
      <c r="AJ191" s="203"/>
      <c r="AK191" s="203"/>
      <c r="AL191" s="203"/>
    </row>
    <row r="192" spans="1:77" ht="13.5" customHeight="1" x14ac:dyDescent="0.4">
      <c r="B192" s="78"/>
      <c r="C192" s="203" t="s">
        <v>200</v>
      </c>
      <c r="D192" s="203"/>
      <c r="E192" s="203"/>
      <c r="F192" s="203"/>
      <c r="G192" s="203"/>
      <c r="H192" s="203"/>
      <c r="I192" s="203"/>
      <c r="J192" s="203"/>
      <c r="K192" s="203"/>
      <c r="L192" s="203"/>
      <c r="M192" s="203"/>
      <c r="N192" s="203"/>
      <c r="O192" s="203"/>
      <c r="P192" s="203"/>
      <c r="Q192" s="203"/>
      <c r="R192" s="203"/>
      <c r="S192" s="203"/>
      <c r="T192" s="203"/>
      <c r="U192" s="203"/>
      <c r="V192" s="203"/>
      <c r="W192" s="203"/>
      <c r="X192" s="203"/>
      <c r="Y192" s="203"/>
      <c r="Z192" s="203"/>
      <c r="AA192" s="203"/>
      <c r="AB192" s="203"/>
      <c r="AC192" s="203"/>
      <c r="AD192" s="203"/>
      <c r="AE192" s="203"/>
      <c r="AF192" s="203"/>
      <c r="AG192" s="203"/>
      <c r="AH192" s="203"/>
      <c r="AI192" s="203"/>
      <c r="AJ192" s="203"/>
      <c r="AK192" s="203"/>
      <c r="AL192" s="203"/>
    </row>
    <row r="193" spans="2:38" ht="13.5" customHeight="1" x14ac:dyDescent="0.4">
      <c r="B193" s="78"/>
      <c r="C193" s="203" t="s">
        <v>137</v>
      </c>
      <c r="D193" s="203"/>
      <c r="E193" s="203"/>
      <c r="F193" s="203"/>
      <c r="G193" s="203"/>
      <c r="H193" s="203"/>
      <c r="I193" s="203"/>
      <c r="J193" s="203"/>
      <c r="K193" s="203"/>
      <c r="L193" s="203"/>
      <c r="M193" s="203"/>
      <c r="N193" s="203"/>
      <c r="O193" s="203"/>
      <c r="P193" s="203"/>
      <c r="Q193" s="203"/>
      <c r="R193" s="203"/>
      <c r="S193" s="203"/>
      <c r="T193" s="203"/>
      <c r="U193" s="203"/>
      <c r="V193" s="203"/>
      <c r="W193" s="203"/>
      <c r="X193" s="203"/>
      <c r="Y193" s="203"/>
      <c r="Z193" s="203"/>
      <c r="AA193" s="203"/>
      <c r="AB193" s="203"/>
      <c r="AC193" s="203"/>
      <c r="AD193" s="203"/>
      <c r="AE193" s="203"/>
      <c r="AF193" s="203"/>
      <c r="AG193" s="203"/>
      <c r="AH193" s="203"/>
      <c r="AI193" s="203"/>
      <c r="AJ193" s="203"/>
      <c r="AK193" s="203"/>
      <c r="AL193" s="203"/>
    </row>
    <row r="194" spans="2:38" ht="13.5" customHeight="1" x14ac:dyDescent="0.4">
      <c r="B194" s="78"/>
      <c r="C194" s="203" t="s">
        <v>201</v>
      </c>
      <c r="D194" s="203"/>
      <c r="E194" s="203"/>
      <c r="F194" s="203"/>
      <c r="G194" s="203"/>
      <c r="H194" s="203"/>
      <c r="I194" s="203"/>
      <c r="J194" s="203"/>
      <c r="K194" s="203"/>
      <c r="L194" s="203"/>
      <c r="M194" s="203"/>
      <c r="N194" s="203"/>
      <c r="O194" s="203"/>
      <c r="P194" s="203"/>
      <c r="Q194" s="203"/>
      <c r="R194" s="203"/>
      <c r="S194" s="203"/>
      <c r="T194" s="203"/>
      <c r="U194" s="203"/>
      <c r="V194" s="203"/>
      <c r="W194" s="203"/>
      <c r="X194" s="203"/>
      <c r="Y194" s="203"/>
      <c r="Z194" s="203"/>
      <c r="AA194" s="203"/>
      <c r="AB194" s="203"/>
      <c r="AC194" s="203"/>
      <c r="AD194" s="203"/>
      <c r="AE194" s="203"/>
      <c r="AF194" s="203"/>
      <c r="AG194" s="203"/>
      <c r="AH194" s="203"/>
      <c r="AI194" s="203"/>
      <c r="AJ194" s="203"/>
      <c r="AK194" s="203"/>
      <c r="AL194" s="203"/>
    </row>
    <row r="195" spans="2:38" ht="13.5" customHeight="1" x14ac:dyDescent="0.4">
      <c r="B195" s="78"/>
      <c r="C195" s="203" t="s">
        <v>138</v>
      </c>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c r="AA195" s="203"/>
      <c r="AB195" s="203"/>
      <c r="AC195" s="203"/>
      <c r="AD195" s="203"/>
      <c r="AE195" s="203"/>
      <c r="AF195" s="203"/>
      <c r="AG195" s="203"/>
      <c r="AH195" s="203"/>
      <c r="AI195" s="203"/>
      <c r="AJ195" s="203"/>
      <c r="AK195" s="203"/>
      <c r="AL195" s="203"/>
    </row>
    <row r="196" spans="2:38" ht="13.5" customHeight="1" x14ac:dyDescent="0.4">
      <c r="B196" s="78" t="s">
        <v>47</v>
      </c>
      <c r="C196" s="203" t="s">
        <v>121</v>
      </c>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3"/>
      <c r="AI196" s="203"/>
      <c r="AJ196" s="203"/>
      <c r="AK196" s="203"/>
      <c r="AL196" s="203"/>
    </row>
    <row r="197" spans="2:38" ht="5.25" customHeight="1" x14ac:dyDescent="0.4">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row>
    <row r="198" spans="2:38" ht="14.25" customHeight="1" x14ac:dyDescent="0.4">
      <c r="C198" s="203" t="s">
        <v>170</v>
      </c>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c r="AA198" s="203"/>
      <c r="AB198" s="203"/>
      <c r="AC198" s="203"/>
      <c r="AD198" s="203"/>
      <c r="AE198" s="203"/>
      <c r="AF198" s="203"/>
      <c r="AG198" s="203"/>
      <c r="AH198" s="203"/>
      <c r="AI198" s="203"/>
      <c r="AJ198" s="203"/>
      <c r="AK198" s="203"/>
      <c r="AL198" s="203"/>
    </row>
    <row r="199" spans="2:38" ht="9" customHeight="1" x14ac:dyDescent="0.4"/>
    <row r="200" spans="2:38" ht="12.75" customHeight="1" x14ac:dyDescent="0.4">
      <c r="B200" s="45" t="s">
        <v>226</v>
      </c>
      <c r="H200" s="88"/>
    </row>
    <row r="201" spans="2:38" ht="6.75" customHeight="1" x14ac:dyDescent="0.4">
      <c r="B201" s="45"/>
      <c r="H201" s="88"/>
    </row>
    <row r="202" spans="2:38" ht="18" customHeight="1" x14ac:dyDescent="0.4"/>
    <row r="203" spans="2:38" ht="18" customHeight="1" x14ac:dyDescent="0.4"/>
  </sheetData>
  <sheetProtection sheet="1" selectLockedCells="1"/>
  <mergeCells count="161">
    <mergeCell ref="F11:R12"/>
    <mergeCell ref="F15:G16"/>
    <mergeCell ref="H16:R16"/>
    <mergeCell ref="D134:K134"/>
    <mergeCell ref="Z69:AG69"/>
    <mergeCell ref="C192:AL192"/>
    <mergeCell ref="Z146:AG146"/>
    <mergeCell ref="C193:AL193"/>
    <mergeCell ref="D135:K135"/>
    <mergeCell ref="L135:N135"/>
    <mergeCell ref="Q152:W152"/>
    <mergeCell ref="AF62:AK62"/>
    <mergeCell ref="AH65:AJ65"/>
    <mergeCell ref="L65:N65"/>
    <mergeCell ref="L66:N66"/>
    <mergeCell ref="L67:N67"/>
    <mergeCell ref="L68:N68"/>
    <mergeCell ref="L70:N70"/>
    <mergeCell ref="AH70:AJ70"/>
    <mergeCell ref="D69:K69"/>
    <mergeCell ref="AH69:AJ69"/>
    <mergeCell ref="Z70:AG70"/>
    <mergeCell ref="C64:O64"/>
    <mergeCell ref="W99:AL99"/>
    <mergeCell ref="AI1:AM1"/>
    <mergeCell ref="AH146:AJ146"/>
    <mergeCell ref="AF135:AL135"/>
    <mergeCell ref="AB6:AC6"/>
    <mergeCell ref="AD6:AM6"/>
    <mergeCell ref="AD5:AM5"/>
    <mergeCell ref="AB5:AC5"/>
    <mergeCell ref="AB7:AC7"/>
    <mergeCell ref="AD7:AM7"/>
    <mergeCell ref="AF28:AK28"/>
    <mergeCell ref="X12:AE12"/>
    <mergeCell ref="X13:AL14"/>
    <mergeCell ref="X15:AL16"/>
    <mergeCell ref="B26:AM26"/>
    <mergeCell ref="B15:E16"/>
    <mergeCell ref="S11:W12"/>
    <mergeCell ref="B11:E12"/>
    <mergeCell ref="B13:E14"/>
    <mergeCell ref="B17:E17"/>
    <mergeCell ref="C128:O128"/>
    <mergeCell ref="D129:K129"/>
    <mergeCell ref="L129:N129"/>
    <mergeCell ref="B119:AM119"/>
    <mergeCell ref="E120:AM120"/>
    <mergeCell ref="C198:AL198"/>
    <mergeCell ref="Q129:R129"/>
    <mergeCell ref="Q128:AI128"/>
    <mergeCell ref="Q130:R130"/>
    <mergeCell ref="Q132:R132"/>
    <mergeCell ref="S129:AK129"/>
    <mergeCell ref="S130:AK130"/>
    <mergeCell ref="Q133:R133"/>
    <mergeCell ref="Q131:R131"/>
    <mergeCell ref="S131:AK131"/>
    <mergeCell ref="D130:K131"/>
    <mergeCell ref="O130:O131"/>
    <mergeCell ref="C188:AL188"/>
    <mergeCell ref="C189:AL189"/>
    <mergeCell ref="C190:AL190"/>
    <mergeCell ref="C191:AL191"/>
    <mergeCell ref="C195:AL195"/>
    <mergeCell ref="C196:AL196"/>
    <mergeCell ref="C194:AL194"/>
    <mergeCell ref="Z148:AG148"/>
    <mergeCell ref="AH148:AJ148"/>
    <mergeCell ref="D149:K149"/>
    <mergeCell ref="L149:N149"/>
    <mergeCell ref="Z149:AG149"/>
    <mergeCell ref="G13:R13"/>
    <mergeCell ref="F14:R14"/>
    <mergeCell ref="S13:W14"/>
    <mergeCell ref="S15:W16"/>
    <mergeCell ref="Z66:AG66"/>
    <mergeCell ref="AH66:AJ66"/>
    <mergeCell ref="Z67:AG67"/>
    <mergeCell ref="AH67:AJ67"/>
    <mergeCell ref="Z68:AG68"/>
    <mergeCell ref="AH68:AJ68"/>
    <mergeCell ref="E61:AM61"/>
    <mergeCell ref="D65:K65"/>
    <mergeCell ref="D66:K66"/>
    <mergeCell ref="D67:K67"/>
    <mergeCell ref="D68:K68"/>
    <mergeCell ref="E63:AM63"/>
    <mergeCell ref="Z65:AG65"/>
    <mergeCell ref="Y64:AK64"/>
    <mergeCell ref="AH149:AJ149"/>
    <mergeCell ref="L134:N134"/>
    <mergeCell ref="D132:K132"/>
    <mergeCell ref="L132:N132"/>
    <mergeCell ref="D133:K133"/>
    <mergeCell ref="L133:N133"/>
    <mergeCell ref="AF137:AM137"/>
    <mergeCell ref="AF142:AK142"/>
    <mergeCell ref="B20:C20"/>
    <mergeCell ref="Q72:W72"/>
    <mergeCell ref="D70:K70"/>
    <mergeCell ref="L69:N69"/>
    <mergeCell ref="Y72:AG72"/>
    <mergeCell ref="AH72:AJ72"/>
    <mergeCell ref="P79:AE79"/>
    <mergeCell ref="N107:AL107"/>
    <mergeCell ref="N118:AL118"/>
    <mergeCell ref="L130:N131"/>
    <mergeCell ref="S132:AL133"/>
    <mergeCell ref="Q135:AA135"/>
    <mergeCell ref="Q137:AA137"/>
    <mergeCell ref="AB137:AD137"/>
    <mergeCell ref="AB135:AD135"/>
    <mergeCell ref="E127:AM127"/>
    <mergeCell ref="D18:U18"/>
    <mergeCell ref="D147:K147"/>
    <mergeCell ref="L147:N147"/>
    <mergeCell ref="Z147:AG147"/>
    <mergeCell ref="AH147:AJ147"/>
    <mergeCell ref="B140:AM140"/>
    <mergeCell ref="E141:AM141"/>
    <mergeCell ref="E143:AM143"/>
    <mergeCell ref="C144:O144"/>
    <mergeCell ref="Y144:AK144"/>
    <mergeCell ref="D145:K145"/>
    <mergeCell ref="L145:N145"/>
    <mergeCell ref="Z145:AG145"/>
    <mergeCell ref="AH145:AJ145"/>
    <mergeCell ref="D146:K146"/>
    <mergeCell ref="L146:N146"/>
    <mergeCell ref="W91:AL91"/>
    <mergeCell ref="B60:AM60"/>
    <mergeCell ref="D20:U20"/>
    <mergeCell ref="D19:R19"/>
    <mergeCell ref="B18:C18"/>
    <mergeCell ref="B19:C19"/>
    <mergeCell ref="B24:AL24"/>
    <mergeCell ref="B9:E10"/>
    <mergeCell ref="J9:Y10"/>
    <mergeCell ref="F9:I10"/>
    <mergeCell ref="AF12:AH12"/>
    <mergeCell ref="AI12:AL12"/>
    <mergeCell ref="AI157:AL157"/>
    <mergeCell ref="AI177:AL177"/>
    <mergeCell ref="B186:AM186"/>
    <mergeCell ref="E187:AM187"/>
    <mergeCell ref="B179:AL180"/>
    <mergeCell ref="E181:AM181"/>
    <mergeCell ref="B155:AM155"/>
    <mergeCell ref="E156:AM156"/>
    <mergeCell ref="B175:AM175"/>
    <mergeCell ref="E176:AM176"/>
    <mergeCell ref="W173:AM173"/>
    <mergeCell ref="D150:K150"/>
    <mergeCell ref="L150:N150"/>
    <mergeCell ref="Z150:AG150"/>
    <mergeCell ref="AH150:AJ150"/>
    <mergeCell ref="Y152:AG152"/>
    <mergeCell ref="AH152:AJ152"/>
    <mergeCell ref="D148:K148"/>
    <mergeCell ref="L148:N148"/>
  </mergeCells>
  <phoneticPr fontId="1"/>
  <conditionalFormatting sqref="N30">
    <cfRule type="containsText" dxfId="69" priority="60" operator="containsText" text="〇">
      <formula>NOT(ISERROR(SEARCH("〇",N30)))</formula>
    </cfRule>
  </conditionalFormatting>
  <conditionalFormatting sqref="C30">
    <cfRule type="containsText" dxfId="68" priority="59" operator="containsText" text="〇">
      <formula>NOT(ISERROR(SEARCH("〇",C30)))</formula>
    </cfRule>
  </conditionalFormatting>
  <conditionalFormatting sqref="I30">
    <cfRule type="containsText" dxfId="67" priority="58" operator="containsText" text="〇">
      <formula>NOT(ISERROR(SEARCH("〇",I30)))</formula>
    </cfRule>
  </conditionalFormatting>
  <conditionalFormatting sqref="U30">
    <cfRule type="containsText" dxfId="66" priority="57" operator="containsText" text="〇">
      <formula>NOT(ISERROR(SEARCH("〇",U30)))</formula>
    </cfRule>
  </conditionalFormatting>
  <conditionalFormatting sqref="C34">
    <cfRule type="containsText" dxfId="65" priority="56" operator="containsText" text="〇">
      <formula>NOT(ISERROR(SEARCH("〇",C34)))</formula>
    </cfRule>
  </conditionalFormatting>
  <conditionalFormatting sqref="N34">
    <cfRule type="containsText" dxfId="64" priority="55" operator="containsText" text="〇">
      <formula>NOT(ISERROR(SEARCH("〇",N34)))</formula>
    </cfRule>
  </conditionalFormatting>
  <conditionalFormatting sqref="Y34">
    <cfRule type="containsText" dxfId="63" priority="54" operator="containsText" text="〇">
      <formula>NOT(ISERROR(SEARCH("〇",Y34)))</formula>
    </cfRule>
  </conditionalFormatting>
  <conditionalFormatting sqref="AH34">
    <cfRule type="containsText" dxfId="62" priority="52" operator="containsText" text="〇">
      <formula>NOT(ISERROR(SEARCH("〇",AH34)))</formula>
    </cfRule>
  </conditionalFormatting>
  <conditionalFormatting sqref="C38">
    <cfRule type="containsText" dxfId="61" priority="51" operator="containsText" text="〇">
      <formula>NOT(ISERROR(SEARCH("〇",C38)))</formula>
    </cfRule>
  </conditionalFormatting>
  <conditionalFormatting sqref="I38">
    <cfRule type="containsText" dxfId="60" priority="50" operator="containsText" text="〇">
      <formula>NOT(ISERROR(SEARCH("〇",I38)))</formula>
    </cfRule>
  </conditionalFormatting>
  <conditionalFormatting sqref="O38">
    <cfRule type="containsText" dxfId="59" priority="49" operator="containsText" text="〇">
      <formula>NOT(ISERROR(SEARCH("〇",O38)))</formula>
    </cfRule>
  </conditionalFormatting>
  <conditionalFormatting sqref="U38">
    <cfRule type="containsText" dxfId="58" priority="47" operator="containsText" text="〇">
      <formula>NOT(ISERROR(SEARCH("〇",U38)))</formula>
    </cfRule>
  </conditionalFormatting>
  <conditionalFormatting sqref="C44">
    <cfRule type="containsText" dxfId="57" priority="45" operator="containsText" text="〇">
      <formula>NOT(ISERROR(SEARCH("〇",C44)))</formula>
    </cfRule>
  </conditionalFormatting>
  <conditionalFormatting sqref="C42">
    <cfRule type="containsText" dxfId="56" priority="43" operator="containsText" text="〇">
      <formula>NOT(ISERROR(SEARCH("〇",C42)))</formula>
    </cfRule>
  </conditionalFormatting>
  <conditionalFormatting sqref="C46">
    <cfRule type="containsText" dxfId="55" priority="42" operator="containsText" text="〇">
      <formula>NOT(ISERROR(SEARCH("〇",C46)))</formula>
    </cfRule>
  </conditionalFormatting>
  <conditionalFormatting sqref="C52">
    <cfRule type="containsText" dxfId="54" priority="40" operator="containsText" text="〇">
      <formula>NOT(ISERROR(SEARCH("〇",C52)))</formula>
    </cfRule>
  </conditionalFormatting>
  <conditionalFormatting sqref="C54">
    <cfRule type="containsText" dxfId="53" priority="39" operator="containsText" text="〇">
      <formula>NOT(ISERROR(SEARCH("〇",C54)))</formula>
    </cfRule>
  </conditionalFormatting>
  <conditionalFormatting sqref="C56">
    <cfRule type="containsText" dxfId="52" priority="38" operator="containsText" text="〇">
      <formula>NOT(ISERROR(SEARCH("〇",C56)))</formula>
    </cfRule>
  </conditionalFormatting>
  <conditionalFormatting sqref="C50">
    <cfRule type="containsText" dxfId="51" priority="37" operator="containsText" text="〇">
      <formula>NOT(ISERROR(SEARCH("〇",C50)))</formula>
    </cfRule>
  </conditionalFormatting>
  <conditionalFormatting sqref="AH72:AJ72">
    <cfRule type="containsText" dxfId="50" priority="36" operator="containsText" text="〇">
      <formula>NOT(ISERROR(SEARCH("〇",AH72)))</formula>
    </cfRule>
  </conditionalFormatting>
  <conditionalFormatting sqref="E77">
    <cfRule type="containsText" dxfId="49" priority="35" operator="containsText" text="〇">
      <formula>NOT(ISERROR(SEARCH("〇",E77)))</formula>
    </cfRule>
  </conditionalFormatting>
  <conditionalFormatting sqref="J77">
    <cfRule type="containsText" dxfId="48" priority="34" operator="containsText" text="〇">
      <formula>NOT(ISERROR(SEARCH("〇",J77)))</formula>
    </cfRule>
  </conditionalFormatting>
  <conditionalFormatting sqref="N77">
    <cfRule type="containsText" dxfId="47" priority="33" operator="containsText" text="〇">
      <formula>NOT(ISERROR(SEARCH("〇",N77)))</formula>
    </cfRule>
  </conditionalFormatting>
  <conditionalFormatting sqref="R77">
    <cfRule type="containsText" dxfId="46" priority="32" operator="containsText" text="〇">
      <formula>NOT(ISERROR(SEARCH("〇",R77)))</formula>
    </cfRule>
  </conditionalFormatting>
  <conditionalFormatting sqref="W77">
    <cfRule type="containsText" dxfId="45" priority="31" operator="containsText" text="〇">
      <formula>NOT(ISERROR(SEARCH("〇",W77)))</formula>
    </cfRule>
  </conditionalFormatting>
  <conditionalFormatting sqref="AB77">
    <cfRule type="containsText" dxfId="44" priority="30" operator="containsText" text="〇">
      <formula>NOT(ISERROR(SEARCH("〇",AB77)))</formula>
    </cfRule>
  </conditionalFormatting>
  <conditionalFormatting sqref="E79">
    <cfRule type="containsText" dxfId="43" priority="29" operator="containsText" text="〇">
      <formula>NOT(ISERROR(SEARCH("〇",E79)))</formula>
    </cfRule>
  </conditionalFormatting>
  <conditionalFormatting sqref="E84">
    <cfRule type="containsText" dxfId="42" priority="28" operator="containsText" text="〇">
      <formula>NOT(ISERROR(SEARCH("〇",E84)))</formula>
    </cfRule>
  </conditionalFormatting>
  <conditionalFormatting sqref="V84">
    <cfRule type="containsText" dxfId="41" priority="26" operator="containsText" text="〇">
      <formula>NOT(ISERROR(SEARCH("〇",V84)))</formula>
    </cfRule>
  </conditionalFormatting>
  <conditionalFormatting sqref="AC84">
    <cfRule type="containsText" dxfId="40" priority="25" operator="containsText" text="〇">
      <formula>NOT(ISERROR(SEARCH("〇",AC84)))</formula>
    </cfRule>
  </conditionalFormatting>
  <conditionalFormatting sqref="J84">
    <cfRule type="containsText" dxfId="39" priority="24" operator="containsText" text="〇">
      <formula>NOT(ISERROR(SEARCH("〇",J84)))</formula>
    </cfRule>
  </conditionalFormatting>
  <conditionalFormatting sqref="C87">
    <cfRule type="containsText" dxfId="38" priority="22" operator="containsText" text="〇">
      <formula>NOT(ISERROR(SEARCH("〇",C87)))</formula>
    </cfRule>
  </conditionalFormatting>
  <conditionalFormatting sqref="E90:E91">
    <cfRule type="containsText" dxfId="37" priority="21" operator="containsText" text="〇">
      <formula>NOT(ISERROR(SEARCH("〇",E90)))</formula>
    </cfRule>
  </conditionalFormatting>
  <conditionalFormatting sqref="E95:E99">
    <cfRule type="containsText" dxfId="36" priority="20" operator="containsText" text="〇">
      <formula>NOT(ISERROR(SEARCH("〇",E95)))</formula>
    </cfRule>
  </conditionalFormatting>
  <conditionalFormatting sqref="E94">
    <cfRule type="containsText" dxfId="35" priority="19" operator="containsText" text="〇">
      <formula>NOT(ISERROR(SEARCH("〇",E94)))</formula>
    </cfRule>
  </conditionalFormatting>
  <conditionalFormatting sqref="C103">
    <cfRule type="containsText" dxfId="34" priority="17" operator="containsText" text="〇">
      <formula>NOT(ISERROR(SEARCH("〇",C103)))</formula>
    </cfRule>
  </conditionalFormatting>
  <conditionalFormatting sqref="C105">
    <cfRule type="containsText" dxfId="33" priority="16" operator="containsText" text="〇">
      <formula>NOT(ISERROR(SEARCH("〇",C105)))</formula>
    </cfRule>
  </conditionalFormatting>
  <conditionalFormatting sqref="C107">
    <cfRule type="containsText" dxfId="32" priority="15" operator="containsText" text="〇">
      <formula>NOT(ISERROR(SEARCH("〇",C107)))</formula>
    </cfRule>
  </conditionalFormatting>
  <conditionalFormatting sqref="C101">
    <cfRule type="containsText" dxfId="31" priority="14" operator="containsText" text="〇">
      <formula>NOT(ISERROR(SEARCH("〇",C101)))</formula>
    </cfRule>
  </conditionalFormatting>
  <conditionalFormatting sqref="C111:C118">
    <cfRule type="containsText" dxfId="30" priority="13" operator="containsText" text="〇">
      <formula>NOT(ISERROR(SEARCH("〇",C111)))</formula>
    </cfRule>
  </conditionalFormatting>
  <conditionalFormatting sqref="D124">
    <cfRule type="containsText" dxfId="29" priority="12" operator="containsText" text="〇">
      <formula>NOT(ISERROR(SEARCH("〇",D124)))</formula>
    </cfRule>
  </conditionalFormatting>
  <conditionalFormatting sqref="D126">
    <cfRule type="containsText" dxfId="28" priority="11" operator="containsText" text="〇">
      <formula>NOT(ISERROR(SEARCH("〇",D126)))</formula>
    </cfRule>
  </conditionalFormatting>
  <conditionalFormatting sqref="AB135:AD135 AB137:AD137">
    <cfRule type="containsText" dxfId="27" priority="10" operator="containsText" text="〇">
      <formula>NOT(ISERROR(SEARCH("〇",AB135)))</formula>
    </cfRule>
  </conditionalFormatting>
  <conditionalFormatting sqref="AH152:AJ152">
    <cfRule type="containsText" dxfId="26" priority="9" operator="containsText" text="〇">
      <formula>NOT(ISERROR(SEARCH("〇",AH152)))</formula>
    </cfRule>
  </conditionalFormatting>
  <conditionalFormatting sqref="C160">
    <cfRule type="containsText" dxfId="25" priority="8" operator="containsText" text="〇">
      <formula>NOT(ISERROR(SEARCH("〇",C160)))</formula>
    </cfRule>
  </conditionalFormatting>
  <conditionalFormatting sqref="L160">
    <cfRule type="containsText" dxfId="24" priority="7" operator="containsText" text="〇">
      <formula>NOT(ISERROR(SEARCH("〇",L160)))</formula>
    </cfRule>
  </conditionalFormatting>
  <conditionalFormatting sqref="C167">
    <cfRule type="containsText" dxfId="23" priority="6" operator="containsText" text="〇">
      <formula>NOT(ISERROR(SEARCH("〇",C167)))</formula>
    </cfRule>
  </conditionalFormatting>
  <conditionalFormatting sqref="C169">
    <cfRule type="containsText" dxfId="22" priority="5" operator="containsText" text="〇">
      <formula>NOT(ISERROR(SEARCH("〇",C169)))</formula>
    </cfRule>
  </conditionalFormatting>
  <conditionalFormatting sqref="C171">
    <cfRule type="containsText" dxfId="21" priority="4" operator="containsText" text="〇">
      <formula>NOT(ISERROR(SEARCH("〇",C171)))</formula>
    </cfRule>
  </conditionalFormatting>
  <conditionalFormatting sqref="C173">
    <cfRule type="containsText" dxfId="20" priority="3" operator="containsText" text="〇">
      <formula>NOT(ISERROR(SEARCH("〇",C173)))</formula>
    </cfRule>
  </conditionalFormatting>
  <conditionalFormatting sqref="P171">
    <cfRule type="containsText" dxfId="19" priority="2" operator="containsText" text="〇">
      <formula>NOT(ISERROR(SEARCH("〇",P171)))</formula>
    </cfRule>
  </conditionalFormatting>
  <conditionalFormatting sqref="P167">
    <cfRule type="containsText" dxfId="18" priority="1" operator="containsText" text="〇">
      <formula>NOT(ISERROR(SEARCH("〇",P167)))</formula>
    </cfRule>
  </conditionalFormatting>
  <dataValidations count="4">
    <dataValidation type="list" allowBlank="1" showInputMessage="1" showErrorMessage="1" sqref="F15:G16">
      <formula1>$AO$12:$AO$31</formula1>
    </dataValidation>
    <dataValidation type="whole" operator="greaterThanOrEqual" allowBlank="1" showInputMessage="1" showErrorMessage="1" sqref="L65:N69 AH65:AJ69 L129:N134 L145:N149 AH145:AJ149 F17:R17">
      <formula1>0</formula1>
    </dataValidation>
    <dataValidation type="list" allowBlank="1" showInputMessage="1" showErrorMessage="1" sqref="AH72:AJ72 C101 C105 AB77 C50 AH152:AJ152 E77 AB137:AD137 AB135:AD135 J84 C171 L160 C173 P171 C169 C160 D126 D124 C111:C118 C54 C52 C56 C46 C44 C42 U38 O38 I38 C38 AH34 Y34 N34 C34 U30 N30 I30 C30 W77 C167 C103 C107 E94:E99 E90:E91 C87 V84 AC84 E84 E79 J77 N77 R77 P167">
      <formula1>$AO$5:$AO$6</formula1>
    </dataValidation>
    <dataValidation type="custom" allowBlank="1" showInputMessage="1" showErrorMessage="1" sqref="X15:AL16">
      <formula1>LENB(X15)=LEN(X15)</formula1>
    </dataValidation>
  </dataValidations>
  <hyperlinks>
    <hyperlink ref="AB5" r:id="rId1" display="jakunen-shien@pref.shimane.lg.jp"/>
    <hyperlink ref="AD5:AM5" r:id="rId2" display="jakunen-shien@pref.shimane.lg.jp"/>
  </hyperlinks>
  <printOptions horizontalCentered="1"/>
  <pageMargins left="0.39370078740157483" right="0.39370078740157483" top="0.35433070866141736" bottom="0.35433070866141736" header="0.11811023622047245" footer="0.11811023622047245"/>
  <pageSetup paperSize="9" scale="95" orientation="portrait" r:id="rId3"/>
  <headerFooter>
    <oddFooter xml:space="preserve">&amp;C&amp;"BIZ UDPゴシック,標準"&amp;P / &amp;N </oddFooter>
  </headerFooter>
  <rowBreaks count="3" manualBreakCount="3">
    <brk id="59" max="38" man="1"/>
    <brk id="118" max="38" man="1"/>
    <brk id="154" max="38"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4"/>
  <sheetViews>
    <sheetView workbookViewId="0">
      <selection activeCell="M20" sqref="M20"/>
    </sheetView>
  </sheetViews>
  <sheetFormatPr defaultRowHeight="18.75" x14ac:dyDescent="0.4"/>
  <cols>
    <col min="1" max="1" width="2.625" customWidth="1"/>
    <col min="11" max="11" width="4.125" customWidth="1"/>
  </cols>
  <sheetData>
    <row r="1" spans="1:13" x14ac:dyDescent="0.4">
      <c r="A1" s="6" t="s">
        <v>2</v>
      </c>
    </row>
    <row r="3" spans="1:13" x14ac:dyDescent="0.4">
      <c r="B3" s="7"/>
      <c r="C3" s="8"/>
      <c r="D3" s="8"/>
      <c r="E3" s="8"/>
      <c r="F3" s="8"/>
      <c r="G3" s="8"/>
      <c r="H3" s="8"/>
      <c r="I3" s="8"/>
      <c r="J3" s="8"/>
      <c r="K3" s="8"/>
      <c r="L3" s="8"/>
      <c r="M3" s="4"/>
    </row>
    <row r="4" spans="1:13" x14ac:dyDescent="0.4">
      <c r="B4" s="1"/>
      <c r="C4" s="2"/>
      <c r="D4" s="2"/>
      <c r="E4" s="2"/>
      <c r="F4" s="2"/>
      <c r="G4" s="2"/>
      <c r="H4" s="2"/>
      <c r="I4" s="2"/>
      <c r="J4" s="2"/>
      <c r="K4" s="2"/>
      <c r="L4" s="2"/>
      <c r="M4" s="3"/>
    </row>
    <row r="5" spans="1:13" x14ac:dyDescent="0.4">
      <c r="B5" s="1"/>
      <c r="C5" s="2"/>
      <c r="D5" s="2"/>
      <c r="E5" s="2"/>
      <c r="F5" s="2"/>
      <c r="G5" s="2"/>
      <c r="H5" s="2"/>
      <c r="I5" s="2"/>
      <c r="J5" s="2"/>
      <c r="K5" s="2"/>
      <c r="L5" s="2"/>
      <c r="M5" s="3"/>
    </row>
    <row r="6" spans="1:13" x14ac:dyDescent="0.4">
      <c r="B6" s="1"/>
      <c r="C6" s="2"/>
      <c r="D6" s="2"/>
      <c r="E6" s="2"/>
      <c r="F6" s="2"/>
      <c r="G6" s="2"/>
      <c r="H6" s="2"/>
      <c r="I6" s="2"/>
      <c r="J6" s="2"/>
      <c r="K6" s="2"/>
      <c r="L6" s="2"/>
      <c r="M6" s="3"/>
    </row>
    <row r="7" spans="1:13" x14ac:dyDescent="0.4">
      <c r="B7" s="1"/>
      <c r="C7" s="2"/>
      <c r="D7" s="2"/>
      <c r="E7" s="2"/>
      <c r="F7" s="2"/>
      <c r="G7" s="2"/>
      <c r="H7" s="2"/>
      <c r="I7" s="2"/>
      <c r="J7" s="2"/>
      <c r="K7" s="2"/>
      <c r="L7" s="2"/>
      <c r="M7" s="3"/>
    </row>
    <row r="8" spans="1:13" x14ac:dyDescent="0.4">
      <c r="B8" s="1"/>
      <c r="C8" s="2"/>
      <c r="D8" s="2"/>
      <c r="E8" s="2"/>
      <c r="F8" s="2"/>
      <c r="G8" s="2"/>
      <c r="H8" s="2"/>
      <c r="I8" s="2"/>
      <c r="J8" s="2"/>
      <c r="K8" s="2"/>
      <c r="L8" s="2"/>
      <c r="M8" s="3"/>
    </row>
    <row r="9" spans="1:13" x14ac:dyDescent="0.4">
      <c r="B9" s="1"/>
      <c r="C9" s="2"/>
      <c r="D9" s="2"/>
      <c r="E9" s="2"/>
      <c r="F9" s="2"/>
      <c r="G9" s="2"/>
      <c r="H9" s="2"/>
      <c r="I9" s="2"/>
      <c r="J9" s="2"/>
      <c r="K9" s="2"/>
      <c r="L9" s="2"/>
      <c r="M9" s="3"/>
    </row>
    <row r="10" spans="1:13" x14ac:dyDescent="0.4">
      <c r="B10" s="1"/>
      <c r="C10" s="2"/>
      <c r="D10" s="2"/>
      <c r="E10" s="2"/>
      <c r="F10" s="2"/>
      <c r="G10" s="2"/>
      <c r="H10" s="2"/>
      <c r="I10" s="2"/>
      <c r="J10" s="2"/>
      <c r="K10" s="2"/>
      <c r="L10" s="2"/>
      <c r="M10" s="3"/>
    </row>
    <row r="11" spans="1:13" x14ac:dyDescent="0.4">
      <c r="B11" s="1"/>
      <c r="C11" s="2"/>
      <c r="D11" s="2"/>
      <c r="E11" s="2"/>
      <c r="F11" s="2"/>
      <c r="G11" s="2"/>
      <c r="H11" s="2"/>
      <c r="I11" s="2"/>
      <c r="J11" s="2"/>
      <c r="K11" s="2"/>
      <c r="L11" s="2"/>
      <c r="M11" s="3"/>
    </row>
    <row r="12" spans="1:13" x14ac:dyDescent="0.4">
      <c r="B12" s="1"/>
      <c r="C12" s="2"/>
      <c r="D12" s="2"/>
      <c r="E12" s="2"/>
      <c r="F12" s="2"/>
      <c r="G12" s="2"/>
      <c r="H12" s="2"/>
      <c r="I12" s="2"/>
      <c r="J12" s="2"/>
      <c r="K12" s="2"/>
      <c r="L12" s="2"/>
      <c r="M12" s="3"/>
    </row>
    <row r="13" spans="1:13" x14ac:dyDescent="0.4">
      <c r="B13" s="1"/>
      <c r="C13" s="2"/>
      <c r="D13" s="2"/>
      <c r="E13" s="2"/>
      <c r="F13" s="2"/>
      <c r="G13" s="2"/>
      <c r="H13" s="2"/>
      <c r="I13" s="2"/>
      <c r="J13" s="2"/>
      <c r="K13" s="2"/>
      <c r="L13" s="2"/>
      <c r="M13" s="3"/>
    </row>
    <row r="14" spans="1:13" x14ac:dyDescent="0.4">
      <c r="B14" s="9"/>
      <c r="C14" s="10"/>
      <c r="D14" s="10"/>
      <c r="E14" s="10"/>
      <c r="F14" s="10"/>
      <c r="G14" s="10"/>
      <c r="H14" s="10"/>
      <c r="I14" s="10"/>
      <c r="J14" s="10"/>
      <c r="K14" s="10"/>
      <c r="L14" s="10"/>
      <c r="M14" s="5"/>
    </row>
  </sheetData>
  <phoneticPr fontId="1"/>
  <pageMargins left="0.31496062992125984" right="0.31496062992125984"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G43"/>
  <sheetViews>
    <sheetView showGridLines="0" view="pageBreakPreview" topLeftCell="B1" zoomScale="130" zoomScaleNormal="100" zoomScaleSheetLayoutView="130" workbookViewId="0">
      <selection activeCell="AO30" sqref="AO30"/>
    </sheetView>
  </sheetViews>
  <sheetFormatPr defaultRowHeight="12" x14ac:dyDescent="0.4"/>
  <cols>
    <col min="1" max="1" width="1.375" style="15" customWidth="1"/>
    <col min="2" max="2" width="2.125" style="15" customWidth="1"/>
    <col min="3" max="5" width="2.625" style="15" customWidth="1"/>
    <col min="6" max="10" width="2.25" style="15" customWidth="1"/>
    <col min="11" max="11" width="3.75" style="15" customWidth="1"/>
    <col min="12" max="19" width="2.25" style="15" customWidth="1"/>
    <col min="20" max="20" width="0.75" style="15" customWidth="1"/>
    <col min="21" max="21" width="2.25" style="15" customWidth="1"/>
    <col min="22" max="22" width="1.25" style="15" customWidth="1"/>
    <col min="23" max="27" width="2.25" style="15" customWidth="1"/>
    <col min="28" max="29" width="2.625" style="15" customWidth="1"/>
    <col min="30" max="31" width="2.25" style="15" customWidth="1"/>
    <col min="32" max="32" width="2.625" style="15" customWidth="1"/>
    <col min="33" max="33" width="4.5" style="15" customWidth="1"/>
    <col min="34" max="36" width="2.625" style="15" customWidth="1"/>
    <col min="37" max="38" width="2.25" style="15" customWidth="1"/>
    <col min="39" max="40" width="2.625" style="15" customWidth="1"/>
    <col min="41" max="41" width="19.375" style="81" customWidth="1"/>
    <col min="42" max="43" width="2.625" style="81" customWidth="1"/>
    <col min="44" max="44" width="4.125" style="81" customWidth="1"/>
    <col min="45" max="59" width="3.875" style="81" customWidth="1"/>
    <col min="60" max="16384" width="9" style="15"/>
  </cols>
  <sheetData>
    <row r="1" spans="1:59" s="81" customFormat="1" ht="26.25" customHeight="1" x14ac:dyDescent="0.4">
      <c r="A1" s="91" t="s">
        <v>149</v>
      </c>
      <c r="B1" s="14"/>
      <c r="C1" s="14"/>
      <c r="D1" s="14"/>
      <c r="E1" s="14"/>
      <c r="F1" s="13"/>
      <c r="G1" s="13"/>
      <c r="H1" s="13"/>
      <c r="I1" s="13"/>
      <c r="J1" s="13"/>
      <c r="K1" s="13"/>
      <c r="L1" s="13"/>
      <c r="M1" s="13"/>
      <c r="N1" s="13"/>
      <c r="O1" s="13"/>
      <c r="P1" s="13"/>
      <c r="Q1" s="13"/>
      <c r="R1" s="13"/>
      <c r="S1" s="14"/>
      <c r="T1" s="14"/>
      <c r="U1" s="14"/>
      <c r="V1" s="14"/>
      <c r="W1" s="13"/>
      <c r="X1" s="13"/>
      <c r="Y1" s="13"/>
      <c r="Z1" s="13"/>
      <c r="AA1" s="13"/>
      <c r="AB1" s="13"/>
      <c r="AC1" s="13"/>
      <c r="AD1" s="13"/>
      <c r="AE1" s="13"/>
      <c r="AF1" s="14"/>
      <c r="AG1" s="14"/>
      <c r="AH1" s="14"/>
      <c r="AI1" s="14"/>
      <c r="AJ1" s="13"/>
      <c r="AK1" s="13"/>
      <c r="AL1" s="13"/>
      <c r="AM1" s="15"/>
      <c r="AN1" s="15"/>
    </row>
    <row r="2" spans="1:59" ht="9.75" customHeight="1" x14ac:dyDescent="0.2">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1:59" ht="25.5" customHeight="1" x14ac:dyDescent="0.4">
      <c r="B3" s="58"/>
      <c r="C3" s="194" t="s">
        <v>224</v>
      </c>
      <c r="D3" s="175"/>
      <c r="E3" s="175"/>
      <c r="F3" s="175"/>
      <c r="G3" s="175"/>
      <c r="H3" s="175"/>
      <c r="I3" s="175"/>
      <c r="J3" s="175"/>
      <c r="K3" s="175"/>
      <c r="L3" s="175"/>
      <c r="M3" s="175"/>
      <c r="N3" s="175"/>
      <c r="O3" s="176"/>
      <c r="P3" s="58"/>
      <c r="Q3" s="58"/>
      <c r="R3" s="58"/>
      <c r="S3" s="58"/>
      <c r="T3" s="58"/>
      <c r="U3" s="58"/>
      <c r="V3" s="58"/>
      <c r="W3" s="58"/>
      <c r="X3" s="58"/>
      <c r="Y3" s="194" t="s">
        <v>225</v>
      </c>
      <c r="Z3" s="175"/>
      <c r="AA3" s="175"/>
      <c r="AB3" s="175"/>
      <c r="AC3" s="175"/>
      <c r="AD3" s="175"/>
      <c r="AE3" s="175"/>
      <c r="AF3" s="175"/>
      <c r="AG3" s="175"/>
      <c r="AH3" s="175"/>
      <c r="AI3" s="175"/>
      <c r="AJ3" s="175"/>
      <c r="AK3" s="176"/>
      <c r="AL3" s="58"/>
    </row>
    <row r="4" spans="1:59" ht="19.5" customHeight="1" x14ac:dyDescent="0.2">
      <c r="B4" s="58"/>
      <c r="C4" s="59"/>
      <c r="D4" s="167" t="s">
        <v>0</v>
      </c>
      <c r="E4" s="168"/>
      <c r="F4" s="168"/>
      <c r="G4" s="168"/>
      <c r="H4" s="168"/>
      <c r="I4" s="168"/>
      <c r="J4" s="168"/>
      <c r="K4" s="169"/>
      <c r="L4" s="257">
        <v>2</v>
      </c>
      <c r="M4" s="258"/>
      <c r="N4" s="258"/>
      <c r="O4" s="60" t="s">
        <v>1</v>
      </c>
      <c r="P4" s="58"/>
      <c r="Q4" s="58"/>
      <c r="R4" s="58"/>
      <c r="S4" s="58"/>
      <c r="T4" s="58"/>
      <c r="U4" s="58"/>
      <c r="V4" s="58"/>
      <c r="W4" s="58"/>
      <c r="X4" s="58"/>
      <c r="Y4" s="59"/>
      <c r="Z4" s="167" t="s">
        <v>0</v>
      </c>
      <c r="AA4" s="168"/>
      <c r="AB4" s="168"/>
      <c r="AC4" s="168"/>
      <c r="AD4" s="168"/>
      <c r="AE4" s="168"/>
      <c r="AF4" s="168"/>
      <c r="AG4" s="169"/>
      <c r="AH4" s="257">
        <v>1</v>
      </c>
      <c r="AI4" s="258"/>
      <c r="AJ4" s="258"/>
      <c r="AK4" s="60" t="s">
        <v>1</v>
      </c>
      <c r="AL4" s="58"/>
    </row>
    <row r="5" spans="1:59" ht="56.25" customHeight="1" x14ac:dyDescent="0.2">
      <c r="B5" s="58"/>
      <c r="C5" s="61"/>
      <c r="D5" s="167" t="s">
        <v>148</v>
      </c>
      <c r="E5" s="168"/>
      <c r="F5" s="168"/>
      <c r="G5" s="168"/>
      <c r="H5" s="168"/>
      <c r="I5" s="168"/>
      <c r="J5" s="168"/>
      <c r="K5" s="169"/>
      <c r="L5" s="257">
        <v>1</v>
      </c>
      <c r="M5" s="258"/>
      <c r="N5" s="258"/>
      <c r="O5" s="60" t="s">
        <v>1</v>
      </c>
      <c r="P5" s="58"/>
      <c r="Q5" s="58"/>
      <c r="R5" s="58"/>
      <c r="S5" s="58"/>
      <c r="T5" s="58"/>
      <c r="U5" s="58"/>
      <c r="V5" s="58"/>
      <c r="W5" s="58"/>
      <c r="X5" s="58"/>
      <c r="Y5" s="61"/>
      <c r="Z5" s="167" t="s">
        <v>148</v>
      </c>
      <c r="AA5" s="168"/>
      <c r="AB5" s="168"/>
      <c r="AC5" s="168"/>
      <c r="AD5" s="168"/>
      <c r="AE5" s="168"/>
      <c r="AF5" s="168"/>
      <c r="AG5" s="169"/>
      <c r="AH5" s="257">
        <v>1</v>
      </c>
      <c r="AI5" s="258"/>
      <c r="AJ5" s="258"/>
      <c r="AK5" s="60" t="s">
        <v>1</v>
      </c>
      <c r="AL5" s="58"/>
    </row>
    <row r="6" spans="1:59" ht="26.25" customHeight="1" x14ac:dyDescent="0.2">
      <c r="B6" s="58"/>
      <c r="C6" s="61"/>
      <c r="D6" s="167" t="s">
        <v>10</v>
      </c>
      <c r="E6" s="168"/>
      <c r="F6" s="168"/>
      <c r="G6" s="168"/>
      <c r="H6" s="168"/>
      <c r="I6" s="168"/>
      <c r="J6" s="168"/>
      <c r="K6" s="169"/>
      <c r="L6" s="257">
        <v>0</v>
      </c>
      <c r="M6" s="258"/>
      <c r="N6" s="258"/>
      <c r="O6" s="60" t="s">
        <v>1</v>
      </c>
      <c r="P6" s="58"/>
      <c r="Q6" s="58"/>
      <c r="R6" s="58"/>
      <c r="S6" s="58"/>
      <c r="T6" s="58"/>
      <c r="U6" s="58"/>
      <c r="V6" s="58"/>
      <c r="W6" s="58"/>
      <c r="X6" s="58"/>
      <c r="Y6" s="61"/>
      <c r="Z6" s="167" t="s">
        <v>10</v>
      </c>
      <c r="AA6" s="168"/>
      <c r="AB6" s="168"/>
      <c r="AC6" s="168"/>
      <c r="AD6" s="168"/>
      <c r="AE6" s="168"/>
      <c r="AF6" s="168"/>
      <c r="AG6" s="169"/>
      <c r="AH6" s="257">
        <v>0</v>
      </c>
      <c r="AI6" s="258"/>
      <c r="AJ6" s="258"/>
      <c r="AK6" s="60" t="s">
        <v>1</v>
      </c>
      <c r="AL6" s="58"/>
    </row>
    <row r="7" spans="1:59" ht="19.5" customHeight="1" x14ac:dyDescent="0.2">
      <c r="B7" s="58"/>
      <c r="C7" s="61"/>
      <c r="D7" s="167" t="s">
        <v>11</v>
      </c>
      <c r="E7" s="168"/>
      <c r="F7" s="168"/>
      <c r="G7" s="168"/>
      <c r="H7" s="168"/>
      <c r="I7" s="168"/>
      <c r="J7" s="168"/>
      <c r="K7" s="169"/>
      <c r="L7" s="257">
        <v>2</v>
      </c>
      <c r="M7" s="258"/>
      <c r="N7" s="258"/>
      <c r="O7" s="60" t="s">
        <v>1</v>
      </c>
      <c r="P7" s="58"/>
      <c r="Q7" s="58"/>
      <c r="R7" s="58"/>
      <c r="S7" s="58"/>
      <c r="T7" s="58"/>
      <c r="U7" s="58"/>
      <c r="V7" s="58"/>
      <c r="W7" s="58"/>
      <c r="X7" s="58"/>
      <c r="Y7" s="61"/>
      <c r="Z7" s="167" t="s">
        <v>11</v>
      </c>
      <c r="AA7" s="168"/>
      <c r="AB7" s="168"/>
      <c r="AC7" s="168"/>
      <c r="AD7" s="168"/>
      <c r="AE7" s="168"/>
      <c r="AF7" s="168"/>
      <c r="AG7" s="169"/>
      <c r="AH7" s="257">
        <v>1</v>
      </c>
      <c r="AI7" s="258"/>
      <c r="AJ7" s="258"/>
      <c r="AK7" s="60" t="s">
        <v>1</v>
      </c>
      <c r="AL7" s="58"/>
    </row>
    <row r="8" spans="1:59" ht="17.25" customHeight="1" thickBot="1" x14ac:dyDescent="0.25">
      <c r="B8" s="58"/>
      <c r="C8" s="61"/>
      <c r="D8" s="215" t="s">
        <v>147</v>
      </c>
      <c r="E8" s="216"/>
      <c r="F8" s="216"/>
      <c r="G8" s="216"/>
      <c r="H8" s="216"/>
      <c r="I8" s="216"/>
      <c r="J8" s="216"/>
      <c r="K8" s="217"/>
      <c r="L8" s="259">
        <v>0</v>
      </c>
      <c r="M8" s="260"/>
      <c r="N8" s="260"/>
      <c r="O8" s="62" t="s">
        <v>1</v>
      </c>
      <c r="P8" s="58"/>
      <c r="Q8" s="58"/>
      <c r="R8" s="58"/>
      <c r="S8" s="58"/>
      <c r="T8" s="58"/>
      <c r="U8" s="58"/>
      <c r="V8" s="58"/>
      <c r="W8" s="58"/>
      <c r="X8" s="58"/>
      <c r="Y8" s="61"/>
      <c r="Z8" s="215" t="s">
        <v>14</v>
      </c>
      <c r="AA8" s="216"/>
      <c r="AB8" s="216"/>
      <c r="AC8" s="216"/>
      <c r="AD8" s="216"/>
      <c r="AE8" s="216"/>
      <c r="AF8" s="216"/>
      <c r="AG8" s="217"/>
      <c r="AH8" s="259">
        <v>0</v>
      </c>
      <c r="AI8" s="260"/>
      <c r="AJ8" s="260"/>
      <c r="AK8" s="62" t="s">
        <v>1</v>
      </c>
      <c r="AL8" s="58"/>
    </row>
    <row r="9" spans="1:59" ht="30.75" customHeight="1" thickTop="1" x14ac:dyDescent="0.2">
      <c r="B9" s="58"/>
      <c r="C9" s="63"/>
      <c r="D9" s="161" t="s">
        <v>12</v>
      </c>
      <c r="E9" s="161"/>
      <c r="F9" s="161"/>
      <c r="G9" s="161"/>
      <c r="H9" s="161"/>
      <c r="I9" s="161"/>
      <c r="J9" s="161"/>
      <c r="K9" s="162"/>
      <c r="L9" s="163">
        <f>SUM(L4:N8)</f>
        <v>5</v>
      </c>
      <c r="M9" s="164"/>
      <c r="N9" s="164"/>
      <c r="O9" s="64" t="s">
        <v>1</v>
      </c>
      <c r="P9" s="58"/>
      <c r="Q9" s="58"/>
      <c r="R9" s="58"/>
      <c r="S9" s="58"/>
      <c r="T9" s="58"/>
      <c r="U9" s="58"/>
      <c r="V9" s="58"/>
      <c r="W9" s="58"/>
      <c r="X9" s="58"/>
      <c r="Y9" s="63"/>
      <c r="Z9" s="161" t="s">
        <v>12</v>
      </c>
      <c r="AA9" s="161"/>
      <c r="AB9" s="161"/>
      <c r="AC9" s="161"/>
      <c r="AD9" s="161"/>
      <c r="AE9" s="161"/>
      <c r="AF9" s="161"/>
      <c r="AG9" s="162"/>
      <c r="AH9" s="163">
        <f>SUM(AH4:AJ8)</f>
        <v>3</v>
      </c>
      <c r="AI9" s="164"/>
      <c r="AJ9" s="164"/>
      <c r="AK9" s="64" t="s">
        <v>1</v>
      </c>
      <c r="AL9" s="58"/>
    </row>
    <row r="10" spans="1:59" ht="4.5" customHeight="1" x14ac:dyDescent="0.4">
      <c r="B10" s="57"/>
      <c r="C10" s="57"/>
      <c r="D10" s="57"/>
      <c r="E10" s="57"/>
      <c r="F10" s="65"/>
      <c r="G10" s="65"/>
      <c r="H10" s="65"/>
      <c r="I10" s="65"/>
      <c r="J10" s="65"/>
      <c r="K10" s="65"/>
      <c r="L10" s="65"/>
      <c r="M10" s="65"/>
      <c r="N10" s="65"/>
      <c r="O10" s="65"/>
      <c r="P10" s="65"/>
      <c r="Q10" s="65"/>
      <c r="R10" s="65"/>
      <c r="S10" s="57"/>
      <c r="T10" s="57"/>
      <c r="U10" s="57"/>
      <c r="V10" s="57"/>
      <c r="W10" s="57"/>
      <c r="X10" s="65"/>
      <c r="Y10" s="65"/>
      <c r="Z10" s="65"/>
      <c r="AA10" s="65"/>
      <c r="AB10" s="57"/>
      <c r="AC10" s="57"/>
      <c r="AD10" s="65"/>
      <c r="AE10" s="65"/>
      <c r="AF10" s="57"/>
      <c r="AG10" s="57"/>
      <c r="AH10" s="57"/>
      <c r="AI10" s="57"/>
      <c r="AJ10" s="57"/>
      <c r="AK10" s="65"/>
      <c r="AL10" s="65"/>
    </row>
    <row r="11" spans="1:59" ht="27.95" customHeight="1" x14ac:dyDescent="0.4">
      <c r="B11" s="57"/>
      <c r="C11" s="57"/>
      <c r="D11" s="57"/>
      <c r="E11" s="57"/>
      <c r="F11" s="65"/>
      <c r="G11" s="65"/>
      <c r="H11" s="65"/>
      <c r="I11" s="65"/>
      <c r="J11" s="65"/>
      <c r="K11" s="65"/>
      <c r="L11" s="65"/>
      <c r="M11" s="65"/>
      <c r="N11" s="65"/>
      <c r="O11" s="65"/>
      <c r="P11" s="65"/>
      <c r="Q11" s="65"/>
      <c r="R11" s="65"/>
      <c r="S11" s="57"/>
      <c r="T11" s="57"/>
      <c r="U11" s="57"/>
      <c r="V11" s="57"/>
      <c r="W11" s="57"/>
      <c r="X11" s="65"/>
      <c r="Y11" s="165" t="s">
        <v>98</v>
      </c>
      <c r="Z11" s="165"/>
      <c r="AA11" s="165"/>
      <c r="AB11" s="165"/>
      <c r="AC11" s="165"/>
      <c r="AD11" s="165"/>
      <c r="AE11" s="165"/>
      <c r="AF11" s="165"/>
      <c r="AG11" s="165"/>
      <c r="AH11" s="256"/>
      <c r="AI11" s="256"/>
      <c r="AJ11" s="256"/>
      <c r="AK11" s="65"/>
      <c r="AL11" s="65"/>
    </row>
    <row r="12" spans="1:59" s="45" customFormat="1" ht="15" customHeight="1" x14ac:dyDescent="0.4">
      <c r="B12" s="46"/>
      <c r="C12" s="47"/>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O12" s="83"/>
      <c r="AP12" s="83"/>
      <c r="AQ12" s="83"/>
      <c r="AR12" s="81"/>
      <c r="AS12" s="83"/>
      <c r="AT12" s="83"/>
      <c r="AU12" s="83"/>
      <c r="AV12" s="83"/>
      <c r="AW12" s="83"/>
      <c r="AX12" s="83"/>
      <c r="AY12" s="83"/>
      <c r="AZ12" s="83"/>
      <c r="BA12" s="83"/>
      <c r="BB12" s="83"/>
      <c r="BC12" s="83"/>
      <c r="BD12" s="83"/>
      <c r="BE12" s="83"/>
      <c r="BF12" s="83"/>
      <c r="BG12" s="83"/>
    </row>
    <row r="13" spans="1:59" s="45" customFormat="1" ht="3.95" customHeight="1" x14ac:dyDescent="0.4">
      <c r="AO13" s="83"/>
      <c r="AP13" s="83"/>
      <c r="AQ13" s="83"/>
      <c r="AR13" s="81"/>
      <c r="AS13" s="83"/>
      <c r="AT13" s="83"/>
      <c r="AU13" s="83"/>
      <c r="AV13" s="83"/>
      <c r="AW13" s="83"/>
      <c r="AX13" s="83"/>
      <c r="AY13" s="83"/>
      <c r="AZ13" s="83"/>
      <c r="BA13" s="83"/>
      <c r="BB13" s="83"/>
      <c r="BC13" s="83"/>
      <c r="BD13" s="83"/>
      <c r="BE13" s="83"/>
      <c r="BF13" s="83"/>
      <c r="BG13" s="83"/>
    </row>
    <row r="14" spans="1:59" s="48" customFormat="1" ht="15" customHeight="1" x14ac:dyDescent="0.4">
      <c r="AO14" s="83"/>
      <c r="AP14" s="83"/>
      <c r="AQ14" s="83"/>
      <c r="AR14" s="81"/>
      <c r="AS14" s="83"/>
      <c r="AT14" s="83"/>
      <c r="AU14" s="83"/>
      <c r="AV14" s="83"/>
      <c r="AW14" s="83"/>
      <c r="AX14" s="83"/>
      <c r="AY14" s="83"/>
      <c r="AZ14" s="83"/>
      <c r="BA14" s="83"/>
      <c r="BB14" s="83"/>
      <c r="BC14" s="83"/>
      <c r="BD14" s="83"/>
      <c r="BE14" s="83"/>
      <c r="BF14" s="83"/>
      <c r="BG14" s="83"/>
    </row>
    <row r="15" spans="1:59" s="45" customFormat="1" ht="3.95" customHeight="1" x14ac:dyDescent="0.4">
      <c r="AO15" s="83"/>
      <c r="AP15" s="83"/>
      <c r="AQ15" s="83"/>
      <c r="AR15" s="81"/>
      <c r="AS15" s="83"/>
      <c r="AT15" s="83"/>
      <c r="AU15" s="83"/>
      <c r="AV15" s="83"/>
      <c r="AW15" s="83"/>
      <c r="AX15" s="83"/>
      <c r="AY15" s="83"/>
      <c r="AZ15" s="83"/>
      <c r="BA15" s="83"/>
      <c r="BB15" s="83"/>
      <c r="BC15" s="83"/>
      <c r="BD15" s="83"/>
      <c r="BE15" s="83"/>
      <c r="BF15" s="83"/>
      <c r="BG15" s="83"/>
    </row>
    <row r="16" spans="1:59" s="45" customFormat="1" ht="9" customHeight="1" x14ac:dyDescent="0.4">
      <c r="C16" s="81"/>
      <c r="D16" s="83"/>
      <c r="E16" s="83"/>
      <c r="F16" s="83"/>
      <c r="G16" s="83"/>
      <c r="H16" s="83"/>
      <c r="I16" s="83"/>
      <c r="J16" s="83"/>
      <c r="K16" s="83"/>
      <c r="L16" s="83"/>
      <c r="M16" s="83"/>
      <c r="N16" s="83"/>
      <c r="O16" s="83"/>
      <c r="P16" s="83"/>
      <c r="Q16" s="83"/>
      <c r="R16" s="83"/>
      <c r="S16" s="83"/>
      <c r="T16" s="83"/>
    </row>
    <row r="17" spans="1:59" ht="15" customHeight="1" x14ac:dyDescent="0.4">
      <c r="C17" s="81"/>
      <c r="D17" s="81"/>
      <c r="E17" s="81"/>
      <c r="F17" s="81"/>
      <c r="G17" s="81"/>
      <c r="H17" s="81"/>
      <c r="I17" s="81"/>
      <c r="J17" s="81"/>
      <c r="K17" s="81"/>
      <c r="L17" s="81"/>
      <c r="M17" s="81"/>
      <c r="N17" s="81"/>
      <c r="O17" s="81"/>
      <c r="P17" s="81"/>
      <c r="Q17" s="81"/>
      <c r="R17" s="81"/>
      <c r="S17" s="81"/>
      <c r="T17" s="81"/>
      <c r="AO17" s="15"/>
      <c r="AP17" s="15"/>
      <c r="AQ17" s="15"/>
      <c r="AR17" s="15"/>
      <c r="AS17" s="15"/>
      <c r="AT17" s="15"/>
      <c r="AU17" s="15"/>
      <c r="AV17" s="15"/>
      <c r="AW17" s="15"/>
      <c r="AX17" s="15"/>
      <c r="AY17" s="15"/>
      <c r="AZ17" s="15"/>
      <c r="BA17" s="15"/>
      <c r="BB17" s="15"/>
      <c r="BC17" s="15"/>
      <c r="BD17" s="15"/>
      <c r="BE17" s="15"/>
      <c r="BF17" s="15"/>
      <c r="BG17" s="15"/>
    </row>
    <row r="18" spans="1:59" s="45" customFormat="1" ht="3.95" customHeight="1" x14ac:dyDescent="0.4">
      <c r="C18" s="81"/>
      <c r="D18" s="83"/>
      <c r="E18" s="83"/>
      <c r="F18" s="83"/>
      <c r="G18" s="83"/>
      <c r="H18" s="83"/>
      <c r="I18" s="83"/>
      <c r="J18" s="83"/>
      <c r="K18" s="83"/>
      <c r="L18" s="83"/>
      <c r="M18" s="83"/>
      <c r="N18" s="83"/>
      <c r="O18" s="83"/>
      <c r="P18" s="83"/>
      <c r="Q18" s="83"/>
      <c r="R18" s="83"/>
      <c r="S18" s="83"/>
      <c r="T18" s="83"/>
    </row>
    <row r="19" spans="1:59" ht="15" customHeight="1" x14ac:dyDescent="0.4">
      <c r="C19" s="81"/>
      <c r="D19" s="81"/>
      <c r="E19" s="81"/>
      <c r="F19" s="81"/>
      <c r="G19" s="81"/>
      <c r="H19" s="81"/>
      <c r="I19" s="81"/>
      <c r="J19" s="81"/>
      <c r="K19" s="81"/>
      <c r="L19" s="81"/>
      <c r="M19" s="81"/>
      <c r="N19" s="81"/>
      <c r="O19" s="81"/>
      <c r="P19" s="81"/>
      <c r="Q19" s="81"/>
      <c r="R19" s="81"/>
      <c r="S19" s="81"/>
      <c r="T19" s="81"/>
      <c r="AO19" s="15"/>
      <c r="AP19" s="15"/>
      <c r="AQ19" s="15"/>
      <c r="AR19" s="15"/>
      <c r="AS19" s="15"/>
      <c r="AT19" s="15"/>
      <c r="AU19" s="15"/>
      <c r="AV19" s="15"/>
      <c r="AW19" s="15"/>
      <c r="AX19" s="15"/>
      <c r="AY19" s="15"/>
      <c r="AZ19" s="15"/>
      <c r="BA19" s="15"/>
      <c r="BB19" s="15"/>
      <c r="BC19" s="15"/>
      <c r="BD19" s="15"/>
      <c r="BE19" s="15"/>
      <c r="BF19" s="15"/>
      <c r="BG19" s="15"/>
    </row>
    <row r="20" spans="1:59" ht="9" customHeight="1" x14ac:dyDescent="0.4">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row>
    <row r="21" spans="1:59" s="81" customFormat="1" ht="35.25" customHeight="1" x14ac:dyDescent="0.4">
      <c r="A21" s="15"/>
      <c r="B21" s="57"/>
      <c r="C21" s="252" t="s">
        <v>102</v>
      </c>
      <c r="D21" s="252"/>
      <c r="E21" s="253" t="s">
        <v>139</v>
      </c>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57"/>
      <c r="AF21" s="57"/>
      <c r="AG21" s="57"/>
      <c r="AH21" s="57"/>
      <c r="AI21" s="57"/>
      <c r="AJ21" s="57"/>
      <c r="AK21" s="57"/>
      <c r="AL21" s="57"/>
      <c r="AM21" s="57"/>
      <c r="AN21" s="57"/>
      <c r="AO21" s="57"/>
    </row>
    <row r="22" spans="1:59" s="81" customFormat="1" ht="9" customHeight="1" x14ac:dyDescent="0.4">
      <c r="A22" s="15"/>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row>
    <row r="23" spans="1:59" ht="19.5" customHeight="1" x14ac:dyDescent="0.4">
      <c r="B23" s="58"/>
      <c r="C23" s="57"/>
      <c r="D23" s="90" t="s">
        <v>142</v>
      </c>
      <c r="E23" s="90"/>
      <c r="F23" s="90"/>
      <c r="G23" s="90"/>
      <c r="H23" s="90"/>
      <c r="I23" s="90"/>
      <c r="J23" s="90"/>
      <c r="K23" s="90"/>
      <c r="L23" s="90"/>
      <c r="M23" s="90"/>
      <c r="N23" s="90"/>
      <c r="O23" s="90"/>
      <c r="P23" s="58"/>
      <c r="Q23" s="58"/>
      <c r="R23" s="58"/>
      <c r="S23" s="58"/>
      <c r="T23" s="58"/>
      <c r="U23" s="58"/>
      <c r="V23" s="58"/>
      <c r="W23" s="58"/>
      <c r="X23" s="58"/>
      <c r="Y23" s="58"/>
      <c r="Z23" s="58"/>
      <c r="AA23" s="58"/>
      <c r="AB23" s="58"/>
      <c r="AC23" s="58"/>
      <c r="AD23" s="58"/>
      <c r="AE23" s="58"/>
      <c r="AF23" s="58"/>
      <c r="AG23" s="58"/>
      <c r="AH23" s="58"/>
      <c r="AI23" s="58"/>
      <c r="AJ23" s="58"/>
      <c r="AK23" s="58"/>
      <c r="AL23" s="58"/>
    </row>
    <row r="24" spans="1:59" ht="26.25" customHeight="1" x14ac:dyDescent="0.2">
      <c r="B24" s="58"/>
      <c r="C24" s="57"/>
      <c r="D24" s="167" t="s">
        <v>0</v>
      </c>
      <c r="E24" s="168"/>
      <c r="F24" s="168"/>
      <c r="G24" s="168"/>
      <c r="H24" s="168"/>
      <c r="I24" s="168"/>
      <c r="J24" s="168"/>
      <c r="K24" s="169"/>
      <c r="L24" s="254"/>
      <c r="M24" s="255"/>
      <c r="N24" s="255"/>
      <c r="O24" s="60" t="s">
        <v>1</v>
      </c>
      <c r="P24" s="58"/>
      <c r="Q24" s="58"/>
      <c r="R24" s="58"/>
      <c r="S24" s="58"/>
      <c r="T24" s="58"/>
      <c r="U24" s="58"/>
      <c r="V24" s="58"/>
      <c r="W24" s="58"/>
      <c r="X24" s="58"/>
      <c r="Y24" s="58"/>
      <c r="Z24" s="58"/>
      <c r="AA24" s="58"/>
      <c r="AB24" s="58"/>
      <c r="AC24" s="58"/>
      <c r="AD24" s="58"/>
      <c r="AE24" s="58"/>
      <c r="AF24" s="58"/>
      <c r="AG24" s="58"/>
      <c r="AH24" s="58"/>
      <c r="AI24" s="58"/>
      <c r="AJ24" s="58"/>
      <c r="AK24" s="58"/>
      <c r="AL24" s="58"/>
    </row>
    <row r="25" spans="1:59" ht="17.25" customHeight="1" x14ac:dyDescent="0.4">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row>
    <row r="26" spans="1:59" s="81" customFormat="1" ht="35.25" customHeight="1" x14ac:dyDescent="0.4">
      <c r="A26" s="15"/>
      <c r="B26" s="57"/>
      <c r="C26" s="252" t="s">
        <v>143</v>
      </c>
      <c r="D26" s="252"/>
      <c r="E26" s="253" t="s">
        <v>140</v>
      </c>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57"/>
      <c r="AF26" s="57"/>
      <c r="AG26" s="57"/>
      <c r="AH26" s="57"/>
      <c r="AI26" s="57"/>
      <c r="AJ26" s="57"/>
      <c r="AK26" s="57"/>
      <c r="AL26" s="57"/>
      <c r="AM26" s="57"/>
      <c r="AN26" s="57"/>
      <c r="AO26" s="57"/>
    </row>
    <row r="27" spans="1:59" s="81" customFormat="1" ht="9" customHeight="1" x14ac:dyDescent="0.4">
      <c r="A27" s="15"/>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1:59" ht="19.5" customHeight="1" x14ac:dyDescent="0.4">
      <c r="B28" s="58"/>
      <c r="C28" s="57"/>
      <c r="D28" s="90" t="s">
        <v>142</v>
      </c>
      <c r="E28" s="90"/>
      <c r="F28" s="90"/>
      <c r="G28" s="90"/>
      <c r="H28" s="90"/>
      <c r="I28" s="90"/>
      <c r="J28" s="90"/>
      <c r="K28" s="90"/>
      <c r="L28" s="90"/>
      <c r="M28" s="90"/>
      <c r="N28" s="90"/>
      <c r="O28" s="90"/>
      <c r="P28" s="58"/>
      <c r="Q28" s="58"/>
      <c r="R28" s="58"/>
      <c r="S28" s="58"/>
      <c r="T28" s="58"/>
      <c r="U28" s="58"/>
      <c r="V28" s="58"/>
      <c r="W28" s="58"/>
      <c r="X28" s="58"/>
      <c r="Y28" s="58"/>
      <c r="Z28" s="58"/>
      <c r="AA28" s="58"/>
      <c r="AB28" s="58"/>
      <c r="AC28" s="58"/>
      <c r="AD28" s="58"/>
      <c r="AE28" s="58"/>
      <c r="AF28" s="58"/>
      <c r="AG28" s="58"/>
      <c r="AH28" s="58"/>
      <c r="AI28" s="58"/>
      <c r="AJ28" s="58"/>
      <c r="AK28" s="58"/>
      <c r="AL28" s="58"/>
    </row>
    <row r="29" spans="1:59" ht="26.25" customHeight="1" x14ac:dyDescent="0.2">
      <c r="B29" s="58"/>
      <c r="C29" s="57"/>
      <c r="D29" s="167" t="s">
        <v>0</v>
      </c>
      <c r="E29" s="168"/>
      <c r="F29" s="168"/>
      <c r="G29" s="168"/>
      <c r="H29" s="168"/>
      <c r="I29" s="168"/>
      <c r="J29" s="168"/>
      <c r="K29" s="169"/>
      <c r="L29" s="248" t="s">
        <v>141</v>
      </c>
      <c r="M29" s="249"/>
      <c r="N29" s="249"/>
      <c r="O29" s="60" t="s">
        <v>1</v>
      </c>
      <c r="P29" s="58"/>
      <c r="Q29" s="58"/>
      <c r="R29" s="58"/>
      <c r="S29" s="58"/>
      <c r="T29" s="58"/>
      <c r="U29" s="58"/>
      <c r="V29" s="58"/>
      <c r="W29" s="58"/>
      <c r="X29" s="58"/>
      <c r="Y29" s="58"/>
      <c r="Z29" s="58"/>
      <c r="AA29" s="58"/>
      <c r="AB29" s="58"/>
      <c r="AC29" s="58"/>
      <c r="AD29" s="58"/>
      <c r="AE29" s="58"/>
      <c r="AF29" s="58"/>
      <c r="AG29" s="58"/>
      <c r="AH29" s="58"/>
      <c r="AI29" s="58"/>
      <c r="AJ29" s="58"/>
      <c r="AK29" s="58"/>
      <c r="AL29" s="58"/>
    </row>
    <row r="30" spans="1:59" s="81" customFormat="1" ht="15" customHeight="1" x14ac:dyDescent="0.4">
      <c r="A30" s="15"/>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15"/>
      <c r="AN30" s="15"/>
    </row>
    <row r="31" spans="1:59" s="81" customFormat="1" ht="53.25" customHeight="1" x14ac:dyDescent="0.4">
      <c r="A31" s="15"/>
      <c r="B31" s="57"/>
      <c r="C31" s="252" t="s">
        <v>144</v>
      </c>
      <c r="D31" s="252"/>
      <c r="E31" s="253" t="s">
        <v>186</v>
      </c>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57"/>
      <c r="AF31" s="57"/>
      <c r="AG31" s="57"/>
      <c r="AH31" s="57"/>
      <c r="AI31" s="57"/>
      <c r="AJ31" s="57"/>
      <c r="AK31" s="57"/>
      <c r="AL31" s="57"/>
      <c r="AM31" s="57"/>
      <c r="AN31" s="57"/>
      <c r="AO31" s="57"/>
    </row>
    <row r="32" spans="1:59" s="81" customFormat="1" ht="9" customHeight="1" x14ac:dyDescent="0.4">
      <c r="A32" s="15"/>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row>
    <row r="33" spans="1:41" ht="19.5" customHeight="1" x14ac:dyDescent="0.4">
      <c r="B33" s="58"/>
      <c r="C33" s="57"/>
      <c r="D33" s="90" t="s">
        <v>142</v>
      </c>
      <c r="E33" s="90"/>
      <c r="F33" s="90"/>
      <c r="G33" s="90"/>
      <c r="H33" s="90"/>
      <c r="I33" s="90"/>
      <c r="J33" s="90"/>
      <c r="K33" s="90"/>
      <c r="L33" s="90"/>
      <c r="M33" s="90"/>
      <c r="N33" s="90"/>
      <c r="O33" s="90"/>
      <c r="P33" s="58"/>
      <c r="Q33" s="58"/>
      <c r="R33" s="58"/>
      <c r="S33" s="58"/>
      <c r="T33" s="58"/>
      <c r="U33" s="58"/>
      <c r="V33" s="58"/>
      <c r="W33" s="58"/>
      <c r="X33" s="58"/>
      <c r="Y33" s="58"/>
      <c r="Z33" s="58"/>
      <c r="AA33" s="58"/>
      <c r="AB33" s="58"/>
      <c r="AC33" s="58"/>
      <c r="AD33" s="58"/>
      <c r="AE33" s="58"/>
      <c r="AF33" s="58"/>
      <c r="AG33" s="58"/>
      <c r="AH33" s="58"/>
      <c r="AI33" s="58"/>
      <c r="AJ33" s="58"/>
      <c r="AK33" s="58"/>
      <c r="AL33" s="58"/>
    </row>
    <row r="34" spans="1:41" ht="26.25" customHeight="1" x14ac:dyDescent="0.2">
      <c r="B34" s="58"/>
      <c r="C34" s="57"/>
      <c r="D34" s="167" t="s">
        <v>0</v>
      </c>
      <c r="E34" s="168"/>
      <c r="F34" s="168"/>
      <c r="G34" s="168"/>
      <c r="H34" s="168"/>
      <c r="I34" s="168"/>
      <c r="J34" s="168"/>
      <c r="K34" s="169"/>
      <c r="L34" s="248"/>
      <c r="M34" s="249"/>
      <c r="N34" s="249"/>
      <c r="O34" s="60" t="s">
        <v>1</v>
      </c>
      <c r="P34" s="58"/>
      <c r="Q34" s="58"/>
      <c r="R34" s="58"/>
      <c r="S34" s="58"/>
      <c r="T34" s="58"/>
      <c r="U34" s="58"/>
      <c r="V34" s="58"/>
      <c r="W34" s="58"/>
      <c r="X34" s="58"/>
      <c r="Y34" s="58"/>
      <c r="Z34" s="58"/>
      <c r="AA34" s="58"/>
      <c r="AB34" s="58"/>
      <c r="AC34" s="58"/>
      <c r="AD34" s="58"/>
      <c r="AE34" s="58"/>
      <c r="AF34" s="58"/>
      <c r="AG34" s="58"/>
      <c r="AH34" s="58"/>
      <c r="AI34" s="58"/>
      <c r="AJ34" s="58"/>
      <c r="AK34" s="58"/>
      <c r="AL34" s="58"/>
    </row>
    <row r="35" spans="1:41" ht="26.25" customHeight="1" x14ac:dyDescent="0.2">
      <c r="B35" s="58"/>
      <c r="C35" s="57"/>
      <c r="D35" s="167" t="s">
        <v>145</v>
      </c>
      <c r="E35" s="168"/>
      <c r="F35" s="168"/>
      <c r="G35" s="168"/>
      <c r="H35" s="168"/>
      <c r="I35" s="168"/>
      <c r="J35" s="168"/>
      <c r="K35" s="169"/>
      <c r="L35" s="248"/>
      <c r="M35" s="249"/>
      <c r="N35" s="249"/>
      <c r="O35" s="60" t="s">
        <v>1</v>
      </c>
      <c r="P35" s="58"/>
      <c r="Q35" s="58"/>
      <c r="R35" s="58"/>
      <c r="S35" s="58"/>
      <c r="T35" s="58"/>
      <c r="U35" s="58"/>
      <c r="V35" s="58"/>
      <c r="W35" s="58"/>
      <c r="X35" s="58"/>
      <c r="Y35" s="58"/>
      <c r="Z35" s="58"/>
      <c r="AA35" s="58"/>
      <c r="AB35" s="58"/>
      <c r="AC35" s="58"/>
      <c r="AD35" s="58"/>
      <c r="AE35" s="58"/>
      <c r="AF35" s="58"/>
      <c r="AG35" s="58"/>
      <c r="AH35" s="58"/>
      <c r="AI35" s="58"/>
      <c r="AJ35" s="58"/>
      <c r="AK35" s="58"/>
      <c r="AL35" s="58"/>
    </row>
    <row r="36" spans="1:41" s="81" customFormat="1" ht="15" customHeight="1" x14ac:dyDescent="0.4">
      <c r="A36" s="15"/>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15"/>
      <c r="AN36" s="15"/>
    </row>
    <row r="37" spans="1:41" s="81" customFormat="1" ht="87" customHeight="1" x14ac:dyDescent="0.4">
      <c r="A37" s="15"/>
      <c r="B37" s="57"/>
      <c r="C37" s="252" t="s">
        <v>146</v>
      </c>
      <c r="D37" s="252"/>
      <c r="E37" s="253" t="s">
        <v>181</v>
      </c>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57"/>
      <c r="AF37" s="57"/>
      <c r="AG37" s="57"/>
      <c r="AH37" s="57"/>
      <c r="AI37" s="57"/>
      <c r="AJ37" s="57"/>
      <c r="AK37" s="57"/>
      <c r="AL37" s="57"/>
      <c r="AM37" s="57"/>
      <c r="AN37" s="57"/>
      <c r="AO37" s="57"/>
    </row>
    <row r="38" spans="1:41" s="81" customFormat="1" ht="9" customHeight="1" x14ac:dyDescent="0.4">
      <c r="A38" s="15"/>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row>
    <row r="39" spans="1:41" ht="19.5" customHeight="1" x14ac:dyDescent="0.4">
      <c r="B39" s="58"/>
      <c r="C39" s="57"/>
      <c r="D39" s="90" t="s">
        <v>142</v>
      </c>
      <c r="E39" s="90"/>
      <c r="F39" s="90"/>
      <c r="G39" s="90"/>
      <c r="H39" s="90"/>
      <c r="I39" s="90"/>
      <c r="J39" s="90"/>
      <c r="K39" s="90"/>
      <c r="L39" s="90"/>
      <c r="M39" s="90"/>
      <c r="N39" s="90"/>
      <c r="O39" s="90"/>
      <c r="P39" s="58"/>
      <c r="Q39" s="58"/>
      <c r="R39" s="58"/>
      <c r="S39" s="58"/>
      <c r="T39" s="58"/>
      <c r="U39" s="58"/>
      <c r="V39" s="58"/>
      <c r="W39" s="58"/>
      <c r="X39" s="58"/>
      <c r="Y39" s="58"/>
      <c r="Z39" s="58"/>
      <c r="AA39" s="58"/>
      <c r="AB39" s="58"/>
      <c r="AC39" s="58"/>
      <c r="AD39" s="58"/>
      <c r="AE39" s="58"/>
      <c r="AF39" s="58"/>
      <c r="AG39" s="58"/>
      <c r="AH39" s="58"/>
      <c r="AI39" s="58"/>
      <c r="AJ39" s="58"/>
      <c r="AK39" s="58"/>
      <c r="AL39" s="58"/>
    </row>
    <row r="40" spans="1:41" ht="26.25" customHeight="1" x14ac:dyDescent="0.2">
      <c r="B40" s="58"/>
      <c r="C40" s="57"/>
      <c r="D40" s="167" t="s">
        <v>0</v>
      </c>
      <c r="E40" s="168"/>
      <c r="F40" s="168"/>
      <c r="G40" s="168"/>
      <c r="H40" s="168"/>
      <c r="I40" s="168"/>
      <c r="J40" s="168"/>
      <c r="K40" s="169"/>
      <c r="L40" s="248"/>
      <c r="M40" s="249"/>
      <c r="N40" s="249"/>
      <c r="O40" s="60" t="s">
        <v>1</v>
      </c>
      <c r="P40" s="58"/>
      <c r="Q40" s="58"/>
      <c r="R40" s="58"/>
      <c r="S40" s="58"/>
      <c r="T40" s="58"/>
      <c r="U40" s="58"/>
      <c r="V40" s="58"/>
      <c r="W40" s="58"/>
      <c r="X40" s="58"/>
      <c r="Y40" s="58"/>
      <c r="Z40" s="58"/>
      <c r="AA40" s="58"/>
      <c r="AB40" s="58"/>
      <c r="AC40" s="58"/>
      <c r="AD40" s="58"/>
      <c r="AE40" s="58"/>
      <c r="AF40" s="58"/>
      <c r="AG40" s="58"/>
      <c r="AH40" s="58"/>
      <c r="AI40" s="58"/>
      <c r="AJ40" s="58"/>
      <c r="AK40" s="58"/>
      <c r="AL40" s="58"/>
    </row>
    <row r="41" spans="1:41" ht="26.25" customHeight="1" x14ac:dyDescent="0.2">
      <c r="B41" s="58"/>
      <c r="C41" s="57"/>
      <c r="D41" s="167" t="s">
        <v>145</v>
      </c>
      <c r="E41" s="168"/>
      <c r="F41" s="168"/>
      <c r="G41" s="168"/>
      <c r="H41" s="168"/>
      <c r="I41" s="168"/>
      <c r="J41" s="168"/>
      <c r="K41" s="169"/>
      <c r="L41" s="248"/>
      <c r="M41" s="249"/>
      <c r="N41" s="249"/>
      <c r="O41" s="60" t="s">
        <v>1</v>
      </c>
      <c r="P41" s="58"/>
      <c r="Q41" s="250" t="s">
        <v>150</v>
      </c>
      <c r="R41" s="251"/>
      <c r="S41" s="251"/>
      <c r="T41" s="251"/>
      <c r="U41" s="251"/>
      <c r="V41" s="251"/>
      <c r="W41" s="251"/>
      <c r="X41" s="251"/>
      <c r="Y41" s="251"/>
      <c r="Z41" s="251"/>
      <c r="AA41" s="251"/>
      <c r="AB41" s="251"/>
      <c r="AC41" s="251"/>
      <c r="AD41" s="251"/>
      <c r="AE41" s="251"/>
      <c r="AF41" s="251"/>
      <c r="AG41" s="251"/>
      <c r="AH41" s="251"/>
      <c r="AI41" s="58"/>
      <c r="AJ41" s="58"/>
      <c r="AK41" s="58"/>
      <c r="AL41" s="58"/>
    </row>
    <row r="42" spans="1:41" s="81" customFormat="1" ht="15" customHeight="1" x14ac:dyDescent="0.4">
      <c r="A42" s="15"/>
      <c r="B42" s="57"/>
      <c r="C42" s="57"/>
      <c r="D42" s="57"/>
      <c r="E42" s="57"/>
      <c r="F42" s="57"/>
      <c r="G42" s="57"/>
      <c r="H42" s="57"/>
      <c r="I42" s="57"/>
      <c r="J42" s="57"/>
      <c r="K42" s="57"/>
      <c r="L42" s="57"/>
      <c r="M42" s="57"/>
      <c r="N42" s="57"/>
      <c r="O42" s="57"/>
      <c r="P42" s="57"/>
      <c r="Q42" s="251"/>
      <c r="R42" s="251"/>
      <c r="S42" s="251"/>
      <c r="T42" s="251"/>
      <c r="U42" s="251"/>
      <c r="V42" s="251"/>
      <c r="W42" s="251"/>
      <c r="X42" s="251"/>
      <c r="Y42" s="251"/>
      <c r="Z42" s="251"/>
      <c r="AA42" s="251"/>
      <c r="AB42" s="251"/>
      <c r="AC42" s="251"/>
      <c r="AD42" s="251"/>
      <c r="AE42" s="251"/>
      <c r="AF42" s="251"/>
      <c r="AG42" s="251"/>
      <c r="AH42" s="251"/>
      <c r="AI42" s="57"/>
      <c r="AJ42" s="57"/>
      <c r="AK42" s="57"/>
      <c r="AL42" s="57"/>
      <c r="AM42" s="15"/>
      <c r="AN42" s="15"/>
    </row>
    <row r="43" spans="1:41" s="45" customFormat="1" ht="8.25" customHeight="1" x14ac:dyDescent="0.4">
      <c r="C43" s="81"/>
      <c r="D43" s="83"/>
      <c r="E43" s="83"/>
      <c r="F43" s="83"/>
      <c r="G43" s="83"/>
      <c r="H43" s="83"/>
      <c r="I43" s="83"/>
      <c r="J43" s="83"/>
      <c r="K43" s="83"/>
      <c r="L43" s="83"/>
      <c r="M43" s="83"/>
      <c r="N43" s="83"/>
      <c r="O43" s="83"/>
      <c r="P43" s="83"/>
      <c r="Q43" s="83"/>
      <c r="R43" s="83"/>
      <c r="S43" s="83"/>
      <c r="T43" s="83"/>
    </row>
  </sheetData>
  <sheetProtection selectLockedCells="1"/>
  <mergeCells count="50">
    <mergeCell ref="E2:AL2"/>
    <mergeCell ref="C3:O3"/>
    <mergeCell ref="Y3:AK3"/>
    <mergeCell ref="D4:K4"/>
    <mergeCell ref="L4:N4"/>
    <mergeCell ref="Z4:AG4"/>
    <mergeCell ref="AH4:AJ4"/>
    <mergeCell ref="D5:K5"/>
    <mergeCell ref="L5:N5"/>
    <mergeCell ref="Z5:AG5"/>
    <mergeCell ref="AH5:AJ5"/>
    <mergeCell ref="D6:K6"/>
    <mergeCell ref="L6:N6"/>
    <mergeCell ref="Z6:AG6"/>
    <mergeCell ref="AH6:AJ6"/>
    <mergeCell ref="D7:K7"/>
    <mergeCell ref="L7:N7"/>
    <mergeCell ref="Z7:AG7"/>
    <mergeCell ref="AH7:AJ7"/>
    <mergeCell ref="D8:K8"/>
    <mergeCell ref="L8:N8"/>
    <mergeCell ref="Z8:AG8"/>
    <mergeCell ref="AH8:AJ8"/>
    <mergeCell ref="D9:K9"/>
    <mergeCell ref="L9:N9"/>
    <mergeCell ref="Z9:AG9"/>
    <mergeCell ref="AH9:AJ9"/>
    <mergeCell ref="Y11:AG11"/>
    <mergeCell ref="AH11:AJ11"/>
    <mergeCell ref="C21:D21"/>
    <mergeCell ref="E21:AD21"/>
    <mergeCell ref="D24:K24"/>
    <mergeCell ref="L24:N24"/>
    <mergeCell ref="C26:D26"/>
    <mergeCell ref="E26:AD26"/>
    <mergeCell ref="D29:K29"/>
    <mergeCell ref="L29:N29"/>
    <mergeCell ref="C31:D31"/>
    <mergeCell ref="E31:AD31"/>
    <mergeCell ref="D34:K34"/>
    <mergeCell ref="L34:N34"/>
    <mergeCell ref="D41:K41"/>
    <mergeCell ref="L41:N41"/>
    <mergeCell ref="Q41:AH42"/>
    <mergeCell ref="D35:K35"/>
    <mergeCell ref="L35:N35"/>
    <mergeCell ref="C37:D37"/>
    <mergeCell ref="E37:AD37"/>
    <mergeCell ref="D40:K40"/>
    <mergeCell ref="L40:N40"/>
  </mergeCells>
  <phoneticPr fontId="1"/>
  <printOptions horizontalCentered="1"/>
  <pageMargins left="0.39370078740157483" right="0.39370078740157483" top="0.35433070866141736" bottom="0.35433070866141736" header="0.11811023622047245" footer="0.11811023622047245"/>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E228"/>
  <sheetViews>
    <sheetView showZeros="0" zoomScale="70" zoomScaleNormal="70" workbookViewId="0">
      <selection activeCell="L4" sqref="L4"/>
    </sheetView>
  </sheetViews>
  <sheetFormatPr defaultRowHeight="13.5" x14ac:dyDescent="0.4"/>
  <cols>
    <col min="1" max="1" width="8.25" style="11" customWidth="1"/>
    <col min="2" max="2" width="9" style="11"/>
    <col min="3" max="3" width="7" style="11" customWidth="1"/>
    <col min="4" max="4" width="22.5" style="11" customWidth="1"/>
    <col min="5" max="5" width="8.25" style="11" customWidth="1"/>
    <col min="6" max="9" width="9" style="11"/>
    <col min="10" max="10" width="4.75" style="11" customWidth="1"/>
    <col min="11" max="11" width="21.75" style="11" customWidth="1"/>
    <col min="12" max="12" width="13.875" style="11" customWidth="1"/>
    <col min="13" max="36" width="3.125" style="11" customWidth="1"/>
    <col min="37" max="49" width="5.25" style="11" customWidth="1"/>
    <col min="50" max="93" width="3.125" style="11" customWidth="1"/>
    <col min="94" max="114" width="3.875" style="11" customWidth="1"/>
    <col min="115" max="125" width="3.125" style="11" customWidth="1"/>
    <col min="126" max="126" width="6.875" style="11" customWidth="1"/>
    <col min="127" max="140" width="3.125" style="11" customWidth="1"/>
    <col min="141" max="16384" width="9" style="11"/>
  </cols>
  <sheetData>
    <row r="1" spans="1:135" s="120" customFormat="1" x14ac:dyDescent="0.4">
      <c r="A1" s="120">
        <v>1</v>
      </c>
      <c r="B1" s="120">
        <f>+A1+1</f>
        <v>2</v>
      </c>
      <c r="C1" s="121">
        <f t="shared" ref="C1:BV1" si="0">+B1+1</f>
        <v>3</v>
      </c>
      <c r="D1" s="121">
        <f t="shared" si="0"/>
        <v>4</v>
      </c>
      <c r="E1" s="121">
        <f t="shared" si="0"/>
        <v>5</v>
      </c>
      <c r="F1" s="121">
        <f t="shared" si="0"/>
        <v>6</v>
      </c>
      <c r="G1" s="121">
        <f t="shared" si="0"/>
        <v>7</v>
      </c>
      <c r="H1" s="121">
        <f t="shared" si="0"/>
        <v>8</v>
      </c>
      <c r="I1" s="121">
        <f t="shared" si="0"/>
        <v>9</v>
      </c>
      <c r="J1" s="121">
        <f t="shared" si="0"/>
        <v>10</v>
      </c>
      <c r="K1" s="121">
        <f t="shared" si="0"/>
        <v>11</v>
      </c>
      <c r="L1" s="121">
        <f t="shared" si="0"/>
        <v>12</v>
      </c>
      <c r="M1" s="121">
        <f t="shared" si="0"/>
        <v>13</v>
      </c>
      <c r="N1" s="121">
        <f t="shared" si="0"/>
        <v>14</v>
      </c>
      <c r="O1" s="121">
        <f t="shared" si="0"/>
        <v>15</v>
      </c>
      <c r="P1" s="121">
        <f t="shared" si="0"/>
        <v>16</v>
      </c>
      <c r="Q1" s="121"/>
      <c r="R1" s="121">
        <f>+P1+1</f>
        <v>17</v>
      </c>
      <c r="S1" s="121">
        <f t="shared" si="0"/>
        <v>18</v>
      </c>
      <c r="T1" s="121">
        <f t="shared" si="0"/>
        <v>19</v>
      </c>
      <c r="U1" s="121">
        <f t="shared" si="0"/>
        <v>20</v>
      </c>
      <c r="V1" s="121"/>
      <c r="W1" s="121">
        <f>+U1+1</f>
        <v>21</v>
      </c>
      <c r="X1" s="121">
        <f t="shared" si="0"/>
        <v>22</v>
      </c>
      <c r="Y1" s="121">
        <f t="shared" si="0"/>
        <v>23</v>
      </c>
      <c r="Z1" s="121">
        <f t="shared" si="0"/>
        <v>24</v>
      </c>
      <c r="AA1" s="121"/>
      <c r="AB1" s="121">
        <f>+Z1+1</f>
        <v>25</v>
      </c>
      <c r="AC1" s="121">
        <f t="shared" si="0"/>
        <v>26</v>
      </c>
      <c r="AD1" s="121">
        <f t="shared" si="0"/>
        <v>27</v>
      </c>
      <c r="AE1" s="121"/>
      <c r="AF1" s="121">
        <f>+AD1+1</f>
        <v>28</v>
      </c>
      <c r="AG1" s="121">
        <f t="shared" si="0"/>
        <v>29</v>
      </c>
      <c r="AH1" s="121">
        <f t="shared" si="0"/>
        <v>30</v>
      </c>
      <c r="AI1" s="121">
        <f t="shared" si="0"/>
        <v>31</v>
      </c>
      <c r="AJ1" s="121"/>
      <c r="AK1" s="121">
        <f>+AI1+1</f>
        <v>32</v>
      </c>
      <c r="AL1" s="121">
        <f t="shared" si="0"/>
        <v>33</v>
      </c>
      <c r="AM1" s="121">
        <f t="shared" si="0"/>
        <v>34</v>
      </c>
      <c r="AN1" s="121">
        <f t="shared" si="0"/>
        <v>35</v>
      </c>
      <c r="AO1" s="121">
        <f t="shared" si="0"/>
        <v>36</v>
      </c>
      <c r="AP1" s="121">
        <f t="shared" si="0"/>
        <v>37</v>
      </c>
      <c r="AQ1" s="121">
        <f t="shared" si="0"/>
        <v>38</v>
      </c>
      <c r="AR1" s="121">
        <f t="shared" si="0"/>
        <v>39</v>
      </c>
      <c r="AS1" s="121">
        <f t="shared" si="0"/>
        <v>40</v>
      </c>
      <c r="AT1" s="121">
        <f t="shared" si="0"/>
        <v>41</v>
      </c>
      <c r="AU1" s="121">
        <f t="shared" si="0"/>
        <v>42</v>
      </c>
      <c r="AV1" s="121">
        <f t="shared" si="0"/>
        <v>43</v>
      </c>
      <c r="AW1" s="121">
        <f t="shared" si="0"/>
        <v>44</v>
      </c>
      <c r="AX1" s="121">
        <f t="shared" si="0"/>
        <v>45</v>
      </c>
      <c r="AY1" s="121">
        <f t="shared" si="0"/>
        <v>46</v>
      </c>
      <c r="AZ1" s="121">
        <f t="shared" si="0"/>
        <v>47</v>
      </c>
      <c r="BA1" s="121">
        <f t="shared" si="0"/>
        <v>48</v>
      </c>
      <c r="BB1" s="121">
        <f t="shared" si="0"/>
        <v>49</v>
      </c>
      <c r="BC1" s="121">
        <f t="shared" si="0"/>
        <v>50</v>
      </c>
      <c r="BD1" s="121">
        <f t="shared" si="0"/>
        <v>51</v>
      </c>
      <c r="BE1" s="121">
        <f t="shared" si="0"/>
        <v>52</v>
      </c>
      <c r="BF1" s="121"/>
      <c r="BG1" s="121">
        <f>+BE1+1</f>
        <v>53</v>
      </c>
      <c r="BH1" s="121">
        <f t="shared" si="0"/>
        <v>54</v>
      </c>
      <c r="BI1" s="121">
        <f t="shared" si="0"/>
        <v>55</v>
      </c>
      <c r="BJ1" s="121">
        <f t="shared" si="0"/>
        <v>56</v>
      </c>
      <c r="BK1" s="121"/>
      <c r="BL1" s="121">
        <f>+BJ1+1</f>
        <v>57</v>
      </c>
      <c r="BM1" s="121">
        <f t="shared" si="0"/>
        <v>58</v>
      </c>
      <c r="BN1" s="121">
        <f t="shared" si="0"/>
        <v>59</v>
      </c>
      <c r="BO1" s="121">
        <f t="shared" si="0"/>
        <v>60</v>
      </c>
      <c r="BP1" s="121"/>
      <c r="BQ1" s="121">
        <f>+BO1+1</f>
        <v>61</v>
      </c>
      <c r="BR1" s="121">
        <f t="shared" si="0"/>
        <v>62</v>
      </c>
      <c r="BS1" s="121">
        <f t="shared" si="0"/>
        <v>63</v>
      </c>
      <c r="BT1" s="121">
        <f t="shared" si="0"/>
        <v>64</v>
      </c>
      <c r="BU1" s="121">
        <f t="shared" si="0"/>
        <v>65</v>
      </c>
      <c r="BV1" s="121">
        <f t="shared" si="0"/>
        <v>66</v>
      </c>
      <c r="BW1" s="121">
        <f t="shared" ref="BW1:DT1" si="1">+BV1+1</f>
        <v>67</v>
      </c>
      <c r="BX1" s="121"/>
      <c r="BY1" s="121">
        <f>+BW1+1</f>
        <v>68</v>
      </c>
      <c r="BZ1" s="121">
        <f t="shared" si="1"/>
        <v>69</v>
      </c>
      <c r="CA1" s="121">
        <f t="shared" si="1"/>
        <v>70</v>
      </c>
      <c r="CB1" s="121">
        <f t="shared" si="1"/>
        <v>71</v>
      </c>
      <c r="CC1" s="121">
        <f t="shared" si="1"/>
        <v>72</v>
      </c>
      <c r="CD1" s="121">
        <f t="shared" si="1"/>
        <v>73</v>
      </c>
      <c r="CE1" s="121">
        <f t="shared" si="1"/>
        <v>74</v>
      </c>
      <c r="CF1" s="121">
        <f t="shared" si="1"/>
        <v>75</v>
      </c>
      <c r="CG1" s="121">
        <f t="shared" si="1"/>
        <v>76</v>
      </c>
      <c r="CH1" s="121">
        <f t="shared" si="1"/>
        <v>77</v>
      </c>
      <c r="CI1" s="121">
        <f t="shared" si="1"/>
        <v>78</v>
      </c>
      <c r="CJ1" s="121">
        <f t="shared" si="1"/>
        <v>79</v>
      </c>
      <c r="CK1" s="121">
        <f t="shared" si="1"/>
        <v>80</v>
      </c>
      <c r="CL1" s="121">
        <f t="shared" si="1"/>
        <v>81</v>
      </c>
      <c r="CM1" s="121"/>
      <c r="CN1" s="121">
        <f>+CL1+1</f>
        <v>82</v>
      </c>
      <c r="CO1" s="121">
        <f t="shared" si="1"/>
        <v>83</v>
      </c>
      <c r="CP1" s="121">
        <f t="shared" si="1"/>
        <v>84</v>
      </c>
      <c r="CQ1" s="121">
        <f t="shared" si="1"/>
        <v>85</v>
      </c>
      <c r="CR1" s="121">
        <f t="shared" si="1"/>
        <v>86</v>
      </c>
      <c r="CS1" s="121">
        <f t="shared" si="1"/>
        <v>87</v>
      </c>
      <c r="CT1" s="121">
        <f t="shared" si="1"/>
        <v>88</v>
      </c>
      <c r="CU1" s="121">
        <f t="shared" si="1"/>
        <v>89</v>
      </c>
      <c r="CV1" s="121">
        <f t="shared" si="1"/>
        <v>90</v>
      </c>
      <c r="CW1" s="121">
        <f t="shared" si="1"/>
        <v>91</v>
      </c>
      <c r="CX1" s="121">
        <f t="shared" si="1"/>
        <v>92</v>
      </c>
      <c r="CY1" s="121">
        <f t="shared" si="1"/>
        <v>93</v>
      </c>
      <c r="CZ1" s="121">
        <f t="shared" si="1"/>
        <v>94</v>
      </c>
      <c r="DA1" s="121">
        <f t="shared" si="1"/>
        <v>95</v>
      </c>
      <c r="DB1" s="121">
        <f t="shared" si="1"/>
        <v>96</v>
      </c>
      <c r="DC1" s="121">
        <f t="shared" si="1"/>
        <v>97</v>
      </c>
      <c r="DD1" s="121">
        <f t="shared" si="1"/>
        <v>98</v>
      </c>
      <c r="DE1" s="121">
        <f t="shared" si="1"/>
        <v>99</v>
      </c>
      <c r="DF1" s="121">
        <f t="shared" si="1"/>
        <v>100</v>
      </c>
      <c r="DG1" s="121">
        <f t="shared" si="1"/>
        <v>101</v>
      </c>
      <c r="DH1" s="121">
        <f t="shared" si="1"/>
        <v>102</v>
      </c>
      <c r="DI1" s="121">
        <f t="shared" si="1"/>
        <v>103</v>
      </c>
      <c r="DJ1" s="121">
        <f t="shared" si="1"/>
        <v>104</v>
      </c>
      <c r="DK1" s="121">
        <f t="shared" si="1"/>
        <v>105</v>
      </c>
      <c r="DL1" s="121">
        <f t="shared" si="1"/>
        <v>106</v>
      </c>
      <c r="DM1" s="121"/>
      <c r="DN1" s="121">
        <f>+DL1+1</f>
        <v>107</v>
      </c>
      <c r="DO1" s="121">
        <f t="shared" si="1"/>
        <v>108</v>
      </c>
      <c r="DP1" s="121">
        <f t="shared" si="1"/>
        <v>109</v>
      </c>
      <c r="DQ1" s="121">
        <f t="shared" si="1"/>
        <v>110</v>
      </c>
      <c r="DR1" s="121">
        <f t="shared" si="1"/>
        <v>111</v>
      </c>
      <c r="DS1" s="121">
        <f t="shared" si="1"/>
        <v>112</v>
      </c>
      <c r="DT1" s="121">
        <f t="shared" si="1"/>
        <v>113</v>
      </c>
      <c r="DU1" s="121"/>
      <c r="DV1" s="121">
        <f>+DT1+1</f>
        <v>114</v>
      </c>
      <c r="DW1" s="121"/>
    </row>
    <row r="2" spans="1:135" s="100" customFormat="1" x14ac:dyDescent="0.4">
      <c r="B2" s="100" t="s">
        <v>159</v>
      </c>
      <c r="M2" s="100" t="s">
        <v>160</v>
      </c>
      <c r="Q2" s="122" t="s">
        <v>261</v>
      </c>
      <c r="V2" s="122" t="s">
        <v>261</v>
      </c>
      <c r="AA2" s="122" t="s">
        <v>261</v>
      </c>
      <c r="AE2" s="122" t="s">
        <v>261</v>
      </c>
      <c r="AJ2" s="122" t="s">
        <v>261</v>
      </c>
      <c r="AK2" s="100" t="s">
        <v>164</v>
      </c>
      <c r="AP2" s="122"/>
      <c r="AV2" s="122"/>
      <c r="AX2" s="101" t="s">
        <v>258</v>
      </c>
      <c r="BF2" s="122" t="s">
        <v>261</v>
      </c>
      <c r="BG2" s="100" t="s">
        <v>240</v>
      </c>
      <c r="BK2" s="122" t="s">
        <v>261</v>
      </c>
      <c r="BL2" s="100" t="s">
        <v>242</v>
      </c>
      <c r="BM2" s="100" t="s">
        <v>251</v>
      </c>
      <c r="BP2" s="122" t="s">
        <v>261</v>
      </c>
      <c r="BQ2" s="100" t="s">
        <v>253</v>
      </c>
      <c r="BX2" s="122" t="s">
        <v>261</v>
      </c>
      <c r="BY2" s="100" t="s">
        <v>269</v>
      </c>
      <c r="CD2" s="100" t="s">
        <v>256</v>
      </c>
      <c r="CM2" s="122" t="s">
        <v>261</v>
      </c>
      <c r="CN2" s="100" t="s">
        <v>165</v>
      </c>
      <c r="CU2" s="122"/>
      <c r="CX2" s="100" t="s">
        <v>279</v>
      </c>
      <c r="DC2" s="122"/>
      <c r="DD2" s="100" t="s">
        <v>280</v>
      </c>
      <c r="DI2" s="122"/>
      <c r="DK2" s="100" t="s">
        <v>168</v>
      </c>
      <c r="DM2" s="122" t="s">
        <v>261</v>
      </c>
      <c r="DU2" s="122" t="s">
        <v>261</v>
      </c>
      <c r="DV2" s="100" t="s">
        <v>171</v>
      </c>
      <c r="DW2" s="122" t="s">
        <v>261</v>
      </c>
    </row>
    <row r="3" spans="1:135" s="100" customFormat="1" x14ac:dyDescent="0.4">
      <c r="A3" s="100" t="s">
        <v>187</v>
      </c>
      <c r="B3" s="100" t="str">
        <f>+'調査票（電子版）'!AT11</f>
        <v>事業所名
（必須）</v>
      </c>
      <c r="C3" s="100" t="str">
        <f>+'調査票（電子版）'!AU11</f>
        <v>〒</v>
      </c>
      <c r="D3" s="100" t="str">
        <f>+'調査票（電子版）'!AV11</f>
        <v>住所
（必須）</v>
      </c>
      <c r="E3" s="100" t="str">
        <f>+'調査票（電子版）'!AW11</f>
        <v>（所属）</v>
      </c>
      <c r="F3" s="100" t="str">
        <f>+'調査票（電子版）'!AX11</f>
        <v>(姓)</v>
      </c>
      <c r="G3" s="100" t="str">
        <f>+'調査票（電子版）'!AY11</f>
        <v>（名）</v>
      </c>
      <c r="H3" s="100" t="str">
        <f>+'調査票（電子版）'!AZ11</f>
        <v>TEL
（必須）</v>
      </c>
      <c r="I3" s="100" t="str">
        <f>+'調査票（電子版）'!BA11</f>
        <v>E-mail</v>
      </c>
      <c r="J3" s="100" t="str">
        <f>+'調査票（電子版）'!BB11</f>
        <v>業種</v>
      </c>
      <c r="K3" s="100" t="str">
        <f>+'調査票（電子版）'!BC11</f>
        <v>業種</v>
      </c>
      <c r="L3" s="100" t="str">
        <f>+'調査票（電子版）'!BD11</f>
        <v>法人番号</v>
      </c>
      <c r="M3" s="100" t="s">
        <v>157</v>
      </c>
      <c r="Q3" s="124" t="s">
        <v>262</v>
      </c>
      <c r="R3" s="100" t="s">
        <v>158</v>
      </c>
      <c r="V3" s="124" t="s">
        <v>262</v>
      </c>
      <c r="W3" s="100" t="s">
        <v>161</v>
      </c>
      <c r="AA3" s="124" t="s">
        <v>262</v>
      </c>
      <c r="AB3" s="100" t="s">
        <v>162</v>
      </c>
      <c r="AE3" s="124" t="s">
        <v>262</v>
      </c>
      <c r="AF3" s="100" t="s">
        <v>163</v>
      </c>
      <c r="AJ3" s="124" t="s">
        <v>262</v>
      </c>
      <c r="AK3" s="100" t="s">
        <v>267</v>
      </c>
      <c r="AL3" s="100" t="s">
        <v>263</v>
      </c>
      <c r="AM3" s="100" t="s">
        <v>264</v>
      </c>
      <c r="AN3" s="100" t="s">
        <v>265</v>
      </c>
      <c r="AO3" s="100" t="s">
        <v>266</v>
      </c>
      <c r="AP3" s="124" t="s">
        <v>281</v>
      </c>
      <c r="AQ3" s="100" t="s">
        <v>267</v>
      </c>
      <c r="AR3" s="100" t="s">
        <v>263</v>
      </c>
      <c r="AS3" s="100" t="s">
        <v>264</v>
      </c>
      <c r="AT3" s="100" t="s">
        <v>265</v>
      </c>
      <c r="AU3" s="100" t="s">
        <v>266</v>
      </c>
      <c r="AV3" s="124" t="s">
        <v>281</v>
      </c>
      <c r="AW3" s="100" t="s">
        <v>268</v>
      </c>
      <c r="AX3" s="100" t="s">
        <v>259</v>
      </c>
      <c r="BF3" s="124" t="s">
        <v>262</v>
      </c>
      <c r="BK3" s="124" t="s">
        <v>262</v>
      </c>
      <c r="BP3" s="124" t="s">
        <v>262</v>
      </c>
      <c r="BX3" s="124" t="s">
        <v>262</v>
      </c>
      <c r="BY3" s="100" t="s">
        <v>270</v>
      </c>
      <c r="BZ3" s="100" t="s">
        <v>271</v>
      </c>
      <c r="CA3" s="100" t="s">
        <v>272</v>
      </c>
      <c r="CB3" s="100" t="s">
        <v>273</v>
      </c>
      <c r="CC3" s="100" t="s">
        <v>274</v>
      </c>
      <c r="CD3" s="100" t="s">
        <v>275</v>
      </c>
      <c r="CE3" s="100" t="s">
        <v>276</v>
      </c>
      <c r="CF3" s="100" t="s">
        <v>277</v>
      </c>
      <c r="CG3" s="100" t="s">
        <v>278</v>
      </c>
      <c r="CH3" s="100" t="s">
        <v>270</v>
      </c>
      <c r="CI3" s="100" t="s">
        <v>271</v>
      </c>
      <c r="CJ3" s="100" t="s">
        <v>272</v>
      </c>
      <c r="CK3" s="100" t="s">
        <v>273</v>
      </c>
      <c r="CL3" s="100" t="s">
        <v>274</v>
      </c>
      <c r="CM3" s="124" t="s">
        <v>262</v>
      </c>
      <c r="CN3" s="100" t="s">
        <v>166</v>
      </c>
      <c r="CP3" s="100" t="s">
        <v>267</v>
      </c>
      <c r="CQ3" s="100" t="s">
        <v>263</v>
      </c>
      <c r="CR3" s="100" t="s">
        <v>264</v>
      </c>
      <c r="CS3" s="100" t="s">
        <v>265</v>
      </c>
      <c r="CT3" s="100" t="s">
        <v>266</v>
      </c>
      <c r="CU3" s="124" t="s">
        <v>281</v>
      </c>
      <c r="CX3" s="100" t="s">
        <v>267</v>
      </c>
      <c r="CY3" s="100" t="s">
        <v>263</v>
      </c>
      <c r="CZ3" s="100" t="s">
        <v>264</v>
      </c>
      <c r="DA3" s="100" t="s">
        <v>265</v>
      </c>
      <c r="DB3" s="100" t="s">
        <v>266</v>
      </c>
      <c r="DC3" s="124" t="s">
        <v>281</v>
      </c>
      <c r="DD3" s="100" t="s">
        <v>267</v>
      </c>
      <c r="DE3" s="100" t="s">
        <v>263</v>
      </c>
      <c r="DF3" s="100" t="s">
        <v>264</v>
      </c>
      <c r="DG3" s="100" t="s">
        <v>265</v>
      </c>
      <c r="DH3" s="100" t="s">
        <v>266</v>
      </c>
      <c r="DI3" s="124" t="s">
        <v>281</v>
      </c>
      <c r="DK3" s="100" t="s">
        <v>169</v>
      </c>
      <c r="DM3" s="124" t="s">
        <v>262</v>
      </c>
      <c r="DN3" s="100" t="s">
        <v>158</v>
      </c>
      <c r="DU3" s="124" t="s">
        <v>262</v>
      </c>
      <c r="DW3" s="124" t="s">
        <v>262</v>
      </c>
    </row>
    <row r="4" spans="1:135" s="102" customFormat="1" x14ac:dyDescent="0.4">
      <c r="A4" s="102">
        <f>+'調査票（電子版）'!AS12</f>
        <v>0</v>
      </c>
      <c r="B4" s="102">
        <f>+'調査票（電子版）'!AT12</f>
        <v>0</v>
      </c>
      <c r="C4" s="102">
        <f>+'調査票（電子版）'!AU12</f>
        <v>0</v>
      </c>
      <c r="D4" s="102">
        <f>+'調査票（電子版）'!AV12</f>
        <v>0</v>
      </c>
      <c r="E4" s="102">
        <f>+'調査票（電子版）'!AW12</f>
        <v>0</v>
      </c>
      <c r="F4" s="102">
        <f>+'調査票（電子版）'!AX12</f>
        <v>0</v>
      </c>
      <c r="G4" s="102">
        <f>+'調査票（電子版）'!AY12</f>
        <v>0</v>
      </c>
      <c r="H4" s="102">
        <f>+'調査票（電子版）'!AZ12</f>
        <v>0</v>
      </c>
      <c r="I4" s="102">
        <f>+'調査票（電子版）'!BA12</f>
        <v>0</v>
      </c>
      <c r="J4" s="102">
        <f>+'調査票（電子版）'!BB12</f>
        <v>0</v>
      </c>
      <c r="K4" s="102" t="str">
        <f>+'調査票（電子版）'!BC12</f>
        <v>←左にアルファベットご記入ください</v>
      </c>
      <c r="L4" s="102" t="str">
        <f>+'調査票（電子版）'!BD12</f>
        <v/>
      </c>
      <c r="M4" s="118">
        <f>+'調査票（電子版）'!AT56</f>
        <v>0</v>
      </c>
      <c r="N4" s="118">
        <f>+'調査票（電子版）'!AU56</f>
        <v>0</v>
      </c>
      <c r="O4" s="118">
        <f>+'調査票（電子版）'!AV56</f>
        <v>0</v>
      </c>
      <c r="P4" s="118">
        <f>+'調査票（電子版）'!AW56</f>
        <v>0</v>
      </c>
      <c r="Q4" s="123" t="str">
        <f>IF(COUNTIF(M4:P4,"〇")&gt;0,1,"")</f>
        <v/>
      </c>
      <c r="R4" s="118">
        <f>+'調査票（電子版）'!AX56</f>
        <v>0</v>
      </c>
      <c r="S4" s="118">
        <f>+'調査票（電子版）'!AY56</f>
        <v>0</v>
      </c>
      <c r="T4" s="118">
        <f>+'調査票（電子版）'!AZ56</f>
        <v>0</v>
      </c>
      <c r="U4" s="118">
        <f>+'調査票（電子版）'!BA56</f>
        <v>0</v>
      </c>
      <c r="V4" s="123" t="str">
        <f>IF(COUNTIF(R4:U4,"〇")&gt;0,1,"")</f>
        <v/>
      </c>
      <c r="W4" s="118">
        <f>+'調査票（電子版）'!BB56</f>
        <v>0</v>
      </c>
      <c r="X4" s="118">
        <f>+'調査票（電子版）'!BC56</f>
        <v>0</v>
      </c>
      <c r="Y4" s="118">
        <f>+'調査票（電子版）'!BD56</f>
        <v>0</v>
      </c>
      <c r="Z4" s="118">
        <f>+'調査票（電子版）'!BE56</f>
        <v>0</v>
      </c>
      <c r="AA4" s="123" t="str">
        <f>IF(COUNTIF(W4:Z4,"〇")&gt;0,1,"")</f>
        <v/>
      </c>
      <c r="AB4" s="118">
        <f>+'調査票（電子版）'!BF56</f>
        <v>0</v>
      </c>
      <c r="AC4" s="118">
        <f>+'調査票（電子版）'!BG56</f>
        <v>0</v>
      </c>
      <c r="AD4" s="118">
        <f>+'調査票（電子版）'!BH56</f>
        <v>0</v>
      </c>
      <c r="AE4" s="123" t="str">
        <f>IF(COUNTIF(AB4:AD4,"〇")&gt;0,1,"")</f>
        <v/>
      </c>
      <c r="AF4" s="118">
        <f>+'調査票（電子版）'!BI56</f>
        <v>0</v>
      </c>
      <c r="AG4" s="118">
        <f>+'調査票（電子版）'!BJ56</f>
        <v>0</v>
      </c>
      <c r="AH4" s="118">
        <f>+'調査票（電子版）'!BK56</f>
        <v>0</v>
      </c>
      <c r="AI4" s="118">
        <f>+'調査票（電子版）'!BL56</f>
        <v>0</v>
      </c>
      <c r="AJ4" s="123" t="str">
        <f>IF(COUNTIF(AF4:AI4,"〇")&gt;0,1,"")</f>
        <v/>
      </c>
      <c r="AK4" s="119">
        <f>+'調査票（電子版）'!AT66</f>
        <v>0</v>
      </c>
      <c r="AL4" s="119">
        <f>+'調査票（電子版）'!AU66</f>
        <v>0</v>
      </c>
      <c r="AM4" s="119">
        <f>+'調査票（電子版）'!AV66</f>
        <v>0</v>
      </c>
      <c r="AN4" s="119">
        <f>+'調査票（電子版）'!AW66</f>
        <v>0</v>
      </c>
      <c r="AO4" s="119">
        <f>+'調査票（電子版）'!AX66</f>
        <v>0</v>
      </c>
      <c r="AP4" s="125">
        <f>+'調査票（電子版）'!AY66</f>
        <v>0</v>
      </c>
      <c r="AQ4" s="119">
        <f>+'調査票（電子版）'!AT68</f>
        <v>0</v>
      </c>
      <c r="AR4" s="119">
        <f>+'調査票（電子版）'!AU68</f>
        <v>0</v>
      </c>
      <c r="AS4" s="119">
        <f>+'調査票（電子版）'!AV68</f>
        <v>0</v>
      </c>
      <c r="AT4" s="119">
        <f>+'調査票（電子版）'!AW68</f>
        <v>0</v>
      </c>
      <c r="AU4" s="119">
        <f>+'調査票（電子版）'!AX68</f>
        <v>0</v>
      </c>
      <c r="AV4" s="125">
        <f>+'調査票（電子版）'!AY68</f>
        <v>0</v>
      </c>
      <c r="AW4" s="119">
        <f>+'調査票（電子版）'!AZ68</f>
        <v>0</v>
      </c>
      <c r="AX4" s="118">
        <f>+'調査票（電子版）'!AT118</f>
        <v>0</v>
      </c>
      <c r="AY4" s="118">
        <f>+'調査票（電子版）'!AU118</f>
        <v>0</v>
      </c>
      <c r="AZ4" s="118">
        <f>+'調査票（電子版）'!AV118</f>
        <v>0</v>
      </c>
      <c r="BA4" s="118">
        <f>+'調査票（電子版）'!AW118</f>
        <v>0</v>
      </c>
      <c r="BB4" s="118">
        <f>+'調査票（電子版）'!AX118</f>
        <v>0</v>
      </c>
      <c r="BC4" s="118">
        <f>+'調査票（電子版）'!AY118</f>
        <v>0</v>
      </c>
      <c r="BD4" s="118">
        <f>+'調査票（電子版）'!AZ118</f>
        <v>0</v>
      </c>
      <c r="BE4" s="118">
        <f>+'調査票（電子版）'!BA118</f>
        <v>0</v>
      </c>
      <c r="BF4" s="123" t="str">
        <f>IF(COUNTIF(AX4:BE4,"&lt;&gt;0")&gt;0,1,"")</f>
        <v/>
      </c>
      <c r="BG4" s="118">
        <f>+'調査票（電子版）'!BB118</f>
        <v>0</v>
      </c>
      <c r="BH4" s="118">
        <f>+'調査票（電子版）'!BC118</f>
        <v>0</v>
      </c>
      <c r="BI4" s="118">
        <f>+'調査票（電子版）'!BD118</f>
        <v>0</v>
      </c>
      <c r="BJ4" s="118">
        <f>+'調査票（電子版）'!BE118</f>
        <v>0</v>
      </c>
      <c r="BK4" s="123" t="str">
        <f>IF(COUNTIF(BG4:BJ4,"&lt;&gt;0")&gt;0,1,"")</f>
        <v/>
      </c>
      <c r="BL4" s="118">
        <f>+'調査票（電子版）'!BF118</f>
        <v>0</v>
      </c>
      <c r="BM4" s="118">
        <f>+'調査票（電子版）'!BG118</f>
        <v>0</v>
      </c>
      <c r="BN4" s="118">
        <f>+'調査票（電子版）'!BH118</f>
        <v>0</v>
      </c>
      <c r="BO4" s="118">
        <f>+'調査票（電子版）'!BI118</f>
        <v>0</v>
      </c>
      <c r="BP4" s="123" t="str">
        <f>IF(COUNTIF(BM4:BO4,"&lt;&gt;0")&gt;0,1,"")</f>
        <v/>
      </c>
      <c r="BQ4" s="118">
        <f>+'調査票（電子版）'!BJ118</f>
        <v>0</v>
      </c>
      <c r="BR4" s="118">
        <f>+'調査票（電子版）'!BK118</f>
        <v>0</v>
      </c>
      <c r="BS4" s="118">
        <f>+'調査票（電子版）'!BL118</f>
        <v>0</v>
      </c>
      <c r="BT4" s="118">
        <f>+'調査票（電子版）'!BM118</f>
        <v>0</v>
      </c>
      <c r="BU4" s="118">
        <f>+'調査票（電子版）'!BN118</f>
        <v>0</v>
      </c>
      <c r="BV4" s="118">
        <f>+'調査票（電子版）'!BO118</f>
        <v>0</v>
      </c>
      <c r="BW4" s="118">
        <f>+'調査票（電子版）'!BP118</f>
        <v>0</v>
      </c>
      <c r="BX4" s="123" t="str">
        <f>IF(COUNTIF(BQ4:BW4,"&lt;&gt;0")&gt;0,1,"")</f>
        <v/>
      </c>
      <c r="BY4" s="118">
        <f>+'調査票（電子版）'!BQ118</f>
        <v>0</v>
      </c>
      <c r="BZ4" s="118">
        <f>+'調査票（電子版）'!BR118</f>
        <v>0</v>
      </c>
      <c r="CA4" s="118">
        <f>+'調査票（電子版）'!BS118</f>
        <v>0</v>
      </c>
      <c r="CB4" s="118">
        <f>+'調査票（電子版）'!BT118</f>
        <v>0</v>
      </c>
      <c r="CC4" s="118">
        <f>+'調査票（電子版）'!BU118</f>
        <v>0</v>
      </c>
      <c r="CD4" s="118">
        <f>+'調査票（電子版）'!BV118</f>
        <v>0</v>
      </c>
      <c r="CE4" s="118">
        <f>+'調査票（電子版）'!BW118</f>
        <v>0</v>
      </c>
      <c r="CF4" s="118">
        <f>+'調査票（電子版）'!BX118</f>
        <v>0</v>
      </c>
      <c r="CG4" s="118">
        <f>+'調査票（電子版）'!BY118</f>
        <v>0</v>
      </c>
      <c r="CH4" s="118">
        <f>+'調査票（電子版）'!BZ118</f>
        <v>0</v>
      </c>
      <c r="CI4" s="118">
        <f>+'調査票（電子版）'!CA118</f>
        <v>0</v>
      </c>
      <c r="CJ4" s="118">
        <f>+'調査票（電子版）'!CB118</f>
        <v>0</v>
      </c>
      <c r="CK4" s="118">
        <f>+'調査票（電子版）'!CC118</f>
        <v>0</v>
      </c>
      <c r="CL4" s="118">
        <f>+'調査票（電子版）'!CD118</f>
        <v>0</v>
      </c>
      <c r="CM4" s="123" t="str">
        <f>IF(COUNTIF(CD4:CL4,"&lt;&gt;0")&gt;0,1,"")</f>
        <v/>
      </c>
      <c r="CN4" s="118">
        <f>+'調査票（電子版）'!AT124</f>
        <v>0</v>
      </c>
      <c r="CO4" s="118">
        <f>+'調査票（電子版）'!AU124</f>
        <v>0</v>
      </c>
      <c r="CP4" s="118">
        <f>+'調査票（電子版）'!AV124</f>
        <v>0</v>
      </c>
      <c r="CQ4" s="118">
        <f>+'調査票（電子版）'!AW124</f>
        <v>0</v>
      </c>
      <c r="CR4" s="118">
        <f>+'調査票（電子版）'!AX124</f>
        <v>0</v>
      </c>
      <c r="CS4" s="118">
        <f>+'調査票（電子版）'!AY124</f>
        <v>0</v>
      </c>
      <c r="CT4" s="118">
        <f>+'調査票（電子版）'!AZ124</f>
        <v>0</v>
      </c>
      <c r="CU4" s="125">
        <f>+'調査票（電子版）'!BA124</f>
        <v>0</v>
      </c>
      <c r="CV4" s="118">
        <f>+'調査票（電子版）'!BB124</f>
        <v>0</v>
      </c>
      <c r="CW4" s="118">
        <f>+'調査票（電子版）'!BC124</f>
        <v>0</v>
      </c>
      <c r="CX4" s="119">
        <f>+'調査票（電子版）'!AT145</f>
        <v>0</v>
      </c>
      <c r="CY4" s="119">
        <f>+'調査票（電子版）'!AU145</f>
        <v>0</v>
      </c>
      <c r="CZ4" s="119">
        <f>+'調査票（電子版）'!AV145</f>
        <v>0</v>
      </c>
      <c r="DA4" s="119">
        <f>+'調査票（電子版）'!AW145</f>
        <v>0</v>
      </c>
      <c r="DB4" s="119">
        <f>+'調査票（電子版）'!AX145</f>
        <v>0</v>
      </c>
      <c r="DC4" s="123">
        <f>+'調査票（電子版）'!AY145</f>
        <v>0</v>
      </c>
      <c r="DD4" s="119">
        <f>+'調査票（電子版）'!AZ145</f>
        <v>0</v>
      </c>
      <c r="DE4" s="119">
        <f>+'調査票（電子版）'!BA145</f>
        <v>0</v>
      </c>
      <c r="DF4" s="119">
        <f>+'調査票（電子版）'!BB145</f>
        <v>0</v>
      </c>
      <c r="DG4" s="119">
        <f>+'調査票（電子版）'!BC145</f>
        <v>0</v>
      </c>
      <c r="DH4" s="119">
        <f>+'調査票（電子版）'!BD145</f>
        <v>0</v>
      </c>
      <c r="DI4" s="123">
        <f>+'調査票（電子版）'!BE145</f>
        <v>0</v>
      </c>
      <c r="DJ4" s="119">
        <f>+'調査票（電子版）'!BF145</f>
        <v>0</v>
      </c>
      <c r="DK4" s="119">
        <f>+'調査票（電子版）'!AT160</f>
        <v>0</v>
      </c>
      <c r="DL4" s="119">
        <f>+'調査票（電子版）'!AU160</f>
        <v>0</v>
      </c>
      <c r="DM4" s="123" t="str">
        <f>IF(COUNTIF(DK4:DL4,"&lt;&gt;0")&gt;0,1,"")</f>
        <v/>
      </c>
      <c r="DN4" s="119">
        <f>+'調査票（電子版）'!AT167</f>
        <v>0</v>
      </c>
      <c r="DO4" s="119">
        <f>+'調査票（電子版）'!AU167</f>
        <v>0</v>
      </c>
      <c r="DP4" s="119">
        <f>+'調査票（電子版）'!AV167</f>
        <v>0</v>
      </c>
      <c r="DQ4" s="119">
        <f>+'調査票（電子版）'!AW167</f>
        <v>0</v>
      </c>
      <c r="DR4" s="119">
        <f>+'調査票（電子版）'!AX167</f>
        <v>0</v>
      </c>
      <c r="DS4" s="119">
        <f>+'調査票（電子版）'!AY167</f>
        <v>0</v>
      </c>
      <c r="DT4" s="119">
        <f>+'調査票（電子版）'!AZ167</f>
        <v>0</v>
      </c>
      <c r="DU4" s="123" t="str">
        <f>IF(COUNTIF(DN4:DT4,"&lt;&gt;0")&gt;0,1,"")</f>
        <v/>
      </c>
      <c r="DV4" s="119">
        <f>+'調査票（電子版）'!AT179</f>
        <v>0</v>
      </c>
      <c r="DW4" s="123" t="str">
        <f>IF(COUNTIF(DV4:DV4,"&lt;&gt;0")&gt;0,1,"")</f>
        <v/>
      </c>
      <c r="DX4" s="119"/>
      <c r="DY4" s="119"/>
      <c r="DZ4" s="119"/>
      <c r="EA4" s="119"/>
      <c r="EB4" s="119"/>
      <c r="EC4" s="119"/>
      <c r="ED4" s="119"/>
      <c r="EE4" s="119"/>
    </row>
    <row r="5" spans="1:135" s="103" customFormat="1" x14ac:dyDescent="0.4"/>
    <row r="6" spans="1:135" s="103" customFormat="1" x14ac:dyDescent="0.4"/>
    <row r="7" spans="1:135" s="103" customFormat="1" x14ac:dyDescent="0.4"/>
    <row r="8" spans="1:135" s="103" customFormat="1" x14ac:dyDescent="0.4"/>
    <row r="9" spans="1:135" s="103" customFormat="1" x14ac:dyDescent="0.4"/>
    <row r="10" spans="1:135" s="103" customFormat="1" x14ac:dyDescent="0.4"/>
    <row r="11" spans="1:135" s="103" customFormat="1" x14ac:dyDescent="0.4"/>
    <row r="12" spans="1:135" s="103" customFormat="1" x14ac:dyDescent="0.4"/>
    <row r="13" spans="1:135" s="103" customFormat="1" x14ac:dyDescent="0.4"/>
    <row r="14" spans="1:135" s="103" customFormat="1" x14ac:dyDescent="0.4"/>
    <row r="15" spans="1:135" s="103" customFormat="1" x14ac:dyDescent="0.4"/>
    <row r="16" spans="1:135" s="103" customFormat="1" x14ac:dyDescent="0.4"/>
    <row r="17" s="103" customFormat="1" x14ac:dyDescent="0.4"/>
    <row r="18" s="103" customFormat="1" x14ac:dyDescent="0.4"/>
    <row r="19" s="103" customFormat="1" x14ac:dyDescent="0.4"/>
    <row r="20" s="103" customFormat="1" x14ac:dyDescent="0.4"/>
    <row r="21" s="103" customFormat="1" x14ac:dyDescent="0.4"/>
    <row r="22" s="103" customFormat="1" x14ac:dyDescent="0.4"/>
    <row r="23" s="103" customFormat="1" x14ac:dyDescent="0.4"/>
    <row r="24" s="103" customFormat="1" x14ac:dyDescent="0.4"/>
    <row r="25" s="103" customFormat="1" x14ac:dyDescent="0.4"/>
    <row r="26" s="103" customFormat="1" x14ac:dyDescent="0.4"/>
    <row r="27" s="103" customFormat="1" x14ac:dyDescent="0.4"/>
    <row r="28" s="103" customFormat="1" x14ac:dyDescent="0.4"/>
    <row r="29" s="103" customFormat="1" x14ac:dyDescent="0.4"/>
    <row r="30" s="103" customFormat="1" x14ac:dyDescent="0.4"/>
    <row r="31" s="103" customFormat="1" x14ac:dyDescent="0.4"/>
    <row r="32" s="103" customFormat="1" x14ac:dyDescent="0.4"/>
    <row r="33" s="103" customFormat="1" x14ac:dyDescent="0.4"/>
    <row r="34" s="103" customFormat="1" x14ac:dyDescent="0.4"/>
    <row r="35" s="103" customFormat="1" x14ac:dyDescent="0.4"/>
    <row r="36" s="103" customFormat="1" x14ac:dyDescent="0.4"/>
    <row r="37" s="103" customFormat="1" x14ac:dyDescent="0.4"/>
    <row r="38" s="103" customFormat="1" x14ac:dyDescent="0.4"/>
    <row r="39" s="103" customFormat="1" x14ac:dyDescent="0.4"/>
    <row r="40" s="103" customFormat="1" x14ac:dyDescent="0.4"/>
    <row r="41" s="103" customFormat="1" x14ac:dyDescent="0.4"/>
    <row r="42" s="103" customFormat="1" x14ac:dyDescent="0.4"/>
    <row r="43" s="103" customFormat="1" x14ac:dyDescent="0.4"/>
    <row r="44" s="103" customFormat="1" x14ac:dyDescent="0.4"/>
    <row r="45" s="103" customFormat="1" x14ac:dyDescent="0.4"/>
    <row r="46" s="103" customFormat="1" x14ac:dyDescent="0.4"/>
    <row r="47" s="103" customFormat="1" x14ac:dyDescent="0.4"/>
    <row r="48" s="103" customFormat="1" x14ac:dyDescent="0.4"/>
    <row r="49" s="103" customFormat="1" x14ac:dyDescent="0.4"/>
    <row r="50" s="103" customFormat="1" x14ac:dyDescent="0.4"/>
    <row r="51" s="103" customFormat="1" x14ac:dyDescent="0.4"/>
    <row r="52" s="103" customFormat="1" x14ac:dyDescent="0.4"/>
    <row r="53" s="103" customFormat="1" x14ac:dyDescent="0.4"/>
    <row r="54" s="103" customFormat="1" x14ac:dyDescent="0.4"/>
    <row r="55" s="103" customFormat="1" x14ac:dyDescent="0.4"/>
    <row r="56" s="103" customFormat="1" x14ac:dyDescent="0.4"/>
    <row r="57" s="103" customFormat="1" x14ac:dyDescent="0.4"/>
    <row r="58" s="103" customFormat="1" x14ac:dyDescent="0.4"/>
    <row r="59" s="103" customFormat="1" x14ac:dyDescent="0.4"/>
    <row r="60" s="103" customFormat="1" x14ac:dyDescent="0.4"/>
    <row r="61" s="103" customFormat="1" x14ac:dyDescent="0.4"/>
    <row r="62" s="103" customFormat="1" x14ac:dyDescent="0.4"/>
    <row r="63" s="103" customFormat="1" x14ac:dyDescent="0.4"/>
    <row r="64" s="103" customFormat="1" x14ac:dyDescent="0.4"/>
    <row r="65" s="103" customFormat="1" x14ac:dyDescent="0.4"/>
    <row r="66" s="103" customFormat="1" x14ac:dyDescent="0.4"/>
    <row r="67" s="103" customFormat="1" x14ac:dyDescent="0.4"/>
    <row r="68" s="103" customFormat="1" x14ac:dyDescent="0.4"/>
    <row r="69" s="103" customFormat="1" x14ac:dyDescent="0.4"/>
    <row r="70" s="103" customFormat="1" x14ac:dyDescent="0.4"/>
    <row r="71" s="103" customFormat="1" x14ac:dyDescent="0.4"/>
    <row r="72" s="103" customFormat="1" x14ac:dyDescent="0.4"/>
    <row r="73" s="103" customFormat="1" x14ac:dyDescent="0.4"/>
    <row r="74" s="103" customFormat="1" x14ac:dyDescent="0.4"/>
    <row r="75" s="103" customFormat="1" x14ac:dyDescent="0.4"/>
    <row r="76" s="103" customFormat="1" x14ac:dyDescent="0.4"/>
    <row r="77" s="103" customFormat="1" x14ac:dyDescent="0.4"/>
    <row r="78" s="103" customFormat="1" x14ac:dyDescent="0.4"/>
    <row r="79" s="103" customFormat="1" x14ac:dyDescent="0.4"/>
    <row r="80" s="103" customFormat="1" x14ac:dyDescent="0.4"/>
    <row r="81" s="103" customFormat="1" x14ac:dyDescent="0.4"/>
    <row r="82" s="103" customFormat="1" x14ac:dyDescent="0.4"/>
    <row r="83" s="103" customFormat="1" x14ac:dyDescent="0.4"/>
    <row r="84" s="103" customFormat="1" x14ac:dyDescent="0.4"/>
    <row r="85" s="103" customFormat="1" x14ac:dyDescent="0.4"/>
    <row r="86" s="103" customFormat="1" x14ac:dyDescent="0.4"/>
    <row r="87" s="103" customFormat="1" x14ac:dyDescent="0.4"/>
    <row r="88" s="103" customFormat="1" x14ac:dyDescent="0.4"/>
    <row r="89" s="103" customFormat="1" x14ac:dyDescent="0.4"/>
    <row r="90" s="103" customFormat="1" x14ac:dyDescent="0.4"/>
    <row r="91" s="103" customFormat="1" x14ac:dyDescent="0.4"/>
    <row r="92" s="103" customFormat="1" x14ac:dyDescent="0.4"/>
    <row r="93" s="103" customFormat="1" x14ac:dyDescent="0.4"/>
    <row r="94" s="103" customFormat="1" x14ac:dyDescent="0.4"/>
    <row r="95" s="103" customFormat="1" x14ac:dyDescent="0.4"/>
    <row r="96" s="103" customFormat="1" x14ac:dyDescent="0.4"/>
    <row r="97" s="103" customFormat="1" x14ac:dyDescent="0.4"/>
    <row r="98" s="103" customFormat="1" x14ac:dyDescent="0.4"/>
    <row r="99" s="103" customFormat="1" x14ac:dyDescent="0.4"/>
    <row r="100" s="103" customFormat="1" x14ac:dyDescent="0.4"/>
    <row r="101" s="103" customFormat="1" x14ac:dyDescent="0.4"/>
    <row r="102" s="103" customFormat="1" x14ac:dyDescent="0.4"/>
    <row r="103" s="103" customFormat="1" x14ac:dyDescent="0.4"/>
    <row r="104" s="103" customFormat="1" x14ac:dyDescent="0.4"/>
    <row r="105" s="103" customFormat="1" x14ac:dyDescent="0.4"/>
    <row r="106" s="103" customFormat="1" x14ac:dyDescent="0.4"/>
    <row r="107" s="103" customFormat="1" x14ac:dyDescent="0.4"/>
    <row r="108" s="103" customFormat="1" x14ac:dyDescent="0.4"/>
    <row r="109" s="103" customFormat="1" x14ac:dyDescent="0.4"/>
    <row r="110" s="103" customFormat="1" x14ac:dyDescent="0.4"/>
    <row r="111" s="103" customFormat="1" x14ac:dyDescent="0.4"/>
    <row r="112" s="103" customFormat="1" x14ac:dyDescent="0.4"/>
    <row r="113" s="103" customFormat="1" x14ac:dyDescent="0.4"/>
    <row r="114" s="103" customFormat="1" x14ac:dyDescent="0.4"/>
    <row r="115" s="103" customFormat="1" x14ac:dyDescent="0.4"/>
    <row r="116" s="103" customFormat="1" x14ac:dyDescent="0.4"/>
    <row r="117" s="103" customFormat="1" x14ac:dyDescent="0.4"/>
    <row r="118" s="103" customFormat="1" x14ac:dyDescent="0.4"/>
    <row r="119" s="103" customFormat="1" x14ac:dyDescent="0.4"/>
    <row r="120" s="103" customFormat="1" x14ac:dyDescent="0.4"/>
    <row r="121" s="103" customFormat="1" x14ac:dyDescent="0.4"/>
    <row r="122" s="103" customFormat="1" x14ac:dyDescent="0.4"/>
    <row r="123" s="103" customFormat="1" x14ac:dyDescent="0.4"/>
    <row r="124" s="103" customFormat="1" x14ac:dyDescent="0.4"/>
    <row r="125" s="103" customFormat="1" x14ac:dyDescent="0.4"/>
    <row r="126" s="103" customFormat="1" x14ac:dyDescent="0.4"/>
    <row r="127" s="103" customFormat="1" x14ac:dyDescent="0.4"/>
    <row r="128" s="103" customFormat="1" x14ac:dyDescent="0.4"/>
    <row r="129" s="103" customFormat="1" x14ac:dyDescent="0.4"/>
    <row r="130" s="103" customFormat="1" x14ac:dyDescent="0.4"/>
    <row r="131" s="103" customFormat="1" x14ac:dyDescent="0.4"/>
    <row r="132" s="103" customFormat="1" x14ac:dyDescent="0.4"/>
    <row r="133" s="103" customFormat="1" x14ac:dyDescent="0.4"/>
    <row r="134" s="103" customFormat="1" x14ac:dyDescent="0.4"/>
    <row r="135" s="103" customFormat="1" x14ac:dyDescent="0.4"/>
    <row r="136" s="103" customFormat="1" x14ac:dyDescent="0.4"/>
    <row r="137" s="103" customFormat="1" x14ac:dyDescent="0.4"/>
    <row r="138" s="103" customFormat="1" x14ac:dyDescent="0.4"/>
    <row r="139" s="103" customFormat="1" x14ac:dyDescent="0.4"/>
    <row r="140" s="103" customFormat="1" x14ac:dyDescent="0.4"/>
    <row r="141" s="103" customFormat="1" x14ac:dyDescent="0.4"/>
    <row r="142" s="103" customFormat="1" x14ac:dyDescent="0.4"/>
    <row r="143" s="103" customFormat="1" x14ac:dyDescent="0.4"/>
    <row r="144" s="103" customFormat="1" x14ac:dyDescent="0.4"/>
    <row r="145" s="103" customFormat="1" x14ac:dyDescent="0.4"/>
    <row r="146" s="103" customFormat="1" x14ac:dyDescent="0.4"/>
    <row r="147" s="103" customFormat="1" x14ac:dyDescent="0.4"/>
    <row r="148" s="103" customFormat="1" x14ac:dyDescent="0.4"/>
    <row r="149" s="103" customFormat="1" x14ac:dyDescent="0.4"/>
    <row r="150" s="103" customFormat="1" x14ac:dyDescent="0.4"/>
    <row r="151" s="103" customFormat="1" x14ac:dyDescent="0.4"/>
    <row r="152" s="103" customFormat="1" x14ac:dyDescent="0.4"/>
    <row r="153" s="103" customFormat="1" x14ac:dyDescent="0.4"/>
    <row r="154" s="103" customFormat="1" x14ac:dyDescent="0.4"/>
    <row r="155" s="103" customFormat="1" x14ac:dyDescent="0.4"/>
    <row r="156" s="103" customFormat="1" x14ac:dyDescent="0.4"/>
    <row r="157" s="103" customFormat="1" x14ac:dyDescent="0.4"/>
    <row r="158" s="103" customFormat="1" x14ac:dyDescent="0.4"/>
    <row r="159" s="103" customFormat="1" x14ac:dyDescent="0.4"/>
    <row r="160" s="103" customFormat="1" x14ac:dyDescent="0.4"/>
    <row r="161" s="103" customFormat="1" x14ac:dyDescent="0.4"/>
    <row r="162" s="103" customFormat="1" x14ac:dyDescent="0.4"/>
    <row r="163" s="103" customFormat="1" x14ac:dyDescent="0.4"/>
    <row r="164" s="103" customFormat="1" x14ac:dyDescent="0.4"/>
    <row r="165" s="103" customFormat="1" x14ac:dyDescent="0.4"/>
    <row r="166" s="103" customFormat="1" x14ac:dyDescent="0.4"/>
    <row r="167" s="103" customFormat="1" x14ac:dyDescent="0.4"/>
    <row r="168" s="103" customFormat="1" x14ac:dyDescent="0.4"/>
    <row r="169" s="103" customFormat="1" x14ac:dyDescent="0.4"/>
    <row r="170" s="103" customFormat="1" x14ac:dyDescent="0.4"/>
    <row r="171" s="103" customFormat="1" x14ac:dyDescent="0.4"/>
    <row r="172" s="103" customFormat="1" x14ac:dyDescent="0.4"/>
    <row r="173" s="103" customFormat="1" x14ac:dyDescent="0.4"/>
    <row r="174" s="103" customFormat="1" x14ac:dyDescent="0.4"/>
    <row r="175" s="103" customFormat="1" x14ac:dyDescent="0.4"/>
    <row r="176" s="103" customFormat="1" x14ac:dyDescent="0.4"/>
    <row r="177" s="103" customFormat="1" x14ac:dyDescent="0.4"/>
    <row r="178" s="103" customFormat="1" x14ac:dyDescent="0.4"/>
    <row r="179" s="103" customFormat="1" x14ac:dyDescent="0.4"/>
    <row r="180" s="103" customFormat="1" x14ac:dyDescent="0.4"/>
    <row r="181" s="103" customFormat="1" x14ac:dyDescent="0.4"/>
    <row r="182" s="103" customFormat="1" x14ac:dyDescent="0.4"/>
    <row r="183" s="103" customFormat="1" x14ac:dyDescent="0.4"/>
    <row r="184" s="103" customFormat="1" x14ac:dyDescent="0.4"/>
    <row r="185" s="103" customFormat="1" x14ac:dyDescent="0.4"/>
    <row r="186" s="103" customFormat="1" x14ac:dyDescent="0.4"/>
    <row r="187" s="103" customFormat="1" x14ac:dyDescent="0.4"/>
    <row r="188" s="103" customFormat="1" x14ac:dyDescent="0.4"/>
    <row r="189" s="103" customFormat="1" x14ac:dyDescent="0.4"/>
    <row r="190" s="103" customFormat="1" x14ac:dyDescent="0.4"/>
    <row r="191" s="103" customFormat="1" x14ac:dyDescent="0.4"/>
    <row r="192" s="103" customFormat="1" x14ac:dyDescent="0.4"/>
    <row r="193" s="103" customFormat="1" x14ac:dyDescent="0.4"/>
    <row r="194" s="103" customFormat="1" x14ac:dyDescent="0.4"/>
    <row r="195" s="103" customFormat="1" x14ac:dyDescent="0.4"/>
    <row r="196" s="103" customFormat="1" x14ac:dyDescent="0.4"/>
    <row r="197" s="103" customFormat="1" x14ac:dyDescent="0.4"/>
    <row r="198" s="103" customFormat="1" x14ac:dyDescent="0.4"/>
    <row r="199" s="103" customFormat="1" x14ac:dyDescent="0.4"/>
    <row r="200" s="103" customFormat="1" x14ac:dyDescent="0.4"/>
    <row r="201" s="103" customFormat="1" x14ac:dyDescent="0.4"/>
    <row r="202" s="103" customFormat="1" x14ac:dyDescent="0.4"/>
    <row r="203" s="103" customFormat="1" x14ac:dyDescent="0.4"/>
    <row r="204" s="103" customFormat="1" x14ac:dyDescent="0.4"/>
    <row r="205" s="103" customFormat="1" x14ac:dyDescent="0.4"/>
    <row r="206" s="103" customFormat="1" x14ac:dyDescent="0.4"/>
    <row r="207" s="103" customFormat="1" x14ac:dyDescent="0.4"/>
    <row r="208" s="103" customFormat="1" x14ac:dyDescent="0.4"/>
    <row r="209" s="103" customFormat="1" x14ac:dyDescent="0.4"/>
    <row r="210" s="103" customFormat="1" x14ac:dyDescent="0.4"/>
    <row r="211" s="103" customFormat="1" x14ac:dyDescent="0.4"/>
    <row r="212" s="103" customFormat="1" x14ac:dyDescent="0.4"/>
    <row r="213" s="103" customFormat="1" x14ac:dyDescent="0.4"/>
    <row r="214" s="103" customFormat="1" x14ac:dyDescent="0.4"/>
    <row r="215" s="103" customFormat="1" x14ac:dyDescent="0.4"/>
    <row r="216" s="103" customFormat="1" x14ac:dyDescent="0.4"/>
    <row r="217" s="103" customFormat="1" x14ac:dyDescent="0.4"/>
    <row r="218" s="103" customFormat="1" x14ac:dyDescent="0.4"/>
    <row r="219" s="103" customFormat="1" x14ac:dyDescent="0.4"/>
    <row r="220" s="103" customFormat="1" x14ac:dyDescent="0.4"/>
    <row r="221" s="103" customFormat="1" x14ac:dyDescent="0.4"/>
    <row r="222" s="103" customFormat="1" x14ac:dyDescent="0.4"/>
    <row r="223" s="103" customFormat="1" x14ac:dyDescent="0.4"/>
    <row r="224" s="103" customFormat="1" x14ac:dyDescent="0.4"/>
    <row r="225" s="103" customFormat="1" x14ac:dyDescent="0.4"/>
    <row r="226" s="103" customFormat="1" x14ac:dyDescent="0.4"/>
    <row r="227" s="103" customFormat="1" x14ac:dyDescent="0.4"/>
    <row r="228" s="103" customFormat="1" x14ac:dyDescent="0.4"/>
  </sheetData>
  <phoneticPr fontId="1"/>
  <conditionalFormatting sqref="A4:P4 AK4:AO4 BG4:BJ4 BL4:BO4 BQ4:BW4 BY4:CL4 CN4:CT4 DN4:DT4 DV4 DX4:XFD4 CV4:DB4 DD4:DH4 DJ4:DL4 AQ4:AU4 AW4:BE4 R4:U4 W4:Z4 AB4:AI4">
    <cfRule type="cellIs" dxfId="17" priority="20" operator="notEqual">
      <formula>0</formula>
    </cfRule>
  </conditionalFormatting>
  <conditionalFormatting sqref="AJ4">
    <cfRule type="cellIs" dxfId="16" priority="19" operator="notEqual">
      <formula>0</formula>
    </cfRule>
  </conditionalFormatting>
  <conditionalFormatting sqref="BF4">
    <cfRule type="cellIs" dxfId="15" priority="18" operator="notEqual">
      <formula>0</formula>
    </cfRule>
  </conditionalFormatting>
  <conditionalFormatting sqref="BK4">
    <cfRule type="cellIs" dxfId="14" priority="17" operator="notEqual">
      <formula>0</formula>
    </cfRule>
  </conditionalFormatting>
  <conditionalFormatting sqref="BP4">
    <cfRule type="cellIs" dxfId="13" priority="16" operator="notEqual">
      <formula>0</formula>
    </cfRule>
  </conditionalFormatting>
  <conditionalFormatting sqref="BX4">
    <cfRule type="cellIs" dxfId="12" priority="15" operator="notEqual">
      <formula>0</formula>
    </cfRule>
  </conditionalFormatting>
  <conditionalFormatting sqref="CM4">
    <cfRule type="cellIs" dxfId="11" priority="14" operator="notEqual">
      <formula>0</formula>
    </cfRule>
  </conditionalFormatting>
  <conditionalFormatting sqref="DM4">
    <cfRule type="cellIs" dxfId="10" priority="13" operator="notEqual">
      <formula>0</formula>
    </cfRule>
  </conditionalFormatting>
  <conditionalFormatting sqref="DU4">
    <cfRule type="cellIs" dxfId="9" priority="12" operator="notEqual">
      <formula>0</formula>
    </cfRule>
  </conditionalFormatting>
  <conditionalFormatting sqref="DW4">
    <cfRule type="cellIs" dxfId="8" priority="11" operator="notEqual">
      <formula>0</formula>
    </cfRule>
  </conditionalFormatting>
  <conditionalFormatting sqref="CU4">
    <cfRule type="cellIs" dxfId="7" priority="10" operator="notEqual">
      <formula>0</formula>
    </cfRule>
  </conditionalFormatting>
  <conditionalFormatting sqref="DC4">
    <cfRule type="cellIs" dxfId="6" priority="9" operator="notEqual">
      <formula>0</formula>
    </cfRule>
  </conditionalFormatting>
  <conditionalFormatting sqref="DI4">
    <cfRule type="cellIs" dxfId="5" priority="8" operator="notEqual">
      <formula>0</formula>
    </cfRule>
  </conditionalFormatting>
  <conditionalFormatting sqref="AP4">
    <cfRule type="cellIs" dxfId="4" priority="7" operator="notEqual">
      <formula>0</formula>
    </cfRule>
  </conditionalFormatting>
  <conditionalFormatting sqref="AV4">
    <cfRule type="cellIs" dxfId="3" priority="6" operator="notEqual">
      <formula>0</formula>
    </cfRule>
  </conditionalFormatting>
  <conditionalFormatting sqref="Q4">
    <cfRule type="cellIs" dxfId="2" priority="5" operator="notEqual">
      <formula>0</formula>
    </cfRule>
  </conditionalFormatting>
  <conditionalFormatting sqref="V4">
    <cfRule type="cellIs" dxfId="1" priority="2" operator="notEqual">
      <formula>0</formula>
    </cfRule>
  </conditionalFormatting>
  <conditionalFormatting sqref="AA4">
    <cfRule type="cellIs" dxfId="0" priority="1" operator="not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調査票（電子版）</vt:lpstr>
      <vt:lpstr>調査票Ⅳ</vt:lpstr>
      <vt:lpstr>記入例</vt:lpstr>
      <vt:lpstr>（入力不要）集計用シート</vt:lpstr>
      <vt:lpstr>記入例!Print_Area</vt:lpstr>
      <vt:lpstr>'調査票（電子版）'!Print_Area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谷口　耕平</cp:lastModifiedBy>
  <cp:lastPrinted>2025-02-17T02:16:46Z</cp:lastPrinted>
  <dcterms:created xsi:type="dcterms:W3CDTF">2022-02-28T23:41:14Z</dcterms:created>
  <dcterms:modified xsi:type="dcterms:W3CDTF">2025-02-20T05:45:30Z</dcterms:modified>
</cp:coreProperties>
</file>