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政策企画局\女性活躍推進課\男女共同参画室データ移行用フォルダ\01705_女性活躍推進\21 こっころカンパニー\R4\06_要綱改正\R4.5月不妊治療にかかる改正\HP掲載用\"/>
    </mc:Choice>
  </mc:AlternateContent>
  <bookViews>
    <workbookView xWindow="600" yWindow="45" windowWidth="19395" windowHeight="6915"/>
  </bookViews>
  <sheets>
    <sheet name="★審査票 (R4.5.1～)" sheetId="2" r:id="rId1"/>
  </sheets>
  <definedNames>
    <definedName name="_xlnm._FilterDatabase" localSheetId="0" hidden="1">'★審査票 (R4.5.1～)'!#REF!</definedName>
    <definedName name="_xlnm.Print_Area" localSheetId="0">'★審査票 (R4.5.1～)'!$B$2:$J$192</definedName>
  </definedNames>
  <calcPr calcId="162913"/>
</workbook>
</file>

<file path=xl/calcChain.xml><?xml version="1.0" encoding="utf-8"?>
<calcChain xmlns="http://schemas.openxmlformats.org/spreadsheetml/2006/main">
  <c r="I175" i="2" l="1"/>
  <c r="L186" i="2" l="1"/>
  <c r="M185" i="2"/>
  <c r="L185" i="2"/>
  <c r="M184" i="2"/>
  <c r="L184" i="2"/>
  <c r="M183" i="2"/>
  <c r="L183" i="2"/>
  <c r="I179" i="2"/>
  <c r="I171" i="2"/>
  <c r="I167" i="2"/>
  <c r="I163" i="2"/>
  <c r="M160" i="2"/>
  <c r="L160" i="2"/>
  <c r="M156" i="2"/>
  <c r="L156" i="2"/>
  <c r="L153" i="2"/>
  <c r="M152" i="2"/>
  <c r="L152" i="2"/>
  <c r="M151" i="2"/>
  <c r="L151" i="2"/>
  <c r="M150" i="2"/>
  <c r="L150" i="2"/>
  <c r="L147" i="2"/>
  <c r="M145" i="2"/>
  <c r="L145" i="2"/>
  <c r="M144" i="2"/>
  <c r="L144" i="2"/>
  <c r="L141" i="2"/>
  <c r="M140" i="2"/>
  <c r="L140" i="2"/>
  <c r="M139" i="2"/>
  <c r="L139" i="2"/>
  <c r="I134" i="2"/>
  <c r="M130" i="2"/>
  <c r="L130" i="2"/>
  <c r="M129" i="2"/>
  <c r="L129" i="2"/>
  <c r="M128" i="2"/>
  <c r="L128" i="2"/>
  <c r="I123" i="2"/>
  <c r="I113" i="2"/>
  <c r="I108" i="2"/>
  <c r="I104" i="2"/>
  <c r="I100" i="2"/>
  <c r="I96" i="2"/>
  <c r="I91" i="2"/>
  <c r="I86" i="2"/>
  <c r="M83" i="2"/>
  <c r="L83" i="2"/>
  <c r="M82" i="2"/>
  <c r="L82" i="2"/>
  <c r="M81" i="2"/>
  <c r="L81" i="2"/>
  <c r="I76" i="2"/>
  <c r="I73" i="2"/>
  <c r="I69" i="2"/>
  <c r="I66" i="2"/>
  <c r="L155" i="2" l="1"/>
  <c r="I156" i="2" s="1"/>
  <c r="L138" i="2"/>
  <c r="L127" i="2"/>
  <c r="I128" i="2" s="1"/>
  <c r="L159" i="2"/>
  <c r="I160" i="2" s="1"/>
  <c r="L182" i="2"/>
  <c r="I183" i="2" s="1"/>
  <c r="L80" i="2"/>
  <c r="I81" i="2" s="1"/>
  <c r="G118" i="2" s="1"/>
  <c r="L149" i="2"/>
  <c r="I150" i="2" s="1"/>
  <c r="G190" i="2" l="1"/>
  <c r="G192" i="2" s="1"/>
</calcChain>
</file>

<file path=xl/comments1.xml><?xml version="1.0" encoding="utf-8"?>
<comments xmlns="http://schemas.openxmlformats.org/spreadsheetml/2006/main">
  <authors>
    <author>福島県</author>
  </authors>
  <commentList>
    <comment ref="K81" authorId="0" shapeId="0">
      <text>
        <r>
          <rPr>
            <b/>
            <sz val="9"/>
            <color indexed="81"/>
            <rFont val="ＭＳ Ｐゴシック"/>
            <family val="3"/>
            <charset val="128"/>
          </rPr>
          <t xml:space="preserve">Jの列に条件判断用の補助式有り注意
</t>
        </r>
      </text>
    </comment>
    <comment ref="K150" authorId="0" shapeId="0">
      <text>
        <r>
          <rPr>
            <b/>
            <sz val="9"/>
            <color indexed="81"/>
            <rFont val="ＭＳ Ｐゴシック"/>
            <family val="3"/>
            <charset val="128"/>
          </rPr>
          <t xml:space="preserve">Jの列に条件判断用の補助式有り注意
</t>
        </r>
      </text>
    </comment>
    <comment ref="K156" authorId="0" shapeId="0">
      <text>
        <r>
          <rPr>
            <b/>
            <sz val="9"/>
            <color indexed="81"/>
            <rFont val="ＭＳ Ｐゴシック"/>
            <family val="3"/>
            <charset val="128"/>
          </rPr>
          <t xml:space="preserve">Jの列に条件判断用の補助式有り注意
</t>
        </r>
      </text>
    </comment>
    <comment ref="K183" authorId="0" shapeId="0">
      <text>
        <r>
          <rPr>
            <b/>
            <sz val="9"/>
            <color indexed="81"/>
            <rFont val="ＭＳ Ｐゴシック"/>
            <family val="3"/>
            <charset val="128"/>
          </rPr>
          <t xml:space="preserve">Jの列に条件判断用の補助式有り注意
</t>
        </r>
      </text>
    </comment>
  </commentList>
</comments>
</file>

<file path=xl/sharedStrings.xml><?xml version="1.0" encoding="utf-8"?>
<sst xmlns="http://schemas.openxmlformats.org/spreadsheetml/2006/main" count="352" uniqueCount="151">
  <si>
    <t>〔基本項目審査票〕　該当項目に チェック または ■ をご記入下さい</t>
    <rPh sb="1" eb="3">
      <t>キホン</t>
    </rPh>
    <rPh sb="3" eb="5">
      <t>コウモク</t>
    </rPh>
    <rPh sb="5" eb="7">
      <t>シンサ</t>
    </rPh>
    <rPh sb="7" eb="8">
      <t>ヒョウ</t>
    </rPh>
    <rPh sb="10" eb="12">
      <t>ガイトウ</t>
    </rPh>
    <rPh sb="12" eb="14">
      <t>コウモク</t>
    </rPh>
    <rPh sb="29" eb="31">
      <t>キニュウ</t>
    </rPh>
    <rPh sb="31" eb="32">
      <t>クダ</t>
    </rPh>
    <phoneticPr fontId="2"/>
  </si>
  <si>
    <t>育児休業制度（法定どおり又はそれ以上）を就業規則等に規定している。</t>
    <rPh sb="0" eb="2">
      <t>イクジ</t>
    </rPh>
    <rPh sb="2" eb="4">
      <t>キュウギョウ</t>
    </rPh>
    <rPh sb="4" eb="6">
      <t>セイド</t>
    </rPh>
    <rPh sb="20" eb="22">
      <t>シュウギョウ</t>
    </rPh>
    <rPh sb="22" eb="24">
      <t>キソク</t>
    </rPh>
    <rPh sb="24" eb="25">
      <t>トウ</t>
    </rPh>
    <rPh sb="26" eb="28">
      <t>キテイ</t>
    </rPh>
    <phoneticPr fontId="2"/>
  </si>
  <si>
    <t>□</t>
    <phoneticPr fontId="2"/>
  </si>
  <si>
    <t>　は　い</t>
    <phoneticPr fontId="2"/>
  </si>
  <si>
    <t>　いいえ</t>
    <phoneticPr fontId="2"/>
  </si>
  <si>
    <t>　</t>
    <phoneticPr fontId="2"/>
  </si>
  <si>
    <t>　育児・介護休業法では、3歳に満たない子を養育する労働者から請求があった場合、事業主は、その労働者を、所定労働時間を超えて労働させてはならないことが義務づけられています。</t>
    <phoneticPr fontId="2"/>
  </si>
  <si>
    <t>3歳未満の子を養育する従業員について、従業員が希望すれば利用できる短時間勤務制度を就業規則等に規定している。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t>
    <rPh sb="113" eb="115">
      <t>ロウシ</t>
    </rPh>
    <rPh sb="115" eb="117">
      <t>キョウテイ</t>
    </rPh>
    <rPh sb="150" eb="152">
      <t>バアイ</t>
    </rPh>
    <rPh sb="153" eb="154">
      <t>フク</t>
    </rPh>
    <phoneticPr fontId="2"/>
  </si>
  <si>
    <t>□</t>
  </si>
  <si>
    <t>　育児・介護休業法では、短時間勤務制度は1日の所定労働時間を原則として6時間（5時間45分から6時間まで）とする措置を含むものとしなければなりません。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宜の供与を1つ以上講じなければならないとしています。</t>
    <rPh sb="174" eb="176">
      <t>イジョウ</t>
    </rPh>
    <phoneticPr fontId="2"/>
  </si>
  <si>
    <t>子の看護休暇（法定どおり又はそれ以上）を就業規則等に規定している。</t>
    <rPh sb="0" eb="1">
      <t>コ</t>
    </rPh>
    <rPh sb="2" eb="4">
      <t>カンゴ</t>
    </rPh>
    <rPh sb="4" eb="6">
      <t>キュウカ</t>
    </rPh>
    <rPh sb="20" eb="22">
      <t>シュウギョウ</t>
    </rPh>
    <rPh sb="22" eb="24">
      <t>キソク</t>
    </rPh>
    <rPh sb="24" eb="25">
      <t>トウ</t>
    </rPh>
    <rPh sb="26" eb="28">
      <t>キテイ</t>
    </rPh>
    <phoneticPr fontId="2"/>
  </si>
  <si>
    <t>介護休暇（法定どおり又はそれ以上）を就業規則等に規定している。</t>
    <rPh sb="0" eb="2">
      <t>カイゴ</t>
    </rPh>
    <rPh sb="2" eb="4">
      <t>キュウカ</t>
    </rPh>
    <rPh sb="5" eb="7">
      <t>ホウテイ</t>
    </rPh>
    <rPh sb="10" eb="11">
      <t>マタ</t>
    </rPh>
    <rPh sb="14" eb="16">
      <t>イジョウ</t>
    </rPh>
    <rPh sb="18" eb="20">
      <t>シュウギョウ</t>
    </rPh>
    <rPh sb="20" eb="22">
      <t>キソク</t>
    </rPh>
    <rPh sb="22" eb="23">
      <t>トウ</t>
    </rPh>
    <rPh sb="24" eb="26">
      <t>キテイ</t>
    </rPh>
    <phoneticPr fontId="2"/>
  </si>
  <si>
    <t>介護休業制度（法定どおり又はそれ以上）を就業規則等に規定している。</t>
    <rPh sb="0" eb="2">
      <t>カイゴ</t>
    </rPh>
    <rPh sb="2" eb="4">
      <t>キュウギョウ</t>
    </rPh>
    <rPh sb="4" eb="6">
      <t>セイド</t>
    </rPh>
    <rPh sb="20" eb="22">
      <t>シュウギョウ</t>
    </rPh>
    <rPh sb="22" eb="24">
      <t>キソク</t>
    </rPh>
    <rPh sb="24" eb="25">
      <t>トウ</t>
    </rPh>
    <rPh sb="26" eb="28">
      <t>キテイ</t>
    </rPh>
    <phoneticPr fontId="2"/>
  </si>
  <si>
    <t>　育児・介護休業法では、労働者は、要介護状態にある対象家族１人につき、通算９３日まで、３回を上限として介護休業を分割して取得することができるとしています。</t>
    <rPh sb="35" eb="37">
      <t>ツウサン</t>
    </rPh>
    <rPh sb="39" eb="40">
      <t>ニチ</t>
    </rPh>
    <rPh sb="44" eb="45">
      <t>カイ</t>
    </rPh>
    <rPh sb="46" eb="48">
      <t>ジョウゲン</t>
    </rPh>
    <rPh sb="56" eb="58">
      <t>ブンカツ</t>
    </rPh>
    <phoneticPr fontId="2"/>
  </si>
  <si>
    <t>家族の介護を行う従業員が利用できる、短時間勤務等の措置を就業規則等に規定している。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phoneticPr fontId="2"/>
  </si>
  <si>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その他これに準ずる便宜供与の実施が義務付けられています。（対象家族１人につき介護休業とは別に、利用開始から３年の間で２回以上）</t>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4" eb="155">
      <t>アイダ</t>
    </rPh>
    <rPh sb="157" eb="158">
      <t>カイ</t>
    </rPh>
    <rPh sb="158" eb="160">
      <t>イジョウ</t>
    </rPh>
    <phoneticPr fontId="2"/>
  </si>
  <si>
    <t>家族の介護を行う従業員が利用できる、所定外労働時間の免除の措置を就業規則等に規程している。</t>
    <rPh sb="0" eb="2">
      <t>カゾク</t>
    </rPh>
    <rPh sb="3" eb="5">
      <t>カイゴ</t>
    </rPh>
    <rPh sb="6" eb="7">
      <t>オコナ</t>
    </rPh>
    <rPh sb="8" eb="11">
      <t>ジュウギョウイン</t>
    </rPh>
    <rPh sb="12" eb="14">
      <t>リヨウ</t>
    </rPh>
    <rPh sb="18" eb="21">
      <t>ショテイガイ</t>
    </rPh>
    <rPh sb="21" eb="23">
      <t>ロウドウ</t>
    </rPh>
    <rPh sb="23" eb="25">
      <t>ジカン</t>
    </rPh>
    <rPh sb="26" eb="28">
      <t>メンジョ</t>
    </rPh>
    <rPh sb="29" eb="31">
      <t>ソチ</t>
    </rPh>
    <rPh sb="32" eb="34">
      <t>シュウギョウ</t>
    </rPh>
    <rPh sb="34" eb="36">
      <t>キソク</t>
    </rPh>
    <rPh sb="36" eb="37">
      <t>トウ</t>
    </rPh>
    <rPh sb="38" eb="40">
      <t>キテイ</t>
    </rPh>
    <phoneticPr fontId="2"/>
  </si>
  <si>
    <t>　育児・介護休業法では、要介護状態にある家族を介護する労働者から請求があった場合、事業主は、その労働者を、所定労働時間を超えて労働させてはならないことが義務づけられています。</t>
    <rPh sb="12" eb="15">
      <t>ヨウカイゴ</t>
    </rPh>
    <rPh sb="15" eb="17">
      <t>ジョウタイ</t>
    </rPh>
    <rPh sb="20" eb="22">
      <t>カゾク</t>
    </rPh>
    <rPh sb="23" eb="25">
      <t>カイゴ</t>
    </rPh>
    <rPh sb="27" eb="30">
      <t>ロウドウシャ</t>
    </rPh>
    <rPh sb="32" eb="34">
      <t>セイキュウ</t>
    </rPh>
    <rPh sb="38" eb="40">
      <t>バアイ</t>
    </rPh>
    <phoneticPr fontId="2"/>
  </si>
  <si>
    <t>育児休業等に関するハラスメントの防止措置を就業規則等に規定している。</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phoneticPr fontId="2"/>
  </si>
  <si>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2"/>
  </si>
  <si>
    <t>妊娠中・出産後の女性従業員に対し、保健指導・健康診査の受診に必要な時間の確保や医師の指導事項に基づき必要となる勤務時間の変更・勤務の軽減等の措置を講じている。（男女雇用機会均等法）　</t>
    <rPh sb="0" eb="3">
      <t>ニンシンチュウ</t>
    </rPh>
    <rPh sb="4" eb="7">
      <t>シュッサンゴ</t>
    </rPh>
    <rPh sb="8" eb="10">
      <t>ジョセイ</t>
    </rPh>
    <rPh sb="10" eb="13">
      <t>ジュウギョウイン</t>
    </rPh>
    <rPh sb="14" eb="15">
      <t>タイ</t>
    </rPh>
    <rPh sb="17" eb="19">
      <t>ホケン</t>
    </rPh>
    <rPh sb="19" eb="21">
      <t>シドウ</t>
    </rPh>
    <rPh sb="22" eb="24">
      <t>ケンコウ</t>
    </rPh>
    <rPh sb="24" eb="26">
      <t>シンサ</t>
    </rPh>
    <rPh sb="27" eb="29">
      <t>ジュシン</t>
    </rPh>
    <rPh sb="30" eb="32">
      <t>ヒツヨウ</t>
    </rPh>
    <rPh sb="33" eb="35">
      <t>ジカン</t>
    </rPh>
    <rPh sb="36" eb="38">
      <t>カクホ</t>
    </rPh>
    <rPh sb="39" eb="41">
      <t>イシ</t>
    </rPh>
    <rPh sb="42" eb="44">
      <t>シドウ</t>
    </rPh>
    <rPh sb="44" eb="46">
      <t>ジコウ</t>
    </rPh>
    <rPh sb="47" eb="48">
      <t>モト</t>
    </rPh>
    <rPh sb="50" eb="52">
      <t>ヒツヨウ</t>
    </rPh>
    <rPh sb="55" eb="57">
      <t>キンム</t>
    </rPh>
    <rPh sb="57" eb="59">
      <t>ジカン</t>
    </rPh>
    <rPh sb="60" eb="62">
      <t>ヘンコウ</t>
    </rPh>
    <rPh sb="63" eb="65">
      <t>キンム</t>
    </rPh>
    <rPh sb="66" eb="68">
      <t>ケイゲン</t>
    </rPh>
    <rPh sb="68" eb="69">
      <t>トウ</t>
    </rPh>
    <rPh sb="70" eb="72">
      <t>ソチ</t>
    </rPh>
    <rPh sb="73" eb="74">
      <t>コウ</t>
    </rPh>
    <rPh sb="80" eb="82">
      <t>ダンジョ</t>
    </rPh>
    <rPh sb="82" eb="84">
      <t>コヨウ</t>
    </rPh>
    <rPh sb="84" eb="86">
      <t>キカイ</t>
    </rPh>
    <rPh sb="86" eb="89">
      <t>キントウホウ</t>
    </rPh>
    <phoneticPr fontId="2"/>
  </si>
  <si>
    <t>※措置の状況を、以下の項目から選んでください。</t>
    <rPh sb="1" eb="3">
      <t>ソチ</t>
    </rPh>
    <rPh sb="4" eb="6">
      <t>ジョウキョウ</t>
    </rPh>
    <rPh sb="8" eb="10">
      <t>イカ</t>
    </rPh>
    <rPh sb="11" eb="13">
      <t>コウモク</t>
    </rPh>
    <rPh sb="15" eb="16">
      <t>エラ</t>
    </rPh>
    <phoneticPr fontId="2"/>
  </si>
  <si>
    <t>①就業規則等に定めている</t>
    <rPh sb="1" eb="3">
      <t>シュウギョウ</t>
    </rPh>
    <rPh sb="3" eb="5">
      <t>キソク</t>
    </rPh>
    <rPh sb="5" eb="6">
      <t>トウ</t>
    </rPh>
    <rPh sb="7" eb="8">
      <t>サダ</t>
    </rPh>
    <phoneticPr fontId="2"/>
  </si>
  <si>
    <t>②就業規則等に定めていないが、措置を講じている</t>
    <rPh sb="1" eb="3">
      <t>シュウギョウ</t>
    </rPh>
    <rPh sb="3" eb="5">
      <t>キソク</t>
    </rPh>
    <rPh sb="5" eb="6">
      <t>トウ</t>
    </rPh>
    <rPh sb="7" eb="8">
      <t>サダ</t>
    </rPh>
    <rPh sb="15" eb="17">
      <t>ソチ</t>
    </rPh>
    <rPh sb="18" eb="19">
      <t>コウ</t>
    </rPh>
    <phoneticPr fontId="2"/>
  </si>
  <si>
    <t>③該当する従業員がいないため、措置を定めていない</t>
    <rPh sb="1" eb="3">
      <t>ガイトウ</t>
    </rPh>
    <rPh sb="5" eb="8">
      <t>ジュウギョウイン</t>
    </rPh>
    <rPh sb="15" eb="17">
      <t>ソチ</t>
    </rPh>
    <rPh sb="18" eb="19">
      <t>サダ</t>
    </rPh>
    <phoneticPr fontId="2"/>
  </si>
  <si>
    <t>④申し出があったが、措置を講じなかった</t>
    <rPh sb="1" eb="2">
      <t>モウ</t>
    </rPh>
    <rPh sb="3" eb="4">
      <t>デ</t>
    </rPh>
    <rPh sb="10" eb="12">
      <t>ソチ</t>
    </rPh>
    <rPh sb="13" eb="14">
      <t>コウ</t>
    </rPh>
    <phoneticPr fontId="2"/>
  </si>
  <si>
    <t>次世代育成支援対策推進法に基づき、仕事と子育ての両立や働き方の見直しに資する“雇用環境の整備に関する事項”について「一般事業主行動計画」を策定し、届け出ている。</t>
    <rPh sb="0" eb="3">
      <t>ジセダイ</t>
    </rPh>
    <rPh sb="3" eb="5">
      <t>イクセイ</t>
    </rPh>
    <rPh sb="5" eb="7">
      <t>シエン</t>
    </rPh>
    <rPh sb="7" eb="9">
      <t>タイサク</t>
    </rPh>
    <rPh sb="9" eb="12">
      <t>スイシンホウ</t>
    </rPh>
    <rPh sb="13" eb="14">
      <t>モト</t>
    </rPh>
    <rPh sb="17" eb="19">
      <t>シゴト</t>
    </rPh>
    <rPh sb="20" eb="22">
      <t>コソダ</t>
    </rPh>
    <rPh sb="24" eb="26">
      <t>リョウリツ</t>
    </rPh>
    <rPh sb="35" eb="36">
      <t>シ</t>
    </rPh>
    <rPh sb="39" eb="41">
      <t>コヨウ</t>
    </rPh>
    <rPh sb="41" eb="43">
      <t>カンキョウ</t>
    </rPh>
    <rPh sb="44" eb="46">
      <t>セイビ</t>
    </rPh>
    <rPh sb="47" eb="48">
      <t>カン</t>
    </rPh>
    <rPh sb="50" eb="52">
      <t>ジコウ</t>
    </rPh>
    <rPh sb="58" eb="60">
      <t>イッパン</t>
    </rPh>
    <rPh sb="60" eb="63">
      <t>ジギョウヌシ</t>
    </rPh>
    <rPh sb="63" eb="65">
      <t>コウドウ</t>
    </rPh>
    <rPh sb="65" eb="67">
      <t>ケイカク</t>
    </rPh>
    <rPh sb="69" eb="71">
      <t>サクテイ</t>
    </rPh>
    <rPh sb="73" eb="74">
      <t>トド</t>
    </rPh>
    <rPh sb="75" eb="76">
      <t>デ</t>
    </rPh>
    <phoneticPr fontId="2"/>
  </si>
  <si>
    <t>〔こっころ度審査票〕</t>
    <rPh sb="5" eb="6">
      <t>ド</t>
    </rPh>
    <rPh sb="6" eb="8">
      <t>シンサ</t>
    </rPh>
    <rPh sb="8" eb="9">
      <t>ヒョウ</t>
    </rPh>
    <phoneticPr fontId="2"/>
  </si>
  <si>
    <t>　★　こっころカンパニー認定基準　：　５５こっころ以上</t>
    <rPh sb="12" eb="14">
      <t>ニンテイ</t>
    </rPh>
    <rPh sb="14" eb="16">
      <t>キジュン</t>
    </rPh>
    <rPh sb="25" eb="27">
      <t>イジョウ</t>
    </rPh>
    <phoneticPr fontId="2"/>
  </si>
  <si>
    <t>１　こっころ推進項目</t>
    <rPh sb="6" eb="8">
      <t>スイシン</t>
    </rPh>
    <rPh sb="8" eb="10">
      <t>コウモク</t>
    </rPh>
    <phoneticPr fontId="2"/>
  </si>
  <si>
    <t>Ｑ１</t>
    <phoneticPr fontId="2"/>
  </si>
  <si>
    <t>はい　　５ こっころ</t>
    <phoneticPr fontId="2"/>
  </si>
  <si>
    <t>いいえ　　０ こっころ</t>
    <phoneticPr fontId="2"/>
  </si>
  <si>
    <t>こっころ</t>
  </si>
  <si>
    <t>（周知方法　　　　　　　　　　　　　　　　　　　　　　　　　　　　　　　　　　　　　　　　　　　　　　　　　　　　　　　）</t>
    <rPh sb="1" eb="3">
      <t>シュウチ</t>
    </rPh>
    <rPh sb="3" eb="5">
      <t>ホウホウ</t>
    </rPh>
    <phoneticPr fontId="2"/>
  </si>
  <si>
    <t>Ｑ２</t>
    <phoneticPr fontId="2"/>
  </si>
  <si>
    <t>仕事と家庭の両立支援への積極的な取組の考え方が、経営や人事の方針として明文化されており、従業員に示されている。</t>
    <rPh sb="44" eb="47">
      <t>ジュウギョウイン</t>
    </rPh>
    <rPh sb="48" eb="49">
      <t>シメ</t>
    </rPh>
    <phoneticPr fontId="2"/>
  </si>
  <si>
    <t>（明文化された方針等　　　　　　　　　　　　　　　　　　　　　　　　　　　　　　　　　　　　　　　　　　　　　　　　）</t>
    <rPh sb="1" eb="4">
      <t>メイブンカ</t>
    </rPh>
    <rPh sb="7" eb="9">
      <t>ホウシン</t>
    </rPh>
    <rPh sb="9" eb="10">
      <t>トウ</t>
    </rPh>
    <phoneticPr fontId="2"/>
  </si>
  <si>
    <t>Ｑ３</t>
    <phoneticPr fontId="2"/>
  </si>
  <si>
    <t>育児・介護休業制度、育児休業給付制度など子育て支援制度の資料を従業員に配付する等、制度の利用促進のための情報提供を行っている。</t>
    <rPh sb="10" eb="12">
      <t>イクジ</t>
    </rPh>
    <rPh sb="12" eb="14">
      <t>キュウギョウ</t>
    </rPh>
    <rPh sb="14" eb="16">
      <t>キュウフ</t>
    </rPh>
    <rPh sb="16" eb="18">
      <t>セイド</t>
    </rPh>
    <rPh sb="20" eb="22">
      <t>コソダ</t>
    </rPh>
    <rPh sb="23" eb="25">
      <t>シエン</t>
    </rPh>
    <rPh sb="25" eb="27">
      <t>セイド</t>
    </rPh>
    <rPh sb="28" eb="30">
      <t>シリョウ</t>
    </rPh>
    <phoneticPr fontId="2"/>
  </si>
  <si>
    <t>（内容　　　　　　　　　　　　　　　　　　　　　　　　　　　　　　　　　　　　　　　　　　　　　　　　　　　　　　　　 　）</t>
    <rPh sb="1" eb="3">
      <t>ナイヨウ</t>
    </rPh>
    <phoneticPr fontId="2"/>
  </si>
  <si>
    <t>）</t>
    <phoneticPr fontId="2"/>
  </si>
  <si>
    <t>Ｑ４</t>
    <phoneticPr fontId="2"/>
  </si>
  <si>
    <t>育児休業又は介護休業取得者がスムーズに職場復帰できる取組を実施している。</t>
    <rPh sb="4" eb="5">
      <t>マタ</t>
    </rPh>
    <rPh sb="6" eb="8">
      <t>カイゴ</t>
    </rPh>
    <rPh sb="8" eb="10">
      <t>キュウギョウ</t>
    </rPh>
    <rPh sb="26" eb="27">
      <t>ト</t>
    </rPh>
    <rPh sb="27" eb="28">
      <t>ク</t>
    </rPh>
    <rPh sb="29" eb="31">
      <t>ジッシ</t>
    </rPh>
    <phoneticPr fontId="2"/>
  </si>
  <si>
    <t>Ｑ５</t>
    <phoneticPr fontId="2"/>
  </si>
  <si>
    <t>①計画的な休暇取得の推進</t>
    <rPh sb="1" eb="4">
      <t>ケイカクテキ</t>
    </rPh>
    <rPh sb="5" eb="7">
      <t>キュウカ</t>
    </rPh>
    <rPh sb="7" eb="9">
      <t>シュトク</t>
    </rPh>
    <rPh sb="10" eb="11">
      <t>スイ</t>
    </rPh>
    <rPh sb="11" eb="12">
      <t>ススム</t>
    </rPh>
    <phoneticPr fontId="2"/>
  </si>
  <si>
    <t>②残余日数の本人への告知</t>
    <rPh sb="1" eb="3">
      <t>ザンヨ</t>
    </rPh>
    <rPh sb="3" eb="5">
      <t>ニッスウ</t>
    </rPh>
    <rPh sb="6" eb="8">
      <t>ホンニン</t>
    </rPh>
    <rPh sb="10" eb="12">
      <t>コクチ</t>
    </rPh>
    <phoneticPr fontId="2"/>
  </si>
  <si>
    <r>
      <t xml:space="preserve">③事業所全体による一斉付与
 </t>
    </r>
    <r>
      <rPr>
        <sz val="9"/>
        <rFont val="ＭＳ Ｐゴシック"/>
        <family val="3"/>
        <charset val="128"/>
      </rPr>
      <t>（一斉付与日　　／　、　／　、　／　、　／　、　／　）</t>
    </r>
    <rPh sb="1" eb="4">
      <t>ジギョウショ</t>
    </rPh>
    <rPh sb="4" eb="6">
      <t>ゼンタイ</t>
    </rPh>
    <rPh sb="9" eb="11">
      <t>イッセイ</t>
    </rPh>
    <rPh sb="11" eb="13">
      <t>フヨ</t>
    </rPh>
    <rPh sb="16" eb="18">
      <t>イッセイ</t>
    </rPh>
    <rPh sb="18" eb="20">
      <t>フヨ</t>
    </rPh>
    <rPh sb="20" eb="21">
      <t>ビ</t>
    </rPh>
    <phoneticPr fontId="2"/>
  </si>
  <si>
    <t>④半日単位での付与。時間単位での付与（年５日まで）</t>
    <rPh sb="1" eb="3">
      <t>ハンニチ</t>
    </rPh>
    <rPh sb="3" eb="5">
      <t>タンイ</t>
    </rPh>
    <rPh sb="7" eb="9">
      <t>フヨ</t>
    </rPh>
    <rPh sb="10" eb="12">
      <t>ジカン</t>
    </rPh>
    <rPh sb="12" eb="14">
      <t>タンイ</t>
    </rPh>
    <rPh sb="16" eb="18">
      <t>フヨ</t>
    </rPh>
    <rPh sb="19" eb="20">
      <t>ネン</t>
    </rPh>
    <rPh sb="21" eb="22">
      <t>ニチ</t>
    </rPh>
    <phoneticPr fontId="2"/>
  </si>
  <si>
    <t>⑤年次有給休暇管理簿の整備</t>
    <rPh sb="1" eb="3">
      <t>ネンジ</t>
    </rPh>
    <rPh sb="3" eb="5">
      <t>ユウキュウ</t>
    </rPh>
    <rPh sb="5" eb="7">
      <t>キュウカ</t>
    </rPh>
    <rPh sb="7" eb="10">
      <t>カンリボ</t>
    </rPh>
    <rPh sb="11" eb="13">
      <t>セイビ</t>
    </rPh>
    <phoneticPr fontId="2"/>
  </si>
  <si>
    <r>
      <t>⑥その他</t>
    </r>
    <r>
      <rPr>
        <b/>
        <sz val="10"/>
        <rFont val="ＭＳ Ｐゴシック"/>
        <family val="3"/>
        <charset val="128"/>
      </rPr>
      <t>（ 　　　　　　　　　　　　　　　　　）</t>
    </r>
    <rPh sb="3" eb="4">
      <t>タ</t>
    </rPh>
    <phoneticPr fontId="2"/>
  </si>
  <si>
    <t>Ｑ６</t>
    <phoneticPr fontId="2"/>
  </si>
  <si>
    <t>所定外労働の削減のための取組を実施している。</t>
    <rPh sb="0" eb="3">
      <t>ショテイガイ</t>
    </rPh>
    <rPh sb="3" eb="5">
      <t>ロウドウ</t>
    </rPh>
    <rPh sb="6" eb="8">
      <t>サクゲン</t>
    </rPh>
    <rPh sb="12" eb="14">
      <t>トリクミ</t>
    </rPh>
    <rPh sb="15" eb="17">
      <t>ジッシ</t>
    </rPh>
    <phoneticPr fontId="2"/>
  </si>
  <si>
    <t>取組の例：①ノー残業デー　　②定時退社日の指定制度（従業員の都合により週に１回等）　など</t>
    <phoneticPr fontId="2"/>
  </si>
  <si>
    <t>Ｑ７</t>
    <phoneticPr fontId="2"/>
  </si>
  <si>
    <t>男女の固定的な役割分担意識の解消や慣行の見直しに努めている。</t>
    <rPh sb="0" eb="2">
      <t>ダンジョ</t>
    </rPh>
    <rPh sb="3" eb="6">
      <t>コテイテキ</t>
    </rPh>
    <rPh sb="7" eb="9">
      <t>ヤクワリ</t>
    </rPh>
    <rPh sb="9" eb="11">
      <t>ブンタン</t>
    </rPh>
    <rPh sb="11" eb="13">
      <t>イシキ</t>
    </rPh>
    <rPh sb="14" eb="16">
      <t>カイショウ</t>
    </rPh>
    <rPh sb="17" eb="19">
      <t>カンコウ</t>
    </rPh>
    <rPh sb="20" eb="22">
      <t>ミナオ</t>
    </rPh>
    <rPh sb="24" eb="25">
      <t>ツト</t>
    </rPh>
    <phoneticPr fontId="2"/>
  </si>
  <si>
    <t>Ｑ８</t>
    <phoneticPr fontId="2"/>
  </si>
  <si>
    <t>休業制度や職場環境について、従業員の意見や要望を聞いたり、労使間で協議したりする仕組みがある。</t>
    <rPh sb="0" eb="2">
      <t>キュウギョウ</t>
    </rPh>
    <rPh sb="2" eb="4">
      <t>セイド</t>
    </rPh>
    <rPh sb="5" eb="7">
      <t>ショクバ</t>
    </rPh>
    <rPh sb="7" eb="9">
      <t>カンキョウ</t>
    </rPh>
    <rPh sb="14" eb="17">
      <t>ジュウギョウイン</t>
    </rPh>
    <rPh sb="18" eb="20">
      <t>イケン</t>
    </rPh>
    <rPh sb="21" eb="23">
      <t>ヨウボウ</t>
    </rPh>
    <rPh sb="24" eb="25">
      <t>キ</t>
    </rPh>
    <rPh sb="29" eb="32">
      <t>ロウシカン</t>
    </rPh>
    <rPh sb="33" eb="35">
      <t>キョウギ</t>
    </rPh>
    <rPh sb="40" eb="42">
      <t>シク</t>
    </rPh>
    <phoneticPr fontId="2"/>
  </si>
  <si>
    <t>Ｑ９</t>
    <phoneticPr fontId="2"/>
  </si>
  <si>
    <t>実態として、育児・介護休業制度等の利用者が出た場合に、部署の人員構成を考えてその間の人の補充をする(パート、アルバイトの採用、派遣労働者の利用等を含む)等の配慮をしている。</t>
    <phoneticPr fontId="2"/>
  </si>
  <si>
    <t>（人員補充方法　　　　　　　　　　　　　　　　　　　　　　　　　　　　　　　　　　　　　　　　　　　　　　　　　　　　）</t>
    <rPh sb="1" eb="3">
      <t>ジンイン</t>
    </rPh>
    <rPh sb="3" eb="5">
      <t>ホジュウ</t>
    </rPh>
    <rPh sb="5" eb="7">
      <t>ホウホウ</t>
    </rPh>
    <phoneticPr fontId="2"/>
  </si>
  <si>
    <t>Ｑ10</t>
    <phoneticPr fontId="2"/>
  </si>
  <si>
    <t>日頃から、従業員が不在にしても職場でカバーし合えるような、柔軟な職務の分担やそれに対応できる人材育成を行っている。</t>
    <phoneticPr fontId="2"/>
  </si>
  <si>
    <t>Ｑ11</t>
    <phoneticPr fontId="2"/>
  </si>
  <si>
    <r>
      <t>男女の区別なく、</t>
    </r>
    <r>
      <rPr>
        <sz val="11"/>
        <rFont val="ＭＳ Ｐゴシック"/>
        <family val="3"/>
        <charset val="128"/>
      </rPr>
      <t>人材育成、公正な人事評価、幅広い人事</t>
    </r>
    <r>
      <rPr>
        <sz val="11"/>
        <rFont val="ＭＳ Ｐゴシック"/>
        <family val="3"/>
        <charset val="128"/>
      </rPr>
      <t>を行うための措置を講じている。</t>
    </r>
    <rPh sb="0" eb="2">
      <t>ダンジョ</t>
    </rPh>
    <rPh sb="3" eb="5">
      <t>クベツ</t>
    </rPh>
    <rPh sb="8" eb="10">
      <t>ジンザイ</t>
    </rPh>
    <rPh sb="10" eb="12">
      <t>イクセイ</t>
    </rPh>
    <rPh sb="13" eb="15">
      <t>コウセイ</t>
    </rPh>
    <rPh sb="16" eb="18">
      <t>ジンジ</t>
    </rPh>
    <rPh sb="18" eb="20">
      <t>ヒョウカ</t>
    </rPh>
    <rPh sb="21" eb="23">
      <t>ハバヒロ</t>
    </rPh>
    <rPh sb="24" eb="26">
      <t>ジンジ</t>
    </rPh>
    <rPh sb="27" eb="28">
      <t>オコナ</t>
    </rPh>
    <rPh sb="32" eb="34">
      <t>ソチ</t>
    </rPh>
    <rPh sb="35" eb="36">
      <t>コウ</t>
    </rPh>
    <phoneticPr fontId="2"/>
  </si>
  <si>
    <t>いいえ</t>
    <phoneticPr fontId="2"/>
  </si>
  <si>
    <t>Ｑ12</t>
    <phoneticPr fontId="2"/>
  </si>
  <si>
    <t>従業員の子育てや介護、その他私生活を応援する職場にむけた取組をしている。　</t>
    <rPh sb="0" eb="3">
      <t>ジュウギョウイン</t>
    </rPh>
    <rPh sb="4" eb="6">
      <t>コソダ</t>
    </rPh>
    <rPh sb="8" eb="10">
      <t>カイゴ</t>
    </rPh>
    <rPh sb="13" eb="14">
      <t>タ</t>
    </rPh>
    <rPh sb="14" eb="15">
      <t>ワタシ</t>
    </rPh>
    <rPh sb="15" eb="17">
      <t>セイカツ</t>
    </rPh>
    <rPh sb="18" eb="20">
      <t>オウエン</t>
    </rPh>
    <rPh sb="22" eb="24">
      <t>ショクバ</t>
    </rPh>
    <rPh sb="28" eb="30">
      <t>トリクミ</t>
    </rPh>
    <phoneticPr fontId="2"/>
  </si>
  <si>
    <t>こっころ推進項目　　合　計</t>
    <rPh sb="4" eb="6">
      <t>スイシン</t>
    </rPh>
    <rPh sb="6" eb="8">
      <t>コウモク</t>
    </rPh>
    <rPh sb="10" eb="11">
      <t>ゴウ</t>
    </rPh>
    <rPh sb="12" eb="13">
      <t>ケイ</t>
    </rPh>
    <phoneticPr fontId="2"/>
  </si>
  <si>
    <t>２　こっころランクアップ項目</t>
    <rPh sb="12" eb="14">
      <t>コウモク</t>
    </rPh>
    <phoneticPr fontId="2"/>
  </si>
  <si>
    <t>Ｑ13</t>
    <phoneticPr fontId="2"/>
  </si>
  <si>
    <t>育児休業制度の対象となる子の上限年齢を、法定を超えた年齢までとしている。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2"/>
  </si>
  <si>
    <t>　　（上限年齢　＝　　　　　　歳　　　　月まで）</t>
    <rPh sb="3" eb="5">
      <t>ジョウゲン</t>
    </rPh>
    <rPh sb="5" eb="7">
      <t>ネンレイ</t>
    </rPh>
    <rPh sb="15" eb="16">
      <t>サイ</t>
    </rPh>
    <rPh sb="20" eb="21">
      <t>ツキ</t>
    </rPh>
    <phoneticPr fontId="2"/>
  </si>
  <si>
    <t>Ｑ14</t>
    <phoneticPr fontId="2"/>
  </si>
  <si>
    <r>
      <t>３歳未満</t>
    </r>
    <r>
      <rPr>
        <sz val="11"/>
        <rFont val="ＭＳ Ｐゴシック"/>
        <family val="3"/>
        <charset val="128"/>
      </rPr>
      <t xml:space="preserve">の子を養育する従業員が利用できる以下の制度のうち、いくつの制度を定めていますか。
 </t>
    </r>
    <r>
      <rPr>
        <b/>
        <sz val="11"/>
        <rFont val="ＭＳ Ｐゴシック"/>
        <family val="3"/>
        <charset val="128"/>
      </rPr>
      <t>（二つ以上実施の場合：10こっころ、一つ実施の場合：５こっころ　※ただし、基本項目審査票3の措置とは別）</t>
    </r>
    <r>
      <rPr>
        <sz val="11"/>
        <rFont val="ＭＳ Ｐゴシック"/>
        <family val="3"/>
        <charset val="128"/>
      </rPr>
      <t xml:space="preserve">
</t>
    </r>
    <rPh sb="1" eb="2">
      <t>サイ</t>
    </rPh>
    <rPh sb="2" eb="4">
      <t>ミマン</t>
    </rPh>
    <rPh sb="7" eb="9">
      <t>ヨウイク</t>
    </rPh>
    <rPh sb="20" eb="22">
      <t>イカ</t>
    </rPh>
    <rPh sb="23" eb="25">
      <t>セイド</t>
    </rPh>
    <rPh sb="33" eb="35">
      <t>セイド</t>
    </rPh>
    <rPh sb="36" eb="37">
      <t>サダ</t>
    </rPh>
    <rPh sb="47" eb="48">
      <t>2</t>
    </rPh>
    <rPh sb="64" eb="65">
      <t>1</t>
    </rPh>
    <rPh sb="66" eb="68">
      <t>ジッシ</t>
    </rPh>
    <rPh sb="83" eb="85">
      <t>キホン</t>
    </rPh>
    <rPh sb="85" eb="87">
      <t>コウモク</t>
    </rPh>
    <rPh sb="87" eb="89">
      <t>シンサ</t>
    </rPh>
    <rPh sb="89" eb="90">
      <t>ヒョウ</t>
    </rPh>
    <rPh sb="92" eb="94">
      <t>ソチ</t>
    </rPh>
    <rPh sb="96" eb="97">
      <t>ベツ</t>
    </rPh>
    <phoneticPr fontId="2"/>
  </si>
  <si>
    <t>①短時間勤務制度（5時間45分から6時間以外の規則等の実施）</t>
    <rPh sb="10" eb="12">
      <t>ジカン</t>
    </rPh>
    <rPh sb="14" eb="15">
      <t>フン</t>
    </rPh>
    <rPh sb="18" eb="20">
      <t>ジカン</t>
    </rPh>
    <rPh sb="20" eb="22">
      <t>イガイ</t>
    </rPh>
    <rPh sb="23" eb="25">
      <t>キソク</t>
    </rPh>
    <rPh sb="25" eb="26">
      <t>トウ</t>
    </rPh>
    <rPh sb="27" eb="29">
      <t>ジッシ</t>
    </rPh>
    <phoneticPr fontId="2"/>
  </si>
  <si>
    <r>
      <t>②</t>
    </r>
    <r>
      <rPr>
        <sz val="10"/>
        <rFont val="ＭＳ Ｐゴシック"/>
        <family val="3"/>
        <charset val="128"/>
      </rPr>
      <t>育児休業に関する制度に準ずる措置</t>
    </r>
    <rPh sb="1" eb="3">
      <t>イクジ</t>
    </rPh>
    <rPh sb="3" eb="5">
      <t>キュウギョウ</t>
    </rPh>
    <rPh sb="6" eb="7">
      <t>カン</t>
    </rPh>
    <rPh sb="9" eb="11">
      <t>セイド</t>
    </rPh>
    <rPh sb="12" eb="13">
      <t>ジュン</t>
    </rPh>
    <rPh sb="15" eb="17">
      <t>ソチ</t>
    </rPh>
    <phoneticPr fontId="2"/>
  </si>
  <si>
    <r>
      <t>③</t>
    </r>
    <r>
      <rPr>
        <sz val="10"/>
        <rFont val="ＭＳ Ｐゴシック"/>
        <family val="3"/>
        <charset val="128"/>
      </rPr>
      <t>フレックスタイム制</t>
    </r>
    <phoneticPr fontId="2"/>
  </si>
  <si>
    <r>
      <t>④</t>
    </r>
    <r>
      <rPr>
        <sz val="10"/>
        <rFont val="ＭＳ Ｐゴシック"/>
        <family val="3"/>
        <charset val="128"/>
      </rPr>
      <t>始業・終業時刻の繰上げ・繰下げ
（１日の所定労働時間は変わらない）</t>
    </r>
    <phoneticPr fontId="2"/>
  </si>
  <si>
    <r>
      <t>⑤</t>
    </r>
    <r>
      <rPr>
        <sz val="10"/>
        <rFont val="ＭＳ Ｐゴシック"/>
        <family val="3"/>
        <charset val="128"/>
      </rPr>
      <t>事業所内託児施設の運営　　　　　　　　　　　　　   　　　　　</t>
    </r>
    <r>
      <rPr>
        <sz val="9"/>
        <rFont val="ＭＳ Ｐゴシック"/>
        <family val="3"/>
        <charset val="128"/>
      </rPr>
      <t>（共同運営や保育施設と契約している場合も含む）</t>
    </r>
    <phoneticPr fontId="2"/>
  </si>
  <si>
    <r>
      <t>⑥</t>
    </r>
    <r>
      <rPr>
        <sz val="10"/>
        <rFont val="ＭＳ Ｐゴシック"/>
        <family val="3"/>
        <charset val="128"/>
      </rPr>
      <t>育児サービス費用を補助する制度
（ベビーシッターや託児施設の利用料補助等）</t>
    </r>
    <phoneticPr fontId="2"/>
  </si>
  <si>
    <t>Ｑ15</t>
    <phoneticPr fontId="2"/>
  </si>
  <si>
    <t>介護休業の取得可能期間を、法定を超える日数や回数としている。</t>
    <rPh sb="0" eb="2">
      <t>カイゴ</t>
    </rPh>
    <rPh sb="2" eb="4">
      <t>キュウギョウ</t>
    </rPh>
    <rPh sb="5" eb="7">
      <t>シュトク</t>
    </rPh>
    <rPh sb="7" eb="9">
      <t>カノウ</t>
    </rPh>
    <rPh sb="9" eb="11">
      <t>キカン</t>
    </rPh>
    <rPh sb="13" eb="15">
      <t>ホウテイ</t>
    </rPh>
    <rPh sb="16" eb="17">
      <t>コ</t>
    </rPh>
    <rPh sb="19" eb="21">
      <t>ニッスウ</t>
    </rPh>
    <rPh sb="22" eb="24">
      <t>カイスウ</t>
    </rPh>
    <phoneticPr fontId="2"/>
  </si>
  <si>
    <t>　　（上限期間　＝　　　　　　　　　　　以内）</t>
    <phoneticPr fontId="2"/>
  </si>
  <si>
    <t>育児・介護休業法では、労働者は、要介護状態にある対象家族１人につき、のべ９３日間までの範囲内で３回を上限として介護休業を取得することができるとしています。</t>
    <phoneticPr fontId="2"/>
  </si>
  <si>
    <t>Ｑ16</t>
    <phoneticPr fontId="2"/>
  </si>
  <si>
    <r>
      <t xml:space="preserve">要介護状態にある対象家族の介護を行う従業員が利用できる以下の制度のうち、いくつの制度を定めていますか。
</t>
    </r>
    <r>
      <rPr>
        <b/>
        <sz val="11"/>
        <rFont val="ＭＳ Ｐゴシック"/>
        <family val="3"/>
        <charset val="128"/>
      </rPr>
      <t>（三つ以上実施の場合：10こっころ、二つ実施の場合：５こっころ）</t>
    </r>
    <rPh sb="0" eb="3">
      <t>ヨウカイゴ</t>
    </rPh>
    <rPh sb="3" eb="5">
      <t>ジョウタイ</t>
    </rPh>
    <rPh sb="8" eb="10">
      <t>タイショウ</t>
    </rPh>
    <rPh sb="10" eb="12">
      <t>カゾク</t>
    </rPh>
    <rPh sb="13" eb="15">
      <t>カイゴ</t>
    </rPh>
    <rPh sb="16" eb="17">
      <t>オコナ</t>
    </rPh>
    <rPh sb="18" eb="21">
      <t>ジュウギョウイン</t>
    </rPh>
    <rPh sb="22" eb="24">
      <t>リヨウ</t>
    </rPh>
    <rPh sb="27" eb="29">
      <t>イカ</t>
    </rPh>
    <rPh sb="30" eb="32">
      <t>セイド</t>
    </rPh>
    <rPh sb="40" eb="42">
      <t>セイド</t>
    </rPh>
    <rPh sb="43" eb="44">
      <t/>
    </rPh>
    <rPh sb="53" eb="54">
      <t>3</t>
    </rPh>
    <rPh sb="70" eb="71">
      <t>2</t>
    </rPh>
    <phoneticPr fontId="2"/>
  </si>
  <si>
    <t>①短時間勤務制度</t>
    <phoneticPr fontId="2"/>
  </si>
  <si>
    <t>②フレックスタイム制</t>
    <phoneticPr fontId="2"/>
  </si>
  <si>
    <t>③始業・終業時刻の繰上げ・繰下げ
（１日の所定労働時間は変わらない）</t>
  </si>
  <si>
    <t>④介護サービス費用を補助する制度　　　　　　　　　　　　　　　　　　（ホームヘルパーや介護サービスの利用料補助等）</t>
    <phoneticPr fontId="2"/>
  </si>
  <si>
    <r>
      <t>⑤その他これに準ずる制度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2"/>
  </si>
  <si>
    <t>Ｑ17</t>
    <phoneticPr fontId="2"/>
  </si>
  <si>
    <t>①介護休業とは別に、利用開始から３年を超える期間で２回の利用を可能としている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8" eb="30">
      <t>リヨウ</t>
    </rPh>
    <rPh sb="31" eb="33">
      <t>カノウ</t>
    </rPh>
    <phoneticPr fontId="2"/>
  </si>
  <si>
    <t>②介護休業とは別に、利用開始から３年の間で３回以上の利用を可能としている</t>
    <rPh sb="1" eb="3">
      <t>カイゴ</t>
    </rPh>
    <rPh sb="3" eb="5">
      <t>キュウギョウ</t>
    </rPh>
    <rPh sb="7" eb="8">
      <t>ベツ</t>
    </rPh>
    <rPh sb="10" eb="12">
      <t>リヨウ</t>
    </rPh>
    <rPh sb="12" eb="14">
      <t>カイシ</t>
    </rPh>
    <rPh sb="17" eb="18">
      <t>ネン</t>
    </rPh>
    <rPh sb="19" eb="20">
      <t>アイダ</t>
    </rPh>
    <rPh sb="22" eb="23">
      <t>カイ</t>
    </rPh>
    <rPh sb="23" eb="25">
      <t>イジョウ</t>
    </rPh>
    <rPh sb="26" eb="28">
      <t>リヨウ</t>
    </rPh>
    <rPh sb="29" eb="31">
      <t>カノウ</t>
    </rPh>
    <phoneticPr fontId="2"/>
  </si>
  <si>
    <t>③介護休業とは別に、利用開始から３年を超える期間で３回以上の利用を可能としている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7" eb="29">
      <t>イジョウ</t>
    </rPh>
    <rPh sb="30" eb="32">
      <t>リヨウ</t>
    </rPh>
    <rPh sb="33" eb="35">
      <t>カノウ</t>
    </rPh>
    <phoneticPr fontId="2"/>
  </si>
  <si>
    <t>④その他（　　　　　　　　　　　　　　　　　　　　　　　　　　　　　　　　　　　　　　　　　　　　　　　　　　　　）</t>
    <rPh sb="3" eb="4">
      <t>タ</t>
    </rPh>
    <phoneticPr fontId="2"/>
  </si>
  <si>
    <t>Ｑ18</t>
    <phoneticPr fontId="2"/>
  </si>
  <si>
    <r>
      <t>３歳以上</t>
    </r>
    <r>
      <rPr>
        <sz val="11"/>
        <rFont val="ＭＳ Ｐゴシック"/>
        <family val="3"/>
        <charset val="128"/>
      </rPr>
      <t>の子を持つ従業員が利用できる以下の制度のうち、いくつの制度がありますか。</t>
    </r>
    <r>
      <rPr>
        <b/>
        <sz val="11"/>
        <rFont val="ＭＳ Ｐゴシック"/>
        <family val="3"/>
        <charset val="128"/>
      </rPr>
      <t>　（二つ以上実施の場合：10こっころ、一つ実施の場合：５こっころ）</t>
    </r>
    <rPh sb="1" eb="2">
      <t>サイ</t>
    </rPh>
    <rPh sb="2" eb="4">
      <t>イジョウ</t>
    </rPh>
    <rPh sb="42" eb="43">
      <t>2</t>
    </rPh>
    <rPh sb="61" eb="63">
      <t>ジッシ</t>
    </rPh>
    <phoneticPr fontId="2"/>
  </si>
  <si>
    <r>
      <t>②</t>
    </r>
    <r>
      <rPr>
        <sz val="10"/>
        <rFont val="ＭＳ Ｐゴシック"/>
        <family val="3"/>
        <charset val="128"/>
      </rPr>
      <t>育児休業に関する制度に準ずる措置</t>
    </r>
    <phoneticPr fontId="2"/>
  </si>
  <si>
    <r>
      <t>⑤</t>
    </r>
    <r>
      <rPr>
        <sz val="10"/>
        <rFont val="ＭＳ Ｐゴシック"/>
        <family val="3"/>
        <charset val="128"/>
      </rPr>
      <t>所定外労働をさせない制度</t>
    </r>
    <phoneticPr fontId="2"/>
  </si>
  <si>
    <r>
      <t>⑥</t>
    </r>
    <r>
      <rPr>
        <sz val="10"/>
        <rFont val="ＭＳ Ｐゴシック"/>
        <family val="3"/>
        <charset val="128"/>
      </rPr>
      <t xml:space="preserve">事業所内託児施設の運営
</t>
    </r>
    <r>
      <rPr>
        <sz val="9"/>
        <rFont val="ＭＳ Ｐゴシック"/>
        <family val="3"/>
        <charset val="128"/>
      </rPr>
      <t>（共同運営や保育施設と契約している場合も含む）</t>
    </r>
    <phoneticPr fontId="2"/>
  </si>
  <si>
    <r>
      <t>⑦</t>
    </r>
    <r>
      <rPr>
        <sz val="10"/>
        <rFont val="ＭＳ Ｐゴシック"/>
        <family val="3"/>
        <charset val="128"/>
      </rPr>
      <t>育児サービス費用を補助する制度
（ベビーシッターや託児施設の利用料補助等）</t>
    </r>
    <phoneticPr fontId="2"/>
  </si>
  <si>
    <t>Ｑ19</t>
    <phoneticPr fontId="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</si>
  <si>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</si>
  <si>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2"/>
  </si>
  <si>
    <t>Ｑ20</t>
    <phoneticPr fontId="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</si>
  <si>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2"/>
  </si>
  <si>
    <t>Ｑ21</t>
    <phoneticPr fontId="2"/>
  </si>
  <si>
    <t>子の看護休暇及び介護休暇とは別に、保育所や学校の参観、通院の付き添い等、短時間で済む家族の所用のために使用できる半日単位又は時間単位の休暇制度がある。（年次有給休暇の半日取得制度を含む）</t>
    <rPh sb="0" eb="1">
      <t>コ</t>
    </rPh>
    <rPh sb="2" eb="4">
      <t>カンゴ</t>
    </rPh>
    <rPh sb="4" eb="6">
      <t>キュウカ</t>
    </rPh>
    <rPh sb="6" eb="7">
      <t>オヨ</t>
    </rPh>
    <rPh sb="8" eb="10">
      <t>カイゴ</t>
    </rPh>
    <rPh sb="10" eb="12">
      <t>キュウカ</t>
    </rPh>
    <rPh sb="14" eb="15">
      <t>ベツ</t>
    </rPh>
    <phoneticPr fontId="2"/>
  </si>
  <si>
    <t>（休暇名　　　　　　　　　　　　　　　　　　　　　　　　　　　　　　　　　　　　　　　　　　　　　　　　　　　　　　　　）</t>
    <rPh sb="1" eb="3">
      <t>キュウカ</t>
    </rPh>
    <rPh sb="3" eb="4">
      <t>メイ</t>
    </rPh>
    <phoneticPr fontId="2"/>
  </si>
  <si>
    <t>Ｑ22</t>
    <phoneticPr fontId="2"/>
  </si>
  <si>
    <t>前々年（度）に残った年次有給休暇の積立制度を設けている。</t>
    <rPh sb="0" eb="2">
      <t>ゼンゼン</t>
    </rPh>
    <rPh sb="2" eb="3">
      <t>トシ</t>
    </rPh>
    <rPh sb="4" eb="5">
      <t>タビ</t>
    </rPh>
    <rPh sb="7" eb="8">
      <t>ノコ</t>
    </rPh>
    <rPh sb="10" eb="12">
      <t>ネンジ</t>
    </rPh>
    <rPh sb="12" eb="14">
      <t>ユウキュウ</t>
    </rPh>
    <rPh sb="14" eb="16">
      <t>キュウカ</t>
    </rPh>
    <rPh sb="17" eb="19">
      <t>ツミタテ</t>
    </rPh>
    <rPh sb="19" eb="21">
      <t>セイド</t>
    </rPh>
    <rPh sb="22" eb="23">
      <t>モウ</t>
    </rPh>
    <phoneticPr fontId="2"/>
  </si>
  <si>
    <t>妊娠、出産、育児、介護を理由に退職した従業員を対象とした再雇用制度がある。</t>
    <phoneticPr fontId="2"/>
  </si>
  <si>
    <r>
      <t xml:space="preserve">次の制度等のうち、有給としているものが、いくつありますか。（一部支給でも可）
</t>
    </r>
    <r>
      <rPr>
        <b/>
        <sz val="11"/>
        <rFont val="ＭＳ Ｐゴシック"/>
        <family val="3"/>
        <charset val="128"/>
      </rPr>
      <t>（二つ以上実施の場合：10こっころ、一つ実施の場合：５こっころ）</t>
    </r>
    <rPh sb="0" eb="1">
      <t>ツギ</t>
    </rPh>
    <rPh sb="2" eb="4">
      <t>セイド</t>
    </rPh>
    <rPh sb="4" eb="5">
      <t>トウ</t>
    </rPh>
    <rPh sb="9" eb="11">
      <t>ユウキュウ</t>
    </rPh>
    <rPh sb="30" eb="32">
      <t>イチブ</t>
    </rPh>
    <rPh sb="32" eb="34">
      <t>シキュウ</t>
    </rPh>
    <rPh sb="36" eb="37">
      <t>カ</t>
    </rPh>
    <rPh sb="40" eb="41">
      <t>2</t>
    </rPh>
    <rPh sb="57" eb="58">
      <t>1</t>
    </rPh>
    <phoneticPr fontId="2"/>
  </si>
  <si>
    <t>①産前産後休業（支給割合：　　　　　　　　　　）</t>
    <rPh sb="1" eb="5">
      <t>サンゼンサンゴ</t>
    </rPh>
    <rPh sb="5" eb="7">
      <t>キュウギョウ</t>
    </rPh>
    <rPh sb="8" eb="10">
      <t>シキュウ</t>
    </rPh>
    <rPh sb="10" eb="12">
      <t>ワリアイ</t>
    </rPh>
    <phoneticPr fontId="2"/>
  </si>
  <si>
    <t>②育児時間　　　（支給割合：　　　　　　　　　　）</t>
    <rPh sb="1" eb="3">
      <t>イクジ</t>
    </rPh>
    <rPh sb="3" eb="5">
      <t>ジカン</t>
    </rPh>
    <rPh sb="9" eb="11">
      <t>シキュウ</t>
    </rPh>
    <rPh sb="11" eb="13">
      <t>ワリアイ</t>
    </rPh>
    <phoneticPr fontId="2"/>
  </si>
  <si>
    <t>③育児休業　　　（支給割合：　　　　　　　　　　）</t>
    <rPh sb="1" eb="3">
      <t>イクジ</t>
    </rPh>
    <rPh sb="3" eb="5">
      <t>キュウギョウ</t>
    </rPh>
    <rPh sb="9" eb="11">
      <t>シキュウ</t>
    </rPh>
    <rPh sb="11" eb="13">
      <t>ワリアイ</t>
    </rPh>
    <phoneticPr fontId="2"/>
  </si>
  <si>
    <t>④介護休業　　　（支給割合：　　　　　　　　　　）</t>
    <rPh sb="1" eb="3">
      <t>カイゴ</t>
    </rPh>
    <rPh sb="3" eb="5">
      <t>キュウギョウ</t>
    </rPh>
    <rPh sb="9" eb="11">
      <t>シキュウ</t>
    </rPh>
    <rPh sb="11" eb="13">
      <t>ワリアイ</t>
    </rPh>
    <phoneticPr fontId="2"/>
  </si>
  <si>
    <t>⑤子の看護休暇（支給割合：　　　　　　　　　）</t>
    <rPh sb="1" eb="2">
      <t>コ</t>
    </rPh>
    <rPh sb="3" eb="5">
      <t>カンゴ</t>
    </rPh>
    <rPh sb="5" eb="7">
      <t>キュウカ</t>
    </rPh>
    <rPh sb="8" eb="10">
      <t>シキュウ</t>
    </rPh>
    <rPh sb="10" eb="12">
      <t>ワリアイ</t>
    </rPh>
    <phoneticPr fontId="2"/>
  </si>
  <si>
    <t>⑥介護休暇　　　（支給割合：　　　　　　　　　　）</t>
    <rPh sb="1" eb="3">
      <t>カイゴ</t>
    </rPh>
    <rPh sb="3" eb="5">
      <t>キュウカ</t>
    </rPh>
    <rPh sb="9" eb="11">
      <t>シキュウ</t>
    </rPh>
    <rPh sb="11" eb="13">
      <t>ワリアイ</t>
    </rPh>
    <phoneticPr fontId="2"/>
  </si>
  <si>
    <t>⑦独自の有給休暇制度　　　（休暇名：　　　　　　　　　　　　　　　　　　　　　　　　　　　　　　　　　　　　　　　）</t>
    <rPh sb="1" eb="3">
      <t>ドクジ</t>
    </rPh>
    <rPh sb="4" eb="6">
      <t>ユウキュウ</t>
    </rPh>
    <rPh sb="6" eb="8">
      <t>キュウカ</t>
    </rPh>
    <rPh sb="8" eb="10">
      <t>セイド</t>
    </rPh>
    <rPh sb="14" eb="16">
      <t>キュウカ</t>
    </rPh>
    <rPh sb="16" eb="17">
      <t>メイ</t>
    </rPh>
    <phoneticPr fontId="2"/>
  </si>
  <si>
    <t>こっころランクアップ項目　　合　計</t>
    <rPh sb="10" eb="12">
      <t>コウモク</t>
    </rPh>
    <rPh sb="14" eb="15">
      <t>ゴウ</t>
    </rPh>
    <rPh sb="16" eb="17">
      <t>ケイ</t>
    </rPh>
    <phoneticPr fontId="2"/>
  </si>
  <si>
    <t>こっころ度　　総　計</t>
    <rPh sb="4" eb="5">
      <t>ド</t>
    </rPh>
    <rPh sb="7" eb="8">
      <t>ソウ</t>
    </rPh>
    <rPh sb="9" eb="10">
      <t>ケイ</t>
    </rPh>
    <phoneticPr fontId="2"/>
  </si>
  <si>
    <t>①育児・介護休業法では、短時間勤務制度は、原則として6時間（5時間45分から６時間まで）とする措置を含むものになっているので、それ以外の短時間勤務制度の実施。</t>
    <phoneticPr fontId="2"/>
  </si>
  <si>
    <t>Ｑ23</t>
    <phoneticPr fontId="2"/>
  </si>
  <si>
    <t>Ｑ24</t>
    <phoneticPr fontId="2"/>
  </si>
  <si>
    <t>Ｑ25</t>
    <phoneticPr fontId="2"/>
  </si>
  <si>
    <t>３歳未満の子を養育する労働者が利用できる、所定外労働時間の免除の措置を就業規則等に規定している。</t>
    <rPh sb="1" eb="2">
      <t>サイ</t>
    </rPh>
    <rPh sb="2" eb="4">
      <t>ミマン</t>
    </rPh>
    <rPh sb="7" eb="9">
      <t>ヨウイク</t>
    </rPh>
    <rPh sb="11" eb="14">
      <t>ロウドウシャ</t>
    </rPh>
    <rPh sb="21" eb="24">
      <t>ショテイガイ</t>
    </rPh>
    <rPh sb="24" eb="26">
      <t>ロウドウ</t>
    </rPh>
    <rPh sb="26" eb="28">
      <t>ジカン</t>
    </rPh>
    <rPh sb="29" eb="31">
      <t>メンジョ</t>
    </rPh>
    <rPh sb="32" eb="34">
      <t>ソチ</t>
    </rPh>
    <rPh sb="35" eb="37">
      <t>シュウギョウ</t>
    </rPh>
    <rPh sb="37" eb="39">
      <t>キソク</t>
    </rPh>
    <rPh sb="39" eb="40">
      <t>トウ</t>
    </rPh>
    <rPh sb="41" eb="43">
      <t>キテイ</t>
    </rPh>
    <phoneticPr fontId="2"/>
  </si>
  <si>
    <r>
      <t>子どもが生まれる際の父親の休暇制度がある。</t>
    </r>
    <r>
      <rPr>
        <strike/>
        <sz val="11"/>
        <color indexed="10"/>
        <rFont val="ＭＳ Ｐゴシック"/>
        <family val="3"/>
        <charset val="128"/>
      </rPr>
      <t/>
    </r>
    <rPh sb="0" eb="1">
      <t>コ</t>
    </rPh>
    <rPh sb="4" eb="5">
      <t>ウ</t>
    </rPh>
    <rPh sb="8" eb="9">
      <t>サイ</t>
    </rPh>
    <rPh sb="10" eb="12">
      <t>チチオヤ</t>
    </rPh>
    <rPh sb="13" eb="15">
      <t>キュウカ</t>
    </rPh>
    <rPh sb="15" eb="17">
      <t>セイド</t>
    </rPh>
    <phoneticPr fontId="2"/>
  </si>
  <si>
    <t>　★ 選択肢の「いいえ」及び 10の④ にチェックがある場合、認定企業となれません</t>
    <rPh sb="3" eb="6">
      <t>センタクシ</t>
    </rPh>
    <rPh sb="12" eb="13">
      <t>オヨ</t>
    </rPh>
    <rPh sb="28" eb="30">
      <t>バアイ</t>
    </rPh>
    <rPh sb="31" eb="33">
      <t>ニンテイ</t>
    </rPh>
    <rPh sb="33" eb="35">
      <t>キギョウ</t>
    </rPh>
    <phoneticPr fontId="2"/>
  </si>
  <si>
    <r>
      <t xml:space="preserve">Q16で定めているとした制度について、当てはまるものにチェックをしてください。（定めている制度のうち、一つでも当てはまる制度があればチェックをしてください。）
</t>
    </r>
    <r>
      <rPr>
        <b/>
        <sz val="11"/>
        <rFont val="ＭＳ Ｐゴシック"/>
        <family val="3"/>
        <charset val="128"/>
      </rPr>
      <t>（評価点０～１０こっころ）（①、②いずれかに該当する場合は５こっころ、③の場合は１０こっころ）</t>
    </r>
    <rPh sb="4" eb="5">
      <t>サダ</t>
    </rPh>
    <rPh sb="12" eb="14">
      <t>セイド</t>
    </rPh>
    <rPh sb="19" eb="20">
      <t>ア</t>
    </rPh>
    <rPh sb="40" eb="41">
      <t>サダ</t>
    </rPh>
    <rPh sb="45" eb="47">
      <t>セイド</t>
    </rPh>
    <rPh sb="51" eb="52">
      <t>ヒト</t>
    </rPh>
    <rPh sb="55" eb="56">
      <t>ア</t>
    </rPh>
    <rPh sb="60" eb="62">
      <t>セイド</t>
    </rPh>
    <rPh sb="81" eb="84">
      <t>ヒョウカテン</t>
    </rPh>
    <rPh sb="102" eb="104">
      <t>ガイトウ</t>
    </rPh>
    <rPh sb="106" eb="108">
      <t>バアイ</t>
    </rPh>
    <rPh sb="117" eb="119">
      <t>バアイ</t>
    </rPh>
    <phoneticPr fontId="2"/>
  </si>
  <si>
    <r>
      <t>介護休暇について、従業員に対する次の配慮のうち、何項目実施していますか。</t>
    </r>
    <r>
      <rPr>
        <b/>
        <sz val="11"/>
        <rFont val="ＭＳ Ｐゴシック"/>
        <family val="3"/>
        <charset val="128"/>
      </rPr>
      <t>（二つとも実施の場合：10こっころ、一つ実施の場合：5こっころ）</t>
    </r>
    <rPh sb="0" eb="2">
      <t>カイゴ</t>
    </rPh>
    <rPh sb="2" eb="4">
      <t>キュウカ</t>
    </rPh>
    <rPh sb="9" eb="12">
      <t>ジュウギョウイン</t>
    </rPh>
    <rPh sb="13" eb="14">
      <t>タイ</t>
    </rPh>
    <rPh sb="16" eb="17">
      <t>ツギ</t>
    </rPh>
    <rPh sb="18" eb="20">
      <t>ハイリョ</t>
    </rPh>
    <rPh sb="24" eb="27">
      <t>ナンコウモク</t>
    </rPh>
    <rPh sb="27" eb="29">
      <t>ジッシ</t>
    </rPh>
    <rPh sb="37" eb="38">
      <t>フタ</t>
    </rPh>
    <rPh sb="41" eb="43">
      <t>ジッシ</t>
    </rPh>
    <rPh sb="44" eb="46">
      <t>バアイ</t>
    </rPh>
    <rPh sb="54" eb="55">
      <t>ヒト</t>
    </rPh>
    <rPh sb="56" eb="58">
      <t>ジッシ</t>
    </rPh>
    <rPh sb="59" eb="61">
      <t>バアイ</t>
    </rPh>
    <phoneticPr fontId="2"/>
  </si>
  <si>
    <r>
      <t>取組の例：①家族の職場参観日　②子育て支援制度など相談窓口の設置　③親学プログラムなど子育てのための研修の実施　④出産・入学祝い金　⑤子の扶養手当　</t>
    </r>
    <r>
      <rPr>
        <sz val="10"/>
        <rFont val="ＭＳ Ｐゴシック"/>
        <family val="3"/>
        <charset val="128"/>
      </rPr>
      <t>⑥不妊治療への理解を深めるための研修会の実施　など</t>
    </r>
    <rPh sb="34" eb="36">
      <t>オヤガク</t>
    </rPh>
    <rPh sb="43" eb="45">
      <t>コソダ</t>
    </rPh>
    <rPh sb="50" eb="52">
      <t>ケンシュウ</t>
    </rPh>
    <rPh sb="53" eb="55">
      <t>ジッシ</t>
    </rPh>
    <rPh sb="57" eb="59">
      <t>シュッサン</t>
    </rPh>
    <rPh sb="60" eb="62">
      <t>ニュウガク</t>
    </rPh>
    <rPh sb="62" eb="63">
      <t>イワ</t>
    </rPh>
    <rPh sb="64" eb="65">
      <t>キン</t>
    </rPh>
    <rPh sb="67" eb="68">
      <t>コ</t>
    </rPh>
    <rPh sb="69" eb="71">
      <t>フヨウ</t>
    </rPh>
    <rPh sb="71" eb="73">
      <t>テアテ</t>
    </rPh>
    <rPh sb="75" eb="77">
      <t>フニン</t>
    </rPh>
    <rPh sb="77" eb="79">
      <t>チリョウ</t>
    </rPh>
    <rPh sb="81" eb="83">
      <t>リカイ</t>
    </rPh>
    <rPh sb="84" eb="85">
      <t>フカ</t>
    </rPh>
    <rPh sb="90" eb="93">
      <t>ケンシュウカイ</t>
    </rPh>
    <rPh sb="94" eb="96">
      <t>ジッシ</t>
    </rPh>
    <phoneticPr fontId="2"/>
  </si>
  <si>
    <t>○法律では1歳まで、両親ともに育児休業を取得する場合は1歳2ヶ月まで、または、一定の事情がある場合は２歳までとされています。　　　　　　　　　　　　　　　　　　　　　　　　　　　　　
○一定の事情の有無に関わらず、２歳まで育児休業をとることができる場合は、「はい」を選択してください。</t>
    <rPh sb="51" eb="52">
      <t>サイ</t>
    </rPh>
    <rPh sb="108" eb="109">
      <t>サイ</t>
    </rPh>
    <phoneticPr fontId="2"/>
  </si>
  <si>
    <t>取組の例：①イクボス宣言　②HP上での経営者のコメント</t>
    <rPh sb="10" eb="12">
      <t>センゲン</t>
    </rPh>
    <rPh sb="16" eb="17">
      <t>ジョウ</t>
    </rPh>
    <rPh sb="19" eb="22">
      <t>ケイエイシャ</t>
    </rPh>
    <phoneticPr fontId="2"/>
  </si>
  <si>
    <t>令和３年１月１日より時間単位所得が義務化</t>
    <rPh sb="0" eb="2">
      <t>レイワ</t>
    </rPh>
    <rPh sb="3" eb="4">
      <t>ネン</t>
    </rPh>
    <rPh sb="5" eb="6">
      <t>ツキ</t>
    </rPh>
    <rPh sb="7" eb="8">
      <t>ヒ</t>
    </rPh>
    <rPh sb="10" eb="12">
      <t>ジカン</t>
    </rPh>
    <rPh sb="12" eb="14">
      <t>タンイ</t>
    </rPh>
    <rPh sb="14" eb="16">
      <t>ショトク</t>
    </rPh>
    <rPh sb="17" eb="20">
      <t>ギムカ</t>
    </rPh>
    <phoneticPr fontId="2"/>
  </si>
  <si>
    <t>　育児・介護休業法では、労働者は子が１歳に達するまでの間、１人の子につき１回の育児休業を取得することができるとしています。さらに、両親ともに育児休業を取得する場合は、子が１歳２か月に達するまでの間に、1年間まで育児休業を取得することができます。
　子が１歳を超えても休業が必要と認められる一定の事情がある場合は、子が１歳６か月に達するまでの間、１人の子につき１回の育児休業を取得することができるとしています。
　子が１歳６か月を超えても休業が必要と認められる一定の事情がある場合は、子が２歳に達するまでの間、１人の子につき１回の育児休業を取得することができるとしています。</t>
    <rPh sb="212" eb="213">
      <t>ゲツ</t>
    </rPh>
    <phoneticPr fontId="2"/>
  </si>
  <si>
    <t>　育児・介護休業法では、小学校就学前の子を養育する労働者は、１年間に５日（小学校就学前の子が2人以上であれば年10日）まで、病気・けがをした子の看護のために（子の予防接種や健康診断を含む）、休暇を時間単位で取得することができるとしています。　</t>
    <rPh sb="98" eb="100">
      <t>ジカン</t>
    </rPh>
    <rPh sb="100" eb="102">
      <t>タンイ</t>
    </rPh>
    <phoneticPr fontId="2"/>
  </si>
  <si>
    <t>　育児・介護休業法では、要介護状態にある対象家族の介護等のため、１年に5日（対象家族が2人以上であれば年10日）まで介護休暇を時間単位で取得することができるとしています。</t>
    <rPh sb="63" eb="65">
      <t>ジカン</t>
    </rPh>
    <rPh sb="65" eb="67">
      <t>タンイ</t>
    </rPh>
    <phoneticPr fontId="2"/>
  </si>
  <si>
    <t>一般事業主行動計画を従業員に周知・外部に公表している。</t>
    <rPh sb="0" eb="2">
      <t>イッパン</t>
    </rPh>
    <rPh sb="2" eb="5">
      <t>ジギョウヌシ</t>
    </rPh>
    <rPh sb="5" eb="7">
      <t>コウドウ</t>
    </rPh>
    <rPh sb="7" eb="9">
      <t>ケイカク</t>
    </rPh>
    <rPh sb="10" eb="13">
      <t>ジュウギョウイン</t>
    </rPh>
    <rPh sb="14" eb="16">
      <t>シュウチ</t>
    </rPh>
    <rPh sb="17" eb="19">
      <t>ガイブ</t>
    </rPh>
    <rPh sb="20" eb="22">
      <t>コウヒョウ</t>
    </rPh>
    <phoneticPr fontId="2"/>
  </si>
  <si>
    <t>取組の例：①資料の送付等の情報提供（インターネットを利用した提供も含む）　②職場復帰前講習や復帰
　　　　　　後講習　③在宅講習　④休業終了前の面談　⑤その他休業取得者が心配なく職場復帰できる取組</t>
    <rPh sb="66" eb="68">
      <t>キュウギョウ</t>
    </rPh>
    <rPh sb="68" eb="71">
      <t>シュウリョウマエ</t>
    </rPh>
    <rPh sb="72" eb="74">
      <t>メンダン</t>
    </rPh>
    <phoneticPr fontId="2"/>
  </si>
  <si>
    <r>
      <t xml:space="preserve">年次有給休暇の取得を促進する以下の取組のうち、いくつ実施していますか。　　
</t>
    </r>
    <r>
      <rPr>
        <sz val="8"/>
        <rFont val="ＭＳ Ｐゴシック"/>
        <family val="3"/>
        <charset val="128"/>
      </rPr>
      <t>（平成31年4月より、法定の年次有給休暇付与日数が10日以上の全ての労働者に対し、毎年5日年次有給休暇を確実に取得させる必要がありますので、その確実な取得や一層の推進が必要です）</t>
    </r>
    <r>
      <rPr>
        <sz val="11"/>
        <rFont val="ＭＳ Ｐゴシック"/>
        <family val="3"/>
        <charset val="128"/>
      </rPr>
      <t xml:space="preserve">
　</t>
    </r>
    <r>
      <rPr>
        <b/>
        <sz val="11"/>
        <rFont val="ＭＳ Ｐゴシック"/>
        <family val="3"/>
        <charset val="128"/>
      </rPr>
      <t>（二つ以上実施の場合：１０こっころ、　一つ実施の場合：５こっころ）</t>
    </r>
    <rPh sb="0" eb="2">
      <t>ネンジ</t>
    </rPh>
    <rPh sb="2" eb="4">
      <t>ユウキュウ</t>
    </rPh>
    <rPh sb="4" eb="6">
      <t>キュウカ</t>
    </rPh>
    <rPh sb="7" eb="9">
      <t>シュトク</t>
    </rPh>
    <rPh sb="10" eb="11">
      <t>ウナガ</t>
    </rPh>
    <rPh sb="11" eb="12">
      <t>ススム</t>
    </rPh>
    <rPh sb="14" eb="16">
      <t>イカ</t>
    </rPh>
    <rPh sb="17" eb="18">
      <t>ト</t>
    </rPh>
    <rPh sb="18" eb="19">
      <t>ク</t>
    </rPh>
    <rPh sb="26" eb="28">
      <t>ジッシ</t>
    </rPh>
    <rPh sb="39" eb="41">
      <t>ヘイセイ</t>
    </rPh>
    <rPh sb="43" eb="44">
      <t>ネン</t>
    </rPh>
    <rPh sb="45" eb="46">
      <t>ツキ</t>
    </rPh>
    <rPh sb="110" eb="112">
      <t>カクジツ</t>
    </rPh>
    <rPh sb="113" eb="115">
      <t>シュトク</t>
    </rPh>
    <rPh sb="116" eb="118">
      <t>イッソウ</t>
    </rPh>
    <rPh sb="119" eb="121">
      <t>スイシン</t>
    </rPh>
    <rPh sb="122" eb="124">
      <t>ヒツヨウ</t>
    </rPh>
    <rPh sb="130" eb="131">
      <t>2</t>
    </rPh>
    <rPh sb="132" eb="134">
      <t>イジョウ</t>
    </rPh>
    <rPh sb="134" eb="136">
      <t>ジッシ</t>
    </rPh>
    <rPh sb="137" eb="139">
      <t>バアイ</t>
    </rPh>
    <rPh sb="148" eb="149">
      <t>1</t>
    </rPh>
    <rPh sb="150" eb="152">
      <t>ジッシ</t>
    </rPh>
    <rPh sb="153" eb="155">
      <t>バアイ</t>
    </rPh>
    <phoneticPr fontId="2"/>
  </si>
  <si>
    <t>取組の例：
①従業員に対して男女共同参画に関する社内研修を実施している
②男女共同参画に関する幹部・管理職研修を実施している</t>
    <phoneticPr fontId="2"/>
  </si>
  <si>
    <t xml:space="preserve"> </t>
    <phoneticPr fontId="2"/>
  </si>
  <si>
    <r>
      <t>子の看護休暇について、従業員に対する次の配慮のうち、何項目実施していますか。　　　  　　　　  　　　</t>
    </r>
    <r>
      <rPr>
        <b/>
        <sz val="11"/>
        <rFont val="ＭＳ Ｐゴシック"/>
        <family val="3"/>
        <charset val="128"/>
      </rPr>
      <t>（二つとも実施の場合：10こっころ、一つ実施の場合：５こっころ）</t>
    </r>
    <rPh sb="0" eb="1">
      <t>コ</t>
    </rPh>
    <rPh sb="2" eb="4">
      <t>カンゴ</t>
    </rPh>
    <rPh sb="4" eb="6">
      <t>キュウカ</t>
    </rPh>
    <rPh sb="11" eb="14">
      <t>ジュウギョウイン</t>
    </rPh>
    <rPh sb="15" eb="16">
      <t>タイ</t>
    </rPh>
    <rPh sb="18" eb="19">
      <t>ツギ</t>
    </rPh>
    <rPh sb="20" eb="22">
      <t>ハイリョ</t>
    </rPh>
    <rPh sb="26" eb="29">
      <t>ナンコウモク</t>
    </rPh>
    <rPh sb="29" eb="31">
      <t>ジッシ</t>
    </rPh>
    <rPh sb="53" eb="54">
      <t>2</t>
    </rPh>
    <rPh sb="70" eb="71">
      <t>1</t>
    </rPh>
    <rPh sb="72" eb="74">
      <t>ジッシ</t>
    </rPh>
    <phoneticPr fontId="2"/>
  </si>
  <si>
    <t xml:space="preserve"> </t>
    <phoneticPr fontId="2"/>
  </si>
  <si>
    <r>
      <t>②</t>
    </r>
    <r>
      <rPr>
        <sz val="10"/>
        <rFont val="ＭＳ Ｐゴシック"/>
        <family val="3"/>
        <charset val="128"/>
      </rPr>
      <t xml:space="preserve">法で定める「対象家族」を超える範囲も対象。
</t>
    </r>
    <r>
      <rPr>
        <sz val="8"/>
        <rFont val="ＭＳ Ｐゴシック"/>
        <family val="3"/>
        <charset val="128"/>
      </rPr>
      <t>（対象家族：配偶者、父母・子・祖父母・兄弟姉妹及び孫、配偶者の父母）</t>
    </r>
    <rPh sb="1" eb="2">
      <t>ホウ</t>
    </rPh>
    <rPh sb="3" eb="4">
      <t>サダ</t>
    </rPh>
    <rPh sb="7" eb="9">
      <t>タイショウ</t>
    </rPh>
    <rPh sb="9" eb="11">
      <t>カゾク</t>
    </rPh>
    <rPh sb="13" eb="14">
      <t>コ</t>
    </rPh>
    <rPh sb="16" eb="18">
      <t>ハンイ</t>
    </rPh>
    <rPh sb="19" eb="21">
      <t>タイショウ</t>
    </rPh>
    <phoneticPr fontId="2"/>
  </si>
  <si>
    <t>Ｑ26</t>
    <phoneticPr fontId="2"/>
  </si>
  <si>
    <t>②「育児時間」：出産後１歳未満の子どもを育てる女性から請求があった場合、1日2回それぞれ30分以上、育児のための時間を与えなければなりません。（労働基準法第67条）
⑦独自の有給休暇制度の例：家族記念日休暇、バースディ休暇など（本人の結婚、妻の出産、忌引きによる休暇を除く）</t>
    <rPh sb="84" eb="86">
      <t>ドクジ</t>
    </rPh>
    <rPh sb="87" eb="89">
      <t>ユウキュウ</t>
    </rPh>
    <rPh sb="89" eb="91">
      <t>キュウカ</t>
    </rPh>
    <rPh sb="91" eb="93">
      <t>セイド</t>
    </rPh>
    <rPh sb="94" eb="95">
      <t>レイ</t>
    </rPh>
    <rPh sb="96" eb="98">
      <t>カゾク</t>
    </rPh>
    <rPh sb="98" eb="101">
      <t>キネンビ</t>
    </rPh>
    <rPh sb="101" eb="103">
      <t>キュウカ</t>
    </rPh>
    <rPh sb="109" eb="111">
      <t>キュウカ</t>
    </rPh>
    <rPh sb="114" eb="116">
      <t>ホンニン</t>
    </rPh>
    <rPh sb="117" eb="119">
      <t>ケッコン</t>
    </rPh>
    <rPh sb="120" eb="121">
      <t>ツマ</t>
    </rPh>
    <rPh sb="122" eb="124">
      <t>シュッサン</t>
    </rPh>
    <rPh sb="125" eb="127">
      <t>キビ</t>
    </rPh>
    <rPh sb="131" eb="133">
      <t>キュウカ</t>
    </rPh>
    <rPh sb="134" eb="135">
      <t>ノゾ</t>
    </rPh>
    <phoneticPr fontId="2"/>
  </si>
  <si>
    <r>
      <t>不妊治療に特化した休暇制度がある。</t>
    </r>
    <r>
      <rPr>
        <sz val="9"/>
        <rFont val="ＭＳ Ｐゴシック"/>
        <family val="3"/>
        <charset val="128"/>
      </rPr>
      <t>（有給・無給及び日数は問いません。）※年次有給休暇は含みません。</t>
    </r>
    <rPh sb="0" eb="2">
      <t>フニン</t>
    </rPh>
    <rPh sb="2" eb="4">
      <t>チリョウ</t>
    </rPh>
    <rPh sb="5" eb="7">
      <t>トッカ</t>
    </rPh>
    <rPh sb="9" eb="11">
      <t>キュウカ</t>
    </rPh>
    <rPh sb="11" eb="13">
      <t>セイド</t>
    </rPh>
    <rPh sb="18" eb="20">
      <t>ユウキュウ</t>
    </rPh>
    <rPh sb="21" eb="23">
      <t>ムキュウ</t>
    </rPh>
    <rPh sb="23" eb="24">
      <t>オヨ</t>
    </rPh>
    <rPh sb="25" eb="27">
      <t>ニッスウ</t>
    </rPh>
    <rPh sb="28" eb="29">
      <t>ト</t>
    </rPh>
    <rPh sb="36" eb="38">
      <t>ネンジ</t>
    </rPh>
    <rPh sb="38" eb="40">
      <t>ユウキュウ</t>
    </rPh>
    <rPh sb="40" eb="42">
      <t>キュウカ</t>
    </rPh>
    <rPh sb="43" eb="4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</si>
</sst>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ポイント&quot;"/>
    <numFmt numFmtId="177" formatCode="0&quot; こっころ&quot;"/>
    <numFmt numFmtId="178" formatCode="0&quot; こっころ／70 こっころ&quot;"/>
    <numFmt numFmtId="179" formatCode="0&quot; こっころ／40 こっころ&quot;"/>
    <numFmt numFmtId="180" formatCode="0&quot; こっころ／150 こっころ&quot;"/>
  </numFmts>
  <fonts count="23" x14ac:knownFonts="1">
    <font>
      <sz val="10"/>
      <name val="ＭＳ Ｐゴシック"/>
      <family val="3"/>
      <charset val="128"/>
    </font>
    <font>
      <b/>
      <sz val="14"/>
      <name val="ＭＳ Ｐゴシック"/>
      <family val="3"/>
      <charset val="128"/>
    </font>
    <font>
      <sz val="6"/>
      <name val="ＭＳ Ｐゴシック"/>
      <family val="3"/>
      <charset val="128"/>
    </font>
    <font>
      <sz val="10"/>
      <color indexed="10"/>
      <name val="ＭＳ Ｐゴシック"/>
      <family val="3"/>
      <charset val="128"/>
    </font>
    <font>
      <sz val="9"/>
      <name val="ＭＳ Ｐゴシック"/>
      <family val="3"/>
      <charset val="128"/>
    </font>
    <font>
      <b/>
      <sz val="14"/>
      <name val="HG丸ｺﾞｼｯｸM-PRO"/>
      <family val="3"/>
      <charset val="128"/>
    </font>
    <font>
      <b/>
      <sz val="18"/>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b/>
      <sz val="12"/>
      <name val="ＭＳ Ｐゴシック"/>
      <family val="3"/>
      <charset val="128"/>
    </font>
    <font>
      <b/>
      <sz val="9"/>
      <name val="ＭＳ Ｐゴシック"/>
      <family val="3"/>
      <charset val="128"/>
    </font>
    <font>
      <sz val="14"/>
      <name val="ＭＳ Ｐゴシック"/>
      <family val="3"/>
      <charset val="128"/>
    </font>
    <font>
      <b/>
      <sz val="11"/>
      <name val="ＭＳ Ｐゴシック"/>
      <family val="3"/>
      <charset val="128"/>
    </font>
    <font>
      <b/>
      <sz val="11"/>
      <name val="ＭＳ Ｐ明朝"/>
      <family val="1"/>
      <charset val="128"/>
    </font>
    <font>
      <b/>
      <u/>
      <sz val="11"/>
      <name val="ＭＳ Ｐゴシック"/>
      <family val="3"/>
      <charset val="128"/>
    </font>
    <font>
      <strike/>
      <sz val="11"/>
      <color indexed="10"/>
      <name val="ＭＳ Ｐゴシック"/>
      <family val="3"/>
      <charset val="128"/>
    </font>
    <font>
      <sz val="8"/>
      <name val="ＭＳ Ｐゴシック"/>
      <family val="3"/>
      <charset val="128"/>
    </font>
    <font>
      <b/>
      <sz val="9"/>
      <color indexed="81"/>
      <name val="ＭＳ Ｐゴシック"/>
      <family val="3"/>
      <charset val="128"/>
    </font>
    <font>
      <strike/>
      <sz val="10"/>
      <color rgb="FFFF0000"/>
      <name val="ＭＳ Ｐ明朝"/>
      <family val="1"/>
      <charset val="128"/>
    </font>
    <font>
      <sz val="10"/>
      <color rgb="FFFF0000"/>
      <name val="ＭＳ Ｐゴシック"/>
      <family val="3"/>
      <charset val="128"/>
    </font>
  </fonts>
  <fills count="6">
    <fill>
      <patternFill patternType="none"/>
    </fill>
    <fill>
      <patternFill patternType="gray125"/>
    </fill>
    <fill>
      <patternFill patternType="solid">
        <fgColor rgb="FFFFFF66"/>
        <bgColor indexed="64"/>
      </patternFill>
    </fill>
    <fill>
      <patternFill patternType="solid">
        <fgColor theme="0" tint="-0.14996795556505021"/>
        <bgColor indexed="64"/>
      </patternFill>
    </fill>
    <fill>
      <patternFill patternType="solid">
        <fgColor indexed="13"/>
        <bgColor indexed="64"/>
      </patternFill>
    </fill>
    <fill>
      <patternFill patternType="solid">
        <fgColor theme="0"/>
        <bgColor indexed="64"/>
      </patternFill>
    </fill>
  </fills>
  <borders count="1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41">
    <xf numFmtId="0" fontId="0" fillId="0" borderId="0" xfId="0">
      <alignment vertical="center"/>
    </xf>
    <xf numFmtId="0" fontId="1" fillId="0" borderId="0" xfId="0" applyFont="1" applyAlignment="1" applyProtection="1">
      <alignment horizontal="left"/>
    </xf>
    <xf numFmtId="0" fontId="3" fillId="0" borderId="0" xfId="0" applyFont="1" applyAlignment="1" applyProtection="1"/>
    <xf numFmtId="0" fontId="3" fillId="0" borderId="0" xfId="0" applyFont="1" applyProtection="1">
      <alignment vertical="center"/>
    </xf>
    <xf numFmtId="0" fontId="0" fillId="0" borderId="0" xfId="0" applyProtection="1">
      <alignment vertical="center"/>
    </xf>
    <xf numFmtId="0" fontId="4" fillId="0" borderId="0" xfId="0" applyFont="1" applyProtection="1">
      <alignment vertical="center"/>
    </xf>
    <xf numFmtId="0" fontId="0" fillId="0" borderId="0" xfId="0" applyAlignment="1" applyProtection="1">
      <alignment vertical="center" shrinkToFit="1"/>
    </xf>
    <xf numFmtId="0" fontId="5"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Protection="1">
      <alignment vertical="center"/>
    </xf>
    <xf numFmtId="0" fontId="4" fillId="0" borderId="0" xfId="0" applyFont="1" applyAlignment="1" applyProtection="1">
      <alignment vertical="center" wrapText="1"/>
    </xf>
    <xf numFmtId="0" fontId="6" fillId="0" borderId="1" xfId="0" applyFont="1" applyBorder="1" applyAlignment="1" applyProtection="1">
      <alignment horizontal="center"/>
    </xf>
    <xf numFmtId="0" fontId="8" fillId="0" borderId="0" xfId="0" applyFont="1" applyAlignment="1" applyProtection="1">
      <alignment horizontal="center" vertical="top"/>
    </xf>
    <xf numFmtId="0" fontId="8" fillId="0" borderId="0" xfId="0" applyFont="1" applyBorder="1" applyAlignment="1" applyProtection="1">
      <alignment vertical="top"/>
    </xf>
    <xf numFmtId="0" fontId="8" fillId="0" borderId="0" xfId="0" applyFont="1" applyBorder="1" applyAlignment="1" applyProtection="1">
      <alignment vertical="center" wrapText="1"/>
    </xf>
    <xf numFmtId="0" fontId="0" fillId="0" borderId="0" xfId="0" applyFont="1" applyBorder="1" applyProtection="1">
      <alignment vertical="center"/>
    </xf>
    <xf numFmtId="0" fontId="4" fillId="0" borderId="0" xfId="0" applyFont="1" applyBorder="1" applyProtection="1">
      <alignment vertical="center"/>
    </xf>
    <xf numFmtId="0" fontId="8" fillId="0" borderId="0" xfId="0" applyFont="1" applyAlignment="1" applyProtection="1">
      <alignment horizontal="center" vertical="center"/>
    </xf>
    <xf numFmtId="0" fontId="9" fillId="2"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0" fillId="0" borderId="0" xfId="0" applyFont="1" applyAlignment="1" applyProtection="1">
      <alignment vertical="center"/>
    </xf>
    <xf numFmtId="0" fontId="4" fillId="0" borderId="0" xfId="0" applyFont="1" applyBorder="1" applyAlignment="1" applyProtection="1">
      <alignment vertical="center" wrapText="1"/>
    </xf>
    <xf numFmtId="0" fontId="10"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10"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4" fillId="0" borderId="0" xfId="0" applyFont="1" applyBorder="1" applyAlignment="1" applyProtection="1">
      <alignment horizontal="right" vertical="top" wrapText="1"/>
    </xf>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0" fontId="10" fillId="0" borderId="0" xfId="0" applyFont="1" applyBorder="1" applyAlignment="1" applyProtection="1">
      <alignment vertical="center" wrapText="1"/>
    </xf>
    <xf numFmtId="0" fontId="0" fillId="0" borderId="0" xfId="0" applyFill="1" applyAlignment="1" applyProtection="1">
      <alignment vertical="center"/>
    </xf>
    <xf numFmtId="0" fontId="11" fillId="0" borderId="0" xfId="0" applyFont="1" applyBorder="1" applyAlignment="1" applyProtection="1">
      <alignment horizontal="left" vertical="center" wrapTex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top"/>
    </xf>
    <xf numFmtId="0" fontId="12" fillId="0" borderId="0" xfId="0" applyFont="1" applyBorder="1" applyProtection="1">
      <alignment vertical="center"/>
    </xf>
    <xf numFmtId="0" fontId="13" fillId="0" borderId="0" xfId="0" applyFont="1" applyBorder="1" applyAlignment="1" applyProtection="1">
      <alignment vertical="center" wrapText="1"/>
    </xf>
    <xf numFmtId="0" fontId="6" fillId="0" borderId="0" xfId="0" applyFont="1" applyAlignment="1" applyProtection="1">
      <alignment horizontal="center"/>
    </xf>
    <xf numFmtId="0" fontId="0" fillId="0" borderId="0" xfId="0" applyFont="1" applyAlignment="1" applyProtection="1"/>
    <xf numFmtId="0" fontId="0" fillId="0" borderId="0" xfId="0" applyFont="1" applyBorder="1" applyAlignment="1" applyProtection="1">
      <alignment horizontal="center" vertical="center"/>
    </xf>
    <xf numFmtId="0" fontId="5" fillId="3" borderId="0" xfId="0" applyFont="1" applyFill="1" applyAlignment="1" applyProtection="1">
      <alignment vertical="center"/>
    </xf>
    <xf numFmtId="0" fontId="0" fillId="3" borderId="0" xfId="0" applyFont="1" applyFill="1" applyAlignment="1" applyProtection="1">
      <alignment vertical="center"/>
    </xf>
    <xf numFmtId="0" fontId="0" fillId="0" borderId="0" xfId="0" applyFont="1" applyAlignment="1" applyProtection="1">
      <alignment horizontal="center" vertical="center"/>
    </xf>
    <xf numFmtId="0" fontId="12" fillId="0" borderId="2" xfId="0" applyFont="1" applyBorder="1" applyProtection="1">
      <alignment vertical="center"/>
    </xf>
    <xf numFmtId="0" fontId="13" fillId="0" borderId="4" xfId="0" applyFont="1" applyBorder="1" applyAlignment="1" applyProtection="1">
      <alignment vertical="center" wrapText="1"/>
    </xf>
    <xf numFmtId="0" fontId="12" fillId="0" borderId="0" xfId="0" applyFont="1" applyBorder="1" applyAlignment="1" applyProtection="1">
      <alignment vertical="center"/>
    </xf>
    <xf numFmtId="0" fontId="0" fillId="4" borderId="0" xfId="0" applyFill="1" applyAlignment="1" applyProtection="1">
      <alignment vertical="center" shrinkToFit="1"/>
    </xf>
    <xf numFmtId="0" fontId="0" fillId="0" borderId="0" xfId="0" applyFont="1" applyBorder="1" applyAlignment="1" applyProtection="1">
      <alignment horizontal="center" vertical="top" wrapText="1"/>
    </xf>
    <xf numFmtId="0" fontId="0" fillId="2" borderId="0" xfId="0" applyFont="1" applyFill="1" applyBorder="1" applyAlignment="1" applyProtection="1">
      <alignment vertical="center" wrapText="1"/>
      <protection locked="0"/>
    </xf>
    <xf numFmtId="0" fontId="12" fillId="0" borderId="0" xfId="0" applyFont="1" applyBorder="1" applyAlignment="1" applyProtection="1">
      <alignment horizontal="center" vertical="center"/>
    </xf>
    <xf numFmtId="0" fontId="1" fillId="0" borderId="0" xfId="0" applyFont="1" applyBorder="1" applyAlignment="1" applyProtection="1">
      <alignment vertical="center"/>
    </xf>
    <xf numFmtId="176" fontId="1" fillId="0" borderId="0" xfId="0" applyNumberFormat="1" applyFont="1" applyBorder="1" applyAlignment="1" applyProtection="1">
      <alignment horizontal="center" vertical="center"/>
    </xf>
    <xf numFmtId="0" fontId="13" fillId="0" borderId="0" xfId="0" applyFont="1" applyFill="1" applyBorder="1" applyAlignment="1" applyProtection="1">
      <alignment vertical="center" wrapText="1"/>
    </xf>
    <xf numFmtId="0" fontId="0" fillId="0" borderId="0" xfId="0" applyFont="1" applyAlignment="1" applyProtection="1">
      <alignment horizontal="center" vertical="top"/>
    </xf>
    <xf numFmtId="0" fontId="0" fillId="0" borderId="0" xfId="0" applyFont="1" applyAlignment="1" applyProtection="1">
      <alignment vertical="top"/>
    </xf>
    <xf numFmtId="0" fontId="9" fillId="0" borderId="0" xfId="0" applyFont="1" applyBorder="1" applyAlignment="1" applyProtection="1">
      <alignment horizontal="left" vertical="top"/>
    </xf>
    <xf numFmtId="0" fontId="12" fillId="0" borderId="0" xfId="0" applyFont="1" applyBorder="1" applyAlignment="1" applyProtection="1">
      <alignment vertical="top"/>
    </xf>
    <xf numFmtId="0" fontId="13" fillId="0" borderId="0" xfId="0" applyFont="1" applyBorder="1" applyAlignment="1" applyProtection="1">
      <alignment vertical="top" wrapText="1"/>
    </xf>
    <xf numFmtId="0" fontId="0" fillId="0" borderId="0" xfId="0" applyAlignment="1" applyProtection="1">
      <alignment vertical="top" shrinkToFit="1"/>
    </xf>
    <xf numFmtId="0" fontId="0" fillId="0" borderId="0" xfId="0" applyAlignment="1" applyProtection="1">
      <alignment vertical="top"/>
    </xf>
    <xf numFmtId="0" fontId="0" fillId="0" borderId="0" xfId="0" applyBorder="1" applyProtection="1">
      <alignment vertical="center"/>
    </xf>
    <xf numFmtId="0" fontId="9" fillId="5" borderId="0" xfId="0" applyFont="1" applyFill="1" applyAlignment="1" applyProtection="1">
      <alignment horizontal="left" vertical="center"/>
      <protection locked="0"/>
    </xf>
    <xf numFmtId="0" fontId="0" fillId="0" borderId="0" xfId="0" applyFill="1" applyBorder="1" applyAlignment="1" applyProtection="1">
      <alignment vertical="center" shrinkToFit="1"/>
    </xf>
    <xf numFmtId="0" fontId="12" fillId="0" borderId="8" xfId="0" applyFont="1" applyBorder="1" applyAlignment="1" applyProtection="1">
      <alignment horizontal="center" vertical="center"/>
    </xf>
    <xf numFmtId="0" fontId="1" fillId="0" borderId="2" xfId="0" applyFont="1" applyBorder="1" applyAlignment="1" applyProtection="1">
      <alignment vertical="center"/>
    </xf>
    <xf numFmtId="177" fontId="1" fillId="0" borderId="4" xfId="0" applyNumberFormat="1" applyFont="1" applyBorder="1" applyAlignment="1" applyProtection="1">
      <alignment horizontal="center" vertical="center"/>
    </xf>
    <xf numFmtId="178"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top"/>
    </xf>
    <xf numFmtId="0" fontId="0" fillId="0" borderId="0" xfId="0" applyFont="1" applyBorder="1" applyAlignment="1" applyProtection="1">
      <alignment horizontal="left" vertical="top" wrapText="1"/>
    </xf>
    <xf numFmtId="0" fontId="9" fillId="0" borderId="0" xfId="0" applyFont="1" applyBorder="1" applyAlignment="1" applyProtection="1">
      <alignment horizontal="center" vertical="center" wrapText="1"/>
    </xf>
    <xf numFmtId="0" fontId="9" fillId="0" borderId="0" xfId="0" applyFont="1" applyBorder="1" applyProtection="1">
      <alignment vertical="center"/>
    </xf>
    <xf numFmtId="0" fontId="16"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wrapText="1"/>
    </xf>
    <xf numFmtId="0" fontId="8"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2" fillId="2" borderId="2" xfId="0" applyFont="1" applyFill="1" applyBorder="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4" borderId="0" xfId="0" applyFill="1" applyBorder="1" applyAlignment="1" applyProtection="1">
      <alignment vertical="center" shrinkToFit="1"/>
    </xf>
    <xf numFmtId="0" fontId="0" fillId="0" borderId="0" xfId="0" applyFont="1" applyFill="1" applyBorder="1" applyAlignment="1" applyProtection="1">
      <alignment horizontal="left" vertical="center" wrapText="1"/>
    </xf>
    <xf numFmtId="179" fontId="1" fillId="0" borderId="0" xfId="0" applyNumberFormat="1" applyFont="1" applyBorder="1" applyAlignment="1" applyProtection="1">
      <alignment horizontal="center" vertical="center"/>
    </xf>
    <xf numFmtId="0" fontId="19" fillId="0" borderId="0" xfId="0" applyFont="1" applyBorder="1" applyAlignment="1" applyProtection="1">
      <alignment vertical="center" wrapText="1"/>
    </xf>
    <xf numFmtId="0" fontId="12" fillId="0" borderId="10" xfId="0" applyFont="1" applyBorder="1" applyAlignment="1" applyProtection="1">
      <alignment horizontal="center" vertical="center"/>
    </xf>
    <xf numFmtId="0" fontId="1" fillId="0" borderId="11" xfId="0" applyFont="1" applyBorder="1" applyAlignment="1" applyProtection="1">
      <alignment vertical="center"/>
    </xf>
    <xf numFmtId="177" fontId="1" fillId="0" borderId="12" xfId="0" applyNumberFormat="1" applyFont="1" applyBorder="1" applyAlignment="1" applyProtection="1">
      <alignment horizontal="center" vertical="center"/>
    </xf>
    <xf numFmtId="180" fontId="1" fillId="0" borderId="0" xfId="0" applyNumberFormat="1" applyFont="1" applyBorder="1" applyAlignment="1" applyProtection="1">
      <alignment horizontal="center" vertical="center"/>
    </xf>
    <xf numFmtId="0" fontId="0" fillId="0" borderId="0" xfId="0" applyAlignment="1" applyProtection="1">
      <alignment horizontal="center" vertical="center"/>
    </xf>
    <xf numFmtId="0" fontId="8" fillId="0" borderId="0" xfId="0" applyFont="1" applyBorder="1" applyAlignment="1" applyProtection="1">
      <alignment horizontal="left" vertical="top"/>
    </xf>
    <xf numFmtId="0" fontId="8" fillId="0" borderId="0" xfId="0" applyFont="1" applyBorder="1" applyAlignment="1" applyProtection="1">
      <alignment horizontal="left" vertical="top" wrapText="1"/>
    </xf>
    <xf numFmtId="0" fontId="0"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5"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22" fillId="0" borderId="0" xfId="0" applyFont="1" applyBorder="1" applyAlignment="1" applyProtection="1">
      <alignment vertical="center" textRotation="255"/>
    </xf>
    <xf numFmtId="0" fontId="22" fillId="0" borderId="0" xfId="0" applyFont="1" applyAlignment="1" applyProtection="1">
      <alignment vertical="center"/>
    </xf>
    <xf numFmtId="0" fontId="0" fillId="0" borderId="0" xfId="0" applyFont="1" applyBorder="1" applyAlignment="1" applyProtection="1">
      <alignment horizontal="left" vertical="center" wrapText="1"/>
    </xf>
    <xf numFmtId="0" fontId="8" fillId="0" borderId="0" xfId="0" applyFont="1" applyBorder="1" applyAlignment="1" applyProtection="1">
      <alignment horizontal="left" vertical="top" wrapText="1"/>
    </xf>
    <xf numFmtId="0" fontId="0" fillId="5" borderId="0" xfId="0" applyFont="1" applyFill="1" applyAlignment="1" applyProtection="1">
      <alignment horizontal="center" vertical="center"/>
    </xf>
    <xf numFmtId="0" fontId="0" fillId="5" borderId="0" xfId="0" applyFont="1" applyFill="1" applyAlignment="1" applyProtection="1">
      <alignment vertical="center"/>
    </xf>
    <xf numFmtId="0" fontId="9" fillId="5" borderId="0" xfId="0" applyFont="1" applyFill="1" applyBorder="1" applyAlignment="1" applyProtection="1">
      <alignment horizontal="left" vertical="center"/>
    </xf>
    <xf numFmtId="0" fontId="12" fillId="5" borderId="0" xfId="0" applyFont="1" applyFill="1" applyBorder="1" applyAlignment="1" applyProtection="1">
      <alignment vertical="center"/>
    </xf>
    <xf numFmtId="0" fontId="8" fillId="0" borderId="0" xfId="0" applyFont="1" applyBorder="1" applyAlignment="1" applyProtection="1">
      <alignment horizontal="left" vertical="top"/>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0" fillId="0" borderId="6" xfId="0" applyFont="1" applyBorder="1" applyAlignment="1" applyProtection="1">
      <alignment vertical="center" wrapText="1"/>
    </xf>
    <xf numFmtId="0" fontId="0" fillId="0" borderId="7" xfId="0" applyFont="1" applyBorder="1" applyAlignment="1" applyProtection="1">
      <alignment vertical="center" wrapText="1"/>
    </xf>
    <xf numFmtId="0" fontId="8" fillId="0" borderId="0" xfId="0" applyFont="1" applyBorder="1" applyAlignment="1" applyProtection="1">
      <alignment horizontal="left" vertical="top"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9" fillId="2" borderId="0" xfId="0" applyFont="1" applyFill="1" applyAlignment="1" applyProtection="1">
      <alignment horizontal="left" vertical="center"/>
      <protection locked="0"/>
    </xf>
    <xf numFmtId="0" fontId="21" fillId="0" borderId="0" xfId="0" applyFont="1" applyBorder="1" applyAlignment="1" applyProtection="1">
      <alignment horizontal="left" vertical="center" wrapText="1"/>
    </xf>
    <xf numFmtId="0" fontId="8" fillId="0" borderId="0" xfId="0" applyFont="1" applyAlignment="1" applyProtection="1">
      <alignment horizontal="left" vertical="top"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5" fillId="2" borderId="9" xfId="0" applyFont="1" applyFill="1" applyBorder="1" applyAlignment="1" applyProtection="1">
      <alignment vertical="center" wrapText="1"/>
      <protection locked="0"/>
    </xf>
    <xf numFmtId="0" fontId="17" fillId="0" borderId="0" xfId="0" applyFont="1" applyBorder="1" applyAlignment="1" applyProtection="1">
      <alignment horizontal="left" vertical="top" wrapText="1"/>
    </xf>
    <xf numFmtId="0" fontId="0" fillId="2" borderId="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22" fillId="0" borderId="0" xfId="0" applyFont="1" applyAlignment="1" applyProtection="1">
      <alignment horizontal="center" vertical="center" shrinkToFit="1"/>
    </xf>
    <xf numFmtId="0" fontId="0" fillId="2" borderId="9"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1</xdr:rowOff>
    </xdr:from>
    <xdr:to>
      <xdr:col>19</xdr:col>
      <xdr:colOff>0</xdr:colOff>
      <xdr:row>4</xdr:row>
      <xdr:rowOff>1</xdr:rowOff>
    </xdr:to>
    <xdr:sp macro="" textlink="">
      <xdr:nvSpPr>
        <xdr:cNvPr id="4" name="テキスト ボックス 3"/>
        <xdr:cNvSpPr txBox="1"/>
      </xdr:nvSpPr>
      <xdr:spPr>
        <a:xfrm>
          <a:off x="8410575" y="190501"/>
          <a:ext cx="3048000" cy="819150"/>
        </a:xfrm>
        <a:prstGeom prst="rect">
          <a:avLst/>
        </a:prstGeom>
        <a:solidFill>
          <a:schemeClr val="lt1"/>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着色してあるセルをご記入ください</a:t>
          </a:r>
          <a:endParaRPr kumimoji="1" lang="en-US" altLang="ja-JP" sz="1400" b="1">
            <a:solidFill>
              <a:srgbClr val="FF0000"/>
            </a:solidFill>
          </a:endParaRPr>
        </a:p>
        <a:p>
          <a:pPr algn="l"/>
          <a:r>
            <a:rPr kumimoji="1" lang="ja-JP" altLang="en-US" sz="1100">
              <a:solidFill>
                <a:srgbClr val="FF0000"/>
              </a:solidFill>
            </a:rPr>
            <a:t>（選択肢の■□の選択、人員補充方法、内容など）</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S206"/>
  <sheetViews>
    <sheetView showGridLines="0" tabSelected="1" view="pageBreakPreview" topLeftCell="A163" zoomScaleNormal="100" zoomScaleSheetLayoutView="100" workbookViewId="0">
      <selection activeCell="C170" sqref="C170:G170"/>
    </sheetView>
  </sheetViews>
  <sheetFormatPr defaultRowHeight="12" x14ac:dyDescent="0.15"/>
  <cols>
    <col min="1" max="1" width="5.7109375" style="4" customWidth="1"/>
    <col min="2" max="2" width="6" style="97" customWidth="1"/>
    <col min="3" max="3" width="3" style="4" customWidth="1"/>
    <col min="4" max="4" width="2.85546875" style="4" customWidth="1"/>
    <col min="5" max="5" width="42" style="4" customWidth="1"/>
    <col min="6" max="6" width="2.85546875" style="4" customWidth="1"/>
    <col min="7" max="7" width="42.28515625" style="4" customWidth="1"/>
    <col min="8" max="8" width="1.42578125" style="4" customWidth="1"/>
    <col min="9" max="9" width="4.42578125" style="4" customWidth="1"/>
    <col min="10" max="10" width="4.85546875" style="5" customWidth="1"/>
    <col min="11" max="11" width="1.5703125" style="6" customWidth="1"/>
    <col min="12" max="12" width="4.5703125" style="6" customWidth="1"/>
    <col min="13" max="13" width="3.28515625" style="6" customWidth="1"/>
    <col min="14" max="14" width="9.140625" style="4" customWidth="1"/>
    <col min="15" max="16384" width="9.140625" style="4"/>
  </cols>
  <sheetData>
    <row r="1" spans="2:19" ht="15" customHeight="1" x14ac:dyDescent="0.2">
      <c r="B1" s="1"/>
      <c r="C1" s="2"/>
      <c r="D1" s="3"/>
      <c r="E1" s="3"/>
    </row>
    <row r="2" spans="2:19" ht="23.25" customHeight="1" x14ac:dyDescent="0.15">
      <c r="B2" s="7" t="s">
        <v>0</v>
      </c>
      <c r="C2" s="103"/>
      <c r="D2" s="103"/>
      <c r="E2" s="8"/>
      <c r="F2" s="8"/>
      <c r="G2" s="8"/>
      <c r="H2" s="8"/>
      <c r="I2" s="9"/>
      <c r="J2" s="10"/>
    </row>
    <row r="3" spans="2:19" ht="11.25" customHeight="1" x14ac:dyDescent="0.15">
      <c r="B3" s="7"/>
      <c r="C3" s="103"/>
      <c r="D3" s="103"/>
      <c r="E3" s="8"/>
      <c r="F3" s="8"/>
      <c r="G3" s="8"/>
      <c r="H3" s="8"/>
      <c r="I3" s="9"/>
      <c r="J3" s="10"/>
    </row>
    <row r="4" spans="2:19" ht="30" customHeight="1" x14ac:dyDescent="0.2">
      <c r="B4" s="11"/>
      <c r="C4" s="113" t="s">
        <v>130</v>
      </c>
      <c r="D4" s="114"/>
      <c r="E4" s="114"/>
      <c r="F4" s="114"/>
      <c r="G4" s="115"/>
      <c r="H4" s="9"/>
      <c r="I4" s="9"/>
    </row>
    <row r="5" spans="2:19" ht="11.25" customHeight="1" x14ac:dyDescent="0.15">
      <c r="B5" s="7"/>
      <c r="C5" s="103"/>
      <c r="D5" s="103"/>
      <c r="E5" s="8"/>
      <c r="F5" s="8"/>
      <c r="G5" s="8"/>
      <c r="H5" s="8"/>
      <c r="I5" s="9"/>
      <c r="J5" s="10"/>
    </row>
    <row r="6" spans="2:19" ht="22.5" customHeight="1" x14ac:dyDescent="0.15">
      <c r="B6" s="12">
        <v>1</v>
      </c>
      <c r="C6" s="13" t="s">
        <v>1</v>
      </c>
      <c r="D6" s="14"/>
      <c r="E6" s="14"/>
      <c r="F6" s="14"/>
      <c r="G6" s="14"/>
      <c r="H6" s="99"/>
      <c r="I6" s="15"/>
      <c r="J6" s="16"/>
    </row>
    <row r="7" spans="2:19" ht="27" customHeight="1" x14ac:dyDescent="0.15">
      <c r="B7" s="17"/>
      <c r="C7" s="9"/>
      <c r="D7" s="18" t="s">
        <v>2</v>
      </c>
      <c r="E7" s="19" t="s">
        <v>3</v>
      </c>
      <c r="F7" s="18" t="s">
        <v>2</v>
      </c>
      <c r="G7" s="20" t="s">
        <v>4</v>
      </c>
      <c r="H7" s="20"/>
      <c r="I7" s="15"/>
      <c r="J7" s="16"/>
    </row>
    <row r="8" spans="2:19" s="27" customFormat="1" ht="3.75" customHeight="1" x14ac:dyDescent="0.15">
      <c r="B8" s="21"/>
      <c r="C8" s="22"/>
      <c r="D8" s="22"/>
      <c r="E8" s="23"/>
      <c r="F8" s="24"/>
      <c r="G8" s="24"/>
      <c r="H8" s="24"/>
      <c r="I8" s="25"/>
      <c r="J8" s="23"/>
      <c r="K8" s="6"/>
      <c r="L8" s="26"/>
      <c r="M8" s="26"/>
    </row>
    <row r="9" spans="2:19" s="27" customFormat="1" ht="110.1" customHeight="1" x14ac:dyDescent="0.15">
      <c r="B9" s="21"/>
      <c r="C9" s="22"/>
      <c r="D9" s="116" t="s">
        <v>137</v>
      </c>
      <c r="E9" s="117"/>
      <c r="F9" s="117"/>
      <c r="G9" s="118"/>
      <c r="H9" s="28"/>
      <c r="I9" s="29"/>
      <c r="J9" s="23"/>
      <c r="K9" s="6"/>
      <c r="L9" s="6"/>
      <c r="M9" s="6"/>
      <c r="Q9" s="30"/>
    </row>
    <row r="10" spans="2:19" s="27" customFormat="1" ht="14.25" customHeight="1" x14ac:dyDescent="0.15">
      <c r="B10" s="21"/>
      <c r="C10" s="22"/>
      <c r="D10" s="31"/>
      <c r="E10" s="32"/>
      <c r="F10" s="32"/>
      <c r="G10" s="32"/>
      <c r="H10" s="28"/>
      <c r="I10" s="29"/>
      <c r="J10" s="23"/>
      <c r="K10" s="6"/>
      <c r="L10" s="6"/>
      <c r="M10" s="6"/>
    </row>
    <row r="11" spans="2:19" s="27" customFormat="1" ht="51" customHeight="1" x14ac:dyDescent="0.15">
      <c r="B11" s="33">
        <v>2</v>
      </c>
      <c r="C11" s="119" t="s">
        <v>128</v>
      </c>
      <c r="D11" s="119"/>
      <c r="E11" s="119"/>
      <c r="F11" s="119"/>
      <c r="G11" s="119"/>
      <c r="H11" s="99"/>
      <c r="I11" s="25"/>
      <c r="J11" s="25"/>
      <c r="K11" s="6"/>
      <c r="L11" s="34"/>
      <c r="M11" s="34"/>
      <c r="S11" s="27" t="s">
        <v>5</v>
      </c>
    </row>
    <row r="12" spans="2:19" ht="27" customHeight="1" x14ac:dyDescent="0.15">
      <c r="B12" s="17"/>
      <c r="C12" s="9"/>
      <c r="D12" s="18" t="s">
        <v>2</v>
      </c>
      <c r="E12" s="19" t="s">
        <v>3</v>
      </c>
      <c r="F12" s="18" t="s">
        <v>2</v>
      </c>
      <c r="G12" s="20" t="s">
        <v>4</v>
      </c>
      <c r="H12" s="20"/>
      <c r="I12" s="15"/>
      <c r="J12" s="16"/>
    </row>
    <row r="13" spans="2:19" s="27" customFormat="1" ht="3.75" customHeight="1" x14ac:dyDescent="0.15">
      <c r="B13" s="21"/>
      <c r="C13" s="22"/>
      <c r="D13" s="22"/>
      <c r="E13" s="23"/>
      <c r="F13" s="24"/>
      <c r="G13" s="24"/>
      <c r="H13" s="24"/>
      <c r="I13" s="25"/>
      <c r="J13" s="23"/>
      <c r="K13" s="6"/>
      <c r="L13" s="26"/>
      <c r="M13" s="26"/>
    </row>
    <row r="14" spans="2:19" s="27" customFormat="1" ht="42.75" customHeight="1" x14ac:dyDescent="0.15">
      <c r="B14" s="21"/>
      <c r="C14" s="22"/>
      <c r="D14" s="116" t="s">
        <v>6</v>
      </c>
      <c r="E14" s="120"/>
      <c r="F14" s="120"/>
      <c r="G14" s="121"/>
      <c r="H14" s="24"/>
      <c r="I14" s="29"/>
      <c r="J14" s="23"/>
      <c r="K14" s="6"/>
      <c r="L14" s="34"/>
      <c r="M14" s="34"/>
    </row>
    <row r="15" spans="2:19" s="27" customFormat="1" ht="15" customHeight="1" x14ac:dyDescent="0.15">
      <c r="B15" s="21"/>
      <c r="C15" s="35"/>
      <c r="D15" s="36"/>
      <c r="E15" s="36"/>
      <c r="F15" s="36"/>
      <c r="G15" s="36"/>
      <c r="H15" s="36"/>
      <c r="I15" s="25"/>
      <c r="J15" s="23"/>
      <c r="K15" s="34"/>
      <c r="L15" s="34"/>
      <c r="M15" s="34"/>
    </row>
    <row r="16" spans="2:19" s="27" customFormat="1" ht="84.95" customHeight="1" x14ac:dyDescent="0.15">
      <c r="B16" s="33">
        <v>3</v>
      </c>
      <c r="C16" s="119" t="s">
        <v>7</v>
      </c>
      <c r="D16" s="119"/>
      <c r="E16" s="119"/>
      <c r="F16" s="119"/>
      <c r="G16" s="119"/>
      <c r="H16" s="99"/>
      <c r="I16" s="25"/>
      <c r="J16" s="25"/>
      <c r="K16" s="6"/>
      <c r="L16" s="34"/>
      <c r="M16" s="34"/>
    </row>
    <row r="17" spans="2:14" ht="27" customHeight="1" x14ac:dyDescent="0.15">
      <c r="B17" s="17"/>
      <c r="C17" s="9"/>
      <c r="D17" s="18" t="s">
        <v>2</v>
      </c>
      <c r="E17" s="19" t="s">
        <v>3</v>
      </c>
      <c r="F17" s="18" t="s">
        <v>8</v>
      </c>
      <c r="G17" s="20" t="s">
        <v>4</v>
      </c>
      <c r="H17" s="20"/>
      <c r="I17" s="15"/>
      <c r="J17" s="16"/>
    </row>
    <row r="18" spans="2:14" s="27" customFormat="1" ht="3.75" customHeight="1" x14ac:dyDescent="0.15">
      <c r="B18" s="21"/>
      <c r="C18" s="22"/>
      <c r="D18" s="22"/>
      <c r="E18" s="23"/>
      <c r="F18" s="24"/>
      <c r="G18" s="24"/>
      <c r="H18" s="24"/>
      <c r="I18" s="25"/>
      <c r="J18" s="23"/>
      <c r="K18" s="6"/>
      <c r="L18" s="26"/>
      <c r="M18" s="26"/>
    </row>
    <row r="19" spans="2:14" s="27" customFormat="1" ht="75" customHeight="1" x14ac:dyDescent="0.15">
      <c r="B19" s="21"/>
      <c r="C19" s="22"/>
      <c r="D19" s="116" t="s">
        <v>9</v>
      </c>
      <c r="E19" s="120"/>
      <c r="F19" s="120"/>
      <c r="G19" s="121"/>
      <c r="H19" s="24"/>
      <c r="I19" s="29"/>
      <c r="J19" s="23"/>
      <c r="K19" s="6"/>
      <c r="L19" s="34"/>
      <c r="M19" s="34"/>
    </row>
    <row r="20" spans="2:14" s="27" customFormat="1" ht="15" customHeight="1" x14ac:dyDescent="0.15">
      <c r="B20" s="21"/>
      <c r="C20" s="22"/>
      <c r="D20" s="31"/>
      <c r="E20" s="37"/>
      <c r="F20" s="37"/>
      <c r="G20" s="37"/>
      <c r="H20" s="24"/>
      <c r="I20" s="29"/>
      <c r="J20" s="23"/>
      <c r="K20" s="6"/>
      <c r="L20" s="34"/>
      <c r="M20" s="34"/>
    </row>
    <row r="21" spans="2:14" s="27" customFormat="1" ht="24.75" customHeight="1" x14ac:dyDescent="0.15">
      <c r="B21" s="33">
        <v>4</v>
      </c>
      <c r="C21" s="119" t="s">
        <v>10</v>
      </c>
      <c r="D21" s="119"/>
      <c r="E21" s="119"/>
      <c r="F21" s="119"/>
      <c r="G21" s="119"/>
      <c r="H21" s="99"/>
      <c r="I21" s="25"/>
      <c r="J21" s="25"/>
      <c r="K21" s="6"/>
      <c r="L21" s="38"/>
      <c r="M21" s="26"/>
    </row>
    <row r="22" spans="2:14" s="27" customFormat="1" ht="24.75" customHeight="1" x14ac:dyDescent="0.15">
      <c r="B22" s="17"/>
      <c r="C22" s="9"/>
      <c r="D22" s="18" t="s">
        <v>2</v>
      </c>
      <c r="E22" s="19" t="s">
        <v>3</v>
      </c>
      <c r="F22" s="18" t="s">
        <v>8</v>
      </c>
      <c r="G22" s="20" t="s">
        <v>4</v>
      </c>
      <c r="H22" s="20"/>
      <c r="I22" s="15"/>
      <c r="J22" s="16"/>
      <c r="K22" s="6"/>
      <c r="L22" s="38"/>
      <c r="M22" s="26"/>
    </row>
    <row r="23" spans="2:14" s="27" customFormat="1" ht="3.75" customHeight="1" x14ac:dyDescent="0.15">
      <c r="B23" s="21"/>
      <c r="C23" s="22"/>
      <c r="D23" s="22"/>
      <c r="E23" s="23"/>
      <c r="F23" s="24"/>
      <c r="G23" s="24"/>
      <c r="H23" s="24"/>
      <c r="I23" s="25"/>
      <c r="J23" s="23"/>
      <c r="K23" s="6"/>
      <c r="L23" s="26"/>
      <c r="M23" s="26"/>
    </row>
    <row r="24" spans="2:14" s="27" customFormat="1" ht="49.5" customHeight="1" x14ac:dyDescent="0.15">
      <c r="B24" s="21"/>
      <c r="C24" s="23"/>
      <c r="D24" s="116" t="s">
        <v>138</v>
      </c>
      <c r="E24" s="120"/>
      <c r="F24" s="120"/>
      <c r="G24" s="121"/>
      <c r="H24" s="24"/>
      <c r="I24" s="29"/>
      <c r="J24" s="23"/>
      <c r="K24" s="6"/>
      <c r="L24" s="38"/>
      <c r="M24" s="26"/>
      <c r="N24" s="105" t="s">
        <v>136</v>
      </c>
    </row>
    <row r="25" spans="2:14" s="27" customFormat="1" ht="15" customHeight="1" x14ac:dyDescent="0.15">
      <c r="B25" s="21"/>
      <c r="C25" s="23"/>
      <c r="D25" s="31"/>
      <c r="E25" s="25"/>
      <c r="F25" s="25"/>
      <c r="G25" s="25"/>
      <c r="H25" s="25"/>
      <c r="I25" s="25"/>
      <c r="J25" s="23"/>
      <c r="K25" s="6"/>
      <c r="L25" s="38"/>
      <c r="M25" s="26"/>
    </row>
    <row r="26" spans="2:14" s="27" customFormat="1" ht="27.75" customHeight="1" x14ac:dyDescent="0.15">
      <c r="B26" s="33">
        <v>5</v>
      </c>
      <c r="C26" s="119" t="s">
        <v>11</v>
      </c>
      <c r="D26" s="119"/>
      <c r="E26" s="119"/>
      <c r="F26" s="119"/>
      <c r="G26" s="119"/>
      <c r="H26" s="99"/>
      <c r="I26" s="25"/>
      <c r="J26" s="25"/>
      <c r="K26" s="6"/>
      <c r="L26" s="26"/>
      <c r="M26" s="26"/>
    </row>
    <row r="27" spans="2:14" ht="27" customHeight="1" x14ac:dyDescent="0.15">
      <c r="B27" s="17"/>
      <c r="C27" s="9"/>
      <c r="D27" s="18" t="s">
        <v>2</v>
      </c>
      <c r="E27" s="19" t="s">
        <v>3</v>
      </c>
      <c r="F27" s="18" t="s">
        <v>8</v>
      </c>
      <c r="G27" s="20" t="s">
        <v>4</v>
      </c>
      <c r="H27" s="20"/>
      <c r="I27" s="15"/>
      <c r="J27" s="16"/>
    </row>
    <row r="28" spans="2:14" s="27" customFormat="1" ht="3.75" customHeight="1" x14ac:dyDescent="0.15">
      <c r="B28" s="21"/>
      <c r="C28" s="22"/>
      <c r="D28" s="22"/>
      <c r="E28" s="23"/>
      <c r="F28" s="24"/>
      <c r="G28" s="24"/>
      <c r="H28" s="24"/>
      <c r="I28" s="25"/>
      <c r="J28" s="23"/>
      <c r="K28" s="6"/>
      <c r="L28" s="26"/>
      <c r="M28" s="26"/>
    </row>
    <row r="29" spans="2:14" s="27" customFormat="1" ht="45.75" customHeight="1" x14ac:dyDescent="0.15">
      <c r="B29" s="21"/>
      <c r="C29" s="23"/>
      <c r="D29" s="116" t="s">
        <v>139</v>
      </c>
      <c r="E29" s="120"/>
      <c r="F29" s="120"/>
      <c r="G29" s="121"/>
      <c r="H29" s="24"/>
      <c r="I29" s="29"/>
      <c r="J29" s="23"/>
      <c r="K29" s="6"/>
      <c r="L29" s="6"/>
      <c r="M29" s="6"/>
      <c r="N29" s="105" t="s">
        <v>136</v>
      </c>
    </row>
    <row r="30" spans="2:14" s="27" customFormat="1" ht="14.25" customHeight="1" x14ac:dyDescent="0.15">
      <c r="B30" s="21"/>
      <c r="C30" s="23"/>
      <c r="D30" s="31"/>
      <c r="E30" s="25"/>
      <c r="F30" s="25"/>
      <c r="G30" s="25"/>
      <c r="H30" s="25"/>
      <c r="I30" s="25"/>
      <c r="J30" s="23"/>
      <c r="K30" s="6"/>
      <c r="L30" s="6"/>
      <c r="M30" s="6"/>
    </row>
    <row r="31" spans="2:14" s="27" customFormat="1" ht="24" customHeight="1" x14ac:dyDescent="0.15">
      <c r="B31" s="33">
        <v>6</v>
      </c>
      <c r="C31" s="13" t="s">
        <v>12</v>
      </c>
      <c r="D31" s="31"/>
      <c r="E31" s="25"/>
      <c r="F31" s="25"/>
      <c r="G31" s="25"/>
      <c r="H31" s="25"/>
      <c r="I31" s="22"/>
      <c r="J31" s="22"/>
      <c r="K31" s="6"/>
      <c r="L31" s="6"/>
      <c r="M31" s="6"/>
    </row>
    <row r="32" spans="2:14" ht="27" customHeight="1" x14ac:dyDescent="0.15">
      <c r="B32" s="17"/>
      <c r="C32" s="9"/>
      <c r="D32" s="18" t="s">
        <v>2</v>
      </c>
      <c r="E32" s="19" t="s">
        <v>3</v>
      </c>
      <c r="F32" s="18" t="s">
        <v>8</v>
      </c>
      <c r="G32" s="20" t="s">
        <v>4</v>
      </c>
      <c r="H32" s="20"/>
      <c r="I32" s="15"/>
      <c r="J32" s="16"/>
    </row>
    <row r="33" spans="2:13" s="27" customFormat="1" ht="3.75" customHeight="1" x14ac:dyDescent="0.15">
      <c r="B33" s="21"/>
      <c r="C33" s="22"/>
      <c r="D33" s="22"/>
      <c r="E33" s="23"/>
      <c r="F33" s="24"/>
      <c r="G33" s="24"/>
      <c r="H33" s="24"/>
      <c r="I33" s="25"/>
      <c r="J33" s="23"/>
      <c r="K33" s="6"/>
      <c r="L33" s="26"/>
      <c r="M33" s="26"/>
    </row>
    <row r="34" spans="2:13" s="27" customFormat="1" ht="45.75" customHeight="1" x14ac:dyDescent="0.15">
      <c r="B34" s="21"/>
      <c r="C34" s="23"/>
      <c r="D34" s="116" t="s">
        <v>13</v>
      </c>
      <c r="E34" s="120"/>
      <c r="F34" s="120"/>
      <c r="G34" s="121"/>
      <c r="H34" s="24"/>
      <c r="I34" s="25"/>
      <c r="J34" s="23"/>
      <c r="K34" s="6"/>
      <c r="L34" s="6"/>
      <c r="M34" s="6"/>
    </row>
    <row r="35" spans="2:13" s="27" customFormat="1" ht="18.75" customHeight="1" x14ac:dyDescent="0.15">
      <c r="B35" s="21"/>
      <c r="C35" s="23"/>
      <c r="D35" s="31"/>
      <c r="E35" s="25"/>
      <c r="F35" s="25"/>
      <c r="G35" s="25"/>
      <c r="H35" s="25"/>
      <c r="I35" s="25"/>
      <c r="J35" s="23"/>
      <c r="K35" s="6"/>
      <c r="L35" s="6"/>
      <c r="M35" s="6"/>
    </row>
    <row r="36" spans="2:13" ht="21.75" customHeight="1" x14ac:dyDescent="0.15">
      <c r="B36" s="33">
        <v>7</v>
      </c>
      <c r="C36" s="112" t="s">
        <v>14</v>
      </c>
      <c r="D36" s="112"/>
      <c r="E36" s="112"/>
      <c r="F36" s="112"/>
      <c r="G36" s="112"/>
      <c r="H36" s="99"/>
      <c r="I36" s="9"/>
    </row>
    <row r="37" spans="2:13" ht="27" customHeight="1" x14ac:dyDescent="0.15">
      <c r="B37" s="17"/>
      <c r="C37" s="9"/>
      <c r="D37" s="18" t="s">
        <v>2</v>
      </c>
      <c r="E37" s="19" t="s">
        <v>3</v>
      </c>
      <c r="F37" s="18" t="s">
        <v>8</v>
      </c>
      <c r="G37" s="20" t="s">
        <v>4</v>
      </c>
      <c r="H37" s="20"/>
      <c r="I37" s="15"/>
      <c r="J37" s="16"/>
    </row>
    <row r="38" spans="2:13" s="27" customFormat="1" ht="3.75" customHeight="1" x14ac:dyDescent="0.15">
      <c r="B38" s="21"/>
      <c r="C38" s="22"/>
      <c r="D38" s="22"/>
      <c r="E38" s="23"/>
      <c r="F38" s="24"/>
      <c r="G38" s="24"/>
      <c r="H38" s="24"/>
      <c r="I38" s="25"/>
      <c r="J38" s="23"/>
      <c r="K38" s="6"/>
      <c r="L38" s="26"/>
      <c r="M38" s="26"/>
    </row>
    <row r="39" spans="2:13" s="27" customFormat="1" ht="61.5" customHeight="1" x14ac:dyDescent="0.15">
      <c r="B39" s="21"/>
      <c r="C39" s="22"/>
      <c r="D39" s="116" t="s">
        <v>15</v>
      </c>
      <c r="E39" s="120"/>
      <c r="F39" s="120"/>
      <c r="G39" s="121"/>
      <c r="H39" s="24"/>
      <c r="I39" s="25"/>
      <c r="J39" s="23"/>
      <c r="K39" s="6"/>
      <c r="L39" s="34"/>
      <c r="M39" s="34"/>
    </row>
    <row r="40" spans="2:13" s="27" customFormat="1" ht="18.75" customHeight="1" x14ac:dyDescent="0.15">
      <c r="B40" s="21"/>
      <c r="C40" s="22"/>
      <c r="D40" s="39"/>
      <c r="E40" s="39"/>
      <c r="F40" s="39"/>
      <c r="G40" s="39"/>
      <c r="H40" s="24"/>
      <c r="I40" s="25"/>
      <c r="J40" s="23"/>
      <c r="K40" s="6"/>
      <c r="L40" s="34"/>
      <c r="M40" s="34"/>
    </row>
    <row r="41" spans="2:13" s="9" customFormat="1" ht="21.75" customHeight="1" x14ac:dyDescent="0.15">
      <c r="B41" s="33">
        <v>8</v>
      </c>
      <c r="C41" s="112" t="s">
        <v>16</v>
      </c>
      <c r="D41" s="112"/>
      <c r="E41" s="112"/>
      <c r="F41" s="112"/>
      <c r="G41" s="112"/>
      <c r="H41" s="99"/>
      <c r="J41" s="5"/>
      <c r="K41" s="40"/>
      <c r="L41" s="40"/>
      <c r="M41" s="40"/>
    </row>
    <row r="42" spans="2:13" s="9" customFormat="1" ht="27" customHeight="1" x14ac:dyDescent="0.15">
      <c r="B42" s="17"/>
      <c r="D42" s="18" t="s">
        <v>8</v>
      </c>
      <c r="E42" s="19" t="s">
        <v>3</v>
      </c>
      <c r="F42" s="18" t="s">
        <v>8</v>
      </c>
      <c r="G42" s="20" t="s">
        <v>4</v>
      </c>
      <c r="H42" s="20"/>
      <c r="I42" s="15"/>
      <c r="J42" s="16"/>
      <c r="K42" s="40"/>
      <c r="L42" s="40"/>
      <c r="M42" s="40"/>
    </row>
    <row r="43" spans="2:13" s="22" customFormat="1" ht="3.75" customHeight="1" x14ac:dyDescent="0.15">
      <c r="B43" s="21"/>
      <c r="D43" s="39"/>
      <c r="E43" s="39"/>
      <c r="F43" s="39"/>
      <c r="G43" s="39"/>
      <c r="H43" s="24"/>
      <c r="I43" s="25"/>
      <c r="J43" s="23"/>
      <c r="K43" s="40"/>
      <c r="L43" s="41"/>
      <c r="M43" s="41"/>
    </row>
    <row r="44" spans="2:13" s="22" customFormat="1" ht="42.75" customHeight="1" x14ac:dyDescent="0.15">
      <c r="B44" s="21"/>
      <c r="D44" s="116" t="s">
        <v>17</v>
      </c>
      <c r="E44" s="120"/>
      <c r="F44" s="120"/>
      <c r="G44" s="121"/>
      <c r="H44" s="24"/>
      <c r="I44" s="29"/>
      <c r="J44" s="23"/>
      <c r="K44" s="40"/>
      <c r="L44" s="41"/>
      <c r="M44" s="41"/>
    </row>
    <row r="45" spans="2:13" s="22" customFormat="1" ht="18.75" customHeight="1" x14ac:dyDescent="0.15">
      <c r="B45" s="21"/>
      <c r="D45" s="39"/>
      <c r="E45" s="39"/>
      <c r="F45" s="39"/>
      <c r="G45" s="39"/>
      <c r="H45" s="24"/>
      <c r="I45" s="25"/>
      <c r="J45" s="23"/>
      <c r="K45" s="40"/>
      <c r="L45" s="41"/>
      <c r="M45" s="41"/>
    </row>
    <row r="46" spans="2:13" s="9" customFormat="1" ht="21.75" customHeight="1" x14ac:dyDescent="0.15">
      <c r="B46" s="33">
        <v>9</v>
      </c>
      <c r="C46" s="112" t="s">
        <v>18</v>
      </c>
      <c r="D46" s="112"/>
      <c r="E46" s="112"/>
      <c r="F46" s="112"/>
      <c r="G46" s="112"/>
      <c r="H46" s="99"/>
      <c r="J46" s="5"/>
      <c r="K46" s="40"/>
      <c r="L46" s="40"/>
      <c r="M46" s="40"/>
    </row>
    <row r="47" spans="2:13" s="9" customFormat="1" ht="27" customHeight="1" x14ac:dyDescent="0.15">
      <c r="B47" s="17"/>
      <c r="D47" s="18" t="s">
        <v>2</v>
      </c>
      <c r="E47" s="19" t="s">
        <v>3</v>
      </c>
      <c r="F47" s="18" t="s">
        <v>8</v>
      </c>
      <c r="G47" s="20" t="s">
        <v>4</v>
      </c>
      <c r="H47" s="20"/>
      <c r="I47" s="15"/>
      <c r="J47" s="16"/>
      <c r="K47" s="40"/>
      <c r="L47" s="40"/>
      <c r="M47" s="40"/>
    </row>
    <row r="48" spans="2:13" s="22" customFormat="1" ht="3.75" customHeight="1" x14ac:dyDescent="0.15">
      <c r="B48" s="21"/>
      <c r="D48" s="39"/>
      <c r="E48" s="39"/>
      <c r="F48" s="39"/>
      <c r="G48" s="39"/>
      <c r="H48" s="24"/>
      <c r="I48" s="25"/>
      <c r="J48" s="23"/>
      <c r="K48" s="40"/>
      <c r="L48" s="41"/>
      <c r="M48" s="41"/>
    </row>
    <row r="49" spans="2:13" s="22" customFormat="1" ht="42.75" customHeight="1" x14ac:dyDescent="0.15">
      <c r="B49" s="21"/>
      <c r="D49" s="116" t="s">
        <v>19</v>
      </c>
      <c r="E49" s="120"/>
      <c r="F49" s="120"/>
      <c r="G49" s="121"/>
      <c r="H49" s="24"/>
      <c r="I49" s="29"/>
      <c r="J49" s="23"/>
      <c r="K49" s="40"/>
      <c r="L49" s="41"/>
      <c r="M49" s="41"/>
    </row>
    <row r="50" spans="2:13" s="9" customFormat="1" ht="18.75" customHeight="1" x14ac:dyDescent="0.15">
      <c r="B50" s="42"/>
      <c r="C50" s="15"/>
      <c r="D50" s="15"/>
      <c r="E50" s="15"/>
      <c r="F50" s="15"/>
      <c r="G50" s="15"/>
      <c r="H50" s="15"/>
      <c r="I50" s="15"/>
      <c r="J50" s="23"/>
      <c r="K50" s="40"/>
      <c r="L50" s="40"/>
      <c r="M50" s="40"/>
    </row>
    <row r="51" spans="2:13" s="9" customFormat="1" ht="42.75" customHeight="1" x14ac:dyDescent="0.15">
      <c r="B51" s="43">
        <v>10</v>
      </c>
      <c r="C51" s="119" t="s">
        <v>20</v>
      </c>
      <c r="D51" s="119"/>
      <c r="E51" s="119"/>
      <c r="F51" s="119"/>
      <c r="G51" s="119"/>
      <c r="H51" s="99"/>
      <c r="I51" s="44"/>
      <c r="J51" s="45"/>
      <c r="K51" s="41"/>
      <c r="L51" s="40"/>
      <c r="M51" s="40"/>
    </row>
    <row r="52" spans="2:13" s="27" customFormat="1" ht="19.5" customHeight="1" x14ac:dyDescent="0.15">
      <c r="B52" s="21"/>
      <c r="C52" s="98" t="s">
        <v>21</v>
      </c>
      <c r="D52" s="22"/>
      <c r="E52" s="99"/>
      <c r="F52" s="99"/>
      <c r="G52" s="99"/>
      <c r="H52" s="99"/>
      <c r="I52" s="44"/>
      <c r="J52" s="45"/>
      <c r="K52" s="6"/>
      <c r="L52" s="6"/>
      <c r="M52" s="6"/>
    </row>
    <row r="53" spans="2:13" ht="26.25" customHeight="1" x14ac:dyDescent="0.15">
      <c r="B53" s="33"/>
      <c r="C53" s="9"/>
      <c r="D53" s="18" t="s">
        <v>2</v>
      </c>
      <c r="E53" s="103" t="s">
        <v>22</v>
      </c>
      <c r="F53" s="18" t="s">
        <v>2</v>
      </c>
      <c r="G53" s="29" t="s">
        <v>23</v>
      </c>
      <c r="H53" s="23"/>
      <c r="I53" s="44"/>
      <c r="J53" s="45"/>
    </row>
    <row r="54" spans="2:13" ht="26.25" customHeight="1" x14ac:dyDescent="0.15">
      <c r="B54" s="33"/>
      <c r="C54" s="9"/>
      <c r="D54" s="18" t="s">
        <v>2</v>
      </c>
      <c r="E54" s="100" t="s">
        <v>24</v>
      </c>
      <c r="F54" s="18" t="s">
        <v>2</v>
      </c>
      <c r="G54" s="29" t="s">
        <v>25</v>
      </c>
      <c r="H54" s="23"/>
      <c r="I54" s="44"/>
      <c r="J54" s="45"/>
    </row>
    <row r="55" spans="2:13" ht="15" customHeight="1" x14ac:dyDescent="0.15">
      <c r="B55" s="42"/>
      <c r="C55" s="15"/>
      <c r="D55" s="15"/>
      <c r="E55" s="15"/>
      <c r="F55" s="15"/>
      <c r="G55" s="15"/>
      <c r="H55" s="15"/>
      <c r="I55" s="15"/>
      <c r="J55" s="23"/>
    </row>
    <row r="56" spans="2:13" ht="32.25" customHeight="1" x14ac:dyDescent="0.15">
      <c r="B56" s="43">
        <v>11</v>
      </c>
      <c r="C56" s="119" t="s">
        <v>26</v>
      </c>
      <c r="D56" s="119"/>
      <c r="E56" s="119"/>
      <c r="F56" s="119"/>
      <c r="G56" s="119"/>
      <c r="H56" s="99"/>
      <c r="I56" s="44"/>
      <c r="J56" s="45"/>
      <c r="K56" s="34"/>
      <c r="L56" s="34"/>
    </row>
    <row r="57" spans="2:13" ht="27" customHeight="1" x14ac:dyDescent="0.15">
      <c r="B57" s="17"/>
      <c r="C57" s="9"/>
      <c r="D57" s="18" t="s">
        <v>2</v>
      </c>
      <c r="E57" s="19" t="s">
        <v>3</v>
      </c>
      <c r="F57" s="18" t="s">
        <v>8</v>
      </c>
      <c r="G57" s="20" t="s">
        <v>4</v>
      </c>
      <c r="H57" s="20"/>
      <c r="I57" s="15"/>
      <c r="J57" s="16"/>
    </row>
    <row r="58" spans="2:13" ht="18.75" customHeight="1" x14ac:dyDescent="0.2">
      <c r="B58" s="46"/>
      <c r="C58" s="47"/>
      <c r="D58" s="9"/>
      <c r="E58" s="9"/>
      <c r="F58" s="9"/>
      <c r="G58" s="9"/>
      <c r="H58" s="9"/>
      <c r="I58" s="9"/>
    </row>
    <row r="59" spans="2:13" ht="23.25" customHeight="1" x14ac:dyDescent="0.15">
      <c r="B59" s="7" t="s">
        <v>27</v>
      </c>
      <c r="C59" s="103"/>
      <c r="D59" s="103"/>
      <c r="E59" s="8"/>
      <c r="F59" s="8"/>
      <c r="G59" s="8"/>
      <c r="H59" s="8"/>
      <c r="I59" s="9"/>
      <c r="J59" s="10"/>
    </row>
    <row r="60" spans="2:13" ht="16.5" customHeight="1" x14ac:dyDescent="0.15">
      <c r="B60" s="7"/>
      <c r="C60" s="103"/>
      <c r="D60" s="103"/>
      <c r="E60" s="8"/>
      <c r="F60" s="8"/>
      <c r="G60" s="8"/>
      <c r="H60" s="8"/>
      <c r="I60" s="9"/>
      <c r="J60" s="10"/>
    </row>
    <row r="61" spans="2:13" ht="27.75" customHeight="1" x14ac:dyDescent="0.2">
      <c r="B61" s="11"/>
      <c r="C61" s="122" t="s">
        <v>28</v>
      </c>
      <c r="D61" s="123"/>
      <c r="E61" s="123"/>
      <c r="F61" s="123"/>
      <c r="G61" s="124"/>
      <c r="H61" s="9"/>
      <c r="I61" s="9"/>
    </row>
    <row r="62" spans="2:13" ht="18.75" customHeight="1" x14ac:dyDescent="0.15">
      <c r="B62" s="48"/>
      <c r="C62" s="125"/>
      <c r="D62" s="125"/>
      <c r="E62" s="125"/>
      <c r="F62" s="125"/>
      <c r="G62" s="125"/>
      <c r="H62" s="103"/>
      <c r="I62" s="15"/>
      <c r="J62" s="23"/>
    </row>
    <row r="63" spans="2:13" ht="22.5" customHeight="1" x14ac:dyDescent="0.15">
      <c r="B63" s="49" t="s">
        <v>29</v>
      </c>
      <c r="C63" s="50"/>
      <c r="D63" s="50"/>
      <c r="E63" s="50"/>
      <c r="F63" s="22"/>
      <c r="G63" s="25"/>
      <c r="H63" s="25"/>
      <c r="I63" s="25"/>
      <c r="J63" s="23"/>
    </row>
    <row r="64" spans="2:13" ht="15.75" customHeight="1" x14ac:dyDescent="0.15">
      <c r="B64" s="7"/>
      <c r="C64" s="22"/>
      <c r="D64" s="22"/>
      <c r="E64" s="22"/>
      <c r="F64" s="22"/>
      <c r="G64" s="25"/>
      <c r="H64" s="25"/>
      <c r="I64" s="25"/>
      <c r="J64" s="23"/>
    </row>
    <row r="65" spans="2:13" ht="24" customHeight="1" x14ac:dyDescent="0.15">
      <c r="B65" s="33" t="s">
        <v>30</v>
      </c>
      <c r="C65" s="119" t="s">
        <v>140</v>
      </c>
      <c r="D65" s="119"/>
      <c r="E65" s="119"/>
      <c r="F65" s="119"/>
      <c r="G65" s="119"/>
      <c r="H65" s="99"/>
      <c r="I65" s="25"/>
      <c r="J65" s="23"/>
    </row>
    <row r="66" spans="2:13" ht="27" customHeight="1" x14ac:dyDescent="0.15">
      <c r="B66" s="51"/>
      <c r="C66" s="9"/>
      <c r="D66" s="18" t="s">
        <v>8</v>
      </c>
      <c r="E66" s="19" t="s">
        <v>31</v>
      </c>
      <c r="F66" s="18" t="s">
        <v>8</v>
      </c>
      <c r="G66" s="20" t="s">
        <v>32</v>
      </c>
      <c r="H66" s="20"/>
      <c r="I66" s="52" t="str">
        <f>IF(AND(D66="■",F66="□"),5,IF(AND(D66="□",F66="■"),0,IF(AND(D66="□",F66="□")," ","エラー")))</f>
        <v xml:space="preserve"> </v>
      </c>
      <c r="J66" s="53" t="s">
        <v>33</v>
      </c>
    </row>
    <row r="67" spans="2:13" s="27" customFormat="1" ht="25.5" customHeight="1" x14ac:dyDescent="0.15">
      <c r="B67" s="51"/>
      <c r="C67" s="22"/>
      <c r="D67" s="126" t="s">
        <v>34</v>
      </c>
      <c r="E67" s="126"/>
      <c r="F67" s="126"/>
      <c r="G67" s="126"/>
      <c r="H67" s="19"/>
      <c r="I67" s="54"/>
      <c r="J67" s="45"/>
      <c r="K67" s="6"/>
      <c r="L67" s="6"/>
      <c r="M67" s="6"/>
    </row>
    <row r="68" spans="2:13" ht="31.5" customHeight="1" x14ac:dyDescent="0.15">
      <c r="B68" s="33" t="s">
        <v>35</v>
      </c>
      <c r="C68" s="119" t="s">
        <v>36</v>
      </c>
      <c r="D68" s="119"/>
      <c r="E68" s="119"/>
      <c r="F68" s="119"/>
      <c r="G68" s="119"/>
      <c r="H68" s="99"/>
      <c r="I68" s="25"/>
      <c r="J68" s="23"/>
    </row>
    <row r="69" spans="2:13" ht="27" customHeight="1" x14ac:dyDescent="0.15">
      <c r="B69" s="51"/>
      <c r="C69" s="9"/>
      <c r="D69" s="18" t="s">
        <v>8</v>
      </c>
      <c r="E69" s="19" t="s">
        <v>31</v>
      </c>
      <c r="F69" s="18" t="s">
        <v>8</v>
      </c>
      <c r="G69" s="20" t="s">
        <v>32</v>
      </c>
      <c r="H69" s="20"/>
      <c r="I69" s="52" t="str">
        <f>IF(AND(D69="■",F69="□"),5,IF(AND(D69="□",F69="■"),0,IF(AND(D69="□",F69="□")," ","エラー")))</f>
        <v xml:space="preserve"> </v>
      </c>
      <c r="J69" s="53" t="s">
        <v>33</v>
      </c>
    </row>
    <row r="70" spans="2:13" s="27" customFormat="1" ht="25.5" customHeight="1" x14ac:dyDescent="0.15">
      <c r="B70" s="51"/>
      <c r="C70" s="22"/>
      <c r="D70" s="126" t="s">
        <v>37</v>
      </c>
      <c r="E70" s="126"/>
      <c r="F70" s="126"/>
      <c r="G70" s="126"/>
      <c r="H70" s="19"/>
      <c r="I70" s="54"/>
      <c r="J70" s="45"/>
      <c r="K70" s="6"/>
      <c r="L70" s="6"/>
      <c r="M70" s="6"/>
    </row>
    <row r="71" spans="2:13" s="27" customFormat="1" ht="19.5" customHeight="1" x14ac:dyDescent="0.15">
      <c r="B71" s="21"/>
      <c r="C71" s="22"/>
      <c r="D71" s="116" t="s">
        <v>135</v>
      </c>
      <c r="E71" s="120"/>
      <c r="F71" s="120"/>
      <c r="G71" s="121"/>
      <c r="H71" s="24"/>
      <c r="I71" s="25"/>
      <c r="J71" s="23"/>
      <c r="K71" s="6"/>
      <c r="L71" s="34"/>
      <c r="M71" s="34"/>
    </row>
    <row r="72" spans="2:13" ht="30.75" customHeight="1" x14ac:dyDescent="0.15">
      <c r="B72" s="33" t="s">
        <v>38</v>
      </c>
      <c r="C72" s="119" t="s">
        <v>39</v>
      </c>
      <c r="D72" s="119"/>
      <c r="E72" s="119"/>
      <c r="F72" s="119"/>
      <c r="G72" s="119"/>
      <c r="H72" s="99"/>
      <c r="I72" s="44"/>
      <c r="J72" s="45"/>
    </row>
    <row r="73" spans="2:13" ht="27" customHeight="1" x14ac:dyDescent="0.15">
      <c r="B73" s="51"/>
      <c r="C73" s="9"/>
      <c r="D73" s="18" t="s">
        <v>8</v>
      </c>
      <c r="E73" s="19" t="s">
        <v>31</v>
      </c>
      <c r="F73" s="18" t="s">
        <v>8</v>
      </c>
      <c r="G73" s="20" t="s">
        <v>32</v>
      </c>
      <c r="H73" s="20"/>
      <c r="I73" s="52" t="str">
        <f>IF(AND(D73="■",F73="□"),5,IF(AND(D73="□",F73="■"),0,IF(AND(D73="□",F73="□")," ","エラー")))</f>
        <v xml:space="preserve"> </v>
      </c>
      <c r="J73" s="53" t="s">
        <v>33</v>
      </c>
    </row>
    <row r="74" spans="2:13" s="27" customFormat="1" ht="25.5" customHeight="1" x14ac:dyDescent="0.15">
      <c r="B74" s="51"/>
      <c r="C74" s="22"/>
      <c r="D74" s="126" t="s">
        <v>40</v>
      </c>
      <c r="E74" s="126"/>
      <c r="F74" s="126"/>
      <c r="G74" s="126" t="s">
        <v>41</v>
      </c>
      <c r="H74" s="19"/>
      <c r="I74" s="54"/>
      <c r="J74" s="45"/>
      <c r="K74" s="6"/>
      <c r="L74" s="6"/>
      <c r="M74" s="6"/>
    </row>
    <row r="75" spans="2:13" ht="24" customHeight="1" x14ac:dyDescent="0.15">
      <c r="B75" s="33" t="s">
        <v>42</v>
      </c>
      <c r="C75" s="119" t="s">
        <v>43</v>
      </c>
      <c r="D75" s="119"/>
      <c r="E75" s="119"/>
      <c r="F75" s="119"/>
      <c r="G75" s="119"/>
      <c r="H75" s="99"/>
      <c r="I75" s="9"/>
      <c r="L75" s="55"/>
    </row>
    <row r="76" spans="2:13" ht="27" customHeight="1" x14ac:dyDescent="0.15">
      <c r="B76" s="51"/>
      <c r="C76" s="9"/>
      <c r="D76" s="18" t="s">
        <v>8</v>
      </c>
      <c r="E76" s="19" t="s">
        <v>31</v>
      </c>
      <c r="F76" s="18" t="s">
        <v>8</v>
      </c>
      <c r="G76" s="20" t="s">
        <v>32</v>
      </c>
      <c r="H76" s="20"/>
      <c r="I76" s="52" t="str">
        <f>IF(AND(D76="■",F76="□"),5,IF(AND(D76="□",F76="■"),0,IF(AND(D76="□",F76="□")," ","エラー")))</f>
        <v xml:space="preserve"> </v>
      </c>
      <c r="J76" s="53" t="s">
        <v>33</v>
      </c>
    </row>
    <row r="77" spans="2:13" s="27" customFormat="1" ht="25.5" customHeight="1" x14ac:dyDescent="0.15">
      <c r="B77" s="51"/>
      <c r="C77" s="22"/>
      <c r="D77" s="126" t="s">
        <v>40</v>
      </c>
      <c r="E77" s="126"/>
      <c r="F77" s="126"/>
      <c r="G77" s="126" t="s">
        <v>41</v>
      </c>
      <c r="H77" s="19"/>
      <c r="I77" s="54"/>
      <c r="J77" s="45"/>
      <c r="K77" s="6"/>
      <c r="L77" s="6"/>
      <c r="M77" s="6"/>
    </row>
    <row r="78" spans="2:13" s="27" customFormat="1" ht="39" customHeight="1" x14ac:dyDescent="0.15">
      <c r="B78" s="21"/>
      <c r="C78" s="22"/>
      <c r="D78" s="116" t="s">
        <v>141</v>
      </c>
      <c r="E78" s="120"/>
      <c r="F78" s="120"/>
      <c r="G78" s="121"/>
      <c r="H78" s="24"/>
      <c r="I78" s="25"/>
      <c r="J78" s="23"/>
      <c r="K78" s="6"/>
      <c r="L78" s="34"/>
      <c r="M78" s="34"/>
    </row>
    <row r="79" spans="2:13" ht="15" customHeight="1" x14ac:dyDescent="0.15">
      <c r="B79" s="35"/>
      <c r="C79" s="9"/>
      <c r="D79" s="9"/>
      <c r="E79" s="24"/>
      <c r="F79" s="24"/>
      <c r="G79" s="24"/>
      <c r="H79" s="24"/>
      <c r="I79" s="15"/>
      <c r="J79" s="23"/>
    </row>
    <row r="80" spans="2:13" ht="57.75" customHeight="1" x14ac:dyDescent="0.15">
      <c r="B80" s="33" t="s">
        <v>44</v>
      </c>
      <c r="C80" s="119" t="s">
        <v>142</v>
      </c>
      <c r="D80" s="119"/>
      <c r="E80" s="119"/>
      <c r="F80" s="119"/>
      <c r="G80" s="119"/>
      <c r="H80" s="99"/>
      <c r="I80" s="9"/>
      <c r="L80" s="55">
        <f>SUM(L81:M83)</f>
        <v>0</v>
      </c>
    </row>
    <row r="81" spans="2:13" ht="27" customHeight="1" x14ac:dyDescent="0.15">
      <c r="B81" s="56"/>
      <c r="C81" s="15"/>
      <c r="D81" s="18" t="s">
        <v>8</v>
      </c>
      <c r="E81" s="29" t="s">
        <v>45</v>
      </c>
      <c r="F81" s="18" t="s">
        <v>8</v>
      </c>
      <c r="G81" s="29" t="s">
        <v>46</v>
      </c>
      <c r="H81" s="23"/>
      <c r="I81" s="52" t="str">
        <f>IF(L80&gt;=2,10,IF(L80=1,5,IF(L80=0,"　","エラー")))</f>
        <v>　</v>
      </c>
      <c r="J81" s="53" t="s">
        <v>33</v>
      </c>
      <c r="L81" s="55">
        <f>IF(D81="■",1,IF(D81="□",0,-10))</f>
        <v>0</v>
      </c>
      <c r="M81" s="55">
        <f>IF(F81="■",1,IF(F81="□",0,-10))</f>
        <v>0</v>
      </c>
    </row>
    <row r="82" spans="2:13" ht="27" customHeight="1" x14ac:dyDescent="0.15">
      <c r="B82" s="51"/>
      <c r="C82" s="15"/>
      <c r="D82" s="18" t="s">
        <v>8</v>
      </c>
      <c r="E82" s="57" t="s">
        <v>47</v>
      </c>
      <c r="F82" s="18" t="s">
        <v>8</v>
      </c>
      <c r="G82" s="29" t="s">
        <v>48</v>
      </c>
      <c r="H82" s="23"/>
      <c r="I82" s="15"/>
      <c r="J82" s="23"/>
      <c r="L82" s="55">
        <f>IF(D82="■",1,IF(D82="□",0,-10))</f>
        <v>0</v>
      </c>
      <c r="M82" s="55">
        <f>IF(F82="■",1,IF(F82="□",0,-10))</f>
        <v>0</v>
      </c>
    </row>
    <row r="83" spans="2:13" ht="27" customHeight="1" x14ac:dyDescent="0.15">
      <c r="B83" s="56"/>
      <c r="C83" s="15"/>
      <c r="D83" s="18" t="s">
        <v>8</v>
      </c>
      <c r="E83" s="29" t="s">
        <v>49</v>
      </c>
      <c r="F83" s="18" t="s">
        <v>8</v>
      </c>
      <c r="G83" s="57" t="s">
        <v>50</v>
      </c>
      <c r="H83" s="23"/>
      <c r="I83" s="15"/>
      <c r="J83" s="23"/>
      <c r="L83" s="55">
        <f>IF(D83="■",1,IF(D83="□",0,-10))</f>
        <v>0</v>
      </c>
      <c r="M83" s="55">
        <f>IF(F83="■",1,IF(F83="□",0,-10))</f>
        <v>0</v>
      </c>
    </row>
    <row r="84" spans="2:13" ht="14.25" customHeight="1" x14ac:dyDescent="0.15">
      <c r="B84" s="48"/>
      <c r="C84" s="9"/>
      <c r="D84" s="103"/>
      <c r="E84" s="58"/>
      <c r="F84" s="59"/>
      <c r="G84" s="60"/>
      <c r="H84" s="60"/>
      <c r="I84" s="25"/>
      <c r="J84" s="61"/>
    </row>
    <row r="85" spans="2:13" ht="24" customHeight="1" x14ac:dyDescent="0.15">
      <c r="B85" s="33" t="s">
        <v>51</v>
      </c>
      <c r="C85" s="119" t="s">
        <v>52</v>
      </c>
      <c r="D85" s="119"/>
      <c r="E85" s="119"/>
      <c r="F85" s="119"/>
      <c r="G85" s="119"/>
      <c r="H85" s="99"/>
      <c r="I85" s="44"/>
      <c r="J85" s="45"/>
    </row>
    <row r="86" spans="2:13" ht="27" customHeight="1" x14ac:dyDescent="0.15">
      <c r="B86" s="51"/>
      <c r="C86" s="9"/>
      <c r="D86" s="18" t="s">
        <v>8</v>
      </c>
      <c r="E86" s="19" t="s">
        <v>31</v>
      </c>
      <c r="F86" s="18" t="s">
        <v>8</v>
      </c>
      <c r="G86" s="20" t="s">
        <v>32</v>
      </c>
      <c r="H86" s="20"/>
      <c r="I86" s="52" t="str">
        <f>IF(AND(D86="■",F86="□"),5,IF(AND(D86="□",F86="■"),0,IF(AND(D86="□",F86="□")," ","エラー")))</f>
        <v xml:space="preserve"> </v>
      </c>
      <c r="J86" s="53" t="s">
        <v>33</v>
      </c>
    </row>
    <row r="87" spans="2:13" s="68" customFormat="1" ht="37.5" customHeight="1" x14ac:dyDescent="0.15">
      <c r="B87" s="62"/>
      <c r="C87" s="63"/>
      <c r="D87" s="126" t="s">
        <v>40</v>
      </c>
      <c r="E87" s="126"/>
      <c r="F87" s="126"/>
      <c r="G87" s="126" t="s">
        <v>41</v>
      </c>
      <c r="H87" s="64"/>
      <c r="I87" s="65"/>
      <c r="J87" s="66"/>
      <c r="K87" s="67"/>
      <c r="L87" s="67"/>
      <c r="M87" s="67"/>
    </row>
    <row r="88" spans="2:13" s="27" customFormat="1" ht="29.25" customHeight="1" x14ac:dyDescent="0.15">
      <c r="B88" s="21"/>
      <c r="C88" s="22"/>
      <c r="D88" s="116" t="s">
        <v>53</v>
      </c>
      <c r="E88" s="120"/>
      <c r="F88" s="120"/>
      <c r="G88" s="121"/>
      <c r="H88" s="24"/>
      <c r="I88" s="25"/>
      <c r="J88" s="23"/>
      <c r="K88" s="6"/>
      <c r="L88" s="34"/>
      <c r="M88" s="34"/>
    </row>
    <row r="89" spans="2:13" ht="18" customHeight="1" x14ac:dyDescent="0.15">
      <c r="B89" s="48"/>
      <c r="C89" s="9"/>
      <c r="D89" s="103"/>
      <c r="E89" s="58"/>
      <c r="F89" s="59"/>
      <c r="G89" s="60"/>
      <c r="H89" s="60"/>
      <c r="I89" s="25"/>
      <c r="J89" s="61"/>
    </row>
    <row r="90" spans="2:13" ht="32.25" customHeight="1" x14ac:dyDescent="0.15">
      <c r="B90" s="33" t="s">
        <v>54</v>
      </c>
      <c r="C90" s="119" t="s">
        <v>55</v>
      </c>
      <c r="D90" s="119"/>
      <c r="E90" s="119"/>
      <c r="F90" s="119"/>
      <c r="G90" s="119"/>
      <c r="H90" s="99"/>
      <c r="I90" s="15"/>
      <c r="J90" s="23"/>
      <c r="K90" s="34"/>
      <c r="L90" s="34"/>
      <c r="M90" s="34"/>
    </row>
    <row r="91" spans="2:13" ht="27" customHeight="1" x14ac:dyDescent="0.15">
      <c r="B91" s="51"/>
      <c r="C91" s="9"/>
      <c r="D91" s="18" t="s">
        <v>8</v>
      </c>
      <c r="E91" s="19" t="s">
        <v>31</v>
      </c>
      <c r="F91" s="18" t="s">
        <v>8</v>
      </c>
      <c r="G91" s="20" t="s">
        <v>32</v>
      </c>
      <c r="H91" s="20"/>
      <c r="I91" s="52" t="str">
        <f>IF(AND(D91="■",F91="□"),5,IF(AND(D91="□",F91="■"),0,IF(AND(D91="□",F91="□")," ","エラー")))</f>
        <v xml:space="preserve"> </v>
      </c>
      <c r="J91" s="53" t="s">
        <v>33</v>
      </c>
      <c r="K91" s="34"/>
      <c r="L91" s="34"/>
    </row>
    <row r="92" spans="2:13" s="27" customFormat="1" ht="25.5" customHeight="1" x14ac:dyDescent="0.15">
      <c r="B92" s="51"/>
      <c r="C92" s="22"/>
      <c r="D92" s="126" t="s">
        <v>40</v>
      </c>
      <c r="E92" s="126"/>
      <c r="F92" s="126"/>
      <c r="G92" s="126" t="s">
        <v>41</v>
      </c>
      <c r="H92" s="19"/>
      <c r="I92" s="54"/>
      <c r="J92" s="45"/>
      <c r="K92" s="6"/>
      <c r="L92" s="6"/>
      <c r="M92" s="6"/>
    </row>
    <row r="93" spans="2:13" s="27" customFormat="1" ht="58.5" customHeight="1" x14ac:dyDescent="0.15">
      <c r="B93" s="21"/>
      <c r="C93" s="22"/>
      <c r="D93" s="116" t="s">
        <v>143</v>
      </c>
      <c r="E93" s="120"/>
      <c r="F93" s="120"/>
      <c r="G93" s="121"/>
      <c r="H93" s="24"/>
      <c r="I93" s="25"/>
      <c r="J93" s="23"/>
      <c r="K93" s="6"/>
      <c r="L93" s="34"/>
      <c r="M93" s="34"/>
    </row>
    <row r="94" spans="2:13" ht="15.75" customHeight="1" x14ac:dyDescent="0.15">
      <c r="B94" s="51"/>
      <c r="C94" s="8"/>
      <c r="D94" s="8"/>
      <c r="E94" s="8"/>
      <c r="F94" s="8"/>
      <c r="G94" s="8"/>
      <c r="H94" s="8"/>
      <c r="I94" s="9"/>
      <c r="J94" s="10"/>
    </row>
    <row r="95" spans="2:13" ht="32.25" customHeight="1" x14ac:dyDescent="0.15">
      <c r="B95" s="33" t="s">
        <v>56</v>
      </c>
      <c r="C95" s="119" t="s">
        <v>57</v>
      </c>
      <c r="D95" s="119"/>
      <c r="E95" s="119"/>
      <c r="F95" s="119"/>
      <c r="G95" s="119"/>
      <c r="H95" s="99"/>
      <c r="I95" s="44"/>
      <c r="J95" s="45"/>
      <c r="K95" s="34"/>
      <c r="L95" s="34"/>
    </row>
    <row r="96" spans="2:13" s="69" customFormat="1" ht="27" customHeight="1" x14ac:dyDescent="0.15">
      <c r="B96" s="56"/>
      <c r="C96" s="15"/>
      <c r="D96" s="18" t="s">
        <v>8</v>
      </c>
      <c r="E96" s="19" t="s">
        <v>31</v>
      </c>
      <c r="F96" s="18" t="s">
        <v>8</v>
      </c>
      <c r="G96" s="20" t="s">
        <v>32</v>
      </c>
      <c r="H96" s="20"/>
      <c r="I96" s="52" t="str">
        <f>IF(AND(D96="■",F96="□"),5,IF(AND(D96="□",F96="■"),0,IF(AND(D96="□",F96="□")," ","エラー")))</f>
        <v xml:space="preserve"> </v>
      </c>
      <c r="J96" s="53" t="s">
        <v>33</v>
      </c>
      <c r="K96" s="34"/>
      <c r="L96" s="34"/>
      <c r="M96" s="34"/>
    </row>
    <row r="97" spans="2:13" s="27" customFormat="1" ht="25.5" customHeight="1" x14ac:dyDescent="0.15">
      <c r="B97" s="51"/>
      <c r="C97" s="22"/>
      <c r="D97" s="126" t="s">
        <v>40</v>
      </c>
      <c r="E97" s="126"/>
      <c r="F97" s="126"/>
      <c r="G97" s="126" t="s">
        <v>41</v>
      </c>
      <c r="H97" s="19"/>
      <c r="I97" s="54"/>
      <c r="J97" s="45"/>
      <c r="K97" s="6"/>
      <c r="L97" s="6"/>
      <c r="M97" s="6"/>
    </row>
    <row r="98" spans="2:13" ht="15" customHeight="1" x14ac:dyDescent="0.15">
      <c r="B98" s="51"/>
      <c r="C98" s="8"/>
      <c r="D98" s="8"/>
      <c r="E98" s="8"/>
      <c r="F98" s="8"/>
      <c r="G98" s="8"/>
      <c r="H98" s="8"/>
      <c r="I98" s="9"/>
      <c r="J98" s="10"/>
    </row>
    <row r="99" spans="2:13" ht="32.25" customHeight="1" x14ac:dyDescent="0.15">
      <c r="B99" s="33" t="s">
        <v>58</v>
      </c>
      <c r="C99" s="119" t="s">
        <v>59</v>
      </c>
      <c r="D99" s="119"/>
      <c r="E99" s="119"/>
      <c r="F99" s="119"/>
      <c r="G99" s="119"/>
      <c r="H99" s="99"/>
      <c r="I99" s="44"/>
      <c r="J99" s="45"/>
      <c r="K99" s="34"/>
      <c r="L99" s="34"/>
    </row>
    <row r="100" spans="2:13" ht="27" customHeight="1" x14ac:dyDescent="0.15">
      <c r="B100" s="51"/>
      <c r="C100" s="9"/>
      <c r="D100" s="18" t="s">
        <v>8</v>
      </c>
      <c r="E100" s="19" t="s">
        <v>31</v>
      </c>
      <c r="F100" s="18" t="s">
        <v>8</v>
      </c>
      <c r="G100" s="20" t="s">
        <v>32</v>
      </c>
      <c r="H100" s="20"/>
      <c r="I100" s="52" t="str">
        <f>IF(AND(D100="■",F100="□"),5,IF(AND(D100="□",F100="■"),0,IF(AND(D100="□",F100="□")," ","エラー")))</f>
        <v xml:space="preserve"> </v>
      </c>
      <c r="J100" s="53" t="s">
        <v>33</v>
      </c>
      <c r="K100" s="34"/>
      <c r="L100" s="34"/>
    </row>
    <row r="101" spans="2:13" s="27" customFormat="1" ht="25.5" customHeight="1" x14ac:dyDescent="0.15">
      <c r="B101" s="51"/>
      <c r="C101" s="22"/>
      <c r="D101" s="126" t="s">
        <v>60</v>
      </c>
      <c r="E101" s="126"/>
      <c r="F101" s="126"/>
      <c r="G101" s="126" t="s">
        <v>41</v>
      </c>
      <c r="H101" s="19"/>
      <c r="I101" s="54"/>
      <c r="J101" s="45"/>
      <c r="K101" s="6"/>
      <c r="L101" s="6"/>
      <c r="M101" s="6"/>
    </row>
    <row r="102" spans="2:13" ht="15" customHeight="1" x14ac:dyDescent="0.15">
      <c r="B102" s="56"/>
      <c r="C102" s="9"/>
      <c r="D102" s="9"/>
      <c r="E102" s="9"/>
      <c r="F102" s="9"/>
      <c r="G102" s="19"/>
      <c r="H102" s="19"/>
      <c r="I102" s="44"/>
      <c r="J102" s="45"/>
      <c r="K102" s="34"/>
      <c r="L102" s="34"/>
    </row>
    <row r="103" spans="2:13" s="69" customFormat="1" ht="32.25" customHeight="1" x14ac:dyDescent="0.15">
      <c r="B103" s="33" t="s">
        <v>61</v>
      </c>
      <c r="C103" s="119" t="s">
        <v>62</v>
      </c>
      <c r="D103" s="119"/>
      <c r="E103" s="119"/>
      <c r="F103" s="119"/>
      <c r="G103" s="119"/>
      <c r="H103" s="99"/>
      <c r="I103" s="44"/>
      <c r="J103" s="45"/>
      <c r="K103" s="34"/>
      <c r="L103" s="34"/>
      <c r="M103" s="34"/>
    </row>
    <row r="104" spans="2:13" s="69" customFormat="1" ht="27" customHeight="1" x14ac:dyDescent="0.15">
      <c r="B104" s="15"/>
      <c r="C104" s="15"/>
      <c r="D104" s="18" t="s">
        <v>8</v>
      </c>
      <c r="E104" s="19" t="s">
        <v>31</v>
      </c>
      <c r="F104" s="18" t="s">
        <v>8</v>
      </c>
      <c r="G104" s="20" t="s">
        <v>32</v>
      </c>
      <c r="H104" s="20"/>
      <c r="I104" s="52" t="str">
        <f>IF(AND(D104="■",F104="□"),5,IF(AND(D104="□",F104="■"),0,IF(AND(D104="□",F104="□")," ","エラー")))</f>
        <v xml:space="preserve"> </v>
      </c>
      <c r="J104" s="53" t="s">
        <v>33</v>
      </c>
      <c r="K104" s="34"/>
      <c r="L104" s="34"/>
      <c r="M104" s="34"/>
    </row>
    <row r="105" spans="2:13" s="27" customFormat="1" ht="25.5" customHeight="1" x14ac:dyDescent="0.15">
      <c r="B105" s="51"/>
      <c r="C105" s="22"/>
      <c r="D105" s="126" t="s">
        <v>40</v>
      </c>
      <c r="E105" s="126"/>
      <c r="F105" s="126"/>
      <c r="G105" s="126" t="s">
        <v>41</v>
      </c>
      <c r="H105" s="19"/>
      <c r="I105" s="54"/>
      <c r="J105" s="45"/>
      <c r="K105" s="6"/>
      <c r="L105" s="6"/>
      <c r="M105" s="6"/>
    </row>
    <row r="106" spans="2:13" s="27" customFormat="1" ht="15" customHeight="1" x14ac:dyDescent="0.15">
      <c r="B106" s="51"/>
      <c r="C106" s="22"/>
      <c r="D106" s="70"/>
      <c r="E106" s="70"/>
      <c r="F106" s="70"/>
      <c r="G106" s="70"/>
      <c r="H106" s="19"/>
      <c r="I106" s="54"/>
      <c r="J106" s="45"/>
      <c r="K106" s="6"/>
      <c r="L106" s="6"/>
      <c r="M106" s="6"/>
    </row>
    <row r="107" spans="2:13" s="69" customFormat="1" ht="33" customHeight="1" x14ac:dyDescent="0.15">
      <c r="B107" s="33" t="s">
        <v>63</v>
      </c>
      <c r="C107" s="119" t="s">
        <v>64</v>
      </c>
      <c r="D107" s="119"/>
      <c r="E107" s="119"/>
      <c r="F107" s="119"/>
      <c r="G107" s="119"/>
      <c r="H107" s="99"/>
      <c r="I107" s="15"/>
      <c r="J107" s="23"/>
      <c r="K107" s="34"/>
    </row>
    <row r="108" spans="2:13" s="69" customFormat="1" ht="27" customHeight="1" x14ac:dyDescent="0.15">
      <c r="B108" s="15"/>
      <c r="C108" s="15"/>
      <c r="D108" s="18" t="s">
        <v>8</v>
      </c>
      <c r="E108" s="19" t="s">
        <v>31</v>
      </c>
      <c r="F108" s="18" t="s">
        <v>8</v>
      </c>
      <c r="G108" s="20" t="s">
        <v>65</v>
      </c>
      <c r="H108" s="20"/>
      <c r="I108" s="52" t="str">
        <f>IF(AND(D108="■",F108="□"),5,IF(AND(D108="□",F108="■"),0,IF(AND(D108="□",F108="□")," ","エラー")))</f>
        <v xml:space="preserve"> </v>
      </c>
      <c r="J108" s="53" t="s">
        <v>33</v>
      </c>
      <c r="K108" s="71"/>
    </row>
    <row r="109" spans="2:13" s="68" customFormat="1" ht="25.5" customHeight="1" x14ac:dyDescent="0.15">
      <c r="B109" s="62"/>
      <c r="C109" s="63"/>
      <c r="D109" s="126" t="s">
        <v>40</v>
      </c>
      <c r="E109" s="126"/>
      <c r="F109" s="126"/>
      <c r="G109" s="126" t="s">
        <v>41</v>
      </c>
      <c r="H109" s="64"/>
      <c r="I109" s="65"/>
      <c r="J109" s="66"/>
      <c r="K109" s="67"/>
      <c r="L109" s="67"/>
      <c r="M109" s="67"/>
    </row>
    <row r="110" spans="2:13" s="69" customFormat="1" ht="6" customHeight="1" x14ac:dyDescent="0.15">
      <c r="B110" s="15"/>
      <c r="C110" s="104" t="s">
        <v>144</v>
      </c>
      <c r="D110" s="127"/>
      <c r="E110" s="127"/>
      <c r="F110" s="127"/>
      <c r="G110" s="127"/>
      <c r="H110" s="24"/>
      <c r="I110" s="44"/>
      <c r="J110" s="45"/>
      <c r="K110" s="34"/>
      <c r="L110" s="71"/>
      <c r="M110" s="71"/>
    </row>
    <row r="111" spans="2:13" ht="15" customHeight="1" x14ac:dyDescent="0.15">
      <c r="B111" s="56"/>
      <c r="C111" s="9"/>
      <c r="D111" s="9"/>
      <c r="E111" s="9"/>
      <c r="F111" s="9"/>
      <c r="G111" s="19"/>
      <c r="H111" s="19"/>
      <c r="I111" s="44"/>
      <c r="J111" s="45"/>
      <c r="K111" s="34"/>
      <c r="L111" s="34"/>
    </row>
    <row r="112" spans="2:13" s="69" customFormat="1" ht="30" customHeight="1" x14ac:dyDescent="0.15">
      <c r="B112" s="33" t="s">
        <v>66</v>
      </c>
      <c r="C112" s="119" t="s">
        <v>67</v>
      </c>
      <c r="D112" s="119"/>
      <c r="E112" s="119"/>
      <c r="F112" s="119"/>
      <c r="G112" s="119"/>
      <c r="H112" s="99"/>
      <c r="I112" s="44"/>
      <c r="J112" s="45"/>
      <c r="K112" s="34"/>
      <c r="L112" s="34"/>
      <c r="M112" s="34"/>
    </row>
    <row r="113" spans="2:13" s="69" customFormat="1" ht="27" customHeight="1" x14ac:dyDescent="0.15">
      <c r="B113" s="15"/>
      <c r="C113" s="15"/>
      <c r="D113" s="18" t="s">
        <v>8</v>
      </c>
      <c r="E113" s="19" t="s">
        <v>31</v>
      </c>
      <c r="F113" s="18" t="s">
        <v>8</v>
      </c>
      <c r="G113" s="20" t="s">
        <v>32</v>
      </c>
      <c r="H113" s="20"/>
      <c r="I113" s="52" t="str">
        <f>IF(AND(D113="■",F113="□"),5,IF(AND(D113="□",F113="■"),0,IF(AND(D113="□",F113="□")," ","エラー")))</f>
        <v xml:space="preserve"> </v>
      </c>
      <c r="J113" s="53" t="s">
        <v>33</v>
      </c>
      <c r="K113" s="34"/>
      <c r="L113" s="34"/>
      <c r="M113" s="34"/>
    </row>
    <row r="114" spans="2:13" s="27" customFormat="1" ht="25.5" customHeight="1" x14ac:dyDescent="0.15">
      <c r="B114" s="51"/>
      <c r="C114" s="22"/>
      <c r="D114" s="126" t="s">
        <v>40</v>
      </c>
      <c r="E114" s="126"/>
      <c r="F114" s="126"/>
      <c r="G114" s="126" t="s">
        <v>41</v>
      </c>
      <c r="H114" s="19"/>
      <c r="I114" s="54"/>
      <c r="J114" s="45"/>
      <c r="K114" s="6"/>
      <c r="L114" s="6"/>
      <c r="M114" s="6"/>
    </row>
    <row r="115" spans="2:13" ht="9" customHeight="1" x14ac:dyDescent="0.15">
      <c r="B115" s="56"/>
      <c r="C115" s="9"/>
      <c r="D115" s="9"/>
      <c r="E115" s="9"/>
      <c r="F115" s="9"/>
      <c r="G115" s="19"/>
      <c r="H115" s="19"/>
      <c r="I115" s="44"/>
      <c r="J115" s="45"/>
      <c r="K115" s="34"/>
      <c r="L115" s="34"/>
    </row>
    <row r="116" spans="2:13" s="27" customFormat="1" ht="39.75" customHeight="1" x14ac:dyDescent="0.15">
      <c r="B116" s="21"/>
      <c r="C116" s="22"/>
      <c r="D116" s="129" t="s">
        <v>133</v>
      </c>
      <c r="E116" s="130"/>
      <c r="F116" s="130"/>
      <c r="G116" s="131"/>
      <c r="H116" s="24"/>
      <c r="I116" s="25"/>
      <c r="J116" s="23"/>
      <c r="K116" s="6"/>
      <c r="L116" s="34"/>
      <c r="M116" s="34"/>
    </row>
    <row r="117" spans="2:13" s="27" customFormat="1" ht="25.5" customHeight="1" x14ac:dyDescent="0.15">
      <c r="B117" s="21"/>
      <c r="C117" s="22"/>
      <c r="D117" s="31"/>
      <c r="E117" s="37"/>
      <c r="F117" s="37"/>
      <c r="G117" s="37"/>
      <c r="H117" s="24"/>
      <c r="I117" s="25"/>
      <c r="J117" s="23"/>
      <c r="K117" s="6"/>
      <c r="L117" s="34"/>
      <c r="M117" s="34"/>
    </row>
    <row r="118" spans="2:13" s="69" customFormat="1" ht="30" customHeight="1" x14ac:dyDescent="0.15">
      <c r="B118" s="15"/>
      <c r="C118" s="15"/>
      <c r="D118" s="103"/>
      <c r="E118" s="72" t="s">
        <v>68</v>
      </c>
      <c r="F118" s="73"/>
      <c r="G118" s="74" t="str">
        <f>IF(SUM(I65:I116)=0," ",SUM(I65:I116))</f>
        <v xml:space="preserve"> </v>
      </c>
      <c r="H118" s="75"/>
      <c r="I118" s="25"/>
      <c r="J118" s="61"/>
      <c r="K118" s="34"/>
      <c r="L118" s="34"/>
      <c r="M118" s="34"/>
    </row>
    <row r="119" spans="2:13" s="69" customFormat="1" ht="33.75" customHeight="1" x14ac:dyDescent="0.15">
      <c r="B119" s="76"/>
      <c r="C119" s="77"/>
      <c r="D119" s="78"/>
      <c r="E119" s="19"/>
      <c r="F119" s="78"/>
      <c r="G119" s="19"/>
      <c r="H119" s="19"/>
      <c r="I119" s="79"/>
      <c r="J119" s="45"/>
      <c r="K119" s="34"/>
      <c r="L119" s="34"/>
      <c r="M119" s="34"/>
    </row>
    <row r="120" spans="2:13" ht="22.5" customHeight="1" x14ac:dyDescent="0.15">
      <c r="B120" s="49" t="s">
        <v>69</v>
      </c>
      <c r="C120" s="50"/>
      <c r="D120" s="50"/>
      <c r="E120" s="50"/>
      <c r="F120" s="22"/>
      <c r="G120" s="25"/>
      <c r="H120" s="25"/>
      <c r="I120" s="25"/>
      <c r="J120" s="23"/>
    </row>
    <row r="121" spans="2:13" ht="9.75" customHeight="1" x14ac:dyDescent="0.15">
      <c r="B121" s="7"/>
      <c r="C121" s="22"/>
      <c r="D121" s="22"/>
      <c r="E121" s="22"/>
      <c r="F121" s="22"/>
      <c r="G121" s="25"/>
      <c r="H121" s="25"/>
      <c r="I121" s="25"/>
      <c r="J121" s="23"/>
    </row>
    <row r="122" spans="2:13" ht="20.25" customHeight="1" x14ac:dyDescent="0.15">
      <c r="B122" s="21" t="s">
        <v>70</v>
      </c>
      <c r="C122" s="132" t="s">
        <v>71</v>
      </c>
      <c r="D122" s="132"/>
      <c r="E122" s="132"/>
      <c r="F122" s="132"/>
      <c r="G122" s="132"/>
      <c r="H122" s="99"/>
      <c r="I122" s="25"/>
      <c r="J122" s="23"/>
    </row>
    <row r="123" spans="2:13" s="69" customFormat="1" ht="27" customHeight="1" x14ac:dyDescent="0.15">
      <c r="B123" s="15"/>
      <c r="C123" s="15"/>
      <c r="D123" s="18" t="s">
        <v>8</v>
      </c>
      <c r="E123" s="19" t="s">
        <v>31</v>
      </c>
      <c r="F123" s="18" t="s">
        <v>8</v>
      </c>
      <c r="G123" s="20" t="s">
        <v>32</v>
      </c>
      <c r="H123" s="20"/>
      <c r="I123" s="52" t="str">
        <f>IF(AND(D123="■",F123="□"),5,IF(AND(D123="□",F123="■"),0,IF(AND(D123="□",F123="□")," ","エラー")))</f>
        <v xml:space="preserve"> </v>
      </c>
      <c r="J123" s="53" t="s">
        <v>33</v>
      </c>
      <c r="K123" s="34"/>
      <c r="L123" s="71"/>
      <c r="M123" s="71"/>
    </row>
    <row r="124" spans="2:13" s="27" customFormat="1" ht="22.5" customHeight="1" x14ac:dyDescent="0.15">
      <c r="B124" s="21"/>
      <c r="D124" s="133" t="s">
        <v>72</v>
      </c>
      <c r="E124" s="133"/>
      <c r="F124" s="14"/>
      <c r="G124" s="80"/>
      <c r="H124" s="101"/>
      <c r="I124" s="54"/>
      <c r="J124" s="45"/>
      <c r="K124" s="6"/>
      <c r="L124" s="6"/>
      <c r="M124" s="6"/>
    </row>
    <row r="125" spans="2:13" s="82" customFormat="1" ht="65.25" customHeight="1" x14ac:dyDescent="0.15">
      <c r="B125" s="81"/>
      <c r="C125" s="23"/>
      <c r="D125" s="116" t="s">
        <v>134</v>
      </c>
      <c r="E125" s="120"/>
      <c r="F125" s="120"/>
      <c r="G125" s="121"/>
      <c r="H125" s="24"/>
      <c r="I125" s="25"/>
      <c r="J125" s="23"/>
      <c r="K125" s="34"/>
      <c r="L125" s="34"/>
      <c r="M125" s="34"/>
    </row>
    <row r="126" spans="2:13" ht="14.25" customHeight="1" x14ac:dyDescent="0.15">
      <c r="B126" s="51"/>
      <c r="C126" s="8"/>
      <c r="D126" s="8"/>
      <c r="E126" s="8"/>
      <c r="F126" s="8"/>
      <c r="G126" s="8"/>
      <c r="H126" s="8"/>
      <c r="I126" s="9"/>
      <c r="J126" s="10"/>
    </row>
    <row r="127" spans="2:13" s="27" customFormat="1" ht="50.1" customHeight="1" x14ac:dyDescent="0.15">
      <c r="B127" s="33" t="s">
        <v>73</v>
      </c>
      <c r="C127" s="134" t="s">
        <v>74</v>
      </c>
      <c r="D127" s="119"/>
      <c r="E127" s="119"/>
      <c r="F127" s="119"/>
      <c r="G127" s="119"/>
      <c r="H127" s="99"/>
      <c r="I127" s="22"/>
      <c r="J127" s="22"/>
      <c r="K127" s="6"/>
      <c r="L127" s="55">
        <f>SUM(L128:M130)</f>
        <v>0</v>
      </c>
      <c r="M127" s="55"/>
    </row>
    <row r="128" spans="2:13" s="27" customFormat="1" ht="37.5" customHeight="1" x14ac:dyDescent="0.15">
      <c r="B128" s="81"/>
      <c r="C128" s="22"/>
      <c r="D128" s="18" t="s">
        <v>8</v>
      </c>
      <c r="E128" s="29" t="s">
        <v>75</v>
      </c>
      <c r="F128" s="18" t="s">
        <v>8</v>
      </c>
      <c r="G128" s="29" t="s">
        <v>76</v>
      </c>
      <c r="H128" s="23"/>
      <c r="I128" s="52" t="str">
        <f>IF(L127&gt;=2,10,IF(L127=1,5,IF(L127=0,"　","エラー")))</f>
        <v>　</v>
      </c>
      <c r="J128" s="53" t="s">
        <v>33</v>
      </c>
      <c r="K128" s="6"/>
      <c r="L128" s="55">
        <f>IF(D128="■",1,IF(D128="□",0,-10))</f>
        <v>0</v>
      </c>
      <c r="M128" s="55">
        <f>IF(F128="■",1,IF(F128="□",0,-10))</f>
        <v>0</v>
      </c>
    </row>
    <row r="129" spans="2:13" s="27" customFormat="1" ht="37.5" customHeight="1" x14ac:dyDescent="0.15">
      <c r="B129" s="81"/>
      <c r="C129" s="22"/>
      <c r="D129" s="18" t="s">
        <v>8</v>
      </c>
      <c r="E129" s="29" t="s">
        <v>77</v>
      </c>
      <c r="F129" s="18" t="s">
        <v>2</v>
      </c>
      <c r="G129" s="83" t="s">
        <v>78</v>
      </c>
      <c r="H129" s="23"/>
      <c r="I129" s="15"/>
      <c r="J129" s="23"/>
      <c r="K129" s="6"/>
      <c r="L129" s="55">
        <f>IF(D129="■",1,IF(D129="□",0,-10))</f>
        <v>0</v>
      </c>
      <c r="M129" s="55">
        <f>IF(F129="■",1,IF(F129="□",0,-10))</f>
        <v>0</v>
      </c>
    </row>
    <row r="130" spans="2:13" s="27" customFormat="1" ht="37.5" customHeight="1" x14ac:dyDescent="0.15">
      <c r="B130" s="81"/>
      <c r="C130" s="22"/>
      <c r="D130" s="18" t="s">
        <v>8</v>
      </c>
      <c r="E130" s="29" t="s">
        <v>79</v>
      </c>
      <c r="F130" s="18" t="s">
        <v>2</v>
      </c>
      <c r="G130" s="29" t="s">
        <v>80</v>
      </c>
      <c r="H130" s="23"/>
      <c r="I130" s="15"/>
      <c r="J130" s="23"/>
      <c r="K130" s="6"/>
      <c r="L130" s="55">
        <f>IF(D130="■",1,IF(D130="□",0,-10))</f>
        <v>0</v>
      </c>
      <c r="M130" s="55">
        <f>IF(F130="■",1,IF(F130="□",0,-10))</f>
        <v>0</v>
      </c>
    </row>
    <row r="131" spans="2:13" s="27" customFormat="1" ht="37.5" customHeight="1" x14ac:dyDescent="0.15">
      <c r="B131" s="81"/>
      <c r="C131" s="22"/>
      <c r="D131" s="116" t="s">
        <v>124</v>
      </c>
      <c r="E131" s="120"/>
      <c r="F131" s="120"/>
      <c r="G131" s="121"/>
      <c r="H131" s="24"/>
      <c r="I131" s="25"/>
      <c r="J131" s="23"/>
      <c r="K131" s="6"/>
      <c r="L131" s="38"/>
      <c r="M131" s="26"/>
    </row>
    <row r="132" spans="2:13" s="27" customFormat="1" ht="8.25" customHeight="1" x14ac:dyDescent="0.15">
      <c r="B132" s="81"/>
      <c r="C132" s="22"/>
      <c r="D132" s="31"/>
      <c r="E132" s="37"/>
      <c r="F132" s="37"/>
      <c r="G132" s="37"/>
      <c r="H132" s="24"/>
      <c r="I132" s="25"/>
      <c r="J132" s="23"/>
      <c r="K132" s="6"/>
      <c r="L132" s="38"/>
      <c r="M132" s="26"/>
    </row>
    <row r="133" spans="2:13" s="69" customFormat="1" ht="20.25" customHeight="1" x14ac:dyDescent="0.15">
      <c r="B133" s="21" t="s">
        <v>81</v>
      </c>
      <c r="C133" s="132" t="s">
        <v>82</v>
      </c>
      <c r="D133" s="132"/>
      <c r="E133" s="132"/>
      <c r="F133" s="132"/>
      <c r="G133" s="132"/>
      <c r="H133" s="99"/>
      <c r="I133" s="15"/>
      <c r="J133" s="23"/>
      <c r="K133" s="34"/>
    </row>
    <row r="134" spans="2:13" s="69" customFormat="1" ht="27" customHeight="1" x14ac:dyDescent="0.15">
      <c r="B134" s="15"/>
      <c r="C134" s="15"/>
      <c r="D134" s="18" t="s">
        <v>8</v>
      </c>
      <c r="E134" s="19" t="s">
        <v>31</v>
      </c>
      <c r="F134" s="18" t="s">
        <v>8</v>
      </c>
      <c r="G134" s="20" t="s">
        <v>32</v>
      </c>
      <c r="H134" s="20"/>
      <c r="I134" s="52" t="str">
        <f>IF(AND(D134="■",F134="□"),5,IF(AND(D134="□",F134="■"),0,IF(AND(D134="□",F134="□")," ","エラー")))</f>
        <v xml:space="preserve"> </v>
      </c>
      <c r="J134" s="53" t="s">
        <v>33</v>
      </c>
      <c r="K134" s="34"/>
      <c r="L134" s="71"/>
      <c r="M134" s="71"/>
    </row>
    <row r="135" spans="2:13" ht="22.5" customHeight="1" x14ac:dyDescent="0.15">
      <c r="B135" s="33"/>
      <c r="C135" s="27"/>
      <c r="D135" s="133" t="s">
        <v>83</v>
      </c>
      <c r="E135" s="133"/>
      <c r="F135" s="84"/>
      <c r="G135" s="85"/>
      <c r="H135" s="99"/>
      <c r="I135" s="44"/>
      <c r="J135" s="45"/>
    </row>
    <row r="136" spans="2:13" s="69" customFormat="1" ht="39" customHeight="1" x14ac:dyDescent="0.15">
      <c r="B136" s="15"/>
      <c r="C136" s="15"/>
      <c r="D136" s="116" t="s">
        <v>84</v>
      </c>
      <c r="E136" s="120"/>
      <c r="F136" s="120"/>
      <c r="G136" s="121"/>
      <c r="H136" s="24"/>
      <c r="I136" s="44"/>
      <c r="J136" s="45"/>
      <c r="K136" s="34"/>
      <c r="L136" s="71"/>
      <c r="M136" s="71"/>
    </row>
    <row r="137" spans="2:13" ht="10.5" customHeight="1" x14ac:dyDescent="0.15">
      <c r="B137" s="56"/>
      <c r="C137" s="9"/>
      <c r="D137" s="9"/>
      <c r="E137" s="9"/>
      <c r="F137" s="9"/>
      <c r="G137" s="19"/>
      <c r="H137" s="19"/>
      <c r="I137" s="44"/>
      <c r="J137" s="45"/>
    </row>
    <row r="138" spans="2:13" ht="49.5" customHeight="1" x14ac:dyDescent="0.15">
      <c r="B138" s="33" t="s">
        <v>85</v>
      </c>
      <c r="C138" s="119" t="s">
        <v>86</v>
      </c>
      <c r="D138" s="119"/>
      <c r="E138" s="119"/>
      <c r="F138" s="119"/>
      <c r="G138" s="119"/>
      <c r="H138" s="99"/>
      <c r="I138" s="9"/>
      <c r="L138" s="55">
        <f>SUM(L139:M141)</f>
        <v>0</v>
      </c>
      <c r="M138" s="55"/>
    </row>
    <row r="139" spans="2:13" ht="27" customHeight="1" x14ac:dyDescent="0.15">
      <c r="B139" s="56"/>
      <c r="C139" s="9"/>
      <c r="D139" s="18" t="s">
        <v>8</v>
      </c>
      <c r="E139" s="29" t="s">
        <v>87</v>
      </c>
      <c r="F139" s="18" t="s">
        <v>8</v>
      </c>
      <c r="G139" s="29" t="s">
        <v>88</v>
      </c>
      <c r="H139" s="23"/>
      <c r="I139" s="86"/>
      <c r="J139" s="53" t="s">
        <v>33</v>
      </c>
      <c r="L139" s="55">
        <f>IF(D139="■",1,IF(D139="□",0,-10))</f>
        <v>0</v>
      </c>
      <c r="M139" s="55">
        <f>IF(F139="■",1,IF(F139="□",0,-10))</f>
        <v>0</v>
      </c>
    </row>
    <row r="140" spans="2:13" ht="42" customHeight="1" x14ac:dyDescent="0.15">
      <c r="B140" s="56"/>
      <c r="C140" s="9"/>
      <c r="D140" s="18" t="s">
        <v>2</v>
      </c>
      <c r="E140" s="29" t="s">
        <v>89</v>
      </c>
      <c r="F140" s="18" t="s">
        <v>8</v>
      </c>
      <c r="G140" s="29" t="s">
        <v>90</v>
      </c>
      <c r="H140" s="23"/>
      <c r="I140" s="15"/>
      <c r="J140" s="23"/>
      <c r="L140" s="55">
        <f>IF(D140="■",1,IF(D140="□",0,-10))</f>
        <v>0</v>
      </c>
      <c r="M140" s="55">
        <f>IF(F140="■",1,IF(F140="□",0,-10))</f>
        <v>0</v>
      </c>
    </row>
    <row r="141" spans="2:13" s="27" customFormat="1" ht="22.5" customHeight="1" x14ac:dyDescent="0.15">
      <c r="B141" s="81"/>
      <c r="C141" s="22"/>
      <c r="D141" s="18" t="s">
        <v>8</v>
      </c>
      <c r="E141" s="135" t="s">
        <v>91</v>
      </c>
      <c r="F141" s="135"/>
      <c r="G141" s="135"/>
      <c r="H141" s="23"/>
      <c r="I141" s="15"/>
      <c r="J141" s="23"/>
      <c r="K141" s="6"/>
      <c r="L141" s="55">
        <f>IF(D141="■",1,IF(D141="□",0,-10))</f>
        <v>0</v>
      </c>
      <c r="M141" s="55"/>
    </row>
    <row r="142" spans="2:13" s="27" customFormat="1" ht="15" customHeight="1" x14ac:dyDescent="0.15">
      <c r="B142" s="81"/>
      <c r="C142" s="22"/>
      <c r="D142" s="87"/>
      <c r="E142" s="88"/>
      <c r="F142" s="88"/>
      <c r="G142" s="88"/>
      <c r="H142" s="23"/>
      <c r="I142" s="15"/>
      <c r="J142" s="23"/>
      <c r="K142" s="6"/>
      <c r="L142" s="55"/>
      <c r="M142" s="55"/>
    </row>
    <row r="143" spans="2:13" s="27" customFormat="1" ht="49.5" customHeight="1" x14ac:dyDescent="0.15">
      <c r="B143" s="33" t="s">
        <v>92</v>
      </c>
      <c r="C143" s="128" t="s">
        <v>131</v>
      </c>
      <c r="D143" s="128"/>
      <c r="E143" s="128"/>
      <c r="F143" s="128"/>
      <c r="G143" s="128"/>
      <c r="H143" s="23"/>
      <c r="I143" s="15"/>
      <c r="J143" s="23"/>
      <c r="K143" s="6"/>
      <c r="L143" s="55"/>
      <c r="M143" s="55"/>
    </row>
    <row r="144" spans="2:13" ht="27" customHeight="1" x14ac:dyDescent="0.15">
      <c r="B144" s="56"/>
      <c r="C144" s="9"/>
      <c r="D144" s="18" t="s">
        <v>8</v>
      </c>
      <c r="E144" s="125" t="s">
        <v>93</v>
      </c>
      <c r="F144" s="125"/>
      <c r="G144" s="125"/>
      <c r="H144" s="23"/>
      <c r="I144" s="86"/>
      <c r="J144" s="53" t="s">
        <v>33</v>
      </c>
      <c r="L144" s="55">
        <f>IF(D144="■",1,IF(D144="□",0,-10))</f>
        <v>0</v>
      </c>
      <c r="M144" s="55">
        <f>IF(F144="■",1,IF(F144="□",0,-10))</f>
        <v>-10</v>
      </c>
    </row>
    <row r="145" spans="2:13" ht="27" customHeight="1" x14ac:dyDescent="0.15">
      <c r="B145" s="56"/>
      <c r="C145" s="9"/>
      <c r="D145" s="18" t="s">
        <v>2</v>
      </c>
      <c r="E145" s="125" t="s">
        <v>94</v>
      </c>
      <c r="F145" s="125"/>
      <c r="G145" s="125"/>
      <c r="H145" s="23"/>
      <c r="I145" s="15"/>
      <c r="J145" s="23"/>
      <c r="L145" s="55">
        <f>IF(D145="■",1,IF(D145="□",0,-10))</f>
        <v>0</v>
      </c>
      <c r="M145" s="55">
        <f>IF(F145="■",1,IF(F145="□",0,-10))</f>
        <v>-10</v>
      </c>
    </row>
    <row r="146" spans="2:13" ht="27" customHeight="1" x14ac:dyDescent="0.15">
      <c r="B146" s="56"/>
      <c r="C146" s="9"/>
      <c r="D146" s="18" t="s">
        <v>2</v>
      </c>
      <c r="E146" s="136" t="s">
        <v>95</v>
      </c>
      <c r="F146" s="136"/>
      <c r="G146" s="136"/>
      <c r="H146" s="23"/>
      <c r="I146" s="15"/>
      <c r="J146" s="23"/>
      <c r="L146" s="55"/>
      <c r="M146" s="55"/>
    </row>
    <row r="147" spans="2:13" s="27" customFormat="1" ht="22.5" customHeight="1" x14ac:dyDescent="0.15">
      <c r="B147" s="81"/>
      <c r="C147" s="22"/>
      <c r="D147" s="18" t="s">
        <v>2</v>
      </c>
      <c r="E147" s="135" t="s">
        <v>96</v>
      </c>
      <c r="F147" s="135"/>
      <c r="G147" s="135"/>
      <c r="H147" s="23"/>
      <c r="I147" s="15"/>
      <c r="J147" s="23"/>
      <c r="K147" s="6"/>
      <c r="L147" s="55">
        <f>IF(D147="■",1,IF(D147="□",0,-10))</f>
        <v>0</v>
      </c>
      <c r="M147" s="55"/>
    </row>
    <row r="148" spans="2:13" ht="11.25" customHeight="1" x14ac:dyDescent="0.15">
      <c r="B148" s="48"/>
      <c r="C148" s="15"/>
      <c r="D148" s="15"/>
      <c r="E148" s="15"/>
      <c r="F148" s="15"/>
      <c r="G148" s="15"/>
      <c r="H148" s="15"/>
      <c r="I148" s="15"/>
      <c r="J148" s="23"/>
    </row>
    <row r="149" spans="2:13" s="69" customFormat="1" ht="33" customHeight="1" x14ac:dyDescent="0.15">
      <c r="B149" s="33" t="s">
        <v>97</v>
      </c>
      <c r="C149" s="134" t="s">
        <v>98</v>
      </c>
      <c r="D149" s="137"/>
      <c r="E149" s="137"/>
      <c r="F149" s="137"/>
      <c r="G149" s="137"/>
      <c r="H149" s="102"/>
      <c r="I149" s="15"/>
      <c r="J149" s="15"/>
      <c r="K149" s="34"/>
      <c r="L149" s="89">
        <f>SUM(L150:M153)</f>
        <v>0</v>
      </c>
      <c r="M149" s="34"/>
    </row>
    <row r="150" spans="2:13" s="69" customFormat="1" ht="27" customHeight="1" x14ac:dyDescent="0.15">
      <c r="B150" s="56"/>
      <c r="C150" s="15"/>
      <c r="D150" s="18" t="s">
        <v>8</v>
      </c>
      <c r="E150" s="29" t="s">
        <v>87</v>
      </c>
      <c r="F150" s="18" t="s">
        <v>8</v>
      </c>
      <c r="G150" s="29" t="s">
        <v>99</v>
      </c>
      <c r="H150" s="23"/>
      <c r="I150" s="52" t="str">
        <f>IF(L149&gt;=2,10,IF(L149=1,5,IF(L149=0,"　","エラー")))</f>
        <v>　</v>
      </c>
      <c r="J150" s="53" t="s">
        <v>33</v>
      </c>
      <c r="K150" s="34"/>
      <c r="L150" s="89">
        <f>IF(D150="■",1,IF(D150="□",0,-10))</f>
        <v>0</v>
      </c>
      <c r="M150" s="89">
        <f>IF(F150="■",1,IF(F150="□",0,-10))</f>
        <v>0</v>
      </c>
    </row>
    <row r="151" spans="2:13" s="69" customFormat="1" ht="31.5" customHeight="1" x14ac:dyDescent="0.15">
      <c r="B151" s="56"/>
      <c r="C151" s="15"/>
      <c r="D151" s="18" t="s">
        <v>8</v>
      </c>
      <c r="E151" s="29" t="s">
        <v>77</v>
      </c>
      <c r="F151" s="18" t="s">
        <v>8</v>
      </c>
      <c r="G151" s="29" t="s">
        <v>78</v>
      </c>
      <c r="H151" s="23"/>
      <c r="I151" s="15"/>
      <c r="J151" s="23"/>
      <c r="K151" s="34"/>
      <c r="L151" s="89">
        <f>IF(D151="■",1,IF(D151="□",0,-10))</f>
        <v>0</v>
      </c>
      <c r="M151" s="89">
        <f>IF(F151="■",1,IF(F151="□",0,-10))</f>
        <v>0</v>
      </c>
    </row>
    <row r="152" spans="2:13" s="69" customFormat="1" ht="31.5" customHeight="1" x14ac:dyDescent="0.15">
      <c r="B152" s="56"/>
      <c r="C152" s="15"/>
      <c r="D152" s="18" t="s">
        <v>8</v>
      </c>
      <c r="E152" s="29" t="s">
        <v>100</v>
      </c>
      <c r="F152" s="18" t="s">
        <v>8</v>
      </c>
      <c r="G152" s="29" t="s">
        <v>101</v>
      </c>
      <c r="H152" s="23"/>
      <c r="I152" s="15"/>
      <c r="J152" s="23"/>
      <c r="K152" s="34"/>
      <c r="L152" s="89">
        <f>IF(D152="■",1,IF(D152="□",0,-10))</f>
        <v>0</v>
      </c>
      <c r="M152" s="89">
        <f>IF(F152="■",1,IF(F152="□",0,-10))</f>
        <v>0</v>
      </c>
    </row>
    <row r="153" spans="2:13" s="27" customFormat="1" ht="31.5" customHeight="1" x14ac:dyDescent="0.15">
      <c r="B153" s="81"/>
      <c r="C153" s="22"/>
      <c r="D153" s="18" t="s">
        <v>8</v>
      </c>
      <c r="E153" s="125" t="s">
        <v>102</v>
      </c>
      <c r="F153" s="138"/>
      <c r="G153" s="138"/>
      <c r="H153" s="23"/>
      <c r="I153" s="15"/>
      <c r="J153" s="23"/>
      <c r="K153" s="6"/>
      <c r="L153" s="55">
        <f>IF(D153="■",1,IF(D153="□",0,-10))</f>
        <v>0</v>
      </c>
      <c r="M153" s="55"/>
    </row>
    <row r="154" spans="2:13" s="27" customFormat="1" ht="11.25" customHeight="1" x14ac:dyDescent="0.15">
      <c r="B154" s="81"/>
      <c r="C154" s="22"/>
      <c r="D154" s="22"/>
      <c r="E154" s="103"/>
      <c r="F154" s="103"/>
      <c r="G154" s="103"/>
      <c r="H154" s="23"/>
      <c r="I154" s="15"/>
      <c r="J154" s="23"/>
      <c r="K154" s="6"/>
      <c r="L154" s="55"/>
      <c r="M154" s="55"/>
    </row>
    <row r="155" spans="2:13" s="69" customFormat="1" ht="33" customHeight="1" x14ac:dyDescent="0.15">
      <c r="B155" s="33" t="s">
        <v>103</v>
      </c>
      <c r="C155" s="119" t="s">
        <v>145</v>
      </c>
      <c r="D155" s="119"/>
      <c r="E155" s="119"/>
      <c r="F155" s="119"/>
      <c r="G155" s="119"/>
      <c r="H155" s="99"/>
      <c r="I155" s="15"/>
      <c r="J155" s="15"/>
      <c r="K155" s="34"/>
      <c r="L155" s="89">
        <f>SUM(L156:M157)</f>
        <v>0</v>
      </c>
      <c r="M155" s="89"/>
    </row>
    <row r="156" spans="2:13" s="69" customFormat="1" ht="38.25" customHeight="1" x14ac:dyDescent="0.15">
      <c r="B156" s="56"/>
      <c r="C156" s="15"/>
      <c r="D156" s="18" t="s">
        <v>8</v>
      </c>
      <c r="E156" s="29" t="s">
        <v>104</v>
      </c>
      <c r="F156" s="18" t="s">
        <v>8</v>
      </c>
      <c r="G156" s="29" t="s">
        <v>105</v>
      </c>
      <c r="H156" s="23"/>
      <c r="I156" s="52" t="str">
        <f>IF(L155&gt;=2,10,IF(L155=1,5,IF(L155=0,"　","エラー")))</f>
        <v>　</v>
      </c>
      <c r="J156" s="53" t="s">
        <v>33</v>
      </c>
      <c r="K156" s="34"/>
      <c r="L156" s="89">
        <f>IF(D156="■",1,IF(D156="□",0,-10))</f>
        <v>0</v>
      </c>
      <c r="M156" s="89">
        <f>IF(F156="■",1,IF(F156="□",0,-10))</f>
        <v>0</v>
      </c>
    </row>
    <row r="157" spans="2:13" s="69" customFormat="1" ht="8.25" customHeight="1" x14ac:dyDescent="0.15">
      <c r="B157" s="56"/>
      <c r="C157" s="56"/>
      <c r="D157" s="56"/>
      <c r="E157" s="56"/>
      <c r="F157" s="35"/>
      <c r="G157" s="35"/>
      <c r="H157" s="35"/>
      <c r="I157" s="15"/>
      <c r="J157" s="23"/>
      <c r="K157" s="34"/>
      <c r="L157" s="89" t="s">
        <v>146</v>
      </c>
      <c r="M157" s="89"/>
    </row>
    <row r="158" spans="2:13" s="82" customFormat="1" ht="8.25" customHeight="1" x14ac:dyDescent="0.15">
      <c r="B158" s="81"/>
      <c r="C158" s="23"/>
      <c r="D158" s="25"/>
      <c r="E158" s="25"/>
      <c r="F158" s="25"/>
      <c r="G158" s="25"/>
      <c r="H158" s="25"/>
      <c r="I158" s="25"/>
      <c r="J158" s="23"/>
      <c r="K158" s="34"/>
      <c r="L158" s="34"/>
      <c r="M158" s="34"/>
    </row>
    <row r="159" spans="2:13" s="82" customFormat="1" ht="30.75" customHeight="1" x14ac:dyDescent="0.15">
      <c r="B159" s="33" t="s">
        <v>106</v>
      </c>
      <c r="C159" s="119" t="s">
        <v>132</v>
      </c>
      <c r="D159" s="119"/>
      <c r="E159" s="119"/>
      <c r="F159" s="119"/>
      <c r="G159" s="119"/>
      <c r="H159" s="99"/>
      <c r="I159" s="44"/>
      <c r="J159" s="45"/>
      <c r="K159" s="34"/>
      <c r="L159" s="89">
        <f>SUM(L160:M160)</f>
        <v>0</v>
      </c>
      <c r="M159" s="89"/>
    </row>
    <row r="160" spans="2:13" s="82" customFormat="1" ht="60.75" customHeight="1" x14ac:dyDescent="0.15">
      <c r="B160" s="15"/>
      <c r="C160" s="15"/>
      <c r="D160" s="18" t="s">
        <v>8</v>
      </c>
      <c r="E160" s="90" t="s">
        <v>107</v>
      </c>
      <c r="F160" s="18" t="s">
        <v>8</v>
      </c>
      <c r="G160" s="106" t="s">
        <v>147</v>
      </c>
      <c r="H160" s="20"/>
      <c r="I160" s="52" t="str">
        <f>IF(L159&gt;=2,10,IF(L159=1,5,IF(L159=0,"　","エラー")))</f>
        <v>　</v>
      </c>
      <c r="J160" s="53" t="s">
        <v>33</v>
      </c>
      <c r="K160" s="34"/>
      <c r="L160" s="89">
        <f>IF(D160="■",1,IF(D160="□",0,-10))</f>
        <v>0</v>
      </c>
      <c r="M160" s="89">
        <f>IF(F160="■",1,IF(F160="□",0,-10))</f>
        <v>0</v>
      </c>
    </row>
    <row r="161" spans="2:14" s="82" customFormat="1" ht="15" customHeight="1" x14ac:dyDescent="0.15">
      <c r="B161" s="81"/>
      <c r="C161" s="23"/>
      <c r="D161" s="25"/>
      <c r="E161" s="25"/>
      <c r="F161" s="25"/>
      <c r="G161" s="25"/>
      <c r="H161" s="25"/>
      <c r="I161" s="25"/>
      <c r="J161" s="23"/>
      <c r="K161" s="34"/>
      <c r="L161" s="71"/>
      <c r="M161" s="71"/>
    </row>
    <row r="162" spans="2:14" s="69" customFormat="1" ht="48.75" customHeight="1" x14ac:dyDescent="0.15">
      <c r="B162" s="33" t="s">
        <v>108</v>
      </c>
      <c r="C162" s="119" t="s">
        <v>109</v>
      </c>
      <c r="D162" s="119"/>
      <c r="E162" s="119"/>
      <c r="F162" s="119"/>
      <c r="G162" s="119"/>
      <c r="H162" s="99"/>
      <c r="I162" s="44"/>
      <c r="J162" s="45"/>
      <c r="K162" s="34"/>
      <c r="L162" s="34"/>
      <c r="M162" s="34"/>
    </row>
    <row r="163" spans="2:14" s="69" customFormat="1" ht="27" customHeight="1" x14ac:dyDescent="0.15">
      <c r="B163" s="15"/>
      <c r="C163" s="15"/>
      <c r="D163" s="18" t="s">
        <v>8</v>
      </c>
      <c r="E163" s="19" t="s">
        <v>31</v>
      </c>
      <c r="F163" s="18" t="s">
        <v>8</v>
      </c>
      <c r="G163" s="20" t="s">
        <v>32</v>
      </c>
      <c r="H163" s="20"/>
      <c r="I163" s="52" t="str">
        <f>IF(AND(D163="■",F163="□"),5,IF(AND(D163="□",F163="■"),0,IF(AND(D163="□",F163="□")," ","エラー")))</f>
        <v xml:space="preserve"> </v>
      </c>
      <c r="J163" s="53" t="s">
        <v>33</v>
      </c>
      <c r="K163" s="34"/>
      <c r="L163" s="34"/>
      <c r="M163" s="34"/>
    </row>
    <row r="164" spans="2:14" s="27" customFormat="1" ht="25.5" customHeight="1" x14ac:dyDescent="0.15">
      <c r="B164" s="51"/>
      <c r="C164" s="22"/>
      <c r="D164" s="126" t="s">
        <v>110</v>
      </c>
      <c r="E164" s="126"/>
      <c r="F164" s="126"/>
      <c r="G164" s="126" t="s">
        <v>41</v>
      </c>
      <c r="H164" s="19"/>
      <c r="I164" s="54"/>
      <c r="J164" s="45"/>
      <c r="K164" s="6"/>
      <c r="L164" s="6"/>
      <c r="M164" s="6"/>
    </row>
    <row r="165" spans="2:14" ht="15" customHeight="1" x14ac:dyDescent="0.15">
      <c r="B165" s="51"/>
      <c r="C165" s="8"/>
      <c r="D165" s="8"/>
      <c r="E165" s="8"/>
      <c r="F165" s="8"/>
      <c r="G165" s="8"/>
      <c r="H165" s="8"/>
      <c r="I165" s="9"/>
      <c r="J165" s="10"/>
    </row>
    <row r="166" spans="2:14" ht="20.25" customHeight="1" x14ac:dyDescent="0.15">
      <c r="B166" s="33" t="s">
        <v>111</v>
      </c>
      <c r="C166" s="119" t="s">
        <v>129</v>
      </c>
      <c r="D166" s="119"/>
      <c r="E166" s="119"/>
      <c r="F166" s="119"/>
      <c r="G166" s="119"/>
      <c r="H166" s="99"/>
      <c r="I166" s="44"/>
      <c r="J166" s="45"/>
    </row>
    <row r="167" spans="2:14" ht="27" customHeight="1" x14ac:dyDescent="0.15">
      <c r="B167" s="51"/>
      <c r="C167" s="9"/>
      <c r="D167" s="18" t="s">
        <v>8</v>
      </c>
      <c r="E167" s="19" t="s">
        <v>31</v>
      </c>
      <c r="F167" s="18" t="s">
        <v>8</v>
      </c>
      <c r="G167" s="20" t="s">
        <v>32</v>
      </c>
      <c r="H167" s="20"/>
      <c r="I167" s="52" t="str">
        <f>IF(AND(D167="■",F167="□"),5,IF(AND(D167="□",F167="■"),0,IF(AND(D167="□",F167="□")," ","エラー")))</f>
        <v xml:space="preserve"> </v>
      </c>
      <c r="J167" s="53" t="s">
        <v>33</v>
      </c>
    </row>
    <row r="168" spans="2:14" s="27" customFormat="1" ht="29.25" customHeight="1" x14ac:dyDescent="0.15">
      <c r="B168" s="51"/>
      <c r="C168" s="22"/>
      <c r="D168" s="126" t="s">
        <v>110</v>
      </c>
      <c r="E168" s="126"/>
      <c r="F168" s="126"/>
      <c r="G168" s="126" t="s">
        <v>41</v>
      </c>
      <c r="H168" s="19"/>
      <c r="I168" s="54"/>
      <c r="J168" s="45"/>
      <c r="K168" s="6"/>
      <c r="L168" s="6"/>
      <c r="M168" s="6"/>
    </row>
    <row r="169" spans="2:14" ht="15" customHeight="1" x14ac:dyDescent="0.15">
      <c r="B169" s="48"/>
      <c r="C169" s="9"/>
      <c r="D169" s="103"/>
      <c r="E169" s="58"/>
      <c r="F169" s="59"/>
      <c r="G169" s="60"/>
      <c r="H169" s="60"/>
      <c r="I169" s="25"/>
      <c r="J169" s="61"/>
    </row>
    <row r="170" spans="2:14" ht="20.25" customHeight="1" x14ac:dyDescent="0.15">
      <c r="B170" s="21" t="s">
        <v>125</v>
      </c>
      <c r="C170" s="132" t="s">
        <v>150</v>
      </c>
      <c r="D170" s="132"/>
      <c r="E170" s="132"/>
      <c r="F170" s="132"/>
      <c r="G170" s="132"/>
      <c r="H170" s="99"/>
      <c r="I170" s="44"/>
      <c r="J170" s="45"/>
      <c r="L170" s="139"/>
      <c r="M170" s="139"/>
      <c r="N170" s="139"/>
    </row>
    <row r="171" spans="2:14" ht="27" customHeight="1" x14ac:dyDescent="0.15">
      <c r="B171" s="51"/>
      <c r="C171" s="9"/>
      <c r="D171" s="18" t="s">
        <v>8</v>
      </c>
      <c r="E171" s="19" t="s">
        <v>31</v>
      </c>
      <c r="F171" s="18" t="s">
        <v>8</v>
      </c>
      <c r="G171" s="20" t="s">
        <v>32</v>
      </c>
      <c r="H171" s="20"/>
      <c r="I171" s="52" t="str">
        <f>IF(AND(D171="■",F171="□"),5,IF(AND(D171="□",F171="■"),0,IF(AND(D171="□",F171="□")," ","エラー")))</f>
        <v xml:space="preserve"> </v>
      </c>
      <c r="J171" s="53" t="s">
        <v>33</v>
      </c>
    </row>
    <row r="172" spans="2:14" s="27" customFormat="1" ht="25.5" customHeight="1" x14ac:dyDescent="0.15">
      <c r="B172" s="51"/>
      <c r="C172" s="22"/>
      <c r="D172" s="126" t="s">
        <v>40</v>
      </c>
      <c r="E172" s="126"/>
      <c r="F172" s="126"/>
      <c r="G172" s="126" t="s">
        <v>41</v>
      </c>
      <c r="H172" s="19"/>
      <c r="I172" s="54"/>
      <c r="J172" s="45"/>
      <c r="K172" s="6"/>
      <c r="L172" s="6"/>
      <c r="M172" s="6"/>
    </row>
    <row r="173" spans="2:14" s="27" customFormat="1" ht="12.75" customHeight="1" x14ac:dyDescent="0.15">
      <c r="B173" s="108"/>
      <c r="C173" s="109"/>
      <c r="D173" s="70"/>
      <c r="E173" s="70"/>
      <c r="F173" s="70"/>
      <c r="G173" s="70"/>
      <c r="H173" s="110"/>
      <c r="I173" s="111"/>
      <c r="J173" s="45"/>
      <c r="K173" s="6"/>
      <c r="L173" s="6"/>
      <c r="M173" s="6"/>
    </row>
    <row r="174" spans="2:14" ht="20.25" customHeight="1" x14ac:dyDescent="0.15">
      <c r="B174" s="21" t="s">
        <v>126</v>
      </c>
      <c r="C174" s="132" t="s">
        <v>112</v>
      </c>
      <c r="D174" s="132"/>
      <c r="E174" s="132"/>
      <c r="F174" s="132"/>
      <c r="G174" s="132"/>
      <c r="H174" s="107"/>
      <c r="I174" s="44"/>
      <c r="J174" s="45"/>
    </row>
    <row r="175" spans="2:14" ht="27" customHeight="1" x14ac:dyDescent="0.15">
      <c r="B175" s="51"/>
      <c r="C175" s="9"/>
      <c r="D175" s="18" t="s">
        <v>8</v>
      </c>
      <c r="E175" s="19" t="s">
        <v>31</v>
      </c>
      <c r="F175" s="18" t="s">
        <v>8</v>
      </c>
      <c r="G175" s="20" t="s">
        <v>32</v>
      </c>
      <c r="H175" s="20"/>
      <c r="I175" s="52" t="str">
        <f>IF(AND(D175="■",F175="□"),5,IF(AND(D175="□",F175="■"),0,IF(AND(D175="□",F175="□")," ","エラー")))</f>
        <v xml:space="preserve"> </v>
      </c>
      <c r="J175" s="53" t="s">
        <v>33</v>
      </c>
    </row>
    <row r="176" spans="2:14" s="27" customFormat="1" ht="25.5" customHeight="1" x14ac:dyDescent="0.15">
      <c r="B176" s="51"/>
      <c r="C176" s="22"/>
      <c r="D176" s="126" t="s">
        <v>40</v>
      </c>
      <c r="E176" s="126"/>
      <c r="F176" s="126"/>
      <c r="G176" s="126" t="s">
        <v>41</v>
      </c>
      <c r="H176" s="19"/>
      <c r="I176" s="54"/>
      <c r="J176" s="45"/>
      <c r="K176" s="6"/>
      <c r="L176" s="6"/>
      <c r="M176" s="6"/>
    </row>
    <row r="177" spans="2:13" ht="10.5" customHeight="1" x14ac:dyDescent="0.15">
      <c r="B177" s="48"/>
      <c r="C177" s="9"/>
      <c r="D177" s="103"/>
      <c r="E177" s="58"/>
      <c r="F177" s="59"/>
      <c r="G177" s="60"/>
      <c r="H177" s="60"/>
      <c r="I177" s="25"/>
      <c r="J177" s="61"/>
    </row>
    <row r="178" spans="2:13" s="82" customFormat="1" ht="20.25" customHeight="1" x14ac:dyDescent="0.15">
      <c r="B178" s="21" t="s">
        <v>127</v>
      </c>
      <c r="C178" s="132" t="s">
        <v>113</v>
      </c>
      <c r="D178" s="132"/>
      <c r="E178" s="132"/>
      <c r="F178" s="132"/>
      <c r="G178" s="132"/>
      <c r="H178" s="99"/>
      <c r="I178" s="25"/>
      <c r="J178" s="23"/>
      <c r="K178" s="34"/>
      <c r="L178" s="34"/>
      <c r="M178" s="34"/>
    </row>
    <row r="179" spans="2:13" s="69" customFormat="1" ht="27" customHeight="1" x14ac:dyDescent="0.15">
      <c r="B179" s="15"/>
      <c r="C179" s="15"/>
      <c r="D179" s="18" t="s">
        <v>8</v>
      </c>
      <c r="E179" s="19" t="s">
        <v>31</v>
      </c>
      <c r="F179" s="18" t="s">
        <v>8</v>
      </c>
      <c r="G179" s="20" t="s">
        <v>32</v>
      </c>
      <c r="H179" s="20"/>
      <c r="I179" s="52" t="str">
        <f>IF(AND(D179="■",F179="□"),5,IF(AND(D179="□",F179="■"),0,IF(AND(D179="□",F179="□")," ","エラー")))</f>
        <v xml:space="preserve"> </v>
      </c>
      <c r="J179" s="53" t="s">
        <v>33</v>
      </c>
      <c r="K179" s="34"/>
      <c r="L179" s="34"/>
      <c r="M179" s="34"/>
    </row>
    <row r="180" spans="2:13" s="68" customFormat="1" ht="25.5" customHeight="1" x14ac:dyDescent="0.15">
      <c r="B180" s="62"/>
      <c r="C180" s="63"/>
      <c r="D180" s="126" t="s">
        <v>40</v>
      </c>
      <c r="E180" s="126"/>
      <c r="F180" s="126"/>
      <c r="G180" s="126" t="s">
        <v>41</v>
      </c>
      <c r="H180" s="64"/>
      <c r="I180" s="65"/>
      <c r="J180" s="66"/>
      <c r="K180" s="67"/>
      <c r="L180" s="67"/>
      <c r="M180" s="67"/>
    </row>
    <row r="181" spans="2:13" s="69" customFormat="1" ht="10.5" customHeight="1" x14ac:dyDescent="0.15">
      <c r="B181" s="15"/>
      <c r="C181" s="15"/>
      <c r="D181" s="15"/>
      <c r="E181" s="15"/>
      <c r="F181" s="15"/>
      <c r="G181" s="19"/>
      <c r="H181" s="19"/>
      <c r="I181" s="44"/>
      <c r="J181" s="45"/>
      <c r="K181" s="34"/>
      <c r="L181" s="34"/>
      <c r="M181" s="34"/>
    </row>
    <row r="182" spans="2:13" s="69" customFormat="1" ht="31.5" customHeight="1" x14ac:dyDescent="0.15">
      <c r="B182" s="33" t="s">
        <v>148</v>
      </c>
      <c r="C182" s="119" t="s">
        <v>114</v>
      </c>
      <c r="D182" s="119"/>
      <c r="E182" s="119"/>
      <c r="F182" s="119"/>
      <c r="G182" s="119"/>
      <c r="H182" s="99"/>
      <c r="I182" s="15"/>
      <c r="J182" s="15"/>
      <c r="K182" s="34"/>
      <c r="L182" s="89">
        <f>SUM(L183:M186)</f>
        <v>0</v>
      </c>
      <c r="M182" s="34"/>
    </row>
    <row r="183" spans="2:13" s="69" customFormat="1" ht="27" customHeight="1" x14ac:dyDescent="0.15">
      <c r="B183" s="56"/>
      <c r="C183" s="15"/>
      <c r="D183" s="18" t="s">
        <v>8</v>
      </c>
      <c r="E183" s="57" t="s">
        <v>115</v>
      </c>
      <c r="F183" s="18" t="s">
        <v>8</v>
      </c>
      <c r="G183" s="57" t="s">
        <v>116</v>
      </c>
      <c r="H183" s="23"/>
      <c r="I183" s="52" t="str">
        <f>IF(L182&gt;=2,10,IF(L182=1,5,IF(L182=0,"　","エラー")))</f>
        <v>　</v>
      </c>
      <c r="J183" s="53" t="s">
        <v>33</v>
      </c>
      <c r="K183" s="34"/>
      <c r="L183" s="89">
        <f>IF(D183="■",1,IF(D183="□",0,-10))</f>
        <v>0</v>
      </c>
      <c r="M183" s="89">
        <f>IF(F183="■",1,IF(F183="□",0,-10))</f>
        <v>0</v>
      </c>
    </row>
    <row r="184" spans="2:13" s="69" customFormat="1" ht="27" customHeight="1" x14ac:dyDescent="0.15">
      <c r="B184" s="56"/>
      <c r="C184" s="15"/>
      <c r="D184" s="18" t="s">
        <v>8</v>
      </c>
      <c r="E184" s="57" t="s">
        <v>117</v>
      </c>
      <c r="F184" s="18" t="s">
        <v>8</v>
      </c>
      <c r="G184" s="57" t="s">
        <v>118</v>
      </c>
      <c r="H184" s="23"/>
      <c r="I184" s="44"/>
      <c r="J184" s="45"/>
      <c r="K184" s="34"/>
      <c r="L184" s="89">
        <f>IF(D184="■",1,IF(D184="□",0,-10))</f>
        <v>0</v>
      </c>
      <c r="M184" s="89">
        <f>IF(F184="■",1,IF(F184="□",0,-10))</f>
        <v>0</v>
      </c>
    </row>
    <row r="185" spans="2:13" s="69" customFormat="1" ht="27" customHeight="1" x14ac:dyDescent="0.15">
      <c r="B185" s="56"/>
      <c r="C185" s="15"/>
      <c r="D185" s="18" t="s">
        <v>8</v>
      </c>
      <c r="E185" s="57" t="s">
        <v>119</v>
      </c>
      <c r="F185" s="18" t="s">
        <v>8</v>
      </c>
      <c r="G185" s="57" t="s">
        <v>120</v>
      </c>
      <c r="H185" s="23"/>
      <c r="I185" s="15"/>
      <c r="J185" s="23"/>
      <c r="K185" s="34"/>
      <c r="L185" s="89">
        <f>IF(D185="■",1,IF(D185="□",0,-10))</f>
        <v>0</v>
      </c>
      <c r="M185" s="89">
        <f>IF(F185="■",1,IF(F185="□",0,-10))</f>
        <v>0</v>
      </c>
    </row>
    <row r="186" spans="2:13" s="69" customFormat="1" ht="27" customHeight="1" x14ac:dyDescent="0.15">
      <c r="B186" s="56"/>
      <c r="C186" s="15"/>
      <c r="D186" s="18" t="s">
        <v>8</v>
      </c>
      <c r="E186" s="140" t="s">
        <v>121</v>
      </c>
      <c r="F186" s="140"/>
      <c r="G186" s="140"/>
      <c r="H186" s="23"/>
      <c r="I186" s="15"/>
      <c r="J186" s="23"/>
      <c r="K186" s="34"/>
      <c r="L186" s="89">
        <f>IF(D186="■",1,IF(D186="□",0,-10))</f>
        <v>0</v>
      </c>
      <c r="M186" s="89"/>
    </row>
    <row r="187" spans="2:13" s="69" customFormat="1" ht="54.75" customHeight="1" x14ac:dyDescent="0.15">
      <c r="B187" s="15"/>
      <c r="C187" s="15"/>
      <c r="D187" s="116" t="s">
        <v>149</v>
      </c>
      <c r="E187" s="120"/>
      <c r="F187" s="120"/>
      <c r="G187" s="121"/>
      <c r="H187" s="24"/>
      <c r="I187" s="44"/>
      <c r="J187" s="45"/>
      <c r="K187" s="34"/>
      <c r="L187" s="26"/>
      <c r="M187" s="26"/>
    </row>
    <row r="188" spans="2:13" ht="15" customHeight="1" x14ac:dyDescent="0.15">
      <c r="B188" s="48"/>
      <c r="C188" s="9"/>
      <c r="D188" s="103"/>
      <c r="E188" s="58"/>
      <c r="F188" s="59"/>
      <c r="G188" s="60"/>
      <c r="H188" s="60"/>
      <c r="I188" s="25"/>
      <c r="J188" s="61"/>
    </row>
    <row r="189" spans="2:13" s="69" customFormat="1" ht="15.75" customHeight="1" x14ac:dyDescent="0.15">
      <c r="B189" s="56"/>
      <c r="C189" s="15"/>
      <c r="D189" s="15"/>
      <c r="E189" s="15"/>
      <c r="F189" s="15"/>
      <c r="G189" s="19"/>
      <c r="H189" s="19"/>
      <c r="I189" s="44"/>
      <c r="J189" s="45"/>
      <c r="K189" s="34"/>
      <c r="L189" s="34"/>
      <c r="M189" s="34"/>
    </row>
    <row r="190" spans="2:13" s="69" customFormat="1" ht="30" customHeight="1" x14ac:dyDescent="0.15">
      <c r="B190" s="48"/>
      <c r="C190" s="15"/>
      <c r="D190" s="103"/>
      <c r="E190" s="72" t="s">
        <v>122</v>
      </c>
      <c r="F190" s="73"/>
      <c r="G190" s="74" t="str">
        <f>IF(SUM(I123:I189)=0," ",SUM(I123:I189))</f>
        <v xml:space="preserve"> </v>
      </c>
      <c r="H190" s="91"/>
      <c r="I190" s="25"/>
      <c r="J190" s="61"/>
      <c r="K190" s="92"/>
      <c r="L190" s="92"/>
      <c r="M190" s="92"/>
    </row>
    <row r="191" spans="2:13" s="69" customFormat="1" ht="16.5" customHeight="1" thickBot="1" x14ac:dyDescent="0.2">
      <c r="B191" s="15"/>
      <c r="C191" s="15"/>
      <c r="D191" s="15"/>
      <c r="E191" s="15"/>
      <c r="F191" s="15"/>
      <c r="G191" s="19"/>
      <c r="H191" s="19"/>
      <c r="I191" s="44"/>
      <c r="J191" s="45"/>
      <c r="K191" s="34"/>
      <c r="L191" s="34"/>
      <c r="M191" s="34"/>
    </row>
    <row r="192" spans="2:13" s="69" customFormat="1" ht="36" customHeight="1" thickBot="1" x14ac:dyDescent="0.2">
      <c r="B192" s="15"/>
      <c r="C192" s="15"/>
      <c r="D192" s="103"/>
      <c r="E192" s="93" t="s">
        <v>123</v>
      </c>
      <c r="F192" s="94"/>
      <c r="G192" s="95" t="str">
        <f>IF(SUM(G118,G190)=0," ",SUM(G118,G190))</f>
        <v xml:space="preserve"> </v>
      </c>
      <c r="H192" s="96"/>
      <c r="I192" s="25"/>
      <c r="J192" s="61"/>
      <c r="K192" s="34"/>
      <c r="L192" s="34"/>
      <c r="M192" s="34"/>
    </row>
    <row r="193" spans="2:13" ht="15" customHeight="1" x14ac:dyDescent="0.15">
      <c r="L193" s="34"/>
      <c r="M193" s="34"/>
    </row>
    <row r="194" spans="2:13" x14ac:dyDescent="0.15">
      <c r="B194" s="27"/>
    </row>
    <row r="195" spans="2:13" x14ac:dyDescent="0.15">
      <c r="B195" s="27"/>
    </row>
    <row r="196" spans="2:13" x14ac:dyDescent="0.15">
      <c r="B196" s="27"/>
    </row>
    <row r="197" spans="2:13" x14ac:dyDescent="0.15">
      <c r="B197" s="27"/>
    </row>
    <row r="198" spans="2:13" x14ac:dyDescent="0.15">
      <c r="B198" s="27"/>
    </row>
    <row r="199" spans="2:13" x14ac:dyDescent="0.15">
      <c r="B199" s="27"/>
    </row>
    <row r="200" spans="2:13" x14ac:dyDescent="0.15">
      <c r="B200" s="27"/>
    </row>
    <row r="201" spans="2:13" x14ac:dyDescent="0.15">
      <c r="B201" s="27"/>
    </row>
    <row r="202" spans="2:13" x14ac:dyDescent="0.15">
      <c r="B202" s="27"/>
    </row>
    <row r="203" spans="2:13" x14ac:dyDescent="0.15">
      <c r="B203" s="27"/>
    </row>
    <row r="204" spans="2:13" x14ac:dyDescent="0.15">
      <c r="B204" s="27"/>
    </row>
    <row r="205" spans="2:13" x14ac:dyDescent="0.15">
      <c r="B205" s="27"/>
    </row>
    <row r="206" spans="2:13" x14ac:dyDescent="0.15">
      <c r="B206" s="27"/>
    </row>
  </sheetData>
  <sheetProtection selectLockedCells="1"/>
  <mergeCells count="83">
    <mergeCell ref="L170:N170"/>
    <mergeCell ref="D187:G187"/>
    <mergeCell ref="C170:G170"/>
    <mergeCell ref="D172:G172"/>
    <mergeCell ref="C178:G178"/>
    <mergeCell ref="D180:G180"/>
    <mergeCell ref="C182:G182"/>
    <mergeCell ref="E186:G186"/>
    <mergeCell ref="C174:G174"/>
    <mergeCell ref="D176:G176"/>
    <mergeCell ref="D168:G168"/>
    <mergeCell ref="E144:G144"/>
    <mergeCell ref="E145:G145"/>
    <mergeCell ref="E146:G146"/>
    <mergeCell ref="E147:G147"/>
    <mergeCell ref="C149:G149"/>
    <mergeCell ref="E153:G153"/>
    <mergeCell ref="C155:G155"/>
    <mergeCell ref="C159:G159"/>
    <mergeCell ref="C162:G162"/>
    <mergeCell ref="D164:G164"/>
    <mergeCell ref="C166:G166"/>
    <mergeCell ref="C143:G143"/>
    <mergeCell ref="D116:G116"/>
    <mergeCell ref="C122:G122"/>
    <mergeCell ref="D124:E124"/>
    <mergeCell ref="D125:G125"/>
    <mergeCell ref="C127:G127"/>
    <mergeCell ref="D131:G131"/>
    <mergeCell ref="C133:G133"/>
    <mergeCell ref="D135:E135"/>
    <mergeCell ref="D136:G136"/>
    <mergeCell ref="C138:G138"/>
    <mergeCell ref="E141:G141"/>
    <mergeCell ref="D114:G114"/>
    <mergeCell ref="D93:G93"/>
    <mergeCell ref="C95:G95"/>
    <mergeCell ref="D97:G97"/>
    <mergeCell ref="C99:G99"/>
    <mergeCell ref="D101:G101"/>
    <mergeCell ref="C103:G103"/>
    <mergeCell ref="D105:G105"/>
    <mergeCell ref="C107:G107"/>
    <mergeCell ref="D109:G109"/>
    <mergeCell ref="D110:G110"/>
    <mergeCell ref="C112:G112"/>
    <mergeCell ref="D92:G92"/>
    <mergeCell ref="D70:G70"/>
    <mergeCell ref="C72:G72"/>
    <mergeCell ref="D74:G74"/>
    <mergeCell ref="C75:G75"/>
    <mergeCell ref="D77:G77"/>
    <mergeCell ref="D78:G78"/>
    <mergeCell ref="C80:G80"/>
    <mergeCell ref="C85:G85"/>
    <mergeCell ref="D87:G87"/>
    <mergeCell ref="D88:G88"/>
    <mergeCell ref="C90:G90"/>
    <mergeCell ref="D71:G71"/>
    <mergeCell ref="C68:G68"/>
    <mergeCell ref="D39:G39"/>
    <mergeCell ref="C41:G41"/>
    <mergeCell ref="D44:G44"/>
    <mergeCell ref="C46:G46"/>
    <mergeCell ref="D49:G49"/>
    <mergeCell ref="C51:G51"/>
    <mergeCell ref="C56:G56"/>
    <mergeCell ref="C61:G61"/>
    <mergeCell ref="C62:G62"/>
    <mergeCell ref="C65:G65"/>
    <mergeCell ref="D67:G67"/>
    <mergeCell ref="C36:G36"/>
    <mergeCell ref="C4:G4"/>
    <mergeCell ref="D9:G9"/>
    <mergeCell ref="C11:G11"/>
    <mergeCell ref="D14:G14"/>
    <mergeCell ref="C16:G16"/>
    <mergeCell ref="D19:G19"/>
    <mergeCell ref="C21:G21"/>
    <mergeCell ref="D24:G24"/>
    <mergeCell ref="C26:G26"/>
    <mergeCell ref="D29:G29"/>
    <mergeCell ref="D34:G34"/>
  </mergeCells>
  <phoneticPr fontId="2"/>
  <dataValidations count="4">
    <dataValidation imeMode="on" allowBlank="1" showInputMessage="1" showErrorMessage="1" sqref="D67:G67 D109:G109 D74:G74 D77:G77 D87:G87 D92:G92 D97:G97 D101:G101 D168:G168 D114:G114 G83 D164:G164 D70:G70 D180:G180 E146:G147 E183:E186 E141:G142 G183:G185 D105:G106 D172:G173 D176:G176"/>
    <dataValidation imeMode="off" allowBlank="1" showInputMessage="1" showErrorMessage="1" sqref="D124:E124 D135:E135"/>
    <dataValidation type="list" allowBlank="1" showInputMessage="1" showErrorMessage="1" error="□：該当しない_x000a_■：該当する　　のどちらかを選択して下さい。" prompt="該当する場合は■を、該当しない場合は□を選択して下さい。" sqref="F179 D171 F171 D179 D163 F163 D160 F134 D134 D139:D140 F160 D128 F123 D123 F113 F119 D119 D113 F104 D104 F100 D100 D96 F96 F91 D91 F86 D86 D37 D69 D32 F37 F76 F73 D73 D76 F69 D57 F66 D66 D53 F57 F17 D17 F27 D27 F32 F129 D12 F12 F7 F22 D22 D7 D42 F42 D47 F47 D144:D145 F167 D167 F108 D108 D175 F175">
      <formula1>"□,■"</formula1>
    </dataValidation>
    <dataValidation type="list" allowBlank="1" showInputMessage="1" showErrorMessage="1" error="□：制度がない_x000a_■：制度がある　　のどちらかを選択して下さい。" prompt="制度がある場合は■を、制度がない場合は□を選択して下さい。" sqref="D150:D153 F183:F185 D183:D186 D146:D147 F150:F152 F139:F140 F156 F53:F54 D54 F128 F130 D129:D130 F81:F83 D81:D83 D141:D142 D156">
      <formula1>"□,■"</formula1>
    </dataValidation>
  </dataValidations>
  <printOptions horizontalCentered="1"/>
  <pageMargins left="0.25" right="0.25" top="0.75" bottom="0.75" header="0.3" footer="0.3"/>
  <pageSetup paperSize="9" scale="79" fitToHeight="6" orientation="portrait" r:id="rId1"/>
  <headerFooter alignWithMargins="0">
    <oddHeader xml:space="preserve">&amp;R&amp;14
</oddHeader>
  </headerFooter>
  <rowBreaks count="5" manualBreakCount="5">
    <brk id="29" min="1" max="9" man="1"/>
    <brk id="58" min="1" max="9" man="1"/>
    <brk id="93" min="1" max="9" man="1"/>
    <brk id="119" min="1" max="9" man="1"/>
    <brk id="153" min="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★審査票 (R4.5.1～)</vt:lpstr>
      <vt:lpstr>'★審査票 (R4.5.1～)'!Print_Area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青少年家庭課</dc:creator>
  <cp:lastModifiedBy>Windows ユーザー</cp:lastModifiedBy>
  <cp:lastPrinted>2020-10-12T01:09:38Z</cp:lastPrinted>
  <dcterms:created xsi:type="dcterms:W3CDTF">2016-12-21T01:32:58Z</dcterms:created>
  <dcterms:modified xsi:type="dcterms:W3CDTF">2022-04-21T04:27:10Z</dcterms:modified>
</cp:coreProperties>
</file>