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島根県教育センター共有\01部署\05研修\01新任教職員研修\R04\R05新任研　様式集\R5年度版\３新規採用養護教諭・栄養教諭研修に係る様式\新採研（養）\HP用\"/>
    </mc:Choice>
  </mc:AlternateContent>
  <bookViews>
    <workbookView xWindow="240" yWindow="120" windowWidth="19395" windowHeight="7605" activeTab="3"/>
  </bookViews>
  <sheets>
    <sheet name="１学期" sheetId="5" r:id="rId1"/>
    <sheet name="２学期" sheetId="7" r:id="rId2"/>
    <sheet name="３学期" sheetId="8" r:id="rId3"/>
    <sheet name="記入例" sheetId="9" r:id="rId4"/>
  </sheets>
  <definedNames>
    <definedName name="_xlnm.Print_Area" localSheetId="3">記入例!$A$1:$K$57</definedName>
  </definedNames>
  <calcPr calcId="162913"/>
</workbook>
</file>

<file path=xl/calcChain.xml><?xml version="1.0" encoding="utf-8"?>
<calcChain xmlns="http://schemas.openxmlformats.org/spreadsheetml/2006/main">
  <c r="K45" i="9" l="1"/>
  <c r="K42" i="9"/>
  <c r="J42" i="9"/>
  <c r="H23" i="9"/>
  <c r="K23" i="9" s="1"/>
  <c r="H19" i="9"/>
  <c r="K19" i="9" s="1"/>
  <c r="H21" i="8" l="1"/>
  <c r="H21" i="7"/>
  <c r="H25" i="8"/>
  <c r="K43" i="8" l="1"/>
  <c r="K40" i="8"/>
  <c r="J40" i="8"/>
  <c r="H25" i="7"/>
  <c r="K43" i="7"/>
  <c r="K40" i="7"/>
  <c r="J40" i="7"/>
  <c r="H21" i="5" l="1"/>
  <c r="K21" i="5" s="1"/>
  <c r="K21" i="7" s="1"/>
  <c r="K21" i="8" s="1"/>
  <c r="K43" i="5"/>
  <c r="J40" i="5"/>
  <c r="K40" i="5"/>
  <c r="H25" i="5" l="1"/>
  <c r="K25" i="5" s="1"/>
  <c r="K25" i="7" s="1"/>
  <c r="K25" i="8" s="1"/>
</calcChain>
</file>

<file path=xl/sharedStrings.xml><?xml version="1.0" encoding="utf-8"?>
<sst xmlns="http://schemas.openxmlformats.org/spreadsheetml/2006/main" count="273" uniqueCount="85">
  <si>
    <t>基礎的素養に関すること</t>
    <rPh sb="0" eb="3">
      <t>キソテキ</t>
    </rPh>
    <rPh sb="3" eb="5">
      <t>ソヨウ</t>
    </rPh>
    <rPh sb="6" eb="7">
      <t>カン</t>
    </rPh>
    <phoneticPr fontId="1"/>
  </si>
  <si>
    <t>教科等に関すること</t>
    <rPh sb="0" eb="2">
      <t>キョウカ</t>
    </rPh>
    <rPh sb="2" eb="3">
      <t>トウ</t>
    </rPh>
    <rPh sb="4" eb="5">
      <t>カン</t>
    </rPh>
    <phoneticPr fontId="1"/>
  </si>
  <si>
    <t>生徒指導に関すること</t>
    <rPh sb="0" eb="2">
      <t>セイト</t>
    </rPh>
    <rPh sb="2" eb="4">
      <t>シドウ</t>
    </rPh>
    <rPh sb="5" eb="6">
      <t>カン</t>
    </rPh>
    <phoneticPr fontId="1"/>
  </si>
  <si>
    <t>健康相談に関すること</t>
    <rPh sb="0" eb="2">
      <t>ケンコウ</t>
    </rPh>
    <rPh sb="2" eb="4">
      <t>ソウダン</t>
    </rPh>
    <rPh sb="5" eb="6">
      <t>カン</t>
    </rPh>
    <phoneticPr fontId="1"/>
  </si>
  <si>
    <t>保健室経営に関すること</t>
    <rPh sb="0" eb="3">
      <t>ホケンシツ</t>
    </rPh>
    <rPh sb="3" eb="5">
      <t>ケイエイ</t>
    </rPh>
    <rPh sb="6" eb="7">
      <t>カン</t>
    </rPh>
    <phoneticPr fontId="1"/>
  </si>
  <si>
    <t>保健組織活動に関すること</t>
    <rPh sb="0" eb="2">
      <t>ホケン</t>
    </rPh>
    <rPh sb="2" eb="4">
      <t>ソシキ</t>
    </rPh>
    <rPh sb="4" eb="6">
      <t>カツドウ</t>
    </rPh>
    <rPh sb="7" eb="8">
      <t>カン</t>
    </rPh>
    <phoneticPr fontId="1"/>
  </si>
  <si>
    <t>その他</t>
    <rPh sb="2" eb="3">
      <t>タ</t>
    </rPh>
    <phoneticPr fontId="1"/>
  </si>
  <si>
    <t>実施月日</t>
    <rPh sb="0" eb="2">
      <t>ジッシ</t>
    </rPh>
    <rPh sb="2" eb="4">
      <t>ガッピ</t>
    </rPh>
    <phoneticPr fontId="1"/>
  </si>
  <si>
    <t>指導者</t>
    <rPh sb="0" eb="3">
      <t>シドウシャ</t>
    </rPh>
    <phoneticPr fontId="1"/>
  </si>
  <si>
    <t>研修内容の概要</t>
    <rPh sb="0" eb="2">
      <t>ケンシュウ</t>
    </rPh>
    <rPh sb="2" eb="4">
      <t>ナイヨウ</t>
    </rPh>
    <rPh sb="5" eb="7">
      <t>ガイヨウ</t>
    </rPh>
    <phoneticPr fontId="1"/>
  </si>
  <si>
    <t>【一般研修】</t>
    <phoneticPr fontId="1"/>
  </si>
  <si>
    <t>【専門研修】</t>
    <phoneticPr fontId="1"/>
  </si>
  <si>
    <t>学期</t>
    <rPh sb="0" eb="2">
      <t>ガッキ</t>
    </rPh>
    <phoneticPr fontId="1"/>
  </si>
  <si>
    <t>学校名</t>
    <rPh sb="0" eb="3">
      <t>ガッコウメイ</t>
    </rPh>
    <phoneticPr fontId="1"/>
  </si>
  <si>
    <t>新規採用者氏名</t>
    <rPh sb="0" eb="2">
      <t>シンキ</t>
    </rPh>
    <rPh sb="2" eb="5">
      <t>サイヨウシャ</t>
    </rPh>
    <rPh sb="5" eb="7">
      <t>シメイ</t>
    </rPh>
    <phoneticPr fontId="1"/>
  </si>
  <si>
    <t>項目</t>
    <rPh sb="0" eb="2">
      <t>コウモク</t>
    </rPh>
    <phoneticPr fontId="1"/>
  </si>
  <si>
    <t>様式２</t>
    <rPh sb="0" eb="2">
      <t>ヨウシキ</t>
    </rPh>
    <phoneticPr fontId="1"/>
  </si>
  <si>
    <t>文　 　書　　 番　　 号</t>
    <rPh sb="0" eb="1">
      <t>ブン</t>
    </rPh>
    <rPh sb="4" eb="5">
      <t>ショ</t>
    </rPh>
    <rPh sb="8" eb="9">
      <t>バン</t>
    </rPh>
    <rPh sb="12" eb="13">
      <t>ゴウ</t>
    </rPh>
    <phoneticPr fontId="1"/>
  </si>
  <si>
    <t>　島根県教育センター所長　　　様</t>
    <rPh sb="1" eb="4">
      <t>シマネケン</t>
    </rPh>
    <rPh sb="4" eb="6">
      <t>キョウイク</t>
    </rPh>
    <rPh sb="10" eb="12">
      <t>ショチョウ</t>
    </rPh>
    <rPh sb="15" eb="16">
      <t>サマ</t>
    </rPh>
    <phoneticPr fontId="1"/>
  </si>
  <si>
    <t>○○○学校長</t>
    <rPh sb="3" eb="6">
      <t>ガッコウチョウ</t>
    </rPh>
    <phoneticPr fontId="1"/>
  </si>
  <si>
    <t>（注）</t>
    <rPh sb="1" eb="2">
      <t>チュウ</t>
    </rPh>
    <phoneticPr fontId="1"/>
  </si>
  <si>
    <t>１　用紙はＡ４判（縦使用、横書）とする。</t>
    <rPh sb="2" eb="4">
      <t>ヨウシ</t>
    </rPh>
    <rPh sb="7" eb="8">
      <t>ハン</t>
    </rPh>
    <rPh sb="9" eb="10">
      <t>タテ</t>
    </rPh>
    <rPh sb="10" eb="12">
      <t>シヨウ</t>
    </rPh>
    <rPh sb="13" eb="15">
      <t>ヨコガ</t>
    </rPh>
    <phoneticPr fontId="1"/>
  </si>
  <si>
    <t>２　研究授業をした場合は、学習指導案を添付すること。</t>
    <rPh sb="2" eb="4">
      <t>ケンキュウ</t>
    </rPh>
    <rPh sb="4" eb="6">
      <t>ジュギョウ</t>
    </rPh>
    <rPh sb="9" eb="11">
      <t>バアイ</t>
    </rPh>
    <rPh sb="13" eb="15">
      <t>ガクシュウ</t>
    </rPh>
    <rPh sb="15" eb="18">
      <t>シドウアン</t>
    </rPh>
    <rPh sb="19" eb="21">
      <t>テンプ</t>
    </rPh>
    <phoneticPr fontId="1"/>
  </si>
  <si>
    <t>時数</t>
    <rPh sb="0" eb="2">
      <t>ジスウ</t>
    </rPh>
    <phoneticPr fontId="1"/>
  </si>
  <si>
    <t>合計時数</t>
    <rPh sb="0" eb="2">
      <t>ゴウケイ</t>
    </rPh>
    <rPh sb="2" eb="4">
      <t>ジスウ</t>
    </rPh>
    <phoneticPr fontId="1"/>
  </si>
  <si>
    <t>実施した項目について下記の項目にその時数を記入し、その研修内容の概要と時数を記入願います。</t>
    <rPh sb="0" eb="2">
      <t>ジッシ</t>
    </rPh>
    <rPh sb="4" eb="6">
      <t>コウモク</t>
    </rPh>
    <rPh sb="10" eb="12">
      <t>カキ</t>
    </rPh>
    <rPh sb="13" eb="15">
      <t>コウモク</t>
    </rPh>
    <rPh sb="18" eb="20">
      <t>ジスウ</t>
    </rPh>
    <rPh sb="21" eb="23">
      <t>キニュウ</t>
    </rPh>
    <rPh sb="27" eb="29">
      <t>ケンシュウ</t>
    </rPh>
    <rPh sb="29" eb="31">
      <t>ナイヨウ</t>
    </rPh>
    <rPh sb="32" eb="34">
      <t>ガイヨウ</t>
    </rPh>
    <rPh sb="35" eb="37">
      <t>ジスウ</t>
    </rPh>
    <rPh sb="38" eb="40">
      <t>キニュウ</t>
    </rPh>
    <rPh sb="40" eb="41">
      <t>ネガ</t>
    </rPh>
    <phoneticPr fontId="1"/>
  </si>
  <si>
    <t>【専門研修】</t>
    <phoneticPr fontId="1"/>
  </si>
  <si>
    <t>○○校長</t>
    <rPh sb="2" eb="4">
      <t>コウチョウ</t>
    </rPh>
    <phoneticPr fontId="1"/>
  </si>
  <si>
    <t>○○教頭</t>
    <rPh sb="2" eb="4">
      <t>キョウトウ</t>
    </rPh>
    <phoneticPr fontId="1"/>
  </si>
  <si>
    <t>○○事務主任</t>
    <rPh sb="2" eb="4">
      <t>ジム</t>
    </rPh>
    <rPh sb="4" eb="6">
      <t>シュニン</t>
    </rPh>
    <phoneticPr fontId="1"/>
  </si>
  <si>
    <t>○○教諭(生徒指導主任)</t>
    <rPh sb="2" eb="4">
      <t>キョウユ</t>
    </rPh>
    <rPh sb="5" eb="7">
      <t>セイト</t>
    </rPh>
    <rPh sb="7" eb="9">
      <t>シドウ</t>
    </rPh>
    <rPh sb="9" eb="11">
      <t>シュニン</t>
    </rPh>
    <phoneticPr fontId="1"/>
  </si>
  <si>
    <t>○○教諭（４年学級担任）</t>
    <rPh sb="2" eb="4">
      <t>キョウユ</t>
    </rPh>
    <rPh sb="6" eb="7">
      <t>ネン</t>
    </rPh>
    <rPh sb="7" eb="9">
      <t>ガッキュウ</t>
    </rPh>
    <rPh sb="9" eb="11">
      <t>タンニン</t>
    </rPh>
    <phoneticPr fontId="1"/>
  </si>
  <si>
    <t>〃</t>
    <phoneticPr fontId="1"/>
  </si>
  <si>
    <t>○○研修指導員</t>
    <rPh sb="2" eb="4">
      <t>ケンシュウ</t>
    </rPh>
    <rPh sb="4" eb="7">
      <t>シドウイン</t>
    </rPh>
    <phoneticPr fontId="1"/>
  </si>
  <si>
    <t>○○保健主事</t>
    <rPh sb="2" eb="4">
      <t>ホケン</t>
    </rPh>
    <rPh sb="4" eb="6">
      <t>シュジ</t>
    </rPh>
    <phoneticPr fontId="1"/>
  </si>
  <si>
    <t>○○（学級担任）</t>
    <rPh sb="3" eb="5">
      <t>ガッキュウ</t>
    </rPh>
    <rPh sb="5" eb="7">
      <t>タンニン</t>
    </rPh>
    <phoneticPr fontId="1"/>
  </si>
  <si>
    <t>保健教育に関すること</t>
    <rPh sb="0" eb="2">
      <t>ホケン</t>
    </rPh>
    <rPh sb="2" eb="4">
      <t>キョウイク</t>
    </rPh>
    <rPh sb="5" eb="6">
      <t>カン</t>
    </rPh>
    <phoneticPr fontId="1"/>
  </si>
  <si>
    <t>１学期合計</t>
    <rPh sb="1" eb="3">
      <t>ガッキ</t>
    </rPh>
    <rPh sb="3" eb="5">
      <t>ゴウケイ</t>
    </rPh>
    <phoneticPr fontId="1"/>
  </si>
  <si>
    <t>年度合計</t>
    <rPh sb="0" eb="2">
      <t>ネンド</t>
    </rPh>
    <rPh sb="2" eb="4">
      <t>ゴウケイ</t>
    </rPh>
    <phoneticPr fontId="1"/>
  </si>
  <si>
    <t>学校保健情報の把握に関すること</t>
  </si>
  <si>
    <t>健康診断に関すること</t>
  </si>
  <si>
    <t>学校環境衛生に関すること</t>
  </si>
  <si>
    <t>実施月日</t>
    <phoneticPr fontId="1"/>
  </si>
  <si>
    <t>研修
指導員</t>
    <rPh sb="0" eb="2">
      <t>ケンシュウ</t>
    </rPh>
    <rPh sb="3" eb="6">
      <t>シドウイン</t>
    </rPh>
    <phoneticPr fontId="1"/>
  </si>
  <si>
    <t>所属の教職員</t>
    <rPh sb="0" eb="2">
      <t>ショゾク</t>
    </rPh>
    <rPh sb="3" eb="6">
      <t>キョウショクイン</t>
    </rPh>
    <phoneticPr fontId="1"/>
  </si>
  <si>
    <t>研修
指導員
時数</t>
    <rPh sb="0" eb="2">
      <t>ケンシュウ</t>
    </rPh>
    <rPh sb="3" eb="6">
      <t>シドウイン</t>
    </rPh>
    <rPh sb="7" eb="9">
      <t>ジスウ</t>
    </rPh>
    <phoneticPr fontId="1"/>
  </si>
  <si>
    <t>所属の
教職員
時数</t>
    <rPh sb="0" eb="2">
      <t>ショゾク</t>
    </rPh>
    <rPh sb="4" eb="7">
      <t>キョウショクイン</t>
    </rPh>
    <rPh sb="8" eb="10">
      <t>ジスウ</t>
    </rPh>
    <phoneticPr fontId="1"/>
  </si>
  <si>
    <t>合計時数</t>
    <rPh sb="0" eb="2">
      <t>ゴウケイ</t>
    </rPh>
    <rPh sb="2" eb="4">
      <t>ジスウ</t>
    </rPh>
    <phoneticPr fontId="1"/>
  </si>
  <si>
    <t>２学期合計</t>
    <rPh sb="1" eb="3">
      <t>ガッキ</t>
    </rPh>
    <rPh sb="3" eb="5">
      <t>ゴウケイ</t>
    </rPh>
    <phoneticPr fontId="1"/>
  </si>
  <si>
    <t>３学期合計</t>
    <rPh sb="1" eb="3">
      <t>ガッキ</t>
    </rPh>
    <rPh sb="3" eb="5">
      <t>ゴウケイ</t>
    </rPh>
    <phoneticPr fontId="1"/>
  </si>
  <si>
    <t>○○小学校</t>
    <phoneticPr fontId="1"/>
  </si>
  <si>
    <t>○○○○</t>
    <phoneticPr fontId="1"/>
  </si>
  <si>
    <t>年間指導計画の作成</t>
    <phoneticPr fontId="1"/>
  </si>
  <si>
    <t>養護教諭の職務と保健室経営</t>
    <phoneticPr fontId="1"/>
  </si>
  <si>
    <t>健康診断(計画）</t>
    <phoneticPr fontId="1"/>
  </si>
  <si>
    <t>健康診断(準備・実施)</t>
    <phoneticPr fontId="1"/>
  </si>
  <si>
    <t>救急体制・危機管理</t>
    <phoneticPr fontId="1"/>
  </si>
  <si>
    <t>日常及び緊急時の救急処置</t>
    <phoneticPr fontId="1"/>
  </si>
  <si>
    <t>歯の健康づくり教室の企画・運営</t>
    <phoneticPr fontId="1"/>
  </si>
  <si>
    <t>保健だよりの意義と作成</t>
    <rPh sb="6" eb="8">
      <t>イギ</t>
    </rPh>
    <rPh sb="9" eb="11">
      <t>サクセイ</t>
    </rPh>
    <phoneticPr fontId="1"/>
  </si>
  <si>
    <t>健康診断の結果とその活用</t>
    <phoneticPr fontId="1"/>
  </si>
  <si>
    <t>熱中症対策</t>
    <phoneticPr fontId="1"/>
  </si>
  <si>
    <t>学校環境衛生検査（水質）と記録</t>
    <phoneticPr fontId="1"/>
  </si>
  <si>
    <t>歯の健康づくり教室での保健教育</t>
    <phoneticPr fontId="1"/>
  </si>
  <si>
    <t>学校保健統計</t>
    <phoneticPr fontId="1"/>
  </si>
  <si>
    <t>学校経営と校内組織</t>
    <phoneticPr fontId="1"/>
  </si>
  <si>
    <t>校内組織と校内分掌</t>
    <phoneticPr fontId="1"/>
  </si>
  <si>
    <t>教職員としての心構え・教員の服務</t>
    <phoneticPr fontId="1"/>
  </si>
  <si>
    <t>学校事務、文書処理</t>
    <phoneticPr fontId="1"/>
  </si>
  <si>
    <t>特別支援教育</t>
    <phoneticPr fontId="1"/>
  </si>
  <si>
    <t>生徒理解と生徒指導</t>
    <phoneticPr fontId="1"/>
  </si>
  <si>
    <t>安全指導・避難訓練</t>
  </si>
  <si>
    <t>※１～３学期それぞれのシートに記入すること</t>
    <rPh sb="4" eb="6">
      <t>ガッキ</t>
    </rPh>
    <rPh sb="15" eb="17">
      <t>キニュウ</t>
    </rPh>
    <phoneticPr fontId="1"/>
  </si>
  <si>
    <t>文　 　 書　　  番　　  号</t>
    <rPh sb="0" eb="1">
      <t>ブン</t>
    </rPh>
    <rPh sb="5" eb="6">
      <t>ショ</t>
    </rPh>
    <rPh sb="10" eb="11">
      <t>バン</t>
    </rPh>
    <rPh sb="15" eb="16">
      <t>ゴウ</t>
    </rPh>
    <phoneticPr fontId="1"/>
  </si>
  <si>
    <t>令和 　　 年　 　月　 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</si>
  <si>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授業参観　体育(保健)</t>
    <phoneticPr fontId="1"/>
  </si>
  <si>
    <t>保健管理に
関する事</t>
    <rPh sb="0" eb="2">
      <t>ホケン</t>
    </rPh>
    <rPh sb="2" eb="4">
      <t>カンリ</t>
    </rPh>
    <rPh sb="6" eb="7">
      <t>カン</t>
    </rPh>
    <rPh sb="9" eb="10">
      <t>コト</t>
    </rPh>
    <phoneticPr fontId="1"/>
  </si>
  <si>
    <t>救急処置及び危機管理体制に関すること</t>
    <rPh sb="4" eb="5">
      <t>オヨ</t>
    </rPh>
    <rPh sb="6" eb="8">
      <t>キキ</t>
    </rPh>
    <rPh sb="8" eb="10">
      <t>カンリ</t>
    </rPh>
    <rPh sb="10" eb="12">
      <t>タイセイ</t>
    </rPh>
    <phoneticPr fontId="1"/>
  </si>
  <si>
    <t>感染症・食中毒の予防と対応に関すること</t>
    <rPh sb="8" eb="10">
      <t>ヨボウ</t>
    </rPh>
    <rPh sb="11" eb="13">
      <t>タイオウ</t>
    </rPh>
    <phoneticPr fontId="1"/>
  </si>
  <si>
    <t>令和 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</si>
  <si>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令和５年度　新規採用養護教諭研修　２学期指導報告書</t>
    <rPh sb="0" eb="2">
      <t>レイワ</t>
    </rPh>
    <rPh sb="3" eb="5">
      <t>ネンド</t>
    </rPh>
    <rPh sb="4" eb="5">
      <t>ド</t>
    </rPh>
    <rPh sb="5" eb="7">
      <t>ヘイネンド</t>
    </rPh>
    <rPh sb="6" eb="8">
      <t>シンキ</t>
    </rPh>
    <rPh sb="8" eb="10">
      <t>サイヨウ</t>
    </rPh>
    <rPh sb="10" eb="14">
      <t>ヨウゴキョウユ</t>
    </rPh>
    <rPh sb="14" eb="16">
      <t>ケンシュウ</t>
    </rPh>
    <rPh sb="18" eb="20">
      <t>ガッキ</t>
    </rPh>
    <rPh sb="20" eb="22">
      <t>シドウ</t>
    </rPh>
    <rPh sb="22" eb="25">
      <t>ホウコクショ</t>
    </rPh>
    <phoneticPr fontId="1"/>
  </si>
  <si>
    <t>令和５年度　新規採用養護教諭研修　３学期指導報告書</t>
    <rPh sb="0" eb="2">
      <t>レイワ</t>
    </rPh>
    <rPh sb="3" eb="5">
      <t>ネンド</t>
    </rPh>
    <rPh sb="4" eb="5">
      <t>ド</t>
    </rPh>
    <rPh sb="5" eb="7">
      <t>ヘイネンド</t>
    </rPh>
    <rPh sb="6" eb="8">
      <t>シンキ</t>
    </rPh>
    <rPh sb="8" eb="10">
      <t>サイヨウ</t>
    </rPh>
    <rPh sb="10" eb="14">
      <t>ヨウゴキョウユ</t>
    </rPh>
    <rPh sb="14" eb="16">
      <t>ケンシュウ</t>
    </rPh>
    <rPh sb="18" eb="20">
      <t>ガッキ</t>
    </rPh>
    <rPh sb="19" eb="20">
      <t>キ</t>
    </rPh>
    <rPh sb="20" eb="22">
      <t>シドウ</t>
    </rPh>
    <rPh sb="22" eb="25">
      <t>ホウコクショ</t>
    </rPh>
    <phoneticPr fontId="1"/>
  </si>
  <si>
    <t>令和５年度　新規採用養護教諭研修　１学期指導報告書</t>
    <rPh sb="0" eb="2">
      <t>レイワ</t>
    </rPh>
    <rPh sb="3" eb="5">
      <t>ネンド</t>
    </rPh>
    <rPh sb="4" eb="5">
      <t>ド</t>
    </rPh>
    <rPh sb="5" eb="7">
      <t>ヘイネンド</t>
    </rPh>
    <rPh sb="6" eb="8">
      <t>シンキ</t>
    </rPh>
    <rPh sb="8" eb="10">
      <t>サイヨウ</t>
    </rPh>
    <rPh sb="10" eb="14">
      <t>ヨウゴキョウユ</t>
    </rPh>
    <rPh sb="14" eb="16">
      <t>ケンシュウ</t>
    </rPh>
    <rPh sb="18" eb="20">
      <t>ガッキ</t>
    </rPh>
    <rPh sb="20" eb="22">
      <t>シドウ</t>
    </rPh>
    <rPh sb="22" eb="25">
      <t>ホウコクショ</t>
    </rPh>
    <phoneticPr fontId="1"/>
  </si>
  <si>
    <t>〃</t>
  </si>
  <si>
    <t>○○教諭（特別支援コーディネーター）</t>
    <rPh sb="2" eb="4">
      <t>キョウユ</t>
    </rPh>
    <rPh sb="5" eb="9">
      <t>トクベツシエン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</si>
</sst>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8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82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74" xfId="0" applyFont="1" applyBorder="1">
      <alignment vertical="center"/>
    </xf>
    <xf numFmtId="0" fontId="6" fillId="0" borderId="75" xfId="0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0" fillId="0" borderId="56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65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90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56" fontId="10" fillId="0" borderId="49" xfId="0" applyNumberFormat="1" applyFont="1" applyBorder="1" applyAlignment="1">
      <alignment horizontal="center" vertical="center"/>
    </xf>
    <xf numFmtId="56" fontId="10" fillId="0" borderId="2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66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56" fontId="10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56" fontId="10" fillId="0" borderId="1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56" fontId="10" fillId="0" borderId="48" xfId="0" applyNumberFormat="1" applyFont="1" applyBorder="1" applyAlignment="1">
      <alignment horizontal="center" vertical="center"/>
    </xf>
    <xf numFmtId="56" fontId="10" fillId="0" borderId="43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56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textRotation="255"/>
    </xf>
    <xf numFmtId="0" fontId="10" fillId="0" borderId="92" xfId="0" applyFont="1" applyBorder="1" applyAlignment="1">
      <alignment horizontal="center" vertical="center" textRotation="255"/>
    </xf>
    <xf numFmtId="0" fontId="10" fillId="0" borderId="93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3" fillId="0" borderId="95" xfId="0" applyFont="1" applyBorder="1" applyAlignment="1">
      <alignment horizontal="left" vertical="center" shrinkToFit="1"/>
    </xf>
    <xf numFmtId="0" fontId="13" fillId="0" borderId="50" xfId="0" applyFont="1" applyBorder="1" applyAlignment="1">
      <alignment horizontal="left" vertical="center" shrinkToFit="1"/>
    </xf>
    <xf numFmtId="0" fontId="13" fillId="0" borderId="51" xfId="0" applyFont="1" applyBorder="1" applyAlignment="1">
      <alignment horizontal="left" vertical="center" shrinkToFit="1"/>
    </xf>
    <xf numFmtId="0" fontId="6" fillId="0" borderId="94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9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3" fillId="0" borderId="96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56" fontId="2" fillId="0" borderId="1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56" fontId="2" fillId="0" borderId="48" xfId="0" applyNumberFormat="1" applyFont="1" applyBorder="1" applyAlignment="1">
      <alignment horizontal="center" vertical="center"/>
    </xf>
    <xf numFmtId="56" fontId="2" fillId="0" borderId="4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2" fillId="0" borderId="49" xfId="0" applyNumberFormat="1" applyFont="1" applyBorder="1" applyAlignment="1">
      <alignment horizontal="center" vertical="center"/>
    </xf>
    <xf numFmtId="56" fontId="2" fillId="0" borderId="26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56" fontId="2" fillId="0" borderId="85" xfId="0" applyNumberFormat="1" applyFont="1" applyBorder="1" applyAlignment="1">
      <alignment horizontal="center" vertical="center"/>
    </xf>
    <xf numFmtId="56" fontId="2" fillId="0" borderId="8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5" fillId="0" borderId="52" xfId="0" applyFont="1" applyBorder="1" applyAlignment="1">
      <alignment horizontal="center" vertical="center"/>
    </xf>
    <xf numFmtId="0" fontId="10" fillId="0" borderId="9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95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left" vertical="center" shrinkToFit="1"/>
    </xf>
    <xf numFmtId="0" fontId="10" fillId="0" borderId="51" xfId="0" applyFont="1" applyBorder="1" applyAlignment="1">
      <alignment horizontal="left" vertical="center" shrinkToFit="1"/>
    </xf>
    <xf numFmtId="0" fontId="2" fillId="0" borderId="91" xfId="0" applyFont="1" applyBorder="1" applyAlignment="1">
      <alignment horizontal="center" vertical="center" textRotation="255"/>
    </xf>
    <xf numFmtId="0" fontId="2" fillId="0" borderId="92" xfId="0" applyFont="1" applyBorder="1" applyAlignment="1">
      <alignment horizontal="center" vertical="center" textRotation="255"/>
    </xf>
    <xf numFmtId="0" fontId="2" fillId="0" borderId="93" xfId="0" applyFont="1" applyBorder="1" applyAlignment="1">
      <alignment horizontal="center" vertical="center" textRotation="255"/>
    </xf>
  </cellXfs>
  <cellStyles count="1">
    <cellStyle name="標準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1471083</xdr:colOff>
      <xdr:row>18</xdr:row>
      <xdr:rowOff>84667</xdr:rowOff>
    </xdr:from>
    <xdr:to>
      <xdr:col>7</xdr:col>
      <xdr:colOff>338667</xdr:colOff>
      <xdr:row>29</xdr:row>
      <xdr:rowOff>1</xdr:rowOff>
    </xdr:to>
    <xdr:cxnSp macro="">
      <xdr:nvCxnSpPr>
        <xdr:cNvPr id="18" name="直線矢印コネクタ 17"/>
        <xdr:cNvCxnSpPr/>
      </xdr:nvCxnSpPr>
      <xdr:spPr>
        <a:xfrm flipV="1">
          <a:off x="5334000" y="3799417"/>
          <a:ext cx="349250" cy="2381251"/>
        </a:xfrm>
        <a:prstGeom prst="straightConnector1">
          <a:avLst/>
        </a:prstGeom>
        <a:ln w="19050">
          <a:solidFill>
            <a:schemeClr val="tx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1200150</xdr:colOff>
      <xdr:row>29</xdr:row>
      <xdr:rowOff>104775</xdr:rowOff>
    </xdr:from>
    <xdr:to>
      <xdr:col>9</xdr:col>
      <xdr:colOff>171450</xdr:colOff>
      <xdr:row>41</xdr:row>
      <xdr:rowOff>104776</xdr:rowOff>
    </xdr:to>
    <xdr:cxnSp macro="">
      <xdr:nvCxnSpPr>
        <xdr:cNvPr id="15" name="直線矢印コネクタ 14"/>
        <xdr:cNvCxnSpPr/>
      </xdr:nvCxnSpPr>
      <xdr:spPr>
        <a:xfrm>
          <a:off x="4591050" y="6115050"/>
          <a:ext cx="1457325" cy="2400301"/>
        </a:xfrm>
        <a:prstGeom prst="straightConnector1">
          <a:avLst/>
        </a:prstGeom>
        <a:ln w="19050">
          <a:solidFill>
            <a:schemeClr val="tx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</xdr:colOff>
      <xdr:row>22</xdr:row>
      <xdr:rowOff>147108</xdr:rowOff>
    </xdr:from>
    <xdr:to>
      <xdr:col>7</xdr:col>
      <xdr:colOff>135468</xdr:colOff>
      <xdr:row>28</xdr:row>
      <xdr:rowOff>52917</xdr:rowOff>
    </xdr:to>
    <xdr:cxnSp macro="">
      <xdr:nvCxnSpPr>
        <xdr:cNvPr id="11" name="直線矢印コネクタ 10"/>
        <xdr:cNvCxnSpPr/>
      </xdr:nvCxnSpPr>
      <xdr:spPr>
        <a:xfrm flipV="1">
          <a:off x="5376333" y="4676775"/>
          <a:ext cx="103718" cy="1218142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1190625</xdr:colOff>
      <xdr:row>29</xdr:row>
      <xdr:rowOff>66675</xdr:rowOff>
    </xdr:from>
    <xdr:to>
      <xdr:col>10</xdr:col>
      <xdr:colOff>142875</xdr:colOff>
      <xdr:row>47</xdr:row>
      <xdr:rowOff>190500</xdr:rowOff>
    </xdr:to>
    <xdr:cxnSp macro="">
      <xdr:nvCxnSpPr>
        <xdr:cNvPr id="9" name="直線矢印コネクタ 8"/>
        <xdr:cNvCxnSpPr>
          <a:endCxn id="7" idx="2"/>
        </xdr:cNvCxnSpPr>
      </xdr:nvCxnSpPr>
      <xdr:spPr>
        <a:xfrm>
          <a:off x="4581525" y="6076950"/>
          <a:ext cx="2085975" cy="387667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963083</xdr:colOff>
      <xdr:row>27</xdr:row>
      <xdr:rowOff>296331</xdr:rowOff>
    </xdr:from>
    <xdr:to>
      <xdr:col>9</xdr:col>
      <xdr:colOff>169333</xdr:colOff>
      <xdr:row>37</xdr:row>
      <xdr:rowOff>63499</xdr:rowOff>
    </xdr:to>
    <xdr:sp macro="" textlink="">
      <xdr:nvSpPr>
        <xdr:cNvPr id="3" name="角丸四角形 2"/>
        <xdr:cNvSpPr/>
      </xdr:nvSpPr>
      <xdr:spPr>
        <a:xfrm>
          <a:off x="4826000" y="5873748"/>
          <a:ext cx="2063750" cy="206375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○項目の「時数」の合計時数と研修内容の概要の「合計時数」が一致していること。</a:t>
          </a:r>
          <a:endParaRPr kumimoji="1" lang="en-US" altLang="ja-JP" sz="1000">
            <a:solidFill>
              <a:schemeClr val="tx1"/>
            </a:solidFill>
          </a:endParaRPr>
        </a:p>
        <a:p>
          <a:pPr algn="l">
            <a:spcBef>
              <a:spcPts val="600"/>
            </a:spcBef>
          </a:pPr>
          <a:r>
            <a:rPr kumimoji="1" lang="en-US" altLang="ja-JP" sz="1000">
              <a:solidFill>
                <a:schemeClr val="tx1"/>
              </a:solidFill>
            </a:rPr>
            <a:t>※</a:t>
          </a:r>
          <a:r>
            <a:rPr kumimoji="1" lang="ja-JP" altLang="en-US" sz="1000">
              <a:solidFill>
                <a:schemeClr val="tx1"/>
              </a:solidFill>
            </a:rPr>
            <a:t>一致しない場合は、セルの色が赤に変わります。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>
            <a:spcBef>
              <a:spcPts val="1200"/>
            </a:spcBef>
          </a:pPr>
          <a:r>
            <a:rPr kumimoji="1" lang="ja-JP" altLang="en-US" sz="1000">
              <a:solidFill>
                <a:schemeClr val="tx1"/>
              </a:solidFill>
            </a:rPr>
            <a:t>○専門研修は、研修指導員の研修の時数が一致していること。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</xdr:colOff>
      <xdr:row>22</xdr:row>
      <xdr:rowOff>0</xdr:rowOff>
    </xdr:from>
    <xdr:to>
      <xdr:col>8</xdr:col>
      <xdr:colOff>57150</xdr:colOff>
      <xdr:row>22</xdr:row>
      <xdr:rowOff>200025</xdr:rowOff>
    </xdr:to>
    <xdr:sp macro="" textlink="">
      <xdr:nvSpPr>
        <xdr:cNvPr id="4" name="円/楕円 17"/>
        <xdr:cNvSpPr/>
      </xdr:nvSpPr>
      <xdr:spPr>
        <a:xfrm>
          <a:off x="4724400" y="4505325"/>
          <a:ext cx="657225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17</xdr:row>
      <xdr:rowOff>190499</xdr:rowOff>
    </xdr:from>
    <xdr:to>
      <xdr:col>8</xdr:col>
      <xdr:colOff>47625</xdr:colOff>
      <xdr:row>19</xdr:row>
      <xdr:rowOff>0</xdr:rowOff>
    </xdr:to>
    <xdr:sp macro="" textlink="">
      <xdr:nvSpPr>
        <xdr:cNvPr id="5" name="円/楕円 17"/>
        <xdr:cNvSpPr/>
      </xdr:nvSpPr>
      <xdr:spPr>
        <a:xfrm>
          <a:off x="4714875" y="3648074"/>
          <a:ext cx="657225" cy="2286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41</xdr:row>
      <xdr:rowOff>9525</xdr:rowOff>
    </xdr:from>
    <xdr:to>
      <xdr:col>9</xdr:col>
      <xdr:colOff>523875</xdr:colOff>
      <xdr:row>41</xdr:row>
      <xdr:rowOff>333375</xdr:rowOff>
    </xdr:to>
    <xdr:sp macro="" textlink="">
      <xdr:nvSpPr>
        <xdr:cNvPr id="6" name="円/楕円 7"/>
        <xdr:cNvSpPr/>
      </xdr:nvSpPr>
      <xdr:spPr>
        <a:xfrm>
          <a:off x="6010275" y="8420100"/>
          <a:ext cx="390525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47</xdr:row>
      <xdr:rowOff>19050</xdr:rowOff>
    </xdr:from>
    <xdr:to>
      <xdr:col>10</xdr:col>
      <xdr:colOff>485775</xdr:colOff>
      <xdr:row>48</xdr:row>
      <xdr:rowOff>161925</xdr:rowOff>
    </xdr:to>
    <xdr:sp macro="" textlink="">
      <xdr:nvSpPr>
        <xdr:cNvPr id="7" name="円/楕円 8"/>
        <xdr:cNvSpPr/>
      </xdr:nvSpPr>
      <xdr:spPr>
        <a:xfrm>
          <a:off x="6667500" y="9782175"/>
          <a:ext cx="342900" cy="3429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52</xdr:row>
      <xdr:rowOff>28575</xdr:rowOff>
    </xdr:from>
    <xdr:to>
      <xdr:col>10</xdr:col>
      <xdr:colOff>619125</xdr:colOff>
      <xdr:row>56</xdr:row>
      <xdr:rowOff>127000</xdr:rowOff>
    </xdr:to>
    <xdr:sp macro="" textlink="">
      <xdr:nvSpPr>
        <xdr:cNvPr id="20" name="角丸四角形吹き出し 19"/>
        <xdr:cNvSpPr/>
      </xdr:nvSpPr>
      <xdr:spPr>
        <a:xfrm>
          <a:off x="6175375" y="10908242"/>
          <a:ext cx="1809750" cy="796925"/>
        </a:xfrm>
        <a:prstGeom prst="wedgeRoundRectCallout">
          <a:avLst>
            <a:gd name="adj1" fmla="val 24280"/>
            <a:gd name="adj2" fmla="val -73567"/>
            <a:gd name="adj3" fmla="val 16667"/>
          </a:avLst>
        </a:prstGeom>
        <a:solidFill>
          <a:srgbClr val="FFFF00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      「合計時数」のセルは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    自動入力されます。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    （この様式内の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か所）</a:t>
          </a:r>
        </a:p>
      </xdr:txBody>
    </xdr:sp>
    <xdr:clientData/>
  </xdr:twoCellAnchor>
  <xdr:twoCellAnchor>
    <xdr:from>
      <xdr:col>2</xdr:col>
      <xdr:colOff>228598</xdr:colOff>
      <xdr:row>40</xdr:row>
      <xdr:rowOff>148167</xdr:rowOff>
    </xdr:from>
    <xdr:to>
      <xdr:col>4</xdr:col>
      <xdr:colOff>1301749</xdr:colOff>
      <xdr:row>41</xdr:row>
      <xdr:rowOff>342900</xdr:rowOff>
    </xdr:to>
    <xdr:sp macro="" textlink="">
      <xdr:nvSpPr>
        <xdr:cNvPr id="21" name="角丸四角形吹き出し 20"/>
        <xdr:cNvSpPr/>
      </xdr:nvSpPr>
      <xdr:spPr>
        <a:xfrm>
          <a:off x="842431" y="8657167"/>
          <a:ext cx="2194985" cy="406400"/>
        </a:xfrm>
        <a:prstGeom prst="wedgeRoundRectCallout">
          <a:avLst>
            <a:gd name="adj1" fmla="val -58587"/>
            <a:gd name="adj2" fmla="val -5438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同一期日は、「</a:t>
          </a:r>
          <a:r>
            <a:rPr kumimoji="1" lang="en-US" altLang="ja-JP" sz="1000">
              <a:solidFill>
                <a:sysClr val="windowText" lastClr="000000"/>
              </a:solidFill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</a:rPr>
            <a:t>」で記入すること。</a:t>
          </a:r>
        </a:p>
      </xdr:txBody>
    </xdr:sp>
    <xdr:clientData/>
  </xdr:twoCellAnchor>
  <xdr:twoCellAnchor>
    <xdr:from>
      <xdr:col>4</xdr:col>
      <xdr:colOff>28575</xdr:colOff>
      <xdr:row>43</xdr:row>
      <xdr:rowOff>171449</xdr:rowOff>
    </xdr:from>
    <xdr:to>
      <xdr:col>4</xdr:col>
      <xdr:colOff>1365250</xdr:colOff>
      <xdr:row>47</xdr:row>
      <xdr:rowOff>63499</xdr:rowOff>
    </xdr:to>
    <xdr:sp macro="" textlink="">
      <xdr:nvSpPr>
        <xdr:cNvPr id="22" name="角丸四角形吹き出し 21"/>
        <xdr:cNvSpPr/>
      </xdr:nvSpPr>
      <xdr:spPr>
        <a:xfrm>
          <a:off x="1764242" y="9177866"/>
          <a:ext cx="1336675" cy="696383"/>
        </a:xfrm>
        <a:prstGeom prst="wedgeRoundRectCallout">
          <a:avLst>
            <a:gd name="adj1" fmla="val 305"/>
            <a:gd name="adj2" fmla="val 6656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役職名等も氏名と一緒に記入する。</a:t>
          </a:r>
        </a:p>
      </xdr:txBody>
    </xdr:sp>
    <xdr:clientData/>
  </xdr:twoCellAnchor>
  <xdr:twoCellAnchor>
    <xdr:from>
      <xdr:col>3</xdr:col>
      <xdr:colOff>423334</xdr:colOff>
      <xdr:row>33</xdr:row>
      <xdr:rowOff>73023</xdr:rowOff>
    </xdr:from>
    <xdr:to>
      <xdr:col>4</xdr:col>
      <xdr:colOff>1502833</xdr:colOff>
      <xdr:row>38</xdr:row>
      <xdr:rowOff>201083</xdr:rowOff>
    </xdr:to>
    <xdr:sp macro="" textlink="">
      <xdr:nvSpPr>
        <xdr:cNvPr id="23" name="角丸四角形吹き出し 22"/>
        <xdr:cNvSpPr/>
      </xdr:nvSpPr>
      <xdr:spPr>
        <a:xfrm>
          <a:off x="1576917" y="6899273"/>
          <a:ext cx="1661583" cy="1186393"/>
        </a:xfrm>
        <a:prstGeom prst="wedgeRoundRectCallout">
          <a:avLst>
            <a:gd name="adj1" fmla="val -323"/>
            <a:gd name="adj2" fmla="val -607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研修指導員と所属の教職員の両者による指導があったところには、指導した所属の教職員の役職氏名を記入する。</a:t>
          </a:r>
        </a:p>
      </xdr:txBody>
    </xdr:sp>
    <xdr:clientData/>
  </xdr:twoCellAnchor>
  <xdr:twoCellAnchor>
    <xdr:from>
      <xdr:col>9</xdr:col>
      <xdr:colOff>328082</xdr:colOff>
      <xdr:row>34</xdr:row>
      <xdr:rowOff>19048</xdr:rowOff>
    </xdr:from>
    <xdr:to>
      <xdr:col>10</xdr:col>
      <xdr:colOff>560916</xdr:colOff>
      <xdr:row>38</xdr:row>
      <xdr:rowOff>116416</xdr:rowOff>
    </xdr:to>
    <xdr:sp macro="" textlink="">
      <xdr:nvSpPr>
        <xdr:cNvPr id="26" name="角丸四角形吹き出し 25"/>
        <xdr:cNvSpPr/>
      </xdr:nvSpPr>
      <xdr:spPr>
        <a:xfrm>
          <a:off x="7048499" y="7131048"/>
          <a:ext cx="878417" cy="944035"/>
        </a:xfrm>
        <a:prstGeom prst="wedgeRoundRectCallout">
          <a:avLst>
            <a:gd name="adj1" fmla="val 12499"/>
            <a:gd name="adj2" fmla="val -8316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指導した時間数を記入する。</a:t>
          </a:r>
        </a:p>
      </xdr:txBody>
    </xdr:sp>
    <xdr:clientData/>
  </xdr:twoCellAnchor>
  <xdr:twoCellAnchor>
    <xdr:from>
      <xdr:col>7</xdr:col>
      <xdr:colOff>285750</xdr:colOff>
      <xdr:row>14</xdr:row>
      <xdr:rowOff>114300</xdr:rowOff>
    </xdr:from>
    <xdr:to>
      <xdr:col>11</xdr:col>
      <xdr:colOff>19049</xdr:colOff>
      <xdr:row>17</xdr:row>
      <xdr:rowOff>95250</xdr:rowOff>
    </xdr:to>
    <xdr:sp macro="" textlink="">
      <xdr:nvSpPr>
        <xdr:cNvPr id="27" name="角丸四角形吹き出し 26"/>
        <xdr:cNvSpPr/>
      </xdr:nvSpPr>
      <xdr:spPr>
        <a:xfrm>
          <a:off x="5630333" y="2950633"/>
          <a:ext cx="2400299" cy="615950"/>
        </a:xfrm>
        <a:prstGeom prst="wedgeRoundRectCallout">
          <a:avLst>
            <a:gd name="adj1" fmla="val 37423"/>
            <a:gd name="adj2" fmla="val 60740"/>
            <a:gd name="adj3" fmla="val 16667"/>
          </a:avLst>
        </a:prstGeom>
        <a:solidFill>
          <a:srgbClr val="0066FF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「年度合計」のセルは、自動入力されます。（この様式内の２カ所）</a:t>
          </a:r>
          <a:endParaRPr kumimoji="1" lang="en-US" altLang="ja-JP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465666</xdr:colOff>
      <xdr:row>18</xdr:row>
      <xdr:rowOff>21166</xdr:rowOff>
    </xdr:from>
    <xdr:to>
      <xdr:col>5</xdr:col>
      <xdr:colOff>229658</xdr:colOff>
      <xdr:row>20</xdr:row>
      <xdr:rowOff>84666</xdr:rowOff>
    </xdr:to>
    <xdr:sp macro="" textlink="">
      <xdr:nvSpPr>
        <xdr:cNvPr id="28" name="角丸四角形吹き出し 27"/>
        <xdr:cNvSpPr/>
      </xdr:nvSpPr>
      <xdr:spPr>
        <a:xfrm>
          <a:off x="1619249" y="3735916"/>
          <a:ext cx="1785409" cy="582083"/>
        </a:xfrm>
        <a:prstGeom prst="wedgeRoundRectCallout">
          <a:avLst>
            <a:gd name="adj1" fmla="val 46707"/>
            <a:gd name="adj2" fmla="val -82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研修記録の記入を参照して分類すること。</a:t>
          </a:r>
        </a:p>
      </xdr:txBody>
    </xdr:sp>
    <xdr:clientData/>
  </xdr:twoCellAnchor>
  <xdr:twoCellAnchor>
    <xdr:from>
      <xdr:col>6</xdr:col>
      <xdr:colOff>10583</xdr:colOff>
      <xdr:row>1</xdr:row>
      <xdr:rowOff>10584</xdr:rowOff>
    </xdr:from>
    <xdr:to>
      <xdr:col>7</xdr:col>
      <xdr:colOff>21167</xdr:colOff>
      <xdr:row>4</xdr:row>
      <xdr:rowOff>38100</xdr:rowOff>
    </xdr:to>
    <xdr:sp macro="" textlink="">
      <xdr:nvSpPr>
        <xdr:cNvPr id="24" name="正方形/長方形 23"/>
        <xdr:cNvSpPr/>
      </xdr:nvSpPr>
      <xdr:spPr>
        <a:xfrm>
          <a:off x="3873500" y="243417"/>
          <a:ext cx="1492250" cy="44026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42332</xdr:colOff>
      <xdr:row>1</xdr:row>
      <xdr:rowOff>52917</xdr:rowOff>
    </xdr:from>
    <xdr:to>
      <xdr:col>5</xdr:col>
      <xdr:colOff>465666</xdr:colOff>
      <xdr:row>3</xdr:row>
      <xdr:rowOff>21167</xdr:rowOff>
    </xdr:to>
    <xdr:sp macro="" textlink="">
      <xdr:nvSpPr>
        <xdr:cNvPr id="8" name="角丸四角形 7"/>
        <xdr:cNvSpPr/>
      </xdr:nvSpPr>
      <xdr:spPr>
        <a:xfrm>
          <a:off x="116415" y="285750"/>
          <a:ext cx="3524251" cy="306917"/>
        </a:xfrm>
        <a:prstGeom prst="roundRect">
          <a:avLst/>
        </a:prstGeom>
        <a:solidFill>
          <a:srgbClr val="0000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研修内容の概要が多い時は、２枚になっても良い。</a:t>
          </a:r>
        </a:p>
      </xdr:txBody>
    </xdr:sp>
    <xdr:clientData/>
  </xdr:twoCellAnchor>
  <xdr:twoCellAnchor>
    <xdr:from>
      <xdr:col>6</xdr:col>
      <xdr:colOff>550332</xdr:colOff>
      <xdr:row>19</xdr:row>
      <xdr:rowOff>127000</xdr:rowOff>
    </xdr:from>
    <xdr:to>
      <xdr:col>10</xdr:col>
      <xdr:colOff>158749</xdr:colOff>
      <xdr:row>21</xdr:row>
      <xdr:rowOff>148166</xdr:rowOff>
    </xdr:to>
    <xdr:sp macro="" textlink="">
      <xdr:nvSpPr>
        <xdr:cNvPr id="10" name="角丸四角形吹き出し 9"/>
        <xdr:cNvSpPr/>
      </xdr:nvSpPr>
      <xdr:spPr>
        <a:xfrm>
          <a:off x="4561415" y="3852333"/>
          <a:ext cx="3111501" cy="539750"/>
        </a:xfrm>
        <a:prstGeom prst="wedgeRoundRectCallout">
          <a:avLst>
            <a:gd name="adj1" fmla="val 52337"/>
            <a:gd name="adj2" fmla="val -9802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専門研修の年度合計時数は、年間で</a:t>
          </a:r>
          <a:r>
            <a:rPr kumimoji="1" lang="en-US" altLang="ja-JP" sz="1000">
              <a:latin typeface="+mj-ea"/>
              <a:ea typeface="+mj-ea"/>
            </a:rPr>
            <a:t>60</a:t>
          </a:r>
          <a:r>
            <a:rPr kumimoji="1" lang="ja-JP" altLang="en-US" sz="1000">
              <a:latin typeface="+mj-ea"/>
              <a:ea typeface="+mj-ea"/>
            </a:rPr>
            <a:t>時間</a:t>
          </a:r>
          <a:r>
            <a:rPr kumimoji="1" lang="ja-JP" altLang="en-US" sz="1000"/>
            <a:t>です。</a:t>
          </a:r>
          <a:r>
            <a:rPr kumimoji="1" lang="en-US" altLang="ja-JP" sz="1000"/>
            <a:t/>
          </a:r>
          <a:br>
            <a:rPr kumimoji="1" lang="en-US" altLang="ja-JP" sz="1000"/>
          </a:br>
          <a:r>
            <a:rPr kumimoji="1" lang="ja-JP" altLang="en-US" sz="1000">
              <a:latin typeface="+mn-ea"/>
              <a:ea typeface="+mn-ea"/>
            </a:rPr>
            <a:t>（</a:t>
          </a:r>
          <a:r>
            <a:rPr kumimoji="1" lang="en-US" altLang="ja-JP" sz="1000">
              <a:latin typeface="+mn-ea"/>
              <a:ea typeface="+mn-ea"/>
            </a:rPr>
            <a:t>72</a:t>
          </a:r>
          <a:r>
            <a:rPr kumimoji="1" lang="ja-JP" altLang="en-US" sz="1000">
              <a:latin typeface="+mn-ea"/>
              <a:ea typeface="+mn-ea"/>
            </a:rPr>
            <a:t>時間</a:t>
          </a:r>
          <a:r>
            <a:rPr kumimoji="1" lang="ja-JP" altLang="en-US" sz="1000"/>
            <a:t>にならないように）</a:t>
          </a:r>
        </a:p>
      </xdr:txBody>
    </xdr:sp>
    <xdr:clientData/>
  </xdr:twoCellAnchor>
  <xdr:twoCellAnchor>
    <xdr:from>
      <xdr:col>2</xdr:col>
      <xdr:colOff>239181</xdr:colOff>
      <xdr:row>40</xdr:row>
      <xdr:rowOff>148167</xdr:rowOff>
    </xdr:from>
    <xdr:to>
      <xdr:col>4</xdr:col>
      <xdr:colOff>1312332</xdr:colOff>
      <xdr:row>41</xdr:row>
      <xdr:rowOff>342900</xdr:rowOff>
    </xdr:to>
    <xdr:sp macro="" textlink="">
      <xdr:nvSpPr>
        <xdr:cNvPr id="25" name="角丸四角形吹き出し 24"/>
        <xdr:cNvSpPr/>
      </xdr:nvSpPr>
      <xdr:spPr>
        <a:xfrm>
          <a:off x="853014" y="8456084"/>
          <a:ext cx="2194985" cy="406399"/>
        </a:xfrm>
        <a:prstGeom prst="wedgeRoundRectCallout">
          <a:avLst>
            <a:gd name="adj1" fmla="val -50871"/>
            <a:gd name="adj2" fmla="val 2268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同一期日は、「</a:t>
          </a:r>
          <a:r>
            <a:rPr kumimoji="1" lang="en-US" altLang="ja-JP" sz="1000">
              <a:solidFill>
                <a:sysClr val="windowText" lastClr="000000"/>
              </a:solidFill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</a:rPr>
            <a:t>」で記入すること。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showGridLines="0" view="pageLayout" zoomScaleNormal="100" zoomScaleSheetLayoutView="100" workbookViewId="0">
      <selection activeCell="B9" sqref="B9:K9"/>
    </sheetView>
  </sheetViews>
  <sheetFormatPr defaultRowHeight="13.5" x14ac:dyDescent="0.15"/>
  <cols>
    <col min="1" max="1" width="0.25" style="45" customWidth="1"/>
    <col min="2" max="3" width="5.75" style="45" customWidth="1"/>
    <col min="4" max="4" width="6.875" style="45" customWidth="1"/>
    <col min="5" max="5" width="18.625" style="45" customWidth="1"/>
    <col min="6" max="6" width="7.75" style="45" customWidth="1"/>
    <col min="7" max="7" width="17.25" style="45" customWidth="1"/>
    <col min="8" max="8" width="8.125" style="45" customWidth="1"/>
    <col min="9" max="9" width="7.25" style="45" customWidth="1"/>
    <col min="10" max="11" width="7.75" style="45" customWidth="1"/>
    <col min="12" max="12" width="1" style="45" customWidth="1"/>
    <col min="13" max="16384" width="9" style="45"/>
  </cols>
  <sheetData>
    <row r="1" spans="2:11" ht="14.25" x14ac:dyDescent="0.15">
      <c r="B1" s="154" t="s">
        <v>16</v>
      </c>
      <c r="C1" s="154"/>
      <c r="D1" s="87" t="s">
        <v>72</v>
      </c>
    </row>
    <row r="2" spans="2:11" x14ac:dyDescent="0.15">
      <c r="I2" s="157" t="s">
        <v>73</v>
      </c>
      <c r="J2" s="157"/>
      <c r="K2" s="157"/>
    </row>
    <row r="3" spans="2:11" ht="13.5" customHeight="1" x14ac:dyDescent="0.15">
      <c r="I3" s="157" t="s">
        <v>74</v>
      </c>
      <c r="J3" s="157"/>
      <c r="K3" s="157"/>
    </row>
    <row r="4" spans="2:11" ht="6" customHeight="1" x14ac:dyDescent="0.15">
      <c r="H4" s="46"/>
      <c r="I4" s="46"/>
      <c r="J4" s="46"/>
      <c r="K4" s="46"/>
    </row>
    <row r="5" spans="2:11" x14ac:dyDescent="0.15">
      <c r="B5" s="47" t="s">
        <v>18</v>
      </c>
    </row>
    <row r="6" spans="2:11" x14ac:dyDescent="0.15">
      <c r="G6" s="155" t="s">
        <v>19</v>
      </c>
      <c r="H6" s="155"/>
      <c r="I6" s="155"/>
      <c r="J6" s="155"/>
      <c r="K6" s="48"/>
    </row>
    <row r="7" spans="2:11" x14ac:dyDescent="0.15">
      <c r="G7" s="95"/>
      <c r="H7" s="95"/>
      <c r="I7" s="158"/>
      <c r="J7" s="158"/>
      <c r="K7" s="48"/>
    </row>
    <row r="8" spans="2:11" ht="6" customHeight="1" x14ac:dyDescent="0.15">
      <c r="G8" s="46"/>
      <c r="H8" s="46"/>
      <c r="I8" s="46"/>
      <c r="J8" s="46"/>
    </row>
    <row r="9" spans="2:11" ht="17.25" x14ac:dyDescent="0.15">
      <c r="B9" s="156" t="s">
        <v>82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2:11" ht="9.75" customHeight="1" thickBot="1" x14ac:dyDescent="0.2"/>
    <row r="11" spans="2:11" ht="30" customHeight="1" thickBot="1" x14ac:dyDescent="0.2">
      <c r="B11" s="49" t="s">
        <v>12</v>
      </c>
      <c r="C11" s="50">
        <v>1</v>
      </c>
      <c r="D11" s="51" t="s">
        <v>13</v>
      </c>
      <c r="E11" s="130"/>
      <c r="F11" s="131"/>
      <c r="G11" s="51" t="s">
        <v>14</v>
      </c>
      <c r="H11" s="132"/>
      <c r="I11" s="132"/>
      <c r="J11" s="132"/>
      <c r="K11" s="133"/>
    </row>
    <row r="12" spans="2:11" ht="9.75" customHeight="1" x14ac:dyDescent="0.15">
      <c r="B12" s="52"/>
      <c r="C12" s="53"/>
      <c r="D12" s="52"/>
      <c r="E12" s="52"/>
      <c r="F12" s="52"/>
      <c r="G12" s="52"/>
      <c r="H12" s="52"/>
      <c r="I12" s="52"/>
      <c r="J12" s="52"/>
      <c r="K12" s="52"/>
    </row>
    <row r="13" spans="2:11" ht="21.75" customHeight="1" thickBot="1" x14ac:dyDescent="0.2">
      <c r="B13" s="138" t="s">
        <v>25</v>
      </c>
      <c r="C13" s="138"/>
      <c r="D13" s="138"/>
      <c r="E13" s="138"/>
      <c r="F13" s="138"/>
      <c r="G13" s="138"/>
      <c r="H13" s="138"/>
      <c r="I13" s="138"/>
      <c r="J13" s="138"/>
      <c r="K13" s="138"/>
    </row>
    <row r="14" spans="2:11" ht="16.5" customHeight="1" x14ac:dyDescent="0.15">
      <c r="B14" s="152" t="s">
        <v>11</v>
      </c>
      <c r="C14" s="153"/>
      <c r="D14" s="106"/>
      <c r="E14" s="106"/>
      <c r="F14" s="106"/>
      <c r="G14" s="106"/>
      <c r="H14" s="106"/>
      <c r="I14" s="106"/>
      <c r="J14" s="106"/>
      <c r="K14" s="107"/>
    </row>
    <row r="15" spans="2:11" ht="16.5" customHeight="1" x14ac:dyDescent="0.15">
      <c r="B15" s="141" t="s">
        <v>15</v>
      </c>
      <c r="C15" s="142"/>
      <c r="D15" s="142"/>
      <c r="E15" s="111"/>
      <c r="F15" s="54" t="s">
        <v>23</v>
      </c>
      <c r="G15" s="142" t="s">
        <v>15</v>
      </c>
      <c r="H15" s="142"/>
      <c r="I15" s="111"/>
      <c r="J15" s="111"/>
      <c r="K15" s="55" t="s">
        <v>23</v>
      </c>
    </row>
    <row r="16" spans="2:11" ht="16.5" customHeight="1" x14ac:dyDescent="0.15">
      <c r="B16" s="125" t="s">
        <v>76</v>
      </c>
      <c r="C16" s="211" t="s">
        <v>39</v>
      </c>
      <c r="D16" s="212"/>
      <c r="E16" s="213"/>
      <c r="F16" s="56"/>
      <c r="G16" s="144" t="s">
        <v>36</v>
      </c>
      <c r="H16" s="144"/>
      <c r="I16" s="145"/>
      <c r="J16" s="145"/>
      <c r="K16" s="57"/>
    </row>
    <row r="17" spans="2:11" ht="16.5" customHeight="1" x14ac:dyDescent="0.15">
      <c r="B17" s="126"/>
      <c r="C17" s="214" t="s">
        <v>40</v>
      </c>
      <c r="D17" s="215"/>
      <c r="E17" s="216"/>
      <c r="F17" s="58"/>
      <c r="G17" s="128" t="s">
        <v>3</v>
      </c>
      <c r="H17" s="128"/>
      <c r="I17" s="129"/>
      <c r="J17" s="129"/>
      <c r="K17" s="59"/>
    </row>
    <row r="18" spans="2:11" ht="16.5" customHeight="1" x14ac:dyDescent="0.15">
      <c r="B18" s="126"/>
      <c r="C18" s="217" t="s">
        <v>77</v>
      </c>
      <c r="D18" s="218"/>
      <c r="E18" s="219"/>
      <c r="F18" s="58"/>
      <c r="G18" s="128" t="s">
        <v>4</v>
      </c>
      <c r="H18" s="128"/>
      <c r="I18" s="129"/>
      <c r="J18" s="129"/>
      <c r="K18" s="59"/>
    </row>
    <row r="19" spans="2:11" ht="16.5" customHeight="1" x14ac:dyDescent="0.15">
      <c r="B19" s="126"/>
      <c r="C19" s="214" t="s">
        <v>41</v>
      </c>
      <c r="D19" s="215"/>
      <c r="E19" s="216"/>
      <c r="F19" s="58"/>
      <c r="G19" s="128" t="s">
        <v>5</v>
      </c>
      <c r="H19" s="128"/>
      <c r="I19" s="129"/>
      <c r="J19" s="129"/>
      <c r="K19" s="59"/>
    </row>
    <row r="20" spans="2:11" ht="16.5" customHeight="1" thickBot="1" x14ac:dyDescent="0.2">
      <c r="B20" s="127"/>
      <c r="C20" s="208" t="s">
        <v>78</v>
      </c>
      <c r="D20" s="209"/>
      <c r="E20" s="210"/>
      <c r="F20" s="60"/>
      <c r="G20" s="178" t="s">
        <v>6</v>
      </c>
      <c r="H20" s="178"/>
      <c r="I20" s="179"/>
      <c r="J20" s="179"/>
      <c r="K20" s="61"/>
    </row>
    <row r="21" spans="2:11" ht="16.5" customHeight="1" thickBot="1" x14ac:dyDescent="0.2">
      <c r="B21" s="180"/>
      <c r="C21" s="181"/>
      <c r="D21" s="181"/>
      <c r="E21" s="181"/>
      <c r="F21" s="182"/>
      <c r="G21" s="44" t="s">
        <v>37</v>
      </c>
      <c r="H21" s="26">
        <f>+SUM(F16:F20)+SUM(K16:K20)</f>
        <v>0</v>
      </c>
      <c r="I21" s="164" t="s">
        <v>38</v>
      </c>
      <c r="J21" s="165"/>
      <c r="K21" s="26">
        <f>+H21</f>
        <v>0</v>
      </c>
    </row>
    <row r="22" spans="2:11" ht="16.5" customHeight="1" x14ac:dyDescent="0.15">
      <c r="B22" s="139" t="s">
        <v>10</v>
      </c>
      <c r="C22" s="140"/>
      <c r="D22" s="176"/>
      <c r="E22" s="176"/>
      <c r="F22" s="176"/>
      <c r="G22" s="176"/>
      <c r="H22" s="176"/>
      <c r="I22" s="176"/>
      <c r="J22" s="176"/>
      <c r="K22" s="177"/>
    </row>
    <row r="23" spans="2:11" ht="16.5" customHeight="1" x14ac:dyDescent="0.15">
      <c r="B23" s="141" t="s">
        <v>15</v>
      </c>
      <c r="C23" s="142"/>
      <c r="D23" s="142"/>
      <c r="E23" s="111"/>
      <c r="F23" s="54" t="s">
        <v>23</v>
      </c>
      <c r="G23" s="111" t="s">
        <v>15</v>
      </c>
      <c r="H23" s="112"/>
      <c r="I23" s="112"/>
      <c r="J23" s="113"/>
      <c r="K23" s="62" t="s">
        <v>23</v>
      </c>
    </row>
    <row r="24" spans="2:11" ht="16.5" customHeight="1" thickBot="1" x14ac:dyDescent="0.2">
      <c r="B24" s="143" t="s">
        <v>0</v>
      </c>
      <c r="C24" s="144"/>
      <c r="D24" s="144"/>
      <c r="E24" s="145"/>
      <c r="F24" s="56"/>
      <c r="G24" s="146" t="s">
        <v>2</v>
      </c>
      <c r="H24" s="147"/>
      <c r="I24" s="147"/>
      <c r="J24" s="148"/>
      <c r="K24" s="63"/>
    </row>
    <row r="25" spans="2:11" ht="16.5" customHeight="1" thickBot="1" x14ac:dyDescent="0.2">
      <c r="B25" s="149" t="s">
        <v>1</v>
      </c>
      <c r="C25" s="150"/>
      <c r="D25" s="150"/>
      <c r="E25" s="151"/>
      <c r="F25" s="64"/>
      <c r="G25" s="44" t="s">
        <v>37</v>
      </c>
      <c r="H25" s="26">
        <f>+F24+F25+K24</f>
        <v>0</v>
      </c>
      <c r="I25" s="164" t="s">
        <v>38</v>
      </c>
      <c r="J25" s="165"/>
      <c r="K25" s="26">
        <f>+H25</f>
        <v>0</v>
      </c>
    </row>
    <row r="26" spans="2:11" ht="10.5" customHeight="1" x14ac:dyDescent="0.15">
      <c r="B26" s="65"/>
      <c r="C26" s="65"/>
      <c r="D26" s="65"/>
      <c r="E26" s="65"/>
      <c r="F26" s="53"/>
      <c r="G26" s="65"/>
      <c r="H26" s="65"/>
      <c r="I26" s="65"/>
      <c r="J26" s="65"/>
      <c r="K26" s="53"/>
    </row>
    <row r="27" spans="2:11" ht="18" customHeight="1" thickBot="1" x14ac:dyDescent="0.2">
      <c r="B27" s="183" t="s">
        <v>9</v>
      </c>
      <c r="C27" s="183"/>
      <c r="D27" s="183"/>
      <c r="E27" s="175"/>
      <c r="F27" s="175"/>
      <c r="G27" s="175"/>
      <c r="H27" s="175"/>
      <c r="I27" s="175"/>
      <c r="J27" s="175"/>
      <c r="K27" s="175"/>
    </row>
    <row r="28" spans="2:11" x14ac:dyDescent="0.15">
      <c r="B28" s="66" t="s">
        <v>26</v>
      </c>
      <c r="C28" s="67"/>
      <c r="D28" s="106"/>
      <c r="E28" s="106"/>
      <c r="F28" s="106"/>
      <c r="G28" s="106"/>
      <c r="H28" s="106"/>
      <c r="I28" s="106"/>
      <c r="J28" s="106"/>
      <c r="K28" s="107"/>
    </row>
    <row r="29" spans="2:11" ht="13.5" customHeight="1" x14ac:dyDescent="0.15">
      <c r="B29" s="180" t="s">
        <v>42</v>
      </c>
      <c r="C29" s="201"/>
      <c r="D29" s="168" t="s">
        <v>8</v>
      </c>
      <c r="E29" s="169"/>
      <c r="F29" s="200" t="s">
        <v>9</v>
      </c>
      <c r="G29" s="181"/>
      <c r="H29" s="181"/>
      <c r="I29" s="201"/>
      <c r="J29" s="117" t="s">
        <v>45</v>
      </c>
      <c r="K29" s="198" t="s">
        <v>46</v>
      </c>
    </row>
    <row r="30" spans="2:11" ht="30.75" customHeight="1" x14ac:dyDescent="0.15">
      <c r="B30" s="207"/>
      <c r="C30" s="203"/>
      <c r="D30" s="91" t="s">
        <v>43</v>
      </c>
      <c r="E30" s="68" t="s">
        <v>44</v>
      </c>
      <c r="F30" s="202"/>
      <c r="G30" s="176"/>
      <c r="H30" s="176"/>
      <c r="I30" s="203"/>
      <c r="J30" s="118"/>
      <c r="K30" s="199"/>
    </row>
    <row r="31" spans="2:11" ht="15.75" customHeight="1" x14ac:dyDescent="0.15">
      <c r="B31" s="184"/>
      <c r="C31" s="185"/>
      <c r="D31" s="195"/>
      <c r="E31" s="69"/>
      <c r="F31" s="108"/>
      <c r="G31" s="109"/>
      <c r="H31" s="109"/>
      <c r="I31" s="110"/>
      <c r="J31" s="99"/>
      <c r="K31" s="70"/>
    </row>
    <row r="32" spans="2:11" ht="15.75" customHeight="1" x14ac:dyDescent="0.15">
      <c r="B32" s="186"/>
      <c r="C32" s="174"/>
      <c r="D32" s="196"/>
      <c r="E32" s="71"/>
      <c r="F32" s="135"/>
      <c r="G32" s="136"/>
      <c r="H32" s="136"/>
      <c r="I32" s="174"/>
      <c r="J32" s="100"/>
      <c r="K32" s="72"/>
    </row>
    <row r="33" spans="2:11" ht="15.75" customHeight="1" x14ac:dyDescent="0.15">
      <c r="B33" s="186"/>
      <c r="C33" s="174"/>
      <c r="D33" s="196"/>
      <c r="E33" s="71"/>
      <c r="F33" s="135"/>
      <c r="G33" s="136"/>
      <c r="H33" s="136"/>
      <c r="I33" s="174"/>
      <c r="J33" s="100"/>
      <c r="K33" s="72"/>
    </row>
    <row r="34" spans="2:11" ht="15.75" customHeight="1" x14ac:dyDescent="0.15">
      <c r="B34" s="163"/>
      <c r="C34" s="124"/>
      <c r="D34" s="196"/>
      <c r="E34" s="71"/>
      <c r="F34" s="135"/>
      <c r="G34" s="136"/>
      <c r="H34" s="136"/>
      <c r="I34" s="174"/>
      <c r="J34" s="100"/>
      <c r="K34" s="72"/>
    </row>
    <row r="35" spans="2:11" ht="15.75" customHeight="1" x14ac:dyDescent="0.15">
      <c r="B35" s="123"/>
      <c r="C35" s="124"/>
      <c r="D35" s="196"/>
      <c r="E35" s="73"/>
      <c r="F35" s="135"/>
      <c r="G35" s="136"/>
      <c r="H35" s="136"/>
      <c r="I35" s="174"/>
      <c r="J35" s="100"/>
      <c r="K35" s="72"/>
    </row>
    <row r="36" spans="2:11" ht="15.75" customHeight="1" x14ac:dyDescent="0.15">
      <c r="B36" s="123"/>
      <c r="C36" s="124"/>
      <c r="D36" s="196"/>
      <c r="E36" s="74"/>
      <c r="F36" s="135"/>
      <c r="G36" s="136"/>
      <c r="H36" s="136"/>
      <c r="I36" s="174"/>
      <c r="J36" s="100"/>
      <c r="K36" s="72"/>
    </row>
    <row r="37" spans="2:11" ht="15.75" customHeight="1" x14ac:dyDescent="0.15">
      <c r="B37" s="163"/>
      <c r="C37" s="124"/>
      <c r="D37" s="196"/>
      <c r="E37" s="71"/>
      <c r="F37" s="135"/>
      <c r="G37" s="136"/>
      <c r="H37" s="136"/>
      <c r="I37" s="174"/>
      <c r="J37" s="100"/>
      <c r="K37" s="72"/>
    </row>
    <row r="38" spans="2:11" ht="15.75" customHeight="1" x14ac:dyDescent="0.15">
      <c r="B38" s="119"/>
      <c r="C38" s="120"/>
      <c r="D38" s="196"/>
      <c r="E38" s="74"/>
      <c r="F38" s="135"/>
      <c r="G38" s="136"/>
      <c r="H38" s="136"/>
      <c r="I38" s="174"/>
      <c r="J38" s="101"/>
      <c r="K38" s="72"/>
    </row>
    <row r="39" spans="2:11" ht="15.75" customHeight="1" x14ac:dyDescent="0.15">
      <c r="B39" s="121"/>
      <c r="C39" s="122"/>
      <c r="D39" s="197"/>
      <c r="E39" s="75"/>
      <c r="F39" s="170"/>
      <c r="G39" s="171"/>
      <c r="H39" s="172"/>
      <c r="I39" s="173"/>
      <c r="J39" s="102"/>
      <c r="K39" s="76"/>
    </row>
    <row r="40" spans="2:11" ht="27.75" customHeight="1" thickBot="1" x14ac:dyDescent="0.2">
      <c r="B40" s="114"/>
      <c r="C40" s="115"/>
      <c r="D40" s="115"/>
      <c r="E40" s="115"/>
      <c r="F40" s="115"/>
      <c r="G40" s="116"/>
      <c r="H40" s="166" t="s">
        <v>47</v>
      </c>
      <c r="I40" s="167"/>
      <c r="J40" s="77">
        <f>SUM(J31:J39)</f>
        <v>0</v>
      </c>
      <c r="K40" s="78">
        <f>SUM(K31:K39)</f>
        <v>0</v>
      </c>
    </row>
    <row r="41" spans="2:11" x14ac:dyDescent="0.15">
      <c r="B41" s="79" t="s">
        <v>10</v>
      </c>
      <c r="C41" s="80"/>
      <c r="D41" s="106"/>
      <c r="E41" s="106"/>
      <c r="F41" s="106"/>
      <c r="G41" s="106"/>
      <c r="H41" s="106"/>
      <c r="I41" s="106"/>
      <c r="J41" s="106"/>
      <c r="K41" s="107"/>
    </row>
    <row r="42" spans="2:11" x14ac:dyDescent="0.15">
      <c r="B42" s="141" t="s">
        <v>7</v>
      </c>
      <c r="C42" s="142"/>
      <c r="D42" s="142" t="s">
        <v>8</v>
      </c>
      <c r="E42" s="142"/>
      <c r="F42" s="111" t="s">
        <v>9</v>
      </c>
      <c r="G42" s="112"/>
      <c r="H42" s="112"/>
      <c r="I42" s="113"/>
      <c r="J42" s="54" t="s">
        <v>23</v>
      </c>
      <c r="K42" s="94" t="s">
        <v>24</v>
      </c>
    </row>
    <row r="43" spans="2:11" ht="14.25" customHeight="1" x14ac:dyDescent="0.15">
      <c r="B43" s="159"/>
      <c r="C43" s="160"/>
      <c r="D43" s="161"/>
      <c r="E43" s="162"/>
      <c r="F43" s="108"/>
      <c r="G43" s="109"/>
      <c r="H43" s="109"/>
      <c r="I43" s="134"/>
      <c r="J43" s="81"/>
      <c r="K43" s="193">
        <f>SUM(J43:J48)</f>
        <v>0</v>
      </c>
    </row>
    <row r="44" spans="2:11" x14ac:dyDescent="0.15">
      <c r="B44" s="163"/>
      <c r="C44" s="124"/>
      <c r="D44" s="190"/>
      <c r="E44" s="191"/>
      <c r="F44" s="135"/>
      <c r="G44" s="136"/>
      <c r="H44" s="136"/>
      <c r="I44" s="137"/>
      <c r="J44" s="82"/>
      <c r="K44" s="193"/>
    </row>
    <row r="45" spans="2:11" x14ac:dyDescent="0.15">
      <c r="B45" s="163"/>
      <c r="C45" s="124"/>
      <c r="D45" s="190"/>
      <c r="E45" s="191"/>
      <c r="F45" s="135"/>
      <c r="G45" s="136"/>
      <c r="H45" s="136"/>
      <c r="I45" s="137"/>
      <c r="J45" s="82"/>
      <c r="K45" s="193"/>
    </row>
    <row r="46" spans="2:11" x14ac:dyDescent="0.15">
      <c r="B46" s="163"/>
      <c r="C46" s="124"/>
      <c r="D46" s="190"/>
      <c r="E46" s="191"/>
      <c r="F46" s="135"/>
      <c r="G46" s="136"/>
      <c r="H46" s="136"/>
      <c r="I46" s="137"/>
      <c r="J46" s="82"/>
      <c r="K46" s="193"/>
    </row>
    <row r="47" spans="2:11" x14ac:dyDescent="0.15">
      <c r="B47" s="163"/>
      <c r="C47" s="124"/>
      <c r="D47" s="192"/>
      <c r="E47" s="192"/>
      <c r="F47" s="135"/>
      <c r="G47" s="136"/>
      <c r="H47" s="136"/>
      <c r="I47" s="137"/>
      <c r="J47" s="82"/>
      <c r="K47" s="193"/>
    </row>
    <row r="48" spans="2:11" ht="13.5" customHeight="1" thickBot="1" x14ac:dyDescent="0.2">
      <c r="B48" s="187"/>
      <c r="C48" s="188"/>
      <c r="D48" s="189"/>
      <c r="E48" s="189"/>
      <c r="F48" s="204"/>
      <c r="G48" s="205"/>
      <c r="H48" s="205"/>
      <c r="I48" s="206"/>
      <c r="J48" s="83"/>
      <c r="K48" s="194"/>
    </row>
    <row r="49" spans="2:11" ht="7.5" customHeight="1" x14ac:dyDescent="0.15"/>
    <row r="50" spans="2:11" x14ac:dyDescent="0.15">
      <c r="B50" s="48" t="s">
        <v>20</v>
      </c>
      <c r="C50" s="48" t="s">
        <v>21</v>
      </c>
      <c r="D50" s="48"/>
      <c r="E50" s="48"/>
      <c r="F50" s="48"/>
      <c r="G50" s="48"/>
      <c r="H50" s="48"/>
      <c r="I50" s="48"/>
      <c r="J50" s="48"/>
      <c r="K50" s="48"/>
    </row>
    <row r="51" spans="2:11" x14ac:dyDescent="0.15">
      <c r="B51" s="48"/>
      <c r="C51" s="48" t="s">
        <v>22</v>
      </c>
      <c r="D51" s="48"/>
      <c r="E51" s="48"/>
      <c r="F51" s="48"/>
      <c r="G51" s="48"/>
      <c r="H51" s="48"/>
      <c r="I51" s="48"/>
      <c r="J51" s="48"/>
      <c r="K51" s="48"/>
    </row>
  </sheetData>
  <mergeCells count="86">
    <mergeCell ref="C20:E20"/>
    <mergeCell ref="C16:E16"/>
    <mergeCell ref="C17:E17"/>
    <mergeCell ref="C18:E18"/>
    <mergeCell ref="C19:E19"/>
    <mergeCell ref="K43:K48"/>
    <mergeCell ref="D31:D39"/>
    <mergeCell ref="K29:K30"/>
    <mergeCell ref="F29:I30"/>
    <mergeCell ref="F32:I32"/>
    <mergeCell ref="F33:I33"/>
    <mergeCell ref="F45:I45"/>
    <mergeCell ref="F47:I47"/>
    <mergeCell ref="F48:I48"/>
    <mergeCell ref="B48:C48"/>
    <mergeCell ref="D48:E48"/>
    <mergeCell ref="D44:E44"/>
    <mergeCell ref="B46:C46"/>
    <mergeCell ref="D46:E46"/>
    <mergeCell ref="B47:C47"/>
    <mergeCell ref="D47:E47"/>
    <mergeCell ref="B45:C45"/>
    <mergeCell ref="D45:E45"/>
    <mergeCell ref="B27:D27"/>
    <mergeCell ref="B42:C42"/>
    <mergeCell ref="D42:E42"/>
    <mergeCell ref="B34:C34"/>
    <mergeCell ref="B35:C35"/>
    <mergeCell ref="B31:C31"/>
    <mergeCell ref="B32:C32"/>
    <mergeCell ref="B33:C33"/>
    <mergeCell ref="B29:C30"/>
    <mergeCell ref="B43:C43"/>
    <mergeCell ref="D43:E43"/>
    <mergeCell ref="B44:C44"/>
    <mergeCell ref="I25:J25"/>
    <mergeCell ref="I21:J21"/>
    <mergeCell ref="B37:C37"/>
    <mergeCell ref="H40:I40"/>
    <mergeCell ref="D29:E29"/>
    <mergeCell ref="F39:I39"/>
    <mergeCell ref="F34:I34"/>
    <mergeCell ref="F35:I35"/>
    <mergeCell ref="F36:I36"/>
    <mergeCell ref="F37:I37"/>
    <mergeCell ref="F38:I38"/>
    <mergeCell ref="E27:K27"/>
    <mergeCell ref="D22:K22"/>
    <mergeCell ref="B1:C1"/>
    <mergeCell ref="G6:J6"/>
    <mergeCell ref="B9:K9"/>
    <mergeCell ref="I2:K2"/>
    <mergeCell ref="I3:K3"/>
    <mergeCell ref="I7:J7"/>
    <mergeCell ref="E11:F11"/>
    <mergeCell ref="H11:K11"/>
    <mergeCell ref="F43:I43"/>
    <mergeCell ref="F44:I44"/>
    <mergeCell ref="F46:I46"/>
    <mergeCell ref="B13:K13"/>
    <mergeCell ref="B22:C22"/>
    <mergeCell ref="B23:E23"/>
    <mergeCell ref="G23:J23"/>
    <mergeCell ref="B24:E24"/>
    <mergeCell ref="G24:J24"/>
    <mergeCell ref="B25:E25"/>
    <mergeCell ref="B14:C14"/>
    <mergeCell ref="B15:E15"/>
    <mergeCell ref="G15:J15"/>
    <mergeCell ref="G16:J16"/>
    <mergeCell ref="D14:K14"/>
    <mergeCell ref="F31:I31"/>
    <mergeCell ref="F42:I42"/>
    <mergeCell ref="D28:K28"/>
    <mergeCell ref="B40:G40"/>
    <mergeCell ref="D41:K41"/>
    <mergeCell ref="J29:J30"/>
    <mergeCell ref="B38:C38"/>
    <mergeCell ref="B39:C39"/>
    <mergeCell ref="B36:C36"/>
    <mergeCell ref="B16:B20"/>
    <mergeCell ref="G17:J17"/>
    <mergeCell ref="G18:J18"/>
    <mergeCell ref="G19:J19"/>
    <mergeCell ref="G20:J20"/>
    <mergeCell ref="B21:F21"/>
  </mergeCells>
  <phoneticPr fontId="1"/>
  <conditionalFormatting sqref="H25">
    <cfRule type="cellIs" dxfId="7" priority="4" operator="notEqual">
      <formula>$K$43</formula>
    </cfRule>
  </conditionalFormatting>
  <conditionalFormatting sqref="H21">
    <cfRule type="cellIs" dxfId="6" priority="1" operator="notEqual">
      <formula>$J$40</formula>
    </cfRule>
  </conditionalFormatting>
  <pageMargins left="0.51181102362204722" right="0.51181102362204722" top="0.35433070866141736" bottom="0.35433070866141736" header="0" footer="0.39370078740157483"/>
  <pageSetup paperSize="9" orientation="portrait" r:id="rId1"/>
  <headerFooter>
    <firstHeader>&amp;C&amp;P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showGridLines="0" showWhiteSpace="0" view="pageLayout" zoomScaleNormal="100" workbookViewId="0">
      <selection activeCell="B57" sqref="B57"/>
    </sheetView>
  </sheetViews>
  <sheetFormatPr defaultRowHeight="13.5" x14ac:dyDescent="0.15"/>
  <cols>
    <col min="1" max="1" width="0.375" style="45" customWidth="1"/>
    <col min="2" max="3" width="5.75" style="45" customWidth="1"/>
    <col min="4" max="4" width="7.375" style="45" customWidth="1"/>
    <col min="5" max="5" width="18.5" style="45" customWidth="1"/>
    <col min="6" max="6" width="7.75" style="45" customWidth="1"/>
    <col min="7" max="7" width="17.25" style="45" customWidth="1"/>
    <col min="8" max="8" width="8.125" style="45" customWidth="1"/>
    <col min="9" max="9" width="7.25" style="45" customWidth="1"/>
    <col min="10" max="11" width="7.75" style="45" customWidth="1"/>
    <col min="12" max="12" width="1" style="45" customWidth="1"/>
    <col min="13" max="16384" width="9" style="45"/>
  </cols>
  <sheetData>
    <row r="1" spans="2:11" x14ac:dyDescent="0.15">
      <c r="B1" s="154" t="s">
        <v>16</v>
      </c>
      <c r="C1" s="154"/>
    </row>
    <row r="2" spans="2:11" x14ac:dyDescent="0.15">
      <c r="H2" s="88"/>
      <c r="I2" s="157" t="s">
        <v>73</v>
      </c>
      <c r="J2" s="157"/>
      <c r="K2" s="157"/>
    </row>
    <row r="3" spans="2:11" x14ac:dyDescent="0.15">
      <c r="H3" s="88"/>
      <c r="I3" s="157" t="s">
        <v>74</v>
      </c>
      <c r="J3" s="157"/>
      <c r="K3" s="157"/>
    </row>
    <row r="4" spans="2:11" ht="8.25" customHeight="1" x14ac:dyDescent="0.15">
      <c r="H4" s="46"/>
      <c r="I4" s="46"/>
      <c r="J4" s="46"/>
      <c r="K4" s="46"/>
    </row>
    <row r="5" spans="2:11" x14ac:dyDescent="0.15">
      <c r="B5" s="47" t="s">
        <v>18</v>
      </c>
    </row>
    <row r="6" spans="2:11" x14ac:dyDescent="0.15">
      <c r="G6" s="155" t="s">
        <v>19</v>
      </c>
      <c r="H6" s="155"/>
      <c r="I6" s="155"/>
      <c r="J6" s="155"/>
      <c r="K6" s="48"/>
    </row>
    <row r="7" spans="2:11" x14ac:dyDescent="0.15">
      <c r="G7" s="95"/>
      <c r="H7" s="95"/>
      <c r="I7" s="158"/>
      <c r="J7" s="158"/>
      <c r="K7" s="48"/>
    </row>
    <row r="8" spans="2:11" ht="9" customHeight="1" x14ac:dyDescent="0.15">
      <c r="G8" s="46"/>
      <c r="H8" s="46"/>
      <c r="I8" s="46"/>
      <c r="J8" s="46"/>
    </row>
    <row r="9" spans="2:11" ht="17.25" x14ac:dyDescent="0.15">
      <c r="B9" s="156" t="s">
        <v>80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2:11" ht="9.75" customHeight="1" thickBot="1" x14ac:dyDescent="0.2"/>
    <row r="11" spans="2:11" ht="30" customHeight="1" thickBot="1" x14ac:dyDescent="0.2">
      <c r="B11" s="49" t="s">
        <v>12</v>
      </c>
      <c r="C11" s="50">
        <v>2</v>
      </c>
      <c r="D11" s="51" t="s">
        <v>13</v>
      </c>
      <c r="E11" s="130"/>
      <c r="F11" s="131"/>
      <c r="G11" s="51" t="s">
        <v>14</v>
      </c>
      <c r="H11" s="132"/>
      <c r="I11" s="132"/>
      <c r="J11" s="132"/>
      <c r="K11" s="133"/>
    </row>
    <row r="12" spans="2:11" ht="9.75" customHeight="1" x14ac:dyDescent="0.15">
      <c r="B12" s="52"/>
      <c r="C12" s="53"/>
      <c r="D12" s="52"/>
      <c r="E12" s="52"/>
      <c r="F12" s="52"/>
      <c r="G12" s="52"/>
      <c r="H12" s="52"/>
      <c r="I12" s="52"/>
      <c r="J12" s="52"/>
      <c r="K12" s="52"/>
    </row>
    <row r="13" spans="2:11" ht="21.75" customHeight="1" thickBot="1" x14ac:dyDescent="0.2">
      <c r="B13" s="138" t="s">
        <v>25</v>
      </c>
      <c r="C13" s="138"/>
      <c r="D13" s="138"/>
      <c r="E13" s="138"/>
      <c r="F13" s="138"/>
      <c r="G13" s="138"/>
      <c r="H13" s="138"/>
      <c r="I13" s="138"/>
      <c r="J13" s="138"/>
      <c r="K13" s="138"/>
    </row>
    <row r="14" spans="2:11" ht="16.5" customHeight="1" x14ac:dyDescent="0.15">
      <c r="B14" s="152" t="s">
        <v>11</v>
      </c>
      <c r="C14" s="153"/>
      <c r="D14" s="106"/>
      <c r="E14" s="106"/>
      <c r="F14" s="106"/>
      <c r="G14" s="106"/>
      <c r="H14" s="106"/>
      <c r="I14" s="106"/>
      <c r="J14" s="106"/>
      <c r="K14" s="107"/>
    </row>
    <row r="15" spans="2:11" ht="16.5" customHeight="1" x14ac:dyDescent="0.15">
      <c r="B15" s="141" t="s">
        <v>15</v>
      </c>
      <c r="C15" s="142"/>
      <c r="D15" s="142"/>
      <c r="E15" s="111"/>
      <c r="F15" s="54" t="s">
        <v>23</v>
      </c>
      <c r="G15" s="142" t="s">
        <v>15</v>
      </c>
      <c r="H15" s="142"/>
      <c r="I15" s="111"/>
      <c r="J15" s="111"/>
      <c r="K15" s="55" t="s">
        <v>23</v>
      </c>
    </row>
    <row r="16" spans="2:11" ht="16.5" customHeight="1" x14ac:dyDescent="0.15">
      <c r="B16" s="125" t="s">
        <v>76</v>
      </c>
      <c r="C16" s="211" t="s">
        <v>39</v>
      </c>
      <c r="D16" s="212"/>
      <c r="E16" s="213"/>
      <c r="F16" s="56"/>
      <c r="G16" s="144" t="s">
        <v>36</v>
      </c>
      <c r="H16" s="144"/>
      <c r="I16" s="145"/>
      <c r="J16" s="145"/>
      <c r="K16" s="57"/>
    </row>
    <row r="17" spans="2:11" ht="16.5" customHeight="1" x14ac:dyDescent="0.15">
      <c r="B17" s="126"/>
      <c r="C17" s="214" t="s">
        <v>40</v>
      </c>
      <c r="D17" s="215"/>
      <c r="E17" s="216"/>
      <c r="F17" s="58"/>
      <c r="G17" s="128" t="s">
        <v>3</v>
      </c>
      <c r="H17" s="128"/>
      <c r="I17" s="129"/>
      <c r="J17" s="129"/>
      <c r="K17" s="59"/>
    </row>
    <row r="18" spans="2:11" ht="16.5" customHeight="1" x14ac:dyDescent="0.15">
      <c r="B18" s="126"/>
      <c r="C18" s="217" t="s">
        <v>77</v>
      </c>
      <c r="D18" s="218"/>
      <c r="E18" s="219"/>
      <c r="F18" s="58"/>
      <c r="G18" s="128" t="s">
        <v>4</v>
      </c>
      <c r="H18" s="128"/>
      <c r="I18" s="129"/>
      <c r="J18" s="129"/>
      <c r="K18" s="59"/>
    </row>
    <row r="19" spans="2:11" ht="16.5" customHeight="1" x14ac:dyDescent="0.15">
      <c r="B19" s="126"/>
      <c r="C19" s="214" t="s">
        <v>41</v>
      </c>
      <c r="D19" s="215"/>
      <c r="E19" s="216"/>
      <c r="F19" s="58"/>
      <c r="G19" s="128" t="s">
        <v>5</v>
      </c>
      <c r="H19" s="128"/>
      <c r="I19" s="129"/>
      <c r="J19" s="129"/>
      <c r="K19" s="59"/>
    </row>
    <row r="20" spans="2:11" ht="16.5" customHeight="1" thickBot="1" x14ac:dyDescent="0.2">
      <c r="B20" s="127"/>
      <c r="C20" s="208" t="s">
        <v>78</v>
      </c>
      <c r="D20" s="209"/>
      <c r="E20" s="210"/>
      <c r="F20" s="60"/>
      <c r="G20" s="178" t="s">
        <v>6</v>
      </c>
      <c r="H20" s="178"/>
      <c r="I20" s="179"/>
      <c r="J20" s="179"/>
      <c r="K20" s="61"/>
    </row>
    <row r="21" spans="2:11" ht="16.5" customHeight="1" thickBot="1" x14ac:dyDescent="0.2">
      <c r="B21" s="180"/>
      <c r="C21" s="181"/>
      <c r="D21" s="181"/>
      <c r="E21" s="181"/>
      <c r="F21" s="182"/>
      <c r="G21" s="44" t="s">
        <v>48</v>
      </c>
      <c r="H21" s="26">
        <f>+SUM(F16:F20)+SUM(K16:K20)</f>
        <v>0</v>
      </c>
      <c r="I21" s="164" t="s">
        <v>38</v>
      </c>
      <c r="J21" s="165"/>
      <c r="K21" s="26">
        <f>+H21+'１学期'!K21</f>
        <v>0</v>
      </c>
    </row>
    <row r="22" spans="2:11" ht="16.5" customHeight="1" x14ac:dyDescent="0.15">
      <c r="B22" s="139" t="s">
        <v>10</v>
      </c>
      <c r="C22" s="140"/>
      <c r="D22" s="176"/>
      <c r="E22" s="176"/>
      <c r="F22" s="176"/>
      <c r="G22" s="176"/>
      <c r="H22" s="176"/>
      <c r="I22" s="176"/>
      <c r="J22" s="176"/>
      <c r="K22" s="177"/>
    </row>
    <row r="23" spans="2:11" ht="16.5" customHeight="1" x14ac:dyDescent="0.15">
      <c r="B23" s="141" t="s">
        <v>15</v>
      </c>
      <c r="C23" s="142"/>
      <c r="D23" s="142"/>
      <c r="E23" s="111"/>
      <c r="F23" s="54" t="s">
        <v>23</v>
      </c>
      <c r="G23" s="111" t="s">
        <v>15</v>
      </c>
      <c r="H23" s="112"/>
      <c r="I23" s="112"/>
      <c r="J23" s="113"/>
      <c r="K23" s="62" t="s">
        <v>23</v>
      </c>
    </row>
    <row r="24" spans="2:11" ht="16.5" customHeight="1" thickBot="1" x14ac:dyDescent="0.2">
      <c r="B24" s="143" t="s">
        <v>0</v>
      </c>
      <c r="C24" s="144"/>
      <c r="D24" s="144"/>
      <c r="E24" s="145"/>
      <c r="F24" s="56"/>
      <c r="G24" s="146" t="s">
        <v>2</v>
      </c>
      <c r="H24" s="147"/>
      <c r="I24" s="147"/>
      <c r="J24" s="148"/>
      <c r="K24" s="63"/>
    </row>
    <row r="25" spans="2:11" ht="16.5" customHeight="1" thickBot="1" x14ac:dyDescent="0.2">
      <c r="B25" s="149" t="s">
        <v>1</v>
      </c>
      <c r="C25" s="150"/>
      <c r="D25" s="150"/>
      <c r="E25" s="151"/>
      <c r="F25" s="64"/>
      <c r="G25" s="44" t="s">
        <v>48</v>
      </c>
      <c r="H25" s="26">
        <f>+F24+F25+K24</f>
        <v>0</v>
      </c>
      <c r="I25" s="164" t="s">
        <v>38</v>
      </c>
      <c r="J25" s="165"/>
      <c r="K25" s="26">
        <f>+H25+'１学期'!K25</f>
        <v>0</v>
      </c>
    </row>
    <row r="26" spans="2:11" ht="10.5" customHeight="1" x14ac:dyDescent="0.15">
      <c r="B26" s="65"/>
      <c r="C26" s="65"/>
      <c r="D26" s="65"/>
      <c r="E26" s="65"/>
      <c r="F26" s="53"/>
      <c r="G26" s="65"/>
      <c r="H26" s="65"/>
      <c r="I26" s="65"/>
      <c r="J26" s="65"/>
      <c r="K26" s="53"/>
    </row>
    <row r="27" spans="2:11" ht="18" customHeight="1" thickBot="1" x14ac:dyDescent="0.2">
      <c r="B27" s="183" t="s">
        <v>9</v>
      </c>
      <c r="C27" s="183"/>
      <c r="D27" s="183"/>
      <c r="E27" s="48"/>
      <c r="F27" s="48"/>
      <c r="G27" s="48"/>
      <c r="H27" s="48"/>
      <c r="I27" s="48"/>
      <c r="J27" s="48"/>
      <c r="K27" s="48"/>
    </row>
    <row r="28" spans="2:11" x14ac:dyDescent="0.15">
      <c r="B28" s="66" t="s">
        <v>26</v>
      </c>
      <c r="C28" s="67"/>
      <c r="D28" s="106"/>
      <c r="E28" s="106"/>
      <c r="F28" s="106"/>
      <c r="G28" s="106"/>
      <c r="H28" s="106"/>
      <c r="I28" s="106"/>
      <c r="J28" s="106"/>
      <c r="K28" s="107"/>
    </row>
    <row r="29" spans="2:11" ht="13.5" customHeight="1" x14ac:dyDescent="0.15">
      <c r="B29" s="84"/>
      <c r="C29" s="85"/>
      <c r="D29" s="168" t="s">
        <v>8</v>
      </c>
      <c r="E29" s="169"/>
      <c r="F29" s="200" t="s">
        <v>9</v>
      </c>
      <c r="G29" s="181"/>
      <c r="H29" s="181"/>
      <c r="I29" s="201"/>
      <c r="J29" s="117" t="s">
        <v>45</v>
      </c>
      <c r="K29" s="198" t="s">
        <v>46</v>
      </c>
    </row>
    <row r="30" spans="2:11" ht="30.75" customHeight="1" x14ac:dyDescent="0.15">
      <c r="B30" s="207" t="s">
        <v>42</v>
      </c>
      <c r="C30" s="203"/>
      <c r="D30" s="91" t="s">
        <v>43</v>
      </c>
      <c r="E30" s="68" t="s">
        <v>44</v>
      </c>
      <c r="F30" s="202"/>
      <c r="G30" s="176"/>
      <c r="H30" s="176"/>
      <c r="I30" s="203"/>
      <c r="J30" s="118"/>
      <c r="K30" s="199"/>
    </row>
    <row r="31" spans="2:11" ht="15.75" customHeight="1" x14ac:dyDescent="0.15">
      <c r="B31" s="184"/>
      <c r="C31" s="185"/>
      <c r="D31" s="195"/>
      <c r="E31" s="69"/>
      <c r="F31" s="108"/>
      <c r="G31" s="109"/>
      <c r="H31" s="109"/>
      <c r="I31" s="110"/>
      <c r="J31" s="99"/>
      <c r="K31" s="70"/>
    </row>
    <row r="32" spans="2:11" ht="15.75" customHeight="1" x14ac:dyDescent="0.15">
      <c r="B32" s="186"/>
      <c r="C32" s="174"/>
      <c r="D32" s="196"/>
      <c r="E32" s="71"/>
      <c r="F32" s="135"/>
      <c r="G32" s="136"/>
      <c r="H32" s="136"/>
      <c r="I32" s="174"/>
      <c r="J32" s="100"/>
      <c r="K32" s="72"/>
    </row>
    <row r="33" spans="2:11" ht="15.75" customHeight="1" x14ac:dyDescent="0.15">
      <c r="B33" s="186"/>
      <c r="C33" s="174"/>
      <c r="D33" s="196"/>
      <c r="E33" s="71"/>
      <c r="F33" s="135"/>
      <c r="G33" s="136"/>
      <c r="H33" s="136"/>
      <c r="I33" s="174"/>
      <c r="J33" s="100"/>
      <c r="K33" s="72"/>
    </row>
    <row r="34" spans="2:11" ht="15.75" customHeight="1" x14ac:dyDescent="0.15">
      <c r="B34" s="163"/>
      <c r="C34" s="124"/>
      <c r="D34" s="196"/>
      <c r="E34" s="71"/>
      <c r="F34" s="135"/>
      <c r="G34" s="136"/>
      <c r="H34" s="136"/>
      <c r="I34" s="174"/>
      <c r="J34" s="100"/>
      <c r="K34" s="72"/>
    </row>
    <row r="35" spans="2:11" ht="15.75" customHeight="1" x14ac:dyDescent="0.15">
      <c r="B35" s="123"/>
      <c r="C35" s="124"/>
      <c r="D35" s="196"/>
      <c r="E35" s="73"/>
      <c r="F35" s="135"/>
      <c r="G35" s="136"/>
      <c r="H35" s="136"/>
      <c r="I35" s="174"/>
      <c r="J35" s="100"/>
      <c r="K35" s="72"/>
    </row>
    <row r="36" spans="2:11" ht="15.75" customHeight="1" x14ac:dyDescent="0.15">
      <c r="B36" s="123"/>
      <c r="C36" s="124"/>
      <c r="D36" s="196"/>
      <c r="E36" s="74"/>
      <c r="F36" s="135"/>
      <c r="G36" s="136"/>
      <c r="H36" s="136"/>
      <c r="I36" s="174"/>
      <c r="J36" s="100"/>
      <c r="K36" s="72"/>
    </row>
    <row r="37" spans="2:11" ht="15.75" customHeight="1" x14ac:dyDescent="0.15">
      <c r="B37" s="163"/>
      <c r="C37" s="124"/>
      <c r="D37" s="196"/>
      <c r="E37" s="71"/>
      <c r="F37" s="135"/>
      <c r="G37" s="136"/>
      <c r="H37" s="136"/>
      <c r="I37" s="174"/>
      <c r="J37" s="100"/>
      <c r="K37" s="72"/>
    </row>
    <row r="38" spans="2:11" ht="15.75" customHeight="1" x14ac:dyDescent="0.15">
      <c r="B38" s="119"/>
      <c r="C38" s="120"/>
      <c r="D38" s="196"/>
      <c r="E38" s="74"/>
      <c r="F38" s="135"/>
      <c r="G38" s="136"/>
      <c r="H38" s="136"/>
      <c r="I38" s="174"/>
      <c r="J38" s="101"/>
      <c r="K38" s="72"/>
    </row>
    <row r="39" spans="2:11" ht="15.75" customHeight="1" x14ac:dyDescent="0.15">
      <c r="B39" s="121"/>
      <c r="C39" s="122"/>
      <c r="D39" s="197"/>
      <c r="E39" s="75"/>
      <c r="F39" s="170"/>
      <c r="G39" s="171"/>
      <c r="H39" s="172"/>
      <c r="I39" s="173"/>
      <c r="J39" s="102"/>
      <c r="K39" s="76"/>
    </row>
    <row r="40" spans="2:11" ht="27.75" customHeight="1" thickBot="1" x14ac:dyDescent="0.2">
      <c r="B40" s="114"/>
      <c r="C40" s="115"/>
      <c r="D40" s="115"/>
      <c r="E40" s="115"/>
      <c r="F40" s="115"/>
      <c r="G40" s="116"/>
      <c r="H40" s="166" t="s">
        <v>24</v>
      </c>
      <c r="I40" s="167"/>
      <c r="J40" s="77">
        <f>SUM(J31:J39)</f>
        <v>0</v>
      </c>
      <c r="K40" s="78">
        <f>SUM(K31:K39)</f>
        <v>0</v>
      </c>
    </row>
    <row r="41" spans="2:11" x14ac:dyDescent="0.15">
      <c r="B41" s="79" t="s">
        <v>10</v>
      </c>
      <c r="C41" s="80"/>
      <c r="D41" s="106"/>
      <c r="E41" s="106"/>
      <c r="F41" s="106"/>
      <c r="G41" s="106"/>
      <c r="H41" s="106"/>
      <c r="I41" s="106"/>
      <c r="J41" s="106"/>
      <c r="K41" s="107"/>
    </row>
    <row r="42" spans="2:11" x14ac:dyDescent="0.15">
      <c r="B42" s="141" t="s">
        <v>7</v>
      </c>
      <c r="C42" s="142"/>
      <c r="D42" s="142" t="s">
        <v>8</v>
      </c>
      <c r="E42" s="142"/>
      <c r="F42" s="111" t="s">
        <v>9</v>
      </c>
      <c r="G42" s="112"/>
      <c r="H42" s="112"/>
      <c r="I42" s="112"/>
      <c r="J42" s="86" t="s">
        <v>23</v>
      </c>
      <c r="K42" s="94" t="s">
        <v>24</v>
      </c>
    </row>
    <row r="43" spans="2:11" ht="14.25" customHeight="1" x14ac:dyDescent="0.15">
      <c r="B43" s="159"/>
      <c r="C43" s="160"/>
      <c r="D43" s="161"/>
      <c r="E43" s="162"/>
      <c r="F43" s="108"/>
      <c r="G43" s="109"/>
      <c r="H43" s="109"/>
      <c r="I43" s="109"/>
      <c r="J43" s="97"/>
      <c r="K43" s="193">
        <f>SUM(J43:J48)</f>
        <v>0</v>
      </c>
    </row>
    <row r="44" spans="2:11" x14ac:dyDescent="0.15">
      <c r="B44" s="163"/>
      <c r="C44" s="124"/>
      <c r="D44" s="190"/>
      <c r="E44" s="191"/>
      <c r="F44" s="135"/>
      <c r="G44" s="136"/>
      <c r="H44" s="136"/>
      <c r="I44" s="136"/>
      <c r="J44" s="96"/>
      <c r="K44" s="193"/>
    </row>
    <row r="45" spans="2:11" x14ac:dyDescent="0.15">
      <c r="B45" s="163"/>
      <c r="C45" s="124"/>
      <c r="D45" s="190"/>
      <c r="E45" s="191"/>
      <c r="F45" s="190"/>
      <c r="G45" s="220"/>
      <c r="H45" s="220"/>
      <c r="I45" s="220"/>
      <c r="J45" s="96"/>
      <c r="K45" s="193"/>
    </row>
    <row r="46" spans="2:11" x14ac:dyDescent="0.15">
      <c r="B46" s="163"/>
      <c r="C46" s="124"/>
      <c r="D46" s="190"/>
      <c r="E46" s="191"/>
      <c r="F46" s="135"/>
      <c r="G46" s="136"/>
      <c r="H46" s="136"/>
      <c r="I46" s="136"/>
      <c r="J46" s="96"/>
      <c r="K46" s="193"/>
    </row>
    <row r="47" spans="2:11" x14ac:dyDescent="0.15">
      <c r="B47" s="163"/>
      <c r="C47" s="124"/>
      <c r="D47" s="192"/>
      <c r="E47" s="192"/>
      <c r="F47" s="135"/>
      <c r="G47" s="136"/>
      <c r="H47" s="136"/>
      <c r="I47" s="136"/>
      <c r="J47" s="96"/>
      <c r="K47" s="193"/>
    </row>
    <row r="48" spans="2:11" ht="13.5" customHeight="1" thickBot="1" x14ac:dyDescent="0.2">
      <c r="B48" s="187"/>
      <c r="C48" s="188"/>
      <c r="D48" s="189"/>
      <c r="E48" s="189"/>
      <c r="F48" s="204"/>
      <c r="G48" s="205"/>
      <c r="H48" s="205"/>
      <c r="I48" s="205"/>
      <c r="J48" s="98"/>
      <c r="K48" s="194"/>
    </row>
    <row r="49" spans="2:11" ht="7.5" customHeight="1" x14ac:dyDescent="0.15"/>
    <row r="50" spans="2:11" x14ac:dyDescent="0.15">
      <c r="B50" s="48" t="s">
        <v>20</v>
      </c>
      <c r="C50" s="48" t="s">
        <v>21</v>
      </c>
      <c r="D50" s="48"/>
      <c r="E50" s="48"/>
      <c r="F50" s="48"/>
      <c r="G50" s="48"/>
      <c r="H50" s="48"/>
      <c r="I50" s="48"/>
      <c r="J50" s="48"/>
      <c r="K50" s="48"/>
    </row>
    <row r="51" spans="2:11" x14ac:dyDescent="0.15">
      <c r="B51" s="48"/>
      <c r="C51" s="48" t="s">
        <v>22</v>
      </c>
      <c r="D51" s="48"/>
      <c r="E51" s="48"/>
      <c r="F51" s="48"/>
      <c r="G51" s="48"/>
      <c r="H51" s="48"/>
      <c r="I51" s="48"/>
      <c r="J51" s="48"/>
      <c r="K51" s="48"/>
    </row>
  </sheetData>
  <mergeCells count="85">
    <mergeCell ref="C16:E16"/>
    <mergeCell ref="C17:E17"/>
    <mergeCell ref="C18:E18"/>
    <mergeCell ref="C19:E19"/>
    <mergeCell ref="C20:E20"/>
    <mergeCell ref="B1:C1"/>
    <mergeCell ref="G6:J6"/>
    <mergeCell ref="B9:K9"/>
    <mergeCell ref="I2:K2"/>
    <mergeCell ref="I3:K3"/>
    <mergeCell ref="I7:J7"/>
    <mergeCell ref="B21:F21"/>
    <mergeCell ref="I21:J21"/>
    <mergeCell ref="B22:C22"/>
    <mergeCell ref="B23:E23"/>
    <mergeCell ref="E11:F11"/>
    <mergeCell ref="H11:K11"/>
    <mergeCell ref="B13:K13"/>
    <mergeCell ref="B14:C14"/>
    <mergeCell ref="B15:E15"/>
    <mergeCell ref="G15:J15"/>
    <mergeCell ref="B16:B20"/>
    <mergeCell ref="G16:J16"/>
    <mergeCell ref="G17:J17"/>
    <mergeCell ref="G18:J18"/>
    <mergeCell ref="G19:J19"/>
    <mergeCell ref="G20:J20"/>
    <mergeCell ref="B27:D27"/>
    <mergeCell ref="D29:E29"/>
    <mergeCell ref="F29:I30"/>
    <mergeCell ref="J29:J30"/>
    <mergeCell ref="B24:E24"/>
    <mergeCell ref="G24:J24"/>
    <mergeCell ref="B38:C38"/>
    <mergeCell ref="F38:I38"/>
    <mergeCell ref="B39:C39"/>
    <mergeCell ref="F39:I39"/>
    <mergeCell ref="H40:I40"/>
    <mergeCell ref="D31:D39"/>
    <mergeCell ref="B32:C32"/>
    <mergeCell ref="F32:I32"/>
    <mergeCell ref="B35:C35"/>
    <mergeCell ref="F35:I35"/>
    <mergeCell ref="B36:C36"/>
    <mergeCell ref="F36:I36"/>
    <mergeCell ref="B37:C37"/>
    <mergeCell ref="F37:I37"/>
    <mergeCell ref="K43:K48"/>
    <mergeCell ref="B44:C44"/>
    <mergeCell ref="D44:E44"/>
    <mergeCell ref="F44:I44"/>
    <mergeCell ref="B45:C45"/>
    <mergeCell ref="D45:E45"/>
    <mergeCell ref="B48:C48"/>
    <mergeCell ref="D48:E48"/>
    <mergeCell ref="F45:I45"/>
    <mergeCell ref="F42:I42"/>
    <mergeCell ref="F47:I47"/>
    <mergeCell ref="F48:I48"/>
    <mergeCell ref="B46:C46"/>
    <mergeCell ref="D46:E46"/>
    <mergeCell ref="F46:I46"/>
    <mergeCell ref="B47:C47"/>
    <mergeCell ref="D47:E47"/>
    <mergeCell ref="B43:C43"/>
    <mergeCell ref="D43:E43"/>
    <mergeCell ref="F43:I43"/>
    <mergeCell ref="B42:C42"/>
    <mergeCell ref="D42:E42"/>
    <mergeCell ref="D14:K14"/>
    <mergeCell ref="D22:K22"/>
    <mergeCell ref="D28:K28"/>
    <mergeCell ref="D41:K41"/>
    <mergeCell ref="B40:G40"/>
    <mergeCell ref="F31:I31"/>
    <mergeCell ref="K29:K30"/>
    <mergeCell ref="B30:C30"/>
    <mergeCell ref="B31:C31"/>
    <mergeCell ref="B33:C33"/>
    <mergeCell ref="F33:I33"/>
    <mergeCell ref="B34:C34"/>
    <mergeCell ref="F34:I34"/>
    <mergeCell ref="G23:J23"/>
    <mergeCell ref="B25:E25"/>
    <mergeCell ref="I25:J25"/>
  </mergeCells>
  <phoneticPr fontId="1"/>
  <conditionalFormatting sqref="H25">
    <cfRule type="cellIs" dxfId="5" priority="2" operator="notEqual">
      <formula>$K$43</formula>
    </cfRule>
  </conditionalFormatting>
  <conditionalFormatting sqref="H21">
    <cfRule type="cellIs" dxfId="4" priority="1" operator="notEqual">
      <formula>$J$40</formula>
    </cfRule>
  </conditionalFormatting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showGridLines="0" view="pageLayout" topLeftCell="A25" zoomScaleNormal="100" workbookViewId="0">
      <selection activeCell="E56" sqref="E56"/>
    </sheetView>
  </sheetViews>
  <sheetFormatPr defaultRowHeight="13.5" x14ac:dyDescent="0.15"/>
  <cols>
    <col min="1" max="1" width="0.375" style="45" customWidth="1"/>
    <col min="2" max="3" width="5.75" style="45" customWidth="1"/>
    <col min="4" max="4" width="7.375" style="45" customWidth="1"/>
    <col min="5" max="5" width="18.5" style="45" customWidth="1"/>
    <col min="6" max="6" width="7.75" style="45" customWidth="1"/>
    <col min="7" max="7" width="17.25" style="45" customWidth="1"/>
    <col min="8" max="8" width="8.125" style="45" customWidth="1"/>
    <col min="9" max="9" width="7.25" style="45" customWidth="1"/>
    <col min="10" max="11" width="7.75" style="45" customWidth="1"/>
    <col min="12" max="12" width="1" style="45" customWidth="1"/>
    <col min="13" max="16384" width="9" style="45"/>
  </cols>
  <sheetData>
    <row r="1" spans="2:11" x14ac:dyDescent="0.15">
      <c r="B1" s="154" t="s">
        <v>16</v>
      </c>
      <c r="C1" s="154"/>
    </row>
    <row r="2" spans="2:11" x14ac:dyDescent="0.15">
      <c r="H2" s="88"/>
      <c r="I2" s="157" t="s">
        <v>73</v>
      </c>
      <c r="J2" s="157"/>
      <c r="K2" s="157"/>
    </row>
    <row r="3" spans="2:11" x14ac:dyDescent="0.15">
      <c r="H3" s="88"/>
      <c r="I3" s="157" t="s">
        <v>74</v>
      </c>
      <c r="J3" s="157"/>
      <c r="K3" s="157"/>
    </row>
    <row r="4" spans="2:11" ht="8.25" customHeight="1" x14ac:dyDescent="0.15">
      <c r="H4" s="46"/>
      <c r="I4" s="46"/>
      <c r="J4" s="46"/>
      <c r="K4" s="46"/>
    </row>
    <row r="5" spans="2:11" x14ac:dyDescent="0.15">
      <c r="B5" s="47" t="s">
        <v>18</v>
      </c>
    </row>
    <row r="6" spans="2:11" x14ac:dyDescent="0.15">
      <c r="G6" s="155" t="s">
        <v>19</v>
      </c>
      <c r="H6" s="155"/>
      <c r="I6" s="155"/>
      <c r="J6" s="155"/>
      <c r="K6" s="48"/>
    </row>
    <row r="7" spans="2:11" x14ac:dyDescent="0.15">
      <c r="G7" s="95"/>
      <c r="H7" s="95"/>
      <c r="I7" s="158"/>
      <c r="J7" s="158"/>
      <c r="K7" s="48"/>
    </row>
    <row r="8" spans="2:11" ht="9" customHeight="1" x14ac:dyDescent="0.15">
      <c r="G8" s="46"/>
      <c r="H8" s="46"/>
      <c r="I8" s="46"/>
      <c r="J8" s="46"/>
    </row>
    <row r="9" spans="2:11" ht="17.25" x14ac:dyDescent="0.15">
      <c r="B9" s="156" t="s">
        <v>81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2:11" ht="9.75" customHeight="1" thickBot="1" x14ac:dyDescent="0.2"/>
    <row r="11" spans="2:11" ht="30" customHeight="1" thickBot="1" x14ac:dyDescent="0.2">
      <c r="B11" s="49" t="s">
        <v>12</v>
      </c>
      <c r="C11" s="50">
        <v>3</v>
      </c>
      <c r="D11" s="51" t="s">
        <v>13</v>
      </c>
      <c r="E11" s="130"/>
      <c r="F11" s="131"/>
      <c r="G11" s="51" t="s">
        <v>14</v>
      </c>
      <c r="H11" s="132"/>
      <c r="I11" s="132"/>
      <c r="J11" s="132"/>
      <c r="K11" s="133"/>
    </row>
    <row r="12" spans="2:11" ht="9.75" customHeight="1" x14ac:dyDescent="0.15">
      <c r="B12" s="52"/>
      <c r="C12" s="53"/>
      <c r="D12" s="52"/>
      <c r="E12" s="52"/>
      <c r="F12" s="52"/>
      <c r="G12" s="52"/>
      <c r="H12" s="52"/>
      <c r="I12" s="52"/>
      <c r="J12" s="52"/>
      <c r="K12" s="52"/>
    </row>
    <row r="13" spans="2:11" ht="21.75" customHeight="1" thickBot="1" x14ac:dyDescent="0.2">
      <c r="B13" s="138" t="s">
        <v>25</v>
      </c>
      <c r="C13" s="138"/>
      <c r="D13" s="138"/>
      <c r="E13" s="138"/>
      <c r="F13" s="138"/>
      <c r="G13" s="138"/>
      <c r="H13" s="138"/>
      <c r="I13" s="138"/>
      <c r="J13" s="138"/>
      <c r="K13" s="138"/>
    </row>
    <row r="14" spans="2:11" ht="16.5" customHeight="1" x14ac:dyDescent="0.15">
      <c r="B14" s="152" t="s">
        <v>11</v>
      </c>
      <c r="C14" s="153"/>
      <c r="D14" s="106"/>
      <c r="E14" s="106"/>
      <c r="F14" s="106"/>
      <c r="G14" s="106"/>
      <c r="H14" s="106"/>
      <c r="I14" s="106"/>
      <c r="J14" s="106"/>
      <c r="K14" s="107"/>
    </row>
    <row r="15" spans="2:11" ht="16.5" customHeight="1" x14ac:dyDescent="0.15">
      <c r="B15" s="141" t="s">
        <v>15</v>
      </c>
      <c r="C15" s="142"/>
      <c r="D15" s="142"/>
      <c r="E15" s="111"/>
      <c r="F15" s="54" t="s">
        <v>23</v>
      </c>
      <c r="G15" s="142" t="s">
        <v>15</v>
      </c>
      <c r="H15" s="142"/>
      <c r="I15" s="111"/>
      <c r="J15" s="111"/>
      <c r="K15" s="55" t="s">
        <v>23</v>
      </c>
    </row>
    <row r="16" spans="2:11" ht="16.5" customHeight="1" x14ac:dyDescent="0.15">
      <c r="B16" s="125" t="s">
        <v>76</v>
      </c>
      <c r="C16" s="211" t="s">
        <v>39</v>
      </c>
      <c r="D16" s="212"/>
      <c r="E16" s="213"/>
      <c r="F16" s="56"/>
      <c r="G16" s="144" t="s">
        <v>36</v>
      </c>
      <c r="H16" s="144"/>
      <c r="I16" s="145"/>
      <c r="J16" s="145"/>
      <c r="K16" s="57"/>
    </row>
    <row r="17" spans="2:11" ht="16.5" customHeight="1" x14ac:dyDescent="0.15">
      <c r="B17" s="126"/>
      <c r="C17" s="214" t="s">
        <v>40</v>
      </c>
      <c r="D17" s="215"/>
      <c r="E17" s="216"/>
      <c r="F17" s="58"/>
      <c r="G17" s="128" t="s">
        <v>3</v>
      </c>
      <c r="H17" s="128"/>
      <c r="I17" s="129"/>
      <c r="J17" s="129"/>
      <c r="K17" s="59"/>
    </row>
    <row r="18" spans="2:11" ht="16.5" customHeight="1" x14ac:dyDescent="0.15">
      <c r="B18" s="126"/>
      <c r="C18" s="217" t="s">
        <v>77</v>
      </c>
      <c r="D18" s="218"/>
      <c r="E18" s="219"/>
      <c r="F18" s="58"/>
      <c r="G18" s="128" t="s">
        <v>4</v>
      </c>
      <c r="H18" s="128"/>
      <c r="I18" s="129"/>
      <c r="J18" s="129"/>
      <c r="K18" s="59"/>
    </row>
    <row r="19" spans="2:11" ht="16.5" customHeight="1" x14ac:dyDescent="0.15">
      <c r="B19" s="126"/>
      <c r="C19" s="214" t="s">
        <v>41</v>
      </c>
      <c r="D19" s="215"/>
      <c r="E19" s="216"/>
      <c r="F19" s="58"/>
      <c r="G19" s="128" t="s">
        <v>5</v>
      </c>
      <c r="H19" s="128"/>
      <c r="I19" s="129"/>
      <c r="J19" s="129"/>
      <c r="K19" s="59"/>
    </row>
    <row r="20" spans="2:11" ht="16.5" customHeight="1" thickBot="1" x14ac:dyDescent="0.2">
      <c r="B20" s="127"/>
      <c r="C20" s="208" t="s">
        <v>78</v>
      </c>
      <c r="D20" s="209"/>
      <c r="E20" s="210"/>
      <c r="F20" s="60"/>
      <c r="G20" s="178" t="s">
        <v>6</v>
      </c>
      <c r="H20" s="178"/>
      <c r="I20" s="179"/>
      <c r="J20" s="179"/>
      <c r="K20" s="61"/>
    </row>
    <row r="21" spans="2:11" ht="16.5" customHeight="1" thickBot="1" x14ac:dyDescent="0.2">
      <c r="B21" s="180"/>
      <c r="C21" s="181"/>
      <c r="D21" s="181"/>
      <c r="E21" s="181"/>
      <c r="F21" s="182"/>
      <c r="G21" s="44" t="s">
        <v>49</v>
      </c>
      <c r="H21" s="26">
        <f>+SUM(F16:F20)+SUM(K16:K20)</f>
        <v>0</v>
      </c>
      <c r="I21" s="164" t="s">
        <v>38</v>
      </c>
      <c r="J21" s="165"/>
      <c r="K21" s="26">
        <f>+H21+'２学期'!K21</f>
        <v>0</v>
      </c>
    </row>
    <row r="22" spans="2:11" ht="16.5" customHeight="1" x14ac:dyDescent="0.15">
      <c r="B22" s="139" t="s">
        <v>10</v>
      </c>
      <c r="C22" s="140"/>
      <c r="D22" s="176"/>
      <c r="E22" s="176"/>
      <c r="F22" s="176"/>
      <c r="G22" s="176"/>
      <c r="H22" s="176"/>
      <c r="I22" s="176"/>
      <c r="J22" s="176"/>
      <c r="K22" s="177"/>
    </row>
    <row r="23" spans="2:11" ht="16.5" customHeight="1" x14ac:dyDescent="0.15">
      <c r="B23" s="141" t="s">
        <v>15</v>
      </c>
      <c r="C23" s="142"/>
      <c r="D23" s="142"/>
      <c r="E23" s="111"/>
      <c r="F23" s="54" t="s">
        <v>23</v>
      </c>
      <c r="G23" s="111" t="s">
        <v>15</v>
      </c>
      <c r="H23" s="112"/>
      <c r="I23" s="112"/>
      <c r="J23" s="113"/>
      <c r="K23" s="62" t="s">
        <v>23</v>
      </c>
    </row>
    <row r="24" spans="2:11" ht="16.5" customHeight="1" thickBot="1" x14ac:dyDescent="0.2">
      <c r="B24" s="143" t="s">
        <v>0</v>
      </c>
      <c r="C24" s="144"/>
      <c r="D24" s="144"/>
      <c r="E24" s="145"/>
      <c r="F24" s="56"/>
      <c r="G24" s="146" t="s">
        <v>2</v>
      </c>
      <c r="H24" s="147"/>
      <c r="I24" s="147"/>
      <c r="J24" s="148"/>
      <c r="K24" s="63"/>
    </row>
    <row r="25" spans="2:11" ht="16.5" customHeight="1" thickBot="1" x14ac:dyDescent="0.2">
      <c r="B25" s="149" t="s">
        <v>1</v>
      </c>
      <c r="C25" s="150"/>
      <c r="D25" s="150"/>
      <c r="E25" s="151"/>
      <c r="F25" s="64"/>
      <c r="G25" s="44" t="s">
        <v>49</v>
      </c>
      <c r="H25" s="26">
        <f>+F24+F25+K24</f>
        <v>0</v>
      </c>
      <c r="I25" s="164" t="s">
        <v>38</v>
      </c>
      <c r="J25" s="165"/>
      <c r="K25" s="26">
        <f>+H25+'２学期'!K25</f>
        <v>0</v>
      </c>
    </row>
    <row r="26" spans="2:11" ht="10.5" customHeight="1" x14ac:dyDescent="0.15">
      <c r="B26" s="65"/>
      <c r="C26" s="65"/>
      <c r="D26" s="65"/>
      <c r="E26" s="65"/>
      <c r="F26" s="53"/>
      <c r="G26" s="65"/>
      <c r="H26" s="65"/>
      <c r="I26" s="65"/>
      <c r="J26" s="65"/>
      <c r="K26" s="53"/>
    </row>
    <row r="27" spans="2:11" ht="18" customHeight="1" thickBot="1" x14ac:dyDescent="0.2">
      <c r="B27" s="183" t="s">
        <v>9</v>
      </c>
      <c r="C27" s="183"/>
      <c r="D27" s="183"/>
      <c r="E27" s="175"/>
      <c r="F27" s="175"/>
      <c r="G27" s="175"/>
      <c r="H27" s="175"/>
      <c r="I27" s="175"/>
      <c r="J27" s="175"/>
      <c r="K27" s="175"/>
    </row>
    <row r="28" spans="2:11" x14ac:dyDescent="0.15">
      <c r="B28" s="66" t="s">
        <v>26</v>
      </c>
      <c r="C28" s="67"/>
      <c r="D28" s="106"/>
      <c r="E28" s="106"/>
      <c r="F28" s="106"/>
      <c r="G28" s="106"/>
      <c r="H28" s="106"/>
      <c r="I28" s="106"/>
      <c r="J28" s="106"/>
      <c r="K28" s="107"/>
    </row>
    <row r="29" spans="2:11" ht="13.5" customHeight="1" x14ac:dyDescent="0.15">
      <c r="B29" s="180" t="s">
        <v>42</v>
      </c>
      <c r="C29" s="201"/>
      <c r="D29" s="168" t="s">
        <v>8</v>
      </c>
      <c r="E29" s="169"/>
      <c r="F29" s="200" t="s">
        <v>9</v>
      </c>
      <c r="G29" s="181"/>
      <c r="H29" s="181"/>
      <c r="I29" s="201"/>
      <c r="J29" s="117" t="s">
        <v>45</v>
      </c>
      <c r="K29" s="198" t="s">
        <v>46</v>
      </c>
    </row>
    <row r="30" spans="2:11" ht="30.75" customHeight="1" x14ac:dyDescent="0.15">
      <c r="B30" s="207"/>
      <c r="C30" s="203"/>
      <c r="D30" s="91" t="s">
        <v>43</v>
      </c>
      <c r="E30" s="68" t="s">
        <v>44</v>
      </c>
      <c r="F30" s="202"/>
      <c r="G30" s="176"/>
      <c r="H30" s="176"/>
      <c r="I30" s="203"/>
      <c r="J30" s="118"/>
      <c r="K30" s="199"/>
    </row>
    <row r="31" spans="2:11" ht="15.75" customHeight="1" x14ac:dyDescent="0.15">
      <c r="B31" s="184"/>
      <c r="C31" s="185"/>
      <c r="D31" s="195"/>
      <c r="E31" s="69"/>
      <c r="F31" s="108"/>
      <c r="G31" s="109"/>
      <c r="H31" s="109"/>
      <c r="I31" s="110"/>
      <c r="J31" s="99"/>
      <c r="K31" s="103"/>
    </row>
    <row r="32" spans="2:11" ht="15.75" customHeight="1" x14ac:dyDescent="0.15">
      <c r="B32" s="186"/>
      <c r="C32" s="174"/>
      <c r="D32" s="196"/>
      <c r="E32" s="71"/>
      <c r="F32" s="135"/>
      <c r="G32" s="136"/>
      <c r="H32" s="136"/>
      <c r="I32" s="174"/>
      <c r="J32" s="100"/>
      <c r="K32" s="104"/>
    </row>
    <row r="33" spans="2:11" ht="15.75" customHeight="1" x14ac:dyDescent="0.15">
      <c r="B33" s="186"/>
      <c r="C33" s="174"/>
      <c r="D33" s="196"/>
      <c r="E33" s="71"/>
      <c r="F33" s="135"/>
      <c r="G33" s="136"/>
      <c r="H33" s="136"/>
      <c r="I33" s="174"/>
      <c r="J33" s="100"/>
      <c r="K33" s="104"/>
    </row>
    <row r="34" spans="2:11" ht="15.75" customHeight="1" x14ac:dyDescent="0.15">
      <c r="B34" s="163"/>
      <c r="C34" s="124"/>
      <c r="D34" s="196"/>
      <c r="E34" s="71"/>
      <c r="F34" s="135"/>
      <c r="G34" s="136"/>
      <c r="H34" s="136"/>
      <c r="I34" s="174"/>
      <c r="J34" s="100"/>
      <c r="K34" s="104"/>
    </row>
    <row r="35" spans="2:11" ht="15.75" customHeight="1" x14ac:dyDescent="0.15">
      <c r="B35" s="123"/>
      <c r="C35" s="124"/>
      <c r="D35" s="196"/>
      <c r="E35" s="73"/>
      <c r="F35" s="135"/>
      <c r="G35" s="136"/>
      <c r="H35" s="136"/>
      <c r="I35" s="174"/>
      <c r="J35" s="100"/>
      <c r="K35" s="104"/>
    </row>
    <row r="36" spans="2:11" ht="15.75" customHeight="1" x14ac:dyDescent="0.15">
      <c r="B36" s="123"/>
      <c r="C36" s="124"/>
      <c r="D36" s="196"/>
      <c r="E36" s="74"/>
      <c r="F36" s="135"/>
      <c r="G36" s="136"/>
      <c r="H36" s="136"/>
      <c r="I36" s="174"/>
      <c r="J36" s="100"/>
      <c r="K36" s="104"/>
    </row>
    <row r="37" spans="2:11" ht="15.75" customHeight="1" x14ac:dyDescent="0.15">
      <c r="B37" s="163"/>
      <c r="C37" s="124"/>
      <c r="D37" s="196"/>
      <c r="E37" s="71"/>
      <c r="F37" s="135"/>
      <c r="G37" s="136"/>
      <c r="H37" s="136"/>
      <c r="I37" s="174"/>
      <c r="J37" s="100"/>
      <c r="K37" s="104"/>
    </row>
    <row r="38" spans="2:11" ht="15.75" customHeight="1" x14ac:dyDescent="0.15">
      <c r="B38" s="119"/>
      <c r="C38" s="120"/>
      <c r="D38" s="196"/>
      <c r="E38" s="74"/>
      <c r="F38" s="135"/>
      <c r="G38" s="136"/>
      <c r="H38" s="136"/>
      <c r="I38" s="174"/>
      <c r="J38" s="101"/>
      <c r="K38" s="104"/>
    </row>
    <row r="39" spans="2:11" ht="15.75" customHeight="1" x14ac:dyDescent="0.15">
      <c r="B39" s="121"/>
      <c r="C39" s="122"/>
      <c r="D39" s="197"/>
      <c r="E39" s="75"/>
      <c r="F39" s="170"/>
      <c r="G39" s="171"/>
      <c r="H39" s="172"/>
      <c r="I39" s="173"/>
      <c r="J39" s="102"/>
      <c r="K39" s="105"/>
    </row>
    <row r="40" spans="2:11" ht="27.75" customHeight="1" thickBot="1" x14ac:dyDescent="0.2">
      <c r="B40" s="114"/>
      <c r="C40" s="115"/>
      <c r="D40" s="115"/>
      <c r="E40" s="115"/>
      <c r="F40" s="115"/>
      <c r="G40" s="116"/>
      <c r="H40" s="166" t="s">
        <v>24</v>
      </c>
      <c r="I40" s="167"/>
      <c r="J40" s="77">
        <f>SUM(J31:J39)</f>
        <v>0</v>
      </c>
      <c r="K40" s="78">
        <f>SUM(K31:K39)</f>
        <v>0</v>
      </c>
    </row>
    <row r="41" spans="2:11" x14ac:dyDescent="0.15">
      <c r="B41" s="79" t="s">
        <v>10</v>
      </c>
      <c r="C41" s="80"/>
      <c r="D41" s="106"/>
      <c r="E41" s="106"/>
      <c r="F41" s="106"/>
      <c r="G41" s="106"/>
      <c r="H41" s="106"/>
      <c r="I41" s="106"/>
      <c r="J41" s="106"/>
      <c r="K41" s="107"/>
    </row>
    <row r="42" spans="2:11" x14ac:dyDescent="0.15">
      <c r="B42" s="141" t="s">
        <v>7</v>
      </c>
      <c r="C42" s="142"/>
      <c r="D42" s="142" t="s">
        <v>8</v>
      </c>
      <c r="E42" s="142"/>
      <c r="F42" s="111" t="s">
        <v>9</v>
      </c>
      <c r="G42" s="112"/>
      <c r="H42" s="112"/>
      <c r="I42" s="113"/>
      <c r="J42" s="54" t="s">
        <v>23</v>
      </c>
      <c r="K42" s="94" t="s">
        <v>24</v>
      </c>
    </row>
    <row r="43" spans="2:11" ht="14.25" customHeight="1" x14ac:dyDescent="0.15">
      <c r="B43" s="159"/>
      <c r="C43" s="160"/>
      <c r="D43" s="161"/>
      <c r="E43" s="162"/>
      <c r="F43" s="108"/>
      <c r="G43" s="109"/>
      <c r="H43" s="109"/>
      <c r="I43" s="134"/>
      <c r="J43" s="81"/>
      <c r="K43" s="193">
        <f>SUM(J43:J48)</f>
        <v>0</v>
      </c>
    </row>
    <row r="44" spans="2:11" x14ac:dyDescent="0.15">
      <c r="B44" s="163"/>
      <c r="C44" s="124"/>
      <c r="D44" s="190"/>
      <c r="E44" s="191"/>
      <c r="F44" s="135"/>
      <c r="G44" s="136"/>
      <c r="H44" s="136"/>
      <c r="I44" s="137"/>
      <c r="J44" s="82"/>
      <c r="K44" s="193"/>
    </row>
    <row r="45" spans="2:11" x14ac:dyDescent="0.15">
      <c r="B45" s="163"/>
      <c r="C45" s="124"/>
      <c r="D45" s="190"/>
      <c r="E45" s="191"/>
      <c r="F45" s="135"/>
      <c r="G45" s="136"/>
      <c r="H45" s="136"/>
      <c r="I45" s="137"/>
      <c r="J45" s="82"/>
      <c r="K45" s="193"/>
    </row>
    <row r="46" spans="2:11" x14ac:dyDescent="0.15">
      <c r="B46" s="163"/>
      <c r="C46" s="124"/>
      <c r="D46" s="190"/>
      <c r="E46" s="191"/>
      <c r="F46" s="135"/>
      <c r="G46" s="136"/>
      <c r="H46" s="136"/>
      <c r="I46" s="137"/>
      <c r="J46" s="82"/>
      <c r="K46" s="193"/>
    </row>
    <row r="47" spans="2:11" x14ac:dyDescent="0.15">
      <c r="B47" s="163"/>
      <c r="C47" s="124"/>
      <c r="D47" s="192"/>
      <c r="E47" s="192"/>
      <c r="F47" s="135"/>
      <c r="G47" s="136"/>
      <c r="H47" s="136"/>
      <c r="I47" s="137"/>
      <c r="J47" s="82"/>
      <c r="K47" s="193"/>
    </row>
    <row r="48" spans="2:11" ht="13.5" customHeight="1" thickBot="1" x14ac:dyDescent="0.2">
      <c r="B48" s="187"/>
      <c r="C48" s="188"/>
      <c r="D48" s="189"/>
      <c r="E48" s="189"/>
      <c r="F48" s="204"/>
      <c r="G48" s="205"/>
      <c r="H48" s="205"/>
      <c r="I48" s="206"/>
      <c r="J48" s="83"/>
      <c r="K48" s="194"/>
    </row>
    <row r="49" spans="2:11" ht="7.5" customHeight="1" x14ac:dyDescent="0.15"/>
    <row r="50" spans="2:11" x14ac:dyDescent="0.15">
      <c r="B50" s="48" t="s">
        <v>20</v>
      </c>
      <c r="C50" s="48" t="s">
        <v>21</v>
      </c>
      <c r="D50" s="48"/>
      <c r="E50" s="48"/>
      <c r="F50" s="48"/>
      <c r="G50" s="48"/>
      <c r="H50" s="48"/>
      <c r="I50" s="48"/>
      <c r="J50" s="48"/>
      <c r="K50" s="48"/>
    </row>
    <row r="51" spans="2:11" x14ac:dyDescent="0.15">
      <c r="B51" s="48"/>
      <c r="C51" s="48" t="s">
        <v>22</v>
      </c>
      <c r="D51" s="48"/>
      <c r="E51" s="48"/>
      <c r="F51" s="48"/>
      <c r="G51" s="48"/>
      <c r="H51" s="48"/>
      <c r="I51" s="48"/>
      <c r="J51" s="48"/>
      <c r="K51" s="48"/>
    </row>
  </sheetData>
  <mergeCells count="86">
    <mergeCell ref="B1:C1"/>
    <mergeCell ref="G6:J6"/>
    <mergeCell ref="B9:K9"/>
    <mergeCell ref="I2:K2"/>
    <mergeCell ref="I3:K3"/>
    <mergeCell ref="I7:J7"/>
    <mergeCell ref="B16:B20"/>
    <mergeCell ref="G16:J16"/>
    <mergeCell ref="G17:J17"/>
    <mergeCell ref="G18:J18"/>
    <mergeCell ref="G19:J19"/>
    <mergeCell ref="G20:J20"/>
    <mergeCell ref="C16:E16"/>
    <mergeCell ref="C17:E17"/>
    <mergeCell ref="C18:E18"/>
    <mergeCell ref="C19:E19"/>
    <mergeCell ref="C20:E20"/>
    <mergeCell ref="E11:F11"/>
    <mergeCell ref="H11:K11"/>
    <mergeCell ref="B13:K13"/>
    <mergeCell ref="B14:C14"/>
    <mergeCell ref="B15:E15"/>
    <mergeCell ref="G15:J15"/>
    <mergeCell ref="D14:K14"/>
    <mergeCell ref="F29:I30"/>
    <mergeCell ref="B29:C30"/>
    <mergeCell ref="I21:J21"/>
    <mergeCell ref="B22:C22"/>
    <mergeCell ref="B23:E23"/>
    <mergeCell ref="B21:F21"/>
    <mergeCell ref="D22:K22"/>
    <mergeCell ref="D28:K28"/>
    <mergeCell ref="K29:K30"/>
    <mergeCell ref="G23:J23"/>
    <mergeCell ref="B25:E25"/>
    <mergeCell ref="I25:J25"/>
    <mergeCell ref="B27:D27"/>
    <mergeCell ref="D29:E29"/>
    <mergeCell ref="J29:J30"/>
    <mergeCell ref="E27:K27"/>
    <mergeCell ref="B31:C31"/>
    <mergeCell ref="D31:D39"/>
    <mergeCell ref="B32:C32"/>
    <mergeCell ref="F32:I32"/>
    <mergeCell ref="B33:C33"/>
    <mergeCell ref="F33:I33"/>
    <mergeCell ref="B34:C34"/>
    <mergeCell ref="F34:I34"/>
    <mergeCell ref="F31:I31"/>
    <mergeCell ref="F39:I39"/>
    <mergeCell ref="F37:I37"/>
    <mergeCell ref="B38:C38"/>
    <mergeCell ref="F38:I38"/>
    <mergeCell ref="B39:C39"/>
    <mergeCell ref="H40:I40"/>
    <mergeCell ref="D41:K41"/>
    <mergeCell ref="B40:G40"/>
    <mergeCell ref="F42:I42"/>
    <mergeCell ref="K43:K48"/>
    <mergeCell ref="B44:C44"/>
    <mergeCell ref="D44:E44"/>
    <mergeCell ref="F44:I44"/>
    <mergeCell ref="B45:C45"/>
    <mergeCell ref="D45:E45"/>
    <mergeCell ref="B48:C48"/>
    <mergeCell ref="D48:E48"/>
    <mergeCell ref="F45:I45"/>
    <mergeCell ref="B47:C47"/>
    <mergeCell ref="D47:E47"/>
    <mergeCell ref="F47:I47"/>
    <mergeCell ref="F48:I48"/>
    <mergeCell ref="B43:C43"/>
    <mergeCell ref="D43:E43"/>
    <mergeCell ref="F43:I43"/>
    <mergeCell ref="B24:E24"/>
    <mergeCell ref="G24:J24"/>
    <mergeCell ref="B42:C42"/>
    <mergeCell ref="B46:C46"/>
    <mergeCell ref="D46:E46"/>
    <mergeCell ref="F46:I46"/>
    <mergeCell ref="D42:E42"/>
    <mergeCell ref="B35:C35"/>
    <mergeCell ref="F35:I35"/>
    <mergeCell ref="B36:C36"/>
    <mergeCell ref="F36:I36"/>
    <mergeCell ref="B37:C37"/>
  </mergeCells>
  <phoneticPr fontId="1"/>
  <conditionalFormatting sqref="H25">
    <cfRule type="cellIs" dxfId="3" priority="2" operator="notEqual">
      <formula>$K$43</formula>
    </cfRule>
  </conditionalFormatting>
  <conditionalFormatting sqref="H21">
    <cfRule type="cellIs" dxfId="2" priority="1" operator="notEqual">
      <formula>$J$40</formula>
    </cfRule>
  </conditionalFormatting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tabSelected="1" view="pageBreakPreview" topLeftCell="A19" zoomScale="90" zoomScaleNormal="100" zoomScaleSheetLayoutView="90" workbookViewId="0">
      <selection activeCell="E32" sqref="E32"/>
    </sheetView>
  </sheetViews>
  <sheetFormatPr defaultRowHeight="13.5" x14ac:dyDescent="0.15"/>
  <cols>
    <col min="1" max="1" width="1" customWidth="1"/>
    <col min="2" max="3" width="7.125" customWidth="1"/>
    <col min="4" max="4" width="7.625" customWidth="1"/>
    <col min="5" max="5" width="22.25" customWidth="1"/>
    <col min="6" max="6" width="9" customWidth="1"/>
    <col min="7" max="7" width="19.375" customWidth="1"/>
    <col min="8" max="9" width="9" customWidth="1"/>
    <col min="10" max="11" width="8.5" customWidth="1"/>
    <col min="12" max="12" width="1" customWidth="1"/>
  </cols>
  <sheetData>
    <row r="1" spans="2:11" ht="18" customHeight="1" x14ac:dyDescent="0.15">
      <c r="B1" s="90" t="s">
        <v>16</v>
      </c>
      <c r="C1" s="87" t="s">
        <v>72</v>
      </c>
    </row>
    <row r="2" spans="2:11" x14ac:dyDescent="0.15">
      <c r="I2" s="89"/>
      <c r="J2" s="305" t="s">
        <v>17</v>
      </c>
      <c r="K2" s="305"/>
    </row>
    <row r="3" spans="2:11" x14ac:dyDescent="0.15">
      <c r="I3" s="89"/>
      <c r="J3" s="305" t="s">
        <v>79</v>
      </c>
      <c r="K3" s="305"/>
    </row>
    <row r="4" spans="2:11" ht="6" customHeight="1" x14ac:dyDescent="0.15">
      <c r="H4" s="1"/>
      <c r="I4" s="1"/>
      <c r="J4" s="1"/>
      <c r="K4" s="1"/>
    </row>
    <row r="5" spans="2:11" x14ac:dyDescent="0.15">
      <c r="B5" s="14" t="s">
        <v>18</v>
      </c>
    </row>
    <row r="6" spans="2:11" x14ac:dyDescent="0.15">
      <c r="G6" s="304" t="s">
        <v>19</v>
      </c>
      <c r="H6" s="304"/>
      <c r="I6" s="304"/>
      <c r="J6" s="304"/>
      <c r="K6" s="2"/>
    </row>
    <row r="7" spans="2:11" ht="17.25" x14ac:dyDescent="0.15">
      <c r="B7" s="156" t="s">
        <v>82</v>
      </c>
      <c r="C7" s="156"/>
      <c r="D7" s="156"/>
      <c r="E7" s="156"/>
      <c r="F7" s="156"/>
      <c r="G7" s="156"/>
      <c r="H7" s="156"/>
      <c r="I7" s="156"/>
      <c r="J7" s="156"/>
      <c r="K7" s="156"/>
    </row>
    <row r="8" spans="2:11" ht="9.75" customHeight="1" thickBot="1" x14ac:dyDescent="0.2"/>
    <row r="9" spans="2:11" ht="23.25" customHeight="1" thickBot="1" x14ac:dyDescent="0.2">
      <c r="B9" s="16" t="s">
        <v>12</v>
      </c>
      <c r="C9" s="29">
        <v>1</v>
      </c>
      <c r="D9" s="15" t="s">
        <v>13</v>
      </c>
      <c r="E9" s="297" t="s">
        <v>50</v>
      </c>
      <c r="F9" s="298"/>
      <c r="G9" s="15" t="s">
        <v>14</v>
      </c>
      <c r="H9" s="299" t="s">
        <v>51</v>
      </c>
      <c r="I9" s="299"/>
      <c r="J9" s="299"/>
      <c r="K9" s="300"/>
    </row>
    <row r="10" spans="2:11" ht="9.75" customHeight="1" x14ac:dyDescent="0.15">
      <c r="B10" s="3"/>
      <c r="C10" s="4"/>
      <c r="D10" s="3"/>
      <c r="E10" s="3"/>
      <c r="F10" s="3"/>
      <c r="G10" s="3"/>
      <c r="H10" s="3"/>
      <c r="I10" s="3"/>
      <c r="J10" s="3"/>
      <c r="K10" s="3"/>
    </row>
    <row r="11" spans="2:11" ht="21.75" customHeight="1" thickBot="1" x14ac:dyDescent="0.2">
      <c r="B11" s="301" t="s">
        <v>25</v>
      </c>
      <c r="C11" s="301"/>
      <c r="D11" s="301"/>
      <c r="E11" s="301"/>
      <c r="F11" s="301"/>
      <c r="G11" s="301"/>
      <c r="H11" s="301"/>
      <c r="I11" s="301"/>
      <c r="J11" s="301"/>
      <c r="K11" s="301"/>
    </row>
    <row r="12" spans="2:11" ht="16.5" customHeight="1" x14ac:dyDescent="0.15">
      <c r="B12" s="302" t="s">
        <v>11</v>
      </c>
      <c r="C12" s="303"/>
      <c r="D12" s="267"/>
      <c r="E12" s="267"/>
      <c r="F12" s="267"/>
      <c r="G12" s="267"/>
      <c r="H12" s="267"/>
      <c r="I12" s="267"/>
      <c r="J12" s="267"/>
      <c r="K12" s="268"/>
    </row>
    <row r="13" spans="2:11" ht="16.5" customHeight="1" x14ac:dyDescent="0.15">
      <c r="B13" s="236" t="s">
        <v>15</v>
      </c>
      <c r="C13" s="237"/>
      <c r="D13" s="237"/>
      <c r="E13" s="261"/>
      <c r="F13" s="19" t="s">
        <v>23</v>
      </c>
      <c r="G13" s="237" t="s">
        <v>15</v>
      </c>
      <c r="H13" s="237"/>
      <c r="I13" s="261"/>
      <c r="J13" s="261"/>
      <c r="K13" s="22" t="s">
        <v>23</v>
      </c>
    </row>
    <row r="14" spans="2:11" ht="16.5" customHeight="1" x14ac:dyDescent="0.15">
      <c r="B14" s="125" t="s">
        <v>76</v>
      </c>
      <c r="C14" s="211" t="s">
        <v>39</v>
      </c>
      <c r="D14" s="212"/>
      <c r="E14" s="213"/>
      <c r="F14" s="5">
        <v>2</v>
      </c>
      <c r="G14" s="144" t="s">
        <v>36</v>
      </c>
      <c r="H14" s="144"/>
      <c r="I14" s="145"/>
      <c r="J14" s="145"/>
      <c r="K14" s="8">
        <v>5</v>
      </c>
    </row>
    <row r="15" spans="2:11" ht="16.5" customHeight="1" x14ac:dyDescent="0.15">
      <c r="B15" s="126"/>
      <c r="C15" s="214" t="s">
        <v>40</v>
      </c>
      <c r="D15" s="215"/>
      <c r="E15" s="216"/>
      <c r="F15" s="7">
        <v>6</v>
      </c>
      <c r="G15" s="128" t="s">
        <v>3</v>
      </c>
      <c r="H15" s="128"/>
      <c r="I15" s="129"/>
      <c r="J15" s="129"/>
      <c r="K15" s="9">
        <v>0</v>
      </c>
    </row>
    <row r="16" spans="2:11" ht="16.5" customHeight="1" x14ac:dyDescent="0.15">
      <c r="B16" s="126"/>
      <c r="C16" s="307" t="s">
        <v>77</v>
      </c>
      <c r="D16" s="220"/>
      <c r="E16" s="308"/>
      <c r="F16" s="7">
        <v>5</v>
      </c>
      <c r="G16" s="128" t="s">
        <v>4</v>
      </c>
      <c r="H16" s="128"/>
      <c r="I16" s="129"/>
      <c r="J16" s="129"/>
      <c r="K16" s="9">
        <v>1</v>
      </c>
    </row>
    <row r="17" spans="2:11" ht="16.5" customHeight="1" x14ac:dyDescent="0.15">
      <c r="B17" s="126"/>
      <c r="C17" s="214" t="s">
        <v>41</v>
      </c>
      <c r="D17" s="215"/>
      <c r="E17" s="216"/>
      <c r="F17" s="7">
        <v>2</v>
      </c>
      <c r="G17" s="128" t="s">
        <v>5</v>
      </c>
      <c r="H17" s="128"/>
      <c r="I17" s="129"/>
      <c r="J17" s="129"/>
      <c r="K17" s="9">
        <v>0</v>
      </c>
    </row>
    <row r="18" spans="2:11" ht="16.5" customHeight="1" thickBot="1" x14ac:dyDescent="0.2">
      <c r="B18" s="127"/>
      <c r="C18" s="309" t="s">
        <v>78</v>
      </c>
      <c r="D18" s="310"/>
      <c r="E18" s="311"/>
      <c r="F18" s="6">
        <v>0</v>
      </c>
      <c r="G18" s="178" t="s">
        <v>6</v>
      </c>
      <c r="H18" s="178"/>
      <c r="I18" s="179"/>
      <c r="J18" s="179"/>
      <c r="K18" s="11">
        <v>1</v>
      </c>
    </row>
    <row r="19" spans="2:11" ht="16.5" customHeight="1" thickBot="1" x14ac:dyDescent="0.2">
      <c r="B19" s="277"/>
      <c r="C19" s="288"/>
      <c r="D19" s="288"/>
      <c r="E19" s="288"/>
      <c r="F19" s="306"/>
      <c r="G19" s="33" t="s">
        <v>37</v>
      </c>
      <c r="H19" s="43">
        <f>+SUM(F14:F18)+SUM(K14:K18)</f>
        <v>22</v>
      </c>
      <c r="I19" s="164" t="s">
        <v>38</v>
      </c>
      <c r="J19" s="165"/>
      <c r="K19" s="93">
        <f>+H19</f>
        <v>22</v>
      </c>
    </row>
    <row r="20" spans="2:11" ht="24" customHeight="1" x14ac:dyDescent="0.15">
      <c r="B20" s="295" t="s">
        <v>10</v>
      </c>
      <c r="C20" s="296"/>
      <c r="D20" s="21"/>
      <c r="E20" s="21"/>
      <c r="F20" s="21"/>
      <c r="G20" s="17"/>
      <c r="H20" s="17"/>
      <c r="I20" s="17"/>
      <c r="J20" s="17"/>
      <c r="K20" s="18"/>
    </row>
    <row r="21" spans="2:11" ht="16.5" customHeight="1" x14ac:dyDescent="0.15">
      <c r="B21" s="236" t="s">
        <v>15</v>
      </c>
      <c r="C21" s="237"/>
      <c r="D21" s="237"/>
      <c r="E21" s="261"/>
      <c r="F21" s="19" t="s">
        <v>23</v>
      </c>
      <c r="G21" s="261" t="s">
        <v>15</v>
      </c>
      <c r="H21" s="262"/>
      <c r="I21" s="262"/>
      <c r="J21" s="263"/>
      <c r="K21" s="20" t="s">
        <v>23</v>
      </c>
    </row>
    <row r="22" spans="2:11" ht="16.5" customHeight="1" thickBot="1" x14ac:dyDescent="0.2">
      <c r="B22" s="269" t="s">
        <v>0</v>
      </c>
      <c r="C22" s="270"/>
      <c r="D22" s="270"/>
      <c r="E22" s="271"/>
      <c r="F22" s="5">
        <v>6</v>
      </c>
      <c r="G22" s="272" t="s">
        <v>2</v>
      </c>
      <c r="H22" s="273"/>
      <c r="I22" s="273"/>
      <c r="J22" s="274"/>
      <c r="K22" s="13">
        <v>1</v>
      </c>
    </row>
    <row r="23" spans="2:11" ht="16.5" customHeight="1" thickBot="1" x14ac:dyDescent="0.2">
      <c r="B23" s="281" t="s">
        <v>1</v>
      </c>
      <c r="C23" s="282"/>
      <c r="D23" s="282"/>
      <c r="E23" s="283"/>
      <c r="F23" s="40">
        <v>2</v>
      </c>
      <c r="G23" s="33" t="s">
        <v>37</v>
      </c>
      <c r="H23" s="43">
        <f>+F22+F23+K22</f>
        <v>9</v>
      </c>
      <c r="I23" s="164" t="s">
        <v>38</v>
      </c>
      <c r="J23" s="165"/>
      <c r="K23" s="93">
        <f>+H23</f>
        <v>9</v>
      </c>
    </row>
    <row r="24" spans="2:11" ht="10.5" customHeight="1" x14ac:dyDescent="0.15">
      <c r="B24" s="30"/>
      <c r="C24" s="30"/>
      <c r="D24" s="30"/>
      <c r="E24" s="30"/>
      <c r="F24" s="4"/>
      <c r="G24" s="30"/>
      <c r="H24" s="30"/>
      <c r="I24" s="30"/>
      <c r="J24" s="30"/>
      <c r="K24" s="4"/>
    </row>
    <row r="25" spans="2:11" ht="18" customHeight="1" thickBot="1" x14ac:dyDescent="0.2">
      <c r="B25" s="284" t="s">
        <v>9</v>
      </c>
      <c r="C25" s="284"/>
      <c r="D25" s="284"/>
      <c r="E25" s="2"/>
      <c r="F25" s="2"/>
      <c r="G25" s="2"/>
      <c r="H25" s="2"/>
      <c r="I25" s="2"/>
      <c r="J25" s="2"/>
      <c r="K25" s="2"/>
    </row>
    <row r="26" spans="2:11" x14ac:dyDescent="0.15">
      <c r="B26" s="27" t="s">
        <v>26</v>
      </c>
      <c r="C26" s="28"/>
      <c r="D26" s="267"/>
      <c r="E26" s="267"/>
      <c r="F26" s="267"/>
      <c r="G26" s="267"/>
      <c r="H26" s="267"/>
      <c r="I26" s="267"/>
      <c r="J26" s="267"/>
      <c r="K26" s="268"/>
    </row>
    <row r="27" spans="2:11" ht="13.5" customHeight="1" x14ac:dyDescent="0.15">
      <c r="B27" s="277" t="s">
        <v>42</v>
      </c>
      <c r="C27" s="278"/>
      <c r="D27" s="285" t="s">
        <v>8</v>
      </c>
      <c r="E27" s="286"/>
      <c r="F27" s="287" t="s">
        <v>9</v>
      </c>
      <c r="G27" s="288"/>
      <c r="H27" s="288"/>
      <c r="I27" s="278"/>
      <c r="J27" s="291" t="s">
        <v>45</v>
      </c>
      <c r="K27" s="293" t="s">
        <v>46</v>
      </c>
    </row>
    <row r="28" spans="2:11" ht="30.75" customHeight="1" x14ac:dyDescent="0.15">
      <c r="B28" s="279"/>
      <c r="C28" s="280"/>
      <c r="D28" s="92" t="s">
        <v>43</v>
      </c>
      <c r="E28" s="34" t="s">
        <v>44</v>
      </c>
      <c r="F28" s="289"/>
      <c r="G28" s="290"/>
      <c r="H28" s="290"/>
      <c r="I28" s="280"/>
      <c r="J28" s="292"/>
      <c r="K28" s="294"/>
    </row>
    <row r="29" spans="2:11" ht="16.5" customHeight="1" x14ac:dyDescent="0.15">
      <c r="B29" s="230">
        <v>43937</v>
      </c>
      <c r="C29" s="231"/>
      <c r="D29" s="312" t="s">
        <v>33</v>
      </c>
      <c r="E29" s="32" t="s">
        <v>28</v>
      </c>
      <c r="F29" s="227" t="s">
        <v>52</v>
      </c>
      <c r="G29" s="228"/>
      <c r="H29" s="228"/>
      <c r="I29" s="229"/>
      <c r="J29" s="38">
        <v>1</v>
      </c>
      <c r="K29" s="8">
        <v>1</v>
      </c>
    </row>
    <row r="30" spans="2:11" ht="16.5" customHeight="1" x14ac:dyDescent="0.15">
      <c r="B30" s="275" t="s">
        <v>32</v>
      </c>
      <c r="C30" s="276"/>
      <c r="D30" s="313"/>
      <c r="E30" s="31"/>
      <c r="F30" s="223" t="s">
        <v>53</v>
      </c>
      <c r="G30" s="224"/>
      <c r="H30" s="224"/>
      <c r="I30" s="225"/>
      <c r="J30" s="39">
        <v>1</v>
      </c>
      <c r="K30" s="9"/>
    </row>
    <row r="31" spans="2:11" ht="16.5" customHeight="1" x14ac:dyDescent="0.15">
      <c r="B31" s="275" t="s">
        <v>32</v>
      </c>
      <c r="C31" s="276"/>
      <c r="D31" s="313"/>
      <c r="E31" s="31"/>
      <c r="F31" s="223" t="s">
        <v>54</v>
      </c>
      <c r="G31" s="224"/>
      <c r="H31" s="224"/>
      <c r="I31" s="225"/>
      <c r="J31" s="39">
        <v>2</v>
      </c>
      <c r="K31" s="9"/>
    </row>
    <row r="32" spans="2:11" ht="16.5" customHeight="1" x14ac:dyDescent="0.15">
      <c r="B32" s="226">
        <v>43958</v>
      </c>
      <c r="C32" s="222"/>
      <c r="D32" s="313"/>
      <c r="E32" s="31"/>
      <c r="F32" s="223" t="s">
        <v>55</v>
      </c>
      <c r="G32" s="224"/>
      <c r="H32" s="224"/>
      <c r="I32" s="225"/>
      <c r="J32" s="39">
        <v>2</v>
      </c>
      <c r="K32" s="9"/>
    </row>
    <row r="33" spans="2:11" ht="16.5" customHeight="1" x14ac:dyDescent="0.15">
      <c r="B33" s="226">
        <v>43971</v>
      </c>
      <c r="C33" s="222"/>
      <c r="D33" s="313"/>
      <c r="E33" s="31" t="s">
        <v>34</v>
      </c>
      <c r="F33" s="223" t="s">
        <v>56</v>
      </c>
      <c r="G33" s="224"/>
      <c r="H33" s="224"/>
      <c r="I33" s="225"/>
      <c r="J33" s="39">
        <v>2</v>
      </c>
      <c r="K33" s="9">
        <v>1</v>
      </c>
    </row>
    <row r="34" spans="2:11" ht="16.5" customHeight="1" x14ac:dyDescent="0.15">
      <c r="B34" s="221" t="s">
        <v>32</v>
      </c>
      <c r="C34" s="222"/>
      <c r="D34" s="313"/>
      <c r="E34" s="31"/>
      <c r="F34" s="223" t="s">
        <v>57</v>
      </c>
      <c r="G34" s="224"/>
      <c r="H34" s="224"/>
      <c r="I34" s="225"/>
      <c r="J34" s="39">
        <v>1</v>
      </c>
      <c r="K34" s="9"/>
    </row>
    <row r="35" spans="2:11" ht="16.5" customHeight="1" x14ac:dyDescent="0.15">
      <c r="B35" s="221" t="s">
        <v>32</v>
      </c>
      <c r="C35" s="222"/>
      <c r="D35" s="313"/>
      <c r="E35" s="31"/>
      <c r="F35" s="223" t="s">
        <v>59</v>
      </c>
      <c r="G35" s="224"/>
      <c r="H35" s="224"/>
      <c r="I35" s="225"/>
      <c r="J35" s="39">
        <v>1</v>
      </c>
      <c r="K35" s="9"/>
    </row>
    <row r="36" spans="2:11" ht="16.5" customHeight="1" x14ac:dyDescent="0.15">
      <c r="B36" s="226">
        <v>43986</v>
      </c>
      <c r="C36" s="222"/>
      <c r="D36" s="313"/>
      <c r="E36" s="31"/>
      <c r="F36" s="223" t="s">
        <v>58</v>
      </c>
      <c r="G36" s="224"/>
      <c r="H36" s="224"/>
      <c r="I36" s="225"/>
      <c r="J36" s="39">
        <v>2</v>
      </c>
      <c r="K36" s="9"/>
    </row>
    <row r="37" spans="2:11" ht="16.5" customHeight="1" x14ac:dyDescent="0.15">
      <c r="B37" s="221" t="s">
        <v>32</v>
      </c>
      <c r="C37" s="222"/>
      <c r="D37" s="313"/>
      <c r="E37" s="36"/>
      <c r="F37" s="223" t="s">
        <v>60</v>
      </c>
      <c r="G37" s="224"/>
      <c r="H37" s="224"/>
      <c r="I37" s="225"/>
      <c r="J37" s="39">
        <v>2</v>
      </c>
      <c r="K37" s="9"/>
    </row>
    <row r="38" spans="2:11" ht="16.5" customHeight="1" x14ac:dyDescent="0.15">
      <c r="B38" s="226">
        <v>44007</v>
      </c>
      <c r="C38" s="222"/>
      <c r="D38" s="313"/>
      <c r="E38" s="35"/>
      <c r="F38" s="223" t="s">
        <v>61</v>
      </c>
      <c r="G38" s="224"/>
      <c r="H38" s="224"/>
      <c r="I38" s="225"/>
      <c r="J38" s="39">
        <v>2</v>
      </c>
      <c r="K38" s="9"/>
    </row>
    <row r="39" spans="2:11" ht="16.5" customHeight="1" x14ac:dyDescent="0.15">
      <c r="B39" s="221" t="s">
        <v>32</v>
      </c>
      <c r="C39" s="222"/>
      <c r="D39" s="313"/>
      <c r="E39" s="31"/>
      <c r="F39" s="223" t="s">
        <v>62</v>
      </c>
      <c r="G39" s="224"/>
      <c r="H39" s="224"/>
      <c r="I39" s="225"/>
      <c r="J39" s="39">
        <v>2</v>
      </c>
      <c r="K39" s="9"/>
    </row>
    <row r="40" spans="2:11" ht="16.5" customHeight="1" x14ac:dyDescent="0.15">
      <c r="B40" s="238">
        <v>44017</v>
      </c>
      <c r="C40" s="239"/>
      <c r="D40" s="313"/>
      <c r="E40" s="31" t="s">
        <v>35</v>
      </c>
      <c r="F40" s="223" t="s">
        <v>63</v>
      </c>
      <c r="G40" s="224"/>
      <c r="H40" s="224"/>
      <c r="I40" s="225"/>
      <c r="J40" s="39">
        <v>2</v>
      </c>
      <c r="K40" s="9">
        <v>1</v>
      </c>
    </row>
    <row r="41" spans="2:11" ht="16.5" customHeight="1" x14ac:dyDescent="0.15">
      <c r="B41" s="253" t="s">
        <v>32</v>
      </c>
      <c r="C41" s="254"/>
      <c r="D41" s="314"/>
      <c r="E41" s="25"/>
      <c r="F41" s="255" t="s">
        <v>64</v>
      </c>
      <c r="G41" s="256"/>
      <c r="H41" s="257"/>
      <c r="I41" s="258"/>
      <c r="J41" s="12">
        <v>2</v>
      </c>
      <c r="K41" s="11"/>
    </row>
    <row r="42" spans="2:11" ht="27.75" customHeight="1" thickBot="1" x14ac:dyDescent="0.2">
      <c r="B42" s="264"/>
      <c r="C42" s="265"/>
      <c r="D42" s="265"/>
      <c r="E42" s="265"/>
      <c r="F42" s="265"/>
      <c r="G42" s="266"/>
      <c r="H42" s="259" t="s">
        <v>24</v>
      </c>
      <c r="I42" s="260"/>
      <c r="J42" s="41">
        <f>SUM(J29:J41)</f>
        <v>22</v>
      </c>
      <c r="K42" s="42">
        <f>SUM(K29:K41)</f>
        <v>3</v>
      </c>
    </row>
    <row r="43" spans="2:11" ht="15.75" customHeight="1" x14ac:dyDescent="0.15">
      <c r="B43" s="23" t="s">
        <v>10</v>
      </c>
      <c r="C43" s="17"/>
      <c r="D43" s="267"/>
      <c r="E43" s="267"/>
      <c r="F43" s="267"/>
      <c r="G43" s="267"/>
      <c r="H43" s="267"/>
      <c r="I43" s="267"/>
      <c r="J43" s="267"/>
      <c r="K43" s="268"/>
    </row>
    <row r="44" spans="2:11" ht="15.75" customHeight="1" x14ac:dyDescent="0.15">
      <c r="B44" s="236" t="s">
        <v>7</v>
      </c>
      <c r="C44" s="237"/>
      <c r="D44" s="237" t="s">
        <v>8</v>
      </c>
      <c r="E44" s="237"/>
      <c r="F44" s="261" t="s">
        <v>9</v>
      </c>
      <c r="G44" s="262"/>
      <c r="H44" s="262"/>
      <c r="I44" s="263"/>
      <c r="J44" s="19" t="s">
        <v>23</v>
      </c>
      <c r="K44" s="24" t="s">
        <v>24</v>
      </c>
    </row>
    <row r="45" spans="2:11" ht="15.75" customHeight="1" x14ac:dyDescent="0.15">
      <c r="B45" s="230">
        <v>43931</v>
      </c>
      <c r="C45" s="231"/>
      <c r="D45" s="232" t="s">
        <v>27</v>
      </c>
      <c r="E45" s="233"/>
      <c r="F45" s="232" t="s">
        <v>65</v>
      </c>
      <c r="G45" s="234"/>
      <c r="H45" s="234"/>
      <c r="I45" s="235"/>
      <c r="J45" s="5">
        <v>1</v>
      </c>
      <c r="K45" s="244">
        <f>SUM(J45:J52)</f>
        <v>9</v>
      </c>
    </row>
    <row r="46" spans="2:11" ht="15.75" customHeight="1" x14ac:dyDescent="0.15">
      <c r="B46" s="238" t="s">
        <v>83</v>
      </c>
      <c r="C46" s="239"/>
      <c r="D46" s="240" t="s">
        <v>28</v>
      </c>
      <c r="E46" s="241"/>
      <c r="F46" s="240" t="s">
        <v>66</v>
      </c>
      <c r="G46" s="242"/>
      <c r="H46" s="242"/>
      <c r="I46" s="243"/>
      <c r="J46" s="7">
        <v>1</v>
      </c>
      <c r="K46" s="244"/>
    </row>
    <row r="47" spans="2:11" ht="15.75" customHeight="1" x14ac:dyDescent="0.15">
      <c r="B47" s="238">
        <v>43946</v>
      </c>
      <c r="C47" s="239"/>
      <c r="D47" s="240" t="s">
        <v>28</v>
      </c>
      <c r="E47" s="241"/>
      <c r="F47" s="240" t="s">
        <v>67</v>
      </c>
      <c r="G47" s="242"/>
      <c r="H47" s="242"/>
      <c r="I47" s="243"/>
      <c r="J47" s="7">
        <v>1</v>
      </c>
      <c r="K47" s="244"/>
    </row>
    <row r="48" spans="2:11" ht="15.75" customHeight="1" x14ac:dyDescent="0.15">
      <c r="B48" s="238">
        <v>43962</v>
      </c>
      <c r="C48" s="239"/>
      <c r="D48" s="240" t="s">
        <v>29</v>
      </c>
      <c r="E48" s="241"/>
      <c r="F48" s="240" t="s">
        <v>68</v>
      </c>
      <c r="G48" s="242"/>
      <c r="H48" s="242"/>
      <c r="I48" s="243"/>
      <c r="J48" s="7">
        <v>1</v>
      </c>
      <c r="K48" s="244"/>
    </row>
    <row r="49" spans="2:11" ht="15.75" customHeight="1" x14ac:dyDescent="0.15">
      <c r="B49" s="238">
        <v>43973</v>
      </c>
      <c r="C49" s="239"/>
      <c r="D49" s="240" t="s">
        <v>84</v>
      </c>
      <c r="E49" s="241"/>
      <c r="F49" s="240" t="s">
        <v>69</v>
      </c>
      <c r="G49" s="242"/>
      <c r="H49" s="242"/>
      <c r="I49" s="243"/>
      <c r="J49" s="7">
        <v>1</v>
      </c>
      <c r="K49" s="244"/>
    </row>
    <row r="50" spans="2:11" ht="15.75" customHeight="1" x14ac:dyDescent="0.15">
      <c r="B50" s="238">
        <v>43994</v>
      </c>
      <c r="C50" s="239"/>
      <c r="D50" s="240" t="s">
        <v>30</v>
      </c>
      <c r="E50" s="241"/>
      <c r="F50" s="240" t="s">
        <v>70</v>
      </c>
      <c r="G50" s="242"/>
      <c r="H50" s="242"/>
      <c r="I50" s="243"/>
      <c r="J50" s="7">
        <v>1</v>
      </c>
      <c r="K50" s="244"/>
    </row>
    <row r="51" spans="2:11" ht="15.75" customHeight="1" x14ac:dyDescent="0.15">
      <c r="B51" s="238">
        <v>44001</v>
      </c>
      <c r="C51" s="239"/>
      <c r="D51" s="240" t="s">
        <v>28</v>
      </c>
      <c r="E51" s="241"/>
      <c r="F51" s="240" t="s">
        <v>71</v>
      </c>
      <c r="G51" s="242"/>
      <c r="H51" s="242"/>
      <c r="I51" s="243"/>
      <c r="J51" s="37">
        <v>1</v>
      </c>
      <c r="K51" s="245"/>
    </row>
    <row r="52" spans="2:11" ht="15.75" customHeight="1" thickBot="1" x14ac:dyDescent="0.2">
      <c r="B52" s="247">
        <v>44025</v>
      </c>
      <c r="C52" s="248"/>
      <c r="D52" s="249" t="s">
        <v>31</v>
      </c>
      <c r="E52" s="250"/>
      <c r="F52" s="249" t="s">
        <v>75</v>
      </c>
      <c r="G52" s="251"/>
      <c r="H52" s="251"/>
      <c r="I52" s="252"/>
      <c r="J52" s="10">
        <v>2</v>
      </c>
      <c r="K52" s="246"/>
    </row>
    <row r="53" spans="2:11" ht="15" customHeight="1" x14ac:dyDescent="0.15"/>
    <row r="54" spans="2:11" x14ac:dyDescent="0.15">
      <c r="B54" s="2" t="s">
        <v>20</v>
      </c>
      <c r="C54" s="2" t="s">
        <v>21</v>
      </c>
      <c r="D54" s="2"/>
      <c r="E54" s="2"/>
      <c r="F54" s="2"/>
      <c r="G54" s="2"/>
      <c r="H54" s="2"/>
      <c r="I54" s="2"/>
      <c r="J54" s="2"/>
      <c r="K54" s="2"/>
    </row>
    <row r="55" spans="2:11" x14ac:dyDescent="0.15">
      <c r="B55" s="2"/>
      <c r="C55" s="2" t="s">
        <v>22</v>
      </c>
      <c r="D55" s="2"/>
      <c r="E55" s="2"/>
      <c r="F55" s="2"/>
      <c r="G55" s="2"/>
      <c r="H55" s="2"/>
      <c r="I55" s="2"/>
      <c r="J55" s="2"/>
      <c r="K55" s="2"/>
    </row>
  </sheetData>
  <mergeCells count="96">
    <mergeCell ref="G6:J6"/>
    <mergeCell ref="B7:K7"/>
    <mergeCell ref="J2:K2"/>
    <mergeCell ref="J3:K3"/>
    <mergeCell ref="B19:F19"/>
    <mergeCell ref="I19:J19"/>
    <mergeCell ref="C14:E14"/>
    <mergeCell ref="C15:E15"/>
    <mergeCell ref="C16:E16"/>
    <mergeCell ref="C17:E17"/>
    <mergeCell ref="C18:E18"/>
    <mergeCell ref="B20:C20"/>
    <mergeCell ref="B21:E21"/>
    <mergeCell ref="E9:F9"/>
    <mergeCell ref="H9:K9"/>
    <mergeCell ref="B11:K11"/>
    <mergeCell ref="B12:C12"/>
    <mergeCell ref="B13:E13"/>
    <mergeCell ref="G13:J13"/>
    <mergeCell ref="B14:B18"/>
    <mergeCell ref="G14:J14"/>
    <mergeCell ref="G15:J15"/>
    <mergeCell ref="G16:J16"/>
    <mergeCell ref="G17:J17"/>
    <mergeCell ref="G18:J18"/>
    <mergeCell ref="G21:J21"/>
    <mergeCell ref="D12:K12"/>
    <mergeCell ref="B23:E23"/>
    <mergeCell ref="I23:J23"/>
    <mergeCell ref="B25:D25"/>
    <mergeCell ref="D27:E27"/>
    <mergeCell ref="F27:I28"/>
    <mergeCell ref="J27:J28"/>
    <mergeCell ref="D26:K26"/>
    <mergeCell ref="K27:K28"/>
    <mergeCell ref="H42:I42"/>
    <mergeCell ref="F44:I44"/>
    <mergeCell ref="B42:G42"/>
    <mergeCell ref="D43:K43"/>
    <mergeCell ref="B22:E22"/>
    <mergeCell ref="G22:J22"/>
    <mergeCell ref="B29:C29"/>
    <mergeCell ref="D29:D41"/>
    <mergeCell ref="B30:C30"/>
    <mergeCell ref="F30:I30"/>
    <mergeCell ref="B31:C31"/>
    <mergeCell ref="F31:I31"/>
    <mergeCell ref="B36:C36"/>
    <mergeCell ref="F36:I36"/>
    <mergeCell ref="B27:C28"/>
    <mergeCell ref="B33:C33"/>
    <mergeCell ref="B39:C39"/>
    <mergeCell ref="F39:I39"/>
    <mergeCell ref="B40:C40"/>
    <mergeCell ref="F40:I40"/>
    <mergeCell ref="B41:C41"/>
    <mergeCell ref="F41:I41"/>
    <mergeCell ref="K45:K52"/>
    <mergeCell ref="B46:C46"/>
    <mergeCell ref="D46:E46"/>
    <mergeCell ref="F46:I46"/>
    <mergeCell ref="B47:C47"/>
    <mergeCell ref="D47:E47"/>
    <mergeCell ref="B52:C52"/>
    <mergeCell ref="D52:E52"/>
    <mergeCell ref="F52:I52"/>
    <mergeCell ref="B50:C50"/>
    <mergeCell ref="D50:E50"/>
    <mergeCell ref="F50:I50"/>
    <mergeCell ref="F51:I51"/>
    <mergeCell ref="B51:C51"/>
    <mergeCell ref="D51:E51"/>
    <mergeCell ref="F47:I47"/>
    <mergeCell ref="B48:C48"/>
    <mergeCell ref="D48:E48"/>
    <mergeCell ref="F48:I48"/>
    <mergeCell ref="B49:C49"/>
    <mergeCell ref="D49:E49"/>
    <mergeCell ref="F49:I49"/>
    <mergeCell ref="B45:C45"/>
    <mergeCell ref="D45:E45"/>
    <mergeCell ref="F45:I45"/>
    <mergeCell ref="B44:C44"/>
    <mergeCell ref="D44:E44"/>
    <mergeCell ref="B37:C37"/>
    <mergeCell ref="F37:I37"/>
    <mergeCell ref="B38:C38"/>
    <mergeCell ref="F38:I38"/>
    <mergeCell ref="F29:I29"/>
    <mergeCell ref="F32:I32"/>
    <mergeCell ref="F33:I33"/>
    <mergeCell ref="F34:I34"/>
    <mergeCell ref="F35:I35"/>
    <mergeCell ref="B34:C34"/>
    <mergeCell ref="B35:C35"/>
    <mergeCell ref="B32:C32"/>
  </mergeCells>
  <phoneticPr fontId="1"/>
  <conditionalFormatting sqref="H23">
    <cfRule type="cellIs" dxfId="1" priority="2" operator="notEqual">
      <formula>$K$45</formula>
    </cfRule>
  </conditionalFormatting>
  <conditionalFormatting sqref="H19">
    <cfRule type="cellIs" dxfId="0" priority="1" operator="notEqual">
      <formula>$J$42</formula>
    </cfRule>
  </conditionalFormatting>
  <pageMargins left="0.51181102362204722" right="0.51181102362204722" top="0.35433070866141736" bottom="0.35433070866141736" header="0" footer="0"/>
  <pageSetup paperSize="9" scale="86" orientation="portrait" r:id="rId1"/>
  <colBreaks count="1" manualBreakCount="1">
    <brk id="11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１学期</vt:lpstr>
      <vt:lpstr>２学期</vt:lpstr>
      <vt:lpstr>３学期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2023-03-10T10:07:42Z</cp:lastPrinted>
  <dcterms:created xsi:type="dcterms:W3CDTF">2013-12-25T05:04:31Z</dcterms:created>
  <dcterms:modified xsi:type="dcterms:W3CDTF">2023-03-10T10:08:20Z</dcterms:modified>
</cp:coreProperties>
</file>