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.ad.pref.shimane.jp\教育委員会\特別支援教育課\ICT\128_盲学校ipad更新\02 更新\00_起案\02 公告・入札説明書\"/>
    </mc:Choice>
  </mc:AlternateContent>
  <bookViews>
    <workbookView xWindow="0" yWindow="30" windowWidth="15480" windowHeight="9630"/>
  </bookViews>
  <sheets>
    <sheet name="参考様式" sheetId="1" r:id="rId1"/>
  </sheets>
  <definedNames>
    <definedName name="_xlnm.Print_Area" localSheetId="0">参考様式!$B$1:$J$18</definedName>
    <definedName name="_xlnm.Print_Titles" localSheetId="0">参考様式!$3:$5</definedName>
  </definedNames>
  <calcPr calcId="162913"/>
</workbook>
</file>

<file path=xl/calcChain.xml><?xml version="1.0" encoding="utf-8"?>
<calcChain xmlns="http://schemas.openxmlformats.org/spreadsheetml/2006/main">
  <c r="I8" i="1" l="1"/>
  <c r="I7" i="1"/>
  <c r="H13" i="1"/>
  <c r="I13" i="1" s="1"/>
  <c r="H12" i="1"/>
  <c r="I12" i="1" s="1"/>
  <c r="I15" i="1" s="1"/>
  <c r="I10" i="1"/>
  <c r="I16" i="1" l="1"/>
  <c r="I17" i="1" s="1"/>
  <c r="I18" i="1" s="1"/>
</calcChain>
</file>

<file path=xl/sharedStrings.xml><?xml version="1.0" encoding="utf-8"?>
<sst xmlns="http://schemas.openxmlformats.org/spreadsheetml/2006/main" count="28" uniqueCount="21">
  <si>
    <t>品名</t>
    <rPh sb="0" eb="2">
      <t>ヒンメイ</t>
    </rPh>
    <phoneticPr fontId="2"/>
  </si>
  <si>
    <t>メーカー名</t>
    <rPh sb="4" eb="5">
      <t>メイ</t>
    </rPh>
    <phoneticPr fontId="2"/>
  </si>
  <si>
    <t>合計</t>
    <rPh sb="0" eb="2">
      <t>ゴウケイ</t>
    </rPh>
    <phoneticPr fontId="2"/>
  </si>
  <si>
    <t>標準単価</t>
    <rPh sb="0" eb="2">
      <t>ヒョウジュン</t>
    </rPh>
    <rPh sb="2" eb="4">
      <t>タンカ</t>
    </rPh>
    <phoneticPr fontId="2"/>
  </si>
  <si>
    <t>標準価格</t>
    <rPh sb="0" eb="2">
      <t>ヒョウジュン</t>
    </rPh>
    <rPh sb="2" eb="4">
      <t>カカク</t>
    </rPh>
    <phoneticPr fontId="2"/>
  </si>
  <si>
    <t>数量</t>
    <rPh sb="0" eb="2">
      <t>スウリョウ</t>
    </rPh>
    <phoneticPr fontId="2"/>
  </si>
  <si>
    <t>総合計</t>
    <rPh sb="0" eb="1">
      <t>ソウ</t>
    </rPh>
    <rPh sb="1" eb="3">
      <t>ゴウケイ</t>
    </rPh>
    <phoneticPr fontId="2"/>
  </si>
  <si>
    <t>諸経費計</t>
    <rPh sb="0" eb="3">
      <t>ショケイヒ</t>
    </rPh>
    <rPh sb="3" eb="4">
      <t>ケイ</t>
    </rPh>
    <phoneticPr fontId="2"/>
  </si>
  <si>
    <t>備考</t>
    <rPh sb="0" eb="2">
      <t>ビコウ</t>
    </rPh>
    <phoneticPr fontId="2"/>
  </si>
  <si>
    <t>型式</t>
    <rPh sb="0" eb="2">
      <t>カタシキ</t>
    </rPh>
    <phoneticPr fontId="2"/>
  </si>
  <si>
    <t>№</t>
    <phoneticPr fontId="2"/>
  </si>
  <si>
    <t>○○○</t>
    <phoneticPr fontId="2"/>
  </si>
  <si>
    <t>○○</t>
    <phoneticPr fontId="2"/>
  </si>
  <si>
    <t>　</t>
    <phoneticPr fontId="2"/>
  </si>
  <si>
    <t>消費税及び地方消費税（１０％）</t>
    <rPh sb="0" eb="3">
      <t>ショウヒゼイ</t>
    </rPh>
    <rPh sb="3" eb="4">
      <t>オヨ</t>
    </rPh>
    <rPh sb="5" eb="7">
      <t>チホウ</t>
    </rPh>
    <rPh sb="7" eb="10">
      <t>ショウヒゼイ</t>
    </rPh>
    <phoneticPr fontId="2"/>
  </si>
  <si>
    <t>参考様式</t>
    <rPh sb="0" eb="2">
      <t>サンコウ</t>
    </rPh>
    <rPh sb="2" eb="4">
      <t>ヨウシキ</t>
    </rPh>
    <phoneticPr fontId="2"/>
  </si>
  <si>
    <t>２　諸経費</t>
    <rPh sb="2" eb="5">
      <t>ショケイヒ</t>
    </rPh>
    <phoneticPr fontId="2"/>
  </si>
  <si>
    <t>機器計</t>
    <rPh sb="0" eb="2">
      <t>キキ</t>
    </rPh>
    <rPh sb="2" eb="3">
      <t>ケイ</t>
    </rPh>
    <phoneticPr fontId="2"/>
  </si>
  <si>
    <t>１　機器</t>
    <rPh sb="2" eb="4">
      <t>キキ</t>
    </rPh>
    <phoneticPr fontId="2"/>
  </si>
  <si>
    <t>島根県立盲学校</t>
    <rPh sb="0" eb="4">
      <t>シマネケンリツ</t>
    </rPh>
    <rPh sb="4" eb="5">
      <t>モウ</t>
    </rPh>
    <rPh sb="5" eb="7">
      <t>ガッコウ</t>
    </rPh>
    <phoneticPr fontId="2"/>
  </si>
  <si>
    <t>島根県立盲学校ICT環境整備事業品目別内訳明細表</t>
    <rPh sb="0" eb="3">
      <t>シマネケン</t>
    </rPh>
    <rPh sb="3" eb="4">
      <t>リツ</t>
    </rPh>
    <rPh sb="4" eb="7">
      <t>モウガッコウ</t>
    </rPh>
    <rPh sb="10" eb="12">
      <t>カンキョウ</t>
    </rPh>
    <rPh sb="12" eb="14">
      <t>セイビ</t>
    </rPh>
    <rPh sb="14" eb="16">
      <t>ジギョウ</t>
    </rPh>
    <rPh sb="16" eb="19">
      <t>ヒンモクベツ</t>
    </rPh>
    <rPh sb="19" eb="21">
      <t>ウチワケ</t>
    </rPh>
    <rPh sb="21" eb="24">
      <t>メイサイヒョウ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</si>
</sst>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▲ &quot;#,##0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6"/>
      <name val="ＭＳ Ｐ明朝"/>
      <family val="1"/>
      <charset val="128"/>
    </font>
    <font>
      <sz val="12"/>
      <name val="ＭＳ Ｐ明朝"/>
      <family val="1"/>
      <charset val="128"/>
    </font>
    <font>
      <b/>
      <sz val="9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thin">
        <color theme="1"/>
      </right>
      <top style="medium">
        <color indexed="8"/>
      </top>
      <bottom style="thin">
        <color theme="1"/>
      </bottom>
      <diagonal/>
    </border>
    <border>
      <left style="thin">
        <color theme="1"/>
      </left>
      <right style="thin">
        <color indexed="8"/>
      </right>
      <top style="medium">
        <color indexed="8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1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49" fontId="3" fillId="0" borderId="1" xfId="0" applyNumberFormat="1" applyFont="1" applyBorder="1" applyAlignment="1">
      <alignment horizontal="left" vertical="center"/>
    </xf>
    <xf numFmtId="176" fontId="3" fillId="0" borderId="2" xfId="0" applyNumberFormat="1" applyFont="1" applyBorder="1" applyAlignment="1">
      <alignment vertical="center"/>
    </xf>
    <xf numFmtId="0" fontId="3" fillId="0" borderId="3" xfId="0" applyFont="1" applyBorder="1" applyAlignment="1">
      <alignment vertical="center"/>
    </xf>
    <xf numFmtId="38" fontId="3" fillId="0" borderId="1" xfId="1" applyFont="1" applyFill="1" applyBorder="1" applyAlignment="1">
      <alignment horizontal="left" vertical="center"/>
    </xf>
    <xf numFmtId="176" fontId="3" fillId="0" borderId="1" xfId="0" applyNumberFormat="1" applyFont="1" applyBorder="1" applyAlignment="1">
      <alignment vertical="center"/>
    </xf>
    <xf numFmtId="0" fontId="3" fillId="0" borderId="4" xfId="0" applyFont="1" applyBorder="1" applyAlignment="1">
      <alignment vertical="center"/>
    </xf>
    <xf numFmtId="176" fontId="3" fillId="2" borderId="1" xfId="0" applyNumberFormat="1" applyFont="1" applyFill="1" applyBorder="1" applyAlignment="1">
      <alignment vertical="center"/>
    </xf>
    <xf numFmtId="0" fontId="3" fillId="2" borderId="4" xfId="0" applyFont="1" applyFill="1" applyBorder="1" applyAlignment="1">
      <alignment vertical="center"/>
    </xf>
    <xf numFmtId="0" fontId="3" fillId="0" borderId="5" xfId="0" applyFont="1" applyBorder="1" applyAlignment="1">
      <alignment vertical="center"/>
    </xf>
    <xf numFmtId="38" fontId="3" fillId="0" borderId="1" xfId="1" applyFont="1" applyBorder="1" applyAlignment="1">
      <alignment vertical="center"/>
    </xf>
    <xf numFmtId="176" fontId="3" fillId="2" borderId="6" xfId="0" applyNumberFormat="1" applyFont="1" applyFill="1" applyBorder="1" applyAlignment="1">
      <alignment vertical="center"/>
    </xf>
    <xf numFmtId="0" fontId="3" fillId="2" borderId="7" xfId="0" applyFont="1" applyFill="1" applyBorder="1" applyAlignment="1">
      <alignment vertical="center"/>
    </xf>
    <xf numFmtId="176" fontId="3" fillId="2" borderId="8" xfId="0" applyNumberFormat="1" applyFont="1" applyFill="1" applyBorder="1" applyAlignment="1">
      <alignment vertical="center"/>
    </xf>
    <xf numFmtId="176" fontId="3" fillId="2" borderId="9" xfId="0" applyNumberFormat="1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176" fontId="3" fillId="2" borderId="10" xfId="0" applyNumberFormat="1" applyFont="1" applyFill="1" applyBorder="1" applyAlignment="1">
      <alignment vertical="center"/>
    </xf>
    <xf numFmtId="0" fontId="4" fillId="0" borderId="0" xfId="0" applyFont="1">
      <alignment vertical="center"/>
    </xf>
    <xf numFmtId="176" fontId="3" fillId="2" borderId="11" xfId="0" applyNumberFormat="1" applyFont="1" applyFill="1" applyBorder="1" applyAlignment="1">
      <alignment vertical="center"/>
    </xf>
    <xf numFmtId="0" fontId="5" fillId="0" borderId="0" xfId="0" applyFont="1">
      <alignment vertical="center"/>
    </xf>
    <xf numFmtId="0" fontId="6" fillId="0" borderId="24" xfId="0" applyFont="1" applyFill="1" applyBorder="1" applyAlignment="1">
      <alignment horizontal="center" vertical="center" textRotation="255"/>
    </xf>
    <xf numFmtId="0" fontId="3" fillId="0" borderId="25" xfId="0" applyFont="1" applyBorder="1" applyAlignment="1">
      <alignment horizontal="center" vertical="center"/>
    </xf>
    <xf numFmtId="176" fontId="3" fillId="0" borderId="9" xfId="0" applyNumberFormat="1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20" xfId="0" applyFont="1" applyBorder="1" applyAlignment="1">
      <alignment vertical="center"/>
    </xf>
    <xf numFmtId="176" fontId="3" fillId="2" borderId="15" xfId="0" applyNumberFormat="1" applyFont="1" applyFill="1" applyBorder="1" applyAlignment="1">
      <alignment horizontal="right" vertical="center"/>
    </xf>
    <xf numFmtId="176" fontId="3" fillId="2" borderId="8" xfId="0" applyNumberFormat="1" applyFont="1" applyFill="1" applyBorder="1" applyAlignment="1">
      <alignment horizontal="right" vertical="center"/>
    </xf>
    <xf numFmtId="176" fontId="3" fillId="2" borderId="16" xfId="0" applyNumberFormat="1" applyFont="1" applyFill="1" applyBorder="1" applyAlignment="1">
      <alignment horizontal="right" vertical="center"/>
    </xf>
    <xf numFmtId="0" fontId="3" fillId="0" borderId="17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176" fontId="3" fillId="2" borderId="17" xfId="0" applyNumberFormat="1" applyFont="1" applyFill="1" applyBorder="1" applyAlignment="1">
      <alignment horizontal="right" vertical="center"/>
    </xf>
    <xf numFmtId="176" fontId="3" fillId="2" borderId="11" xfId="0" applyNumberFormat="1" applyFont="1" applyFill="1" applyBorder="1" applyAlignment="1">
      <alignment horizontal="right" vertical="center"/>
    </xf>
    <xf numFmtId="176" fontId="3" fillId="2" borderId="18" xfId="0" applyNumberFormat="1" applyFont="1" applyFill="1" applyBorder="1" applyAlignment="1">
      <alignment horizontal="right" vertical="center"/>
    </xf>
    <xf numFmtId="176" fontId="3" fillId="2" borderId="19" xfId="0" applyNumberFormat="1" applyFont="1" applyFill="1" applyBorder="1" applyAlignment="1">
      <alignment horizontal="right" vertical="center"/>
    </xf>
    <xf numFmtId="176" fontId="3" fillId="2" borderId="10" xfId="0" applyNumberFormat="1" applyFont="1" applyFill="1" applyBorder="1" applyAlignment="1">
      <alignment horizontal="right" vertical="center"/>
    </xf>
    <xf numFmtId="176" fontId="3" fillId="2" borderId="20" xfId="0" applyNumberFormat="1" applyFont="1" applyFill="1" applyBorder="1" applyAlignment="1">
      <alignment horizontal="right" vertical="center"/>
    </xf>
    <xf numFmtId="0" fontId="3" fillId="0" borderId="12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22225</xdr:colOff>
      <xdr:row>4</xdr:row>
      <xdr:rowOff>1949450</xdr:rowOff>
    </xdr:from>
    <xdr:to>
      <xdr:col>9</xdr:col>
      <xdr:colOff>1323975</xdr:colOff>
      <xdr:row>6</xdr:row>
      <xdr:rowOff>25400</xdr:rowOff>
    </xdr:to>
    <xdr:sp macro="" textlink="">
      <xdr:nvSpPr>
        <xdr:cNvPr id="2055" name="AutoShape 7"/>
        <xdr:cNvSpPr>
          <a:spLocks noChangeArrowheads="1"/>
        </xdr:cNvSpPr>
      </xdr:nvSpPr>
      <xdr:spPr bwMode="auto">
        <a:xfrm>
          <a:off x="7445375" y="2882900"/>
          <a:ext cx="1301750" cy="666750"/>
        </a:xfrm>
        <a:prstGeom prst="wedgeRoundRectCallout">
          <a:avLst>
            <a:gd name="adj1" fmla="val -107248"/>
            <a:gd name="adj2" fmla="val 41427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数量区分ごとに内訳を記載してください。</a:t>
          </a:r>
        </a:p>
      </xdr:txBody>
    </xdr:sp>
    <xdr:clientData/>
  </xdr:twoCellAnchor>
  <xdr:oneCellAnchor>
    <xdr:from>
      <xdr:col>9</xdr:col>
      <xdr:colOff>634101</xdr:colOff>
      <xdr:row>1</xdr:row>
      <xdr:rowOff>176176</xdr:rowOff>
    </xdr:from>
    <xdr:ext cx="671722" cy="220317"/>
    <xdr:sp macro="" textlink="">
      <xdr:nvSpPr>
        <xdr:cNvPr id="2060" name="Rectangle 12"/>
        <xdr:cNvSpPr>
          <a:spLocks noChangeArrowheads="1"/>
        </xdr:cNvSpPr>
      </xdr:nvSpPr>
      <xdr:spPr bwMode="auto">
        <a:xfrm>
          <a:off x="8984351" y="404776"/>
          <a:ext cx="671722" cy="220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（単位：円）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19"/>
  <sheetViews>
    <sheetView showGridLines="0" tabSelected="1" defaultGridColor="0" colorId="22" zoomScaleNormal="100" zoomScaleSheetLayoutView="100" workbookViewId="0">
      <selection activeCell="S5" sqref="S5"/>
    </sheetView>
  </sheetViews>
  <sheetFormatPr defaultColWidth="9" defaultRowHeight="13" x14ac:dyDescent="0.2"/>
  <cols>
    <col min="1" max="1" width="1.6328125" style="1" customWidth="1"/>
    <col min="2" max="2" width="4.6328125" style="1" customWidth="1"/>
    <col min="3" max="3" width="32.453125" style="1" customWidth="1"/>
    <col min="4" max="4" width="13.90625" style="1" customWidth="1"/>
    <col min="5" max="5" width="15.08984375" style="1" customWidth="1"/>
    <col min="6" max="6" width="11.08984375" style="1" customWidth="1"/>
    <col min="7" max="8" width="8.1796875" style="1" customWidth="1"/>
    <col min="9" max="9" width="11.08984375" style="1" customWidth="1"/>
    <col min="10" max="10" width="19.453125" style="1" customWidth="1"/>
    <col min="11" max="16384" width="9" style="1"/>
  </cols>
  <sheetData>
    <row r="1" spans="2:10" ht="18" customHeight="1" x14ac:dyDescent="0.2">
      <c r="B1" s="23" t="s">
        <v>15</v>
      </c>
    </row>
    <row r="2" spans="2:10" ht="18" customHeight="1" x14ac:dyDescent="0.2"/>
    <row r="3" spans="2:10" ht="19.5" thickBot="1" x14ac:dyDescent="0.25">
      <c r="B3" s="21" t="s">
        <v>20</v>
      </c>
      <c r="J3" s="2"/>
    </row>
    <row r="4" spans="2:10" ht="18" customHeight="1" x14ac:dyDescent="0.2">
      <c r="B4" s="44" t="s">
        <v>10</v>
      </c>
      <c r="C4" s="46" t="s">
        <v>0</v>
      </c>
      <c r="D4" s="46" t="s">
        <v>1</v>
      </c>
      <c r="E4" s="46" t="s">
        <v>9</v>
      </c>
      <c r="F4" s="46" t="s">
        <v>3</v>
      </c>
      <c r="G4" s="49" t="s">
        <v>5</v>
      </c>
      <c r="H4" s="50"/>
      <c r="I4" s="46" t="s">
        <v>4</v>
      </c>
      <c r="J4" s="42" t="s">
        <v>8</v>
      </c>
    </row>
    <row r="5" spans="2:10" ht="186" customHeight="1" thickBot="1" x14ac:dyDescent="0.25">
      <c r="B5" s="45"/>
      <c r="C5" s="47"/>
      <c r="D5" s="47"/>
      <c r="E5" s="47"/>
      <c r="F5" s="48"/>
      <c r="G5" s="24" t="s">
        <v>19</v>
      </c>
      <c r="H5" s="25" t="s">
        <v>2</v>
      </c>
      <c r="I5" s="47"/>
      <c r="J5" s="43"/>
    </row>
    <row r="6" spans="2:10" ht="18" customHeight="1" x14ac:dyDescent="0.2">
      <c r="B6" s="33" t="s">
        <v>18</v>
      </c>
      <c r="C6" s="34"/>
      <c r="D6" s="34"/>
      <c r="E6" s="34"/>
      <c r="F6" s="35"/>
      <c r="G6" s="26"/>
      <c r="H6" s="26"/>
      <c r="I6" s="26"/>
      <c r="J6" s="7"/>
    </row>
    <row r="7" spans="2:10" ht="18" customHeight="1" x14ac:dyDescent="0.2">
      <c r="B7" s="13">
        <v>1</v>
      </c>
      <c r="C7" s="8" t="s">
        <v>11</v>
      </c>
      <c r="D7" s="8" t="s">
        <v>12</v>
      </c>
      <c r="E7" s="8" t="s">
        <v>12</v>
      </c>
      <c r="F7" s="9">
        <v>100000</v>
      </c>
      <c r="G7" s="9">
        <v>18</v>
      </c>
      <c r="H7" s="9">
        <v>90</v>
      </c>
      <c r="I7" s="9">
        <f>F7*H7</f>
        <v>9000000</v>
      </c>
      <c r="J7" s="10"/>
    </row>
    <row r="8" spans="2:10" ht="18" customHeight="1" x14ac:dyDescent="0.2">
      <c r="B8" s="13">
        <v>2</v>
      </c>
      <c r="C8" s="8" t="s">
        <v>11</v>
      </c>
      <c r="D8" s="8" t="s">
        <v>12</v>
      </c>
      <c r="E8" s="8" t="s">
        <v>12</v>
      </c>
      <c r="F8" s="9">
        <v>50000</v>
      </c>
      <c r="G8" s="9">
        <v>18</v>
      </c>
      <c r="H8" s="9">
        <v>90</v>
      </c>
      <c r="I8" s="9">
        <f>F8*H8</f>
        <v>4500000</v>
      </c>
      <c r="J8" s="10"/>
    </row>
    <row r="9" spans="2:10" ht="18" customHeight="1" x14ac:dyDescent="0.2">
      <c r="B9" s="13"/>
      <c r="C9" s="8"/>
      <c r="D9" s="8"/>
      <c r="E9" s="8"/>
      <c r="F9" s="9"/>
      <c r="G9" s="9"/>
      <c r="H9" s="9"/>
      <c r="I9" s="9"/>
      <c r="J9" s="10"/>
    </row>
    <row r="10" spans="2:10" ht="18" customHeight="1" thickBot="1" x14ac:dyDescent="0.25">
      <c r="B10" s="30" t="s">
        <v>17</v>
      </c>
      <c r="C10" s="31"/>
      <c r="D10" s="31"/>
      <c r="E10" s="31"/>
      <c r="F10" s="32"/>
      <c r="G10" s="15"/>
      <c r="H10" s="15"/>
      <c r="I10" s="15">
        <f>SUBTOTAL(9,I7:I9)</f>
        <v>13500000</v>
      </c>
      <c r="J10" s="16"/>
    </row>
    <row r="11" spans="2:10" ht="18" customHeight="1" x14ac:dyDescent="0.2">
      <c r="B11" s="27" t="s">
        <v>16</v>
      </c>
      <c r="C11" s="28"/>
      <c r="D11" s="28"/>
      <c r="E11" s="28"/>
      <c r="F11" s="29"/>
      <c r="G11" s="6"/>
      <c r="H11" s="6"/>
      <c r="I11" s="6"/>
      <c r="J11" s="7"/>
    </row>
    <row r="12" spans="2:10" ht="18" customHeight="1" x14ac:dyDescent="0.2">
      <c r="B12" s="13">
        <v>1</v>
      </c>
      <c r="C12" s="8" t="s">
        <v>11</v>
      </c>
      <c r="D12" s="8"/>
      <c r="E12" s="8"/>
      <c r="F12" s="14"/>
      <c r="G12" s="9"/>
      <c r="H12" s="9">
        <f>SUM(G12:G12)</f>
        <v>0</v>
      </c>
      <c r="I12" s="9">
        <f>F12*H12</f>
        <v>0</v>
      </c>
      <c r="J12" s="10"/>
    </row>
    <row r="13" spans="2:10" ht="18" customHeight="1" x14ac:dyDescent="0.2">
      <c r="B13" s="13">
        <v>2</v>
      </c>
      <c r="C13" s="8" t="s">
        <v>11</v>
      </c>
      <c r="D13" s="8"/>
      <c r="E13" s="8"/>
      <c r="F13" s="14"/>
      <c r="G13" s="9"/>
      <c r="H13" s="9">
        <f>SUM(G13:G13)</f>
        <v>0</v>
      </c>
      <c r="I13" s="9">
        <f>F13*H13</f>
        <v>0</v>
      </c>
      <c r="J13" s="10"/>
    </row>
    <row r="14" spans="2:10" ht="18" customHeight="1" x14ac:dyDescent="0.2">
      <c r="B14" s="13"/>
      <c r="C14" s="4"/>
      <c r="D14" s="5"/>
      <c r="E14" s="3"/>
      <c r="F14" s="14"/>
      <c r="G14" s="9"/>
      <c r="H14" s="9"/>
      <c r="I14" s="9"/>
      <c r="J14" s="10"/>
    </row>
    <row r="15" spans="2:10" ht="18" customHeight="1" thickBot="1" x14ac:dyDescent="0.25">
      <c r="B15" s="30" t="s">
        <v>7</v>
      </c>
      <c r="C15" s="31"/>
      <c r="D15" s="31"/>
      <c r="E15" s="31"/>
      <c r="F15" s="32"/>
      <c r="G15" s="15"/>
      <c r="H15" s="15"/>
      <c r="I15" s="17">
        <f>SUBTOTAL(9,I12:I14)</f>
        <v>0</v>
      </c>
      <c r="J15" s="16"/>
    </row>
    <row r="16" spans="2:10" ht="18" customHeight="1" x14ac:dyDescent="0.2">
      <c r="B16" s="36" t="s">
        <v>2</v>
      </c>
      <c r="C16" s="37"/>
      <c r="D16" s="37"/>
      <c r="E16" s="37"/>
      <c r="F16" s="38"/>
      <c r="G16" s="18"/>
      <c r="H16" s="18"/>
      <c r="I16" s="22">
        <f>SUBTOTAL(9,I6:I15)</f>
        <v>13500000</v>
      </c>
      <c r="J16" s="19"/>
    </row>
    <row r="17" spans="2:10" ht="18" customHeight="1" x14ac:dyDescent="0.2">
      <c r="B17" s="39" t="s">
        <v>14</v>
      </c>
      <c r="C17" s="40"/>
      <c r="D17" s="40"/>
      <c r="E17" s="40"/>
      <c r="F17" s="41"/>
      <c r="G17" s="11"/>
      <c r="H17" s="11"/>
      <c r="I17" s="20">
        <f>ROUNDDOWN(I16*0.1,0)</f>
        <v>1350000</v>
      </c>
      <c r="J17" s="12"/>
    </row>
    <row r="18" spans="2:10" ht="18" customHeight="1" thickBot="1" x14ac:dyDescent="0.25">
      <c r="B18" s="30" t="s">
        <v>6</v>
      </c>
      <c r="C18" s="31"/>
      <c r="D18" s="31"/>
      <c r="E18" s="31"/>
      <c r="F18" s="32"/>
      <c r="G18" s="15"/>
      <c r="H18" s="15"/>
      <c r="I18" s="15">
        <f>+I16+I17</f>
        <v>14850000</v>
      </c>
      <c r="J18" s="16"/>
    </row>
    <row r="19" spans="2:10" x14ac:dyDescent="0.2">
      <c r="C19" s="1" t="s">
        <v>13</v>
      </c>
    </row>
  </sheetData>
  <mergeCells count="14">
    <mergeCell ref="J4:J5"/>
    <mergeCell ref="B4:B5"/>
    <mergeCell ref="D4:D5"/>
    <mergeCell ref="F4:F5"/>
    <mergeCell ref="C4:C5"/>
    <mergeCell ref="E4:E5"/>
    <mergeCell ref="I4:I5"/>
    <mergeCell ref="B11:F11"/>
    <mergeCell ref="B10:F10"/>
    <mergeCell ref="B6:F6"/>
    <mergeCell ref="B15:F15"/>
    <mergeCell ref="B18:F18"/>
    <mergeCell ref="B16:F16"/>
    <mergeCell ref="B17:F17"/>
  </mergeCells>
  <phoneticPr fontId="2"/>
  <pageMargins left="0.78740157480314965" right="0.59055118110236227" top="0.78740157480314965" bottom="0.78740157480314965" header="0.51181102362204722" footer="0.11811023622047245"/>
  <pageSetup paperSize="9" scale="52" orientation="portrait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参考様式</vt:lpstr>
      <vt:lpstr>参考様式!Print_Area</vt:lpstr>
      <vt:lpstr>参考様式!Print_Titles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Fui&amp;Tasa</dc:creator>
  <cp:lastModifiedBy>原　勇樹</cp:lastModifiedBy>
  <cp:lastPrinted>2024-07-04T02:18:30Z</cp:lastPrinted>
  <dcterms:created xsi:type="dcterms:W3CDTF">2006-05-23T23:21:21Z</dcterms:created>
  <dcterms:modified xsi:type="dcterms:W3CDTF">2025-04-02T10:15:15Z</dcterms:modified>
</cp:coreProperties>
</file>