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普通建設事業費" sheetId="1" r:id="rId1"/>
  </sheets>
  <definedNames>
    <definedName name="_xlnm.Print_Area" localSheetId="0">'普通建設事業費'!$B$1:$O$37</definedName>
    <definedName name="_xlnm.Print_Titles" localSheetId="0">'普通建設事業費'!$1:$4</definedName>
  </definedNames>
  <calcPr fullCalcOnLoad="1"/>
</workbook>
</file>

<file path=xl/sharedStrings.xml><?xml version="1.0" encoding="utf-8"?>
<sst xmlns="http://schemas.openxmlformats.org/spreadsheetml/2006/main" count="46" uniqueCount="45">
  <si>
    <t>川本町</t>
  </si>
  <si>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</si>
  <si>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</si>
  <si>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</si>
  <si>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</si>
  <si>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</si>
  <si>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</si>
  <si>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</si>
  <si>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</si>
  <si>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</si>
  <si>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</si>
  <si>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</si>
  <si>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■普通建設事業費の推移</t>
  </si>
  <si>
    <t>東出雲町</t>
  </si>
  <si>
    <t>斐川町</t>
  </si>
  <si>
    <t>雲南市</t>
  </si>
  <si>
    <t>隠岐の島町</t>
  </si>
  <si>
    <t>知夫村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</si>
  <si>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</si>
  <si>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</si>
  <si>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</si>
  <si>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</si>
  <si>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</si>
  <si>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</si>
  <si>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</si>
  <si>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</si>
  <si>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</si>
  <si>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</si>
  <si>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浜田市</t>
  </si>
  <si>
    <t>江津市</t>
  </si>
  <si>
    <t>吉賀町</t>
  </si>
  <si>
    <t>市　計(H20対比:H20=100)</t>
  </si>
  <si>
    <t>町村計(H20対比:H20=100)</t>
  </si>
  <si>
    <t>合　計(H20対比:H20=100)</t>
  </si>
  <si>
    <t>H30</t>
  </si>
  <si>
    <t>益田市</t>
  </si>
  <si>
    <t>大田市</t>
  </si>
  <si>
    <t>安来市</t>
  </si>
  <si>
    <t>奥出雲町</t>
  </si>
  <si>
    <t>飯南町</t>
  </si>
  <si>
    <t>美郷町</t>
  </si>
  <si>
    <t>邑南町</t>
  </si>
  <si>
    <t>津和野町</t>
  </si>
  <si>
    <t>海士町</t>
  </si>
  <si>
    <t>西ノ島町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</si>
</sst>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medium"/>
      <right style="medium"/>
      <top style="medium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57" xfId="0" applyNumberFormat="1" applyFont="1" applyBorder="1" applyAlignment="1">
      <alignment vertical="center"/>
    </xf>
    <xf numFmtId="3" fontId="2" fillId="0" borderId="58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2" fillId="0" borderId="6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61" xfId="0" applyNumberFormat="1" applyFont="1" applyBorder="1" applyAlignment="1">
      <alignment vertical="center"/>
    </xf>
    <xf numFmtId="3" fontId="2" fillId="0" borderId="62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3" fontId="4" fillId="0" borderId="64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66" xfId="0" applyFont="1" applyBorder="1" applyAlignment="1">
      <alignment vertical="center" shrinkToFit="1"/>
    </xf>
    <xf numFmtId="3" fontId="4" fillId="0" borderId="67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3" fontId="4" fillId="0" borderId="71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tabSelected="1" zoomScale="70" zoomScaleNormal="70" zoomScaleSheetLayoutView="7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O5" sqref="O5:O36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.59765625" style="2" customWidth="1"/>
    <col min="17" max="16384" width="9" style="2" customWidth="1"/>
  </cols>
  <sheetData>
    <row r="1" spans="2:15" ht="28.5" customHeight="1">
      <c r="B1" s="9" t="s">
        <v>12</v>
      </c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J2" s="3"/>
      <c r="K2" s="3"/>
      <c r="L2" s="3"/>
      <c r="M2" s="3"/>
      <c r="N2" s="3"/>
      <c r="O2" s="3" t="s">
        <v>10</v>
      </c>
    </row>
    <row r="3" spans="2:15" ht="18.75" customHeight="1">
      <c r="B3" s="31" t="s">
        <v>9</v>
      </c>
      <c r="C3" s="32"/>
      <c r="D3" s="16"/>
      <c r="E3" s="23" t="s">
        <v>18</v>
      </c>
      <c r="F3" s="18" t="s">
        <v>19</v>
      </c>
      <c r="G3" s="18" t="s">
        <v>20</v>
      </c>
      <c r="H3" s="18" t="s">
        <v>21</v>
      </c>
      <c r="I3" s="18" t="s">
        <v>22</v>
      </c>
      <c r="J3" s="18" t="s">
        <v>23</v>
      </c>
      <c r="K3" s="18" t="s">
        <v>24</v>
      </c>
      <c r="L3" s="18" t="s">
        <v>25</v>
      </c>
      <c r="M3" s="18" t="s">
        <v>26</v>
      </c>
      <c r="N3" s="45" t="s">
        <v>27</v>
      </c>
      <c r="O3" s="46" t="s">
        <v>34</v>
      </c>
    </row>
    <row r="4" spans="2:15" ht="15.75" customHeight="1" thickBot="1">
      <c r="B4" s="33"/>
      <c r="C4" s="34"/>
      <c r="D4" s="17"/>
      <c r="E4" s="24"/>
      <c r="F4" s="19"/>
      <c r="G4" s="19"/>
      <c r="H4" s="19"/>
      <c r="I4" s="19"/>
      <c r="J4" s="19"/>
      <c r="K4" s="19"/>
      <c r="L4" s="19"/>
      <c r="M4" s="19"/>
      <c r="N4" s="47"/>
      <c r="O4" s="48"/>
    </row>
    <row r="5" spans="2:15" ht="28.5" customHeight="1" thickBot="1">
      <c r="B5" s="20" t="s">
        <v>4</v>
      </c>
      <c r="C5" s="21"/>
      <c r="D5" s="22"/>
      <c r="E5" s="49"/>
      <c r="F5" s="50"/>
      <c r="G5" s="50"/>
      <c r="H5" s="51">
        <v>12894.359</v>
      </c>
      <c r="I5" s="52">
        <v>9691.193</v>
      </c>
      <c r="J5" s="52">
        <v>10770.252</v>
      </c>
      <c r="K5" s="52">
        <v>10773.662</v>
      </c>
      <c r="L5" s="51">
        <v>12648.699</v>
      </c>
      <c r="M5" s="51">
        <v>8524.221</v>
      </c>
      <c r="N5" s="52">
        <v>8732.737</v>
      </c>
      <c r="O5" s="53">
        <v>8385.91</v>
      </c>
    </row>
    <row r="6" spans="2:15" ht="28.5" customHeight="1">
      <c r="B6" s="4"/>
      <c r="C6" s="11"/>
      <c r="D6" s="7" t="s">
        <v>2</v>
      </c>
      <c r="E6" s="54">
        <v>13322.757</v>
      </c>
      <c r="F6" s="55">
        <v>21989.588</v>
      </c>
      <c r="G6" s="55">
        <v>26705.270999999997</v>
      </c>
      <c r="H6" s="56"/>
      <c r="I6" s="57"/>
      <c r="J6" s="57"/>
      <c r="K6" s="57"/>
      <c r="L6" s="56"/>
      <c r="M6" s="56"/>
      <c r="N6" s="57"/>
      <c r="O6" s="58"/>
    </row>
    <row r="7" spans="2:15" ht="28.5" customHeight="1">
      <c r="B7" s="4"/>
      <c r="C7" s="13"/>
      <c r="D7" s="15" t="s">
        <v>1</v>
      </c>
      <c r="E7" s="59">
        <v>12816.542</v>
      </c>
      <c r="F7" s="60">
        <v>20432.631</v>
      </c>
      <c r="G7" s="60">
        <v>22805.171</v>
      </c>
      <c r="H7" s="61"/>
      <c r="I7" s="62"/>
      <c r="J7" s="62"/>
      <c r="K7" s="62"/>
      <c r="L7" s="61"/>
      <c r="M7" s="61"/>
      <c r="N7" s="62"/>
      <c r="O7" s="63"/>
    </row>
    <row r="8" spans="2:15" ht="28.5" customHeight="1" thickBot="1">
      <c r="B8" s="6"/>
      <c r="C8" s="14"/>
      <c r="D8" s="12" t="s">
        <v>13</v>
      </c>
      <c r="E8" s="64">
        <v>506.215</v>
      </c>
      <c r="F8" s="65">
        <v>1556.957</v>
      </c>
      <c r="G8" s="65">
        <v>3900.1</v>
      </c>
      <c r="H8" s="66"/>
      <c r="I8" s="67"/>
      <c r="J8" s="67"/>
      <c r="K8" s="67"/>
      <c r="L8" s="66"/>
      <c r="M8" s="66"/>
      <c r="N8" s="67"/>
      <c r="O8" s="68"/>
    </row>
    <row r="9" spans="2:15" ht="28.5" customHeight="1" thickBot="1">
      <c r="B9" s="20" t="s">
        <v>28</v>
      </c>
      <c r="C9" s="29"/>
      <c r="D9" s="30"/>
      <c r="E9" s="69">
        <v>5053.607</v>
      </c>
      <c r="F9" s="70">
        <v>7318.573</v>
      </c>
      <c r="G9" s="70">
        <v>7364.129</v>
      </c>
      <c r="H9" s="70">
        <v>6138.774</v>
      </c>
      <c r="I9" s="70">
        <v>6035.938</v>
      </c>
      <c r="J9" s="70">
        <v>7389.185</v>
      </c>
      <c r="K9" s="70">
        <v>7482.363</v>
      </c>
      <c r="L9" s="71">
        <v>6513.017</v>
      </c>
      <c r="M9" s="71">
        <v>5058.147</v>
      </c>
      <c r="N9" s="70">
        <v>4356.352</v>
      </c>
      <c r="O9" s="72">
        <v>6297.636</v>
      </c>
    </row>
    <row r="10" spans="2:15" ht="28.5" customHeight="1" thickBot="1">
      <c r="B10" s="20" t="s">
        <v>5</v>
      </c>
      <c r="C10" s="21"/>
      <c r="D10" s="22"/>
      <c r="E10" s="49"/>
      <c r="F10" s="50"/>
      <c r="G10" s="50"/>
      <c r="H10" s="51">
        <v>11161.545</v>
      </c>
      <c r="I10" s="52">
        <v>11664.813</v>
      </c>
      <c r="J10" s="52">
        <v>8344.044</v>
      </c>
      <c r="K10" s="52">
        <v>8088.894</v>
      </c>
      <c r="L10" s="51">
        <v>9133.299</v>
      </c>
      <c r="M10" s="51">
        <v>7512.674</v>
      </c>
      <c r="N10" s="52">
        <v>9555.306</v>
      </c>
      <c r="O10" s="53">
        <v>8938.373</v>
      </c>
    </row>
    <row r="11" spans="2:15" ht="28.5" customHeight="1">
      <c r="B11" s="4"/>
      <c r="C11" s="11"/>
      <c r="D11" s="5" t="s">
        <v>2</v>
      </c>
      <c r="E11" s="54">
        <v>17206.402</v>
      </c>
      <c r="F11" s="55">
        <v>12220.237000000001</v>
      </c>
      <c r="G11" s="55">
        <v>9402.903</v>
      </c>
      <c r="H11" s="56"/>
      <c r="I11" s="57"/>
      <c r="J11" s="57"/>
      <c r="K11" s="57"/>
      <c r="L11" s="56"/>
      <c r="M11" s="56"/>
      <c r="N11" s="57"/>
      <c r="O11" s="58"/>
    </row>
    <row r="12" spans="2:15" ht="28.5" customHeight="1">
      <c r="B12" s="4"/>
      <c r="C12" s="13"/>
      <c r="D12" s="15" t="s">
        <v>3</v>
      </c>
      <c r="E12" s="59">
        <v>16739.265</v>
      </c>
      <c r="F12" s="60">
        <v>11545.84</v>
      </c>
      <c r="G12" s="60">
        <v>8561.708</v>
      </c>
      <c r="H12" s="61"/>
      <c r="I12" s="62"/>
      <c r="J12" s="62"/>
      <c r="K12" s="62"/>
      <c r="L12" s="61"/>
      <c r="M12" s="61"/>
      <c r="N12" s="62"/>
      <c r="O12" s="63"/>
    </row>
    <row r="13" spans="2:15" ht="28.5" customHeight="1" thickBot="1">
      <c r="B13" s="6"/>
      <c r="C13" s="14"/>
      <c r="D13" s="12" t="s">
        <v>14</v>
      </c>
      <c r="E13" s="64">
        <v>467.137</v>
      </c>
      <c r="F13" s="65">
        <v>674.397</v>
      </c>
      <c r="G13" s="65">
        <v>841.195</v>
      </c>
      <c r="H13" s="66"/>
      <c r="I13" s="67"/>
      <c r="J13" s="67"/>
      <c r="K13" s="67"/>
      <c r="L13" s="66"/>
      <c r="M13" s="66"/>
      <c r="N13" s="67"/>
      <c r="O13" s="68"/>
    </row>
    <row r="14" spans="2:15" ht="28.5" customHeight="1" thickBot="1">
      <c r="B14" s="28" t="s">
        <v>35</v>
      </c>
      <c r="C14" s="29"/>
      <c r="D14" s="30"/>
      <c r="E14" s="69">
        <v>2758.833</v>
      </c>
      <c r="F14" s="70">
        <v>3909.402</v>
      </c>
      <c r="G14" s="70">
        <v>9082.401</v>
      </c>
      <c r="H14" s="70">
        <v>4071.949</v>
      </c>
      <c r="I14" s="70">
        <v>2273.555</v>
      </c>
      <c r="J14" s="70">
        <v>3359.362</v>
      </c>
      <c r="K14" s="70">
        <v>5921.873</v>
      </c>
      <c r="L14" s="71">
        <v>5681.009</v>
      </c>
      <c r="M14" s="71">
        <v>4215.354</v>
      </c>
      <c r="N14" s="70">
        <v>1763.802</v>
      </c>
      <c r="O14" s="72">
        <v>2274.284</v>
      </c>
    </row>
    <row r="15" spans="2:15" ht="28.5" customHeight="1" thickBot="1">
      <c r="B15" s="20" t="s">
        <v>36</v>
      </c>
      <c r="C15" s="21"/>
      <c r="D15" s="22"/>
      <c r="E15" s="73">
        <v>3829.133</v>
      </c>
      <c r="F15" s="52">
        <v>5130.196</v>
      </c>
      <c r="G15" s="52">
        <v>3022.022</v>
      </c>
      <c r="H15" s="52">
        <v>2835.672</v>
      </c>
      <c r="I15" s="52">
        <v>4056.32</v>
      </c>
      <c r="J15" s="52">
        <v>5080.679</v>
      </c>
      <c r="K15" s="52">
        <v>4282.287</v>
      </c>
      <c r="L15" s="51">
        <v>3150.76</v>
      </c>
      <c r="M15" s="51">
        <v>1699.925</v>
      </c>
      <c r="N15" s="52">
        <v>2354.126</v>
      </c>
      <c r="O15" s="53">
        <v>2351.442</v>
      </c>
    </row>
    <row r="16" spans="2:15" ht="28.5" customHeight="1" thickBot="1">
      <c r="B16" s="25" t="s">
        <v>37</v>
      </c>
      <c r="C16" s="26"/>
      <c r="D16" s="27"/>
      <c r="E16" s="73">
        <v>1877.071</v>
      </c>
      <c r="F16" s="52">
        <v>3669.295</v>
      </c>
      <c r="G16" s="52">
        <v>4223.169</v>
      </c>
      <c r="H16" s="52">
        <v>5035.739</v>
      </c>
      <c r="I16" s="52">
        <v>3933.858</v>
      </c>
      <c r="J16" s="52">
        <v>5539.927</v>
      </c>
      <c r="K16" s="52">
        <v>4383.005</v>
      </c>
      <c r="L16" s="51">
        <v>5488.528</v>
      </c>
      <c r="M16" s="51">
        <v>8383.889</v>
      </c>
      <c r="N16" s="52">
        <v>5679.421</v>
      </c>
      <c r="O16" s="53">
        <v>3697.512</v>
      </c>
    </row>
    <row r="17" spans="2:15" ht="28.5" customHeight="1" thickBot="1">
      <c r="B17" s="20" t="s">
        <v>29</v>
      </c>
      <c r="C17" s="21"/>
      <c r="D17" s="22"/>
      <c r="E17" s="73">
        <v>3863.758</v>
      </c>
      <c r="F17" s="52">
        <v>3568.879</v>
      </c>
      <c r="G17" s="52">
        <v>2886.255</v>
      </c>
      <c r="H17" s="52">
        <v>2660.28</v>
      </c>
      <c r="I17" s="52">
        <v>1225.401</v>
      </c>
      <c r="J17" s="52">
        <v>2014.281</v>
      </c>
      <c r="K17" s="52">
        <v>2931.299</v>
      </c>
      <c r="L17" s="51">
        <v>1151.695</v>
      </c>
      <c r="M17" s="51">
        <v>1877.877</v>
      </c>
      <c r="N17" s="52">
        <v>1328.686</v>
      </c>
      <c r="O17" s="53">
        <v>1085.173</v>
      </c>
    </row>
    <row r="18" spans="2:15" ht="28.5" customHeight="1" thickBot="1">
      <c r="B18" s="25" t="s">
        <v>15</v>
      </c>
      <c r="C18" s="26"/>
      <c r="D18" s="27"/>
      <c r="E18" s="73">
        <v>3674.935</v>
      </c>
      <c r="F18" s="52">
        <v>4847.735</v>
      </c>
      <c r="G18" s="52">
        <v>5960.878</v>
      </c>
      <c r="H18" s="52">
        <v>3157.029</v>
      </c>
      <c r="I18" s="52">
        <v>2747.997</v>
      </c>
      <c r="J18" s="52">
        <v>3389.804</v>
      </c>
      <c r="K18" s="52">
        <v>4729.917</v>
      </c>
      <c r="L18" s="51">
        <v>5304.426</v>
      </c>
      <c r="M18" s="51">
        <v>2988.738</v>
      </c>
      <c r="N18" s="52">
        <v>4421.788</v>
      </c>
      <c r="O18" s="53">
        <v>4696.285</v>
      </c>
    </row>
    <row r="19" spans="2:15" ht="28.5" customHeight="1" thickBot="1">
      <c r="B19" s="28" t="s">
        <v>38</v>
      </c>
      <c r="C19" s="29"/>
      <c r="D19" s="30"/>
      <c r="E19" s="73">
        <v>3102.693</v>
      </c>
      <c r="F19" s="52">
        <v>4023.255</v>
      </c>
      <c r="G19" s="52">
        <v>3811.57</v>
      </c>
      <c r="H19" s="52">
        <v>3281.036</v>
      </c>
      <c r="I19" s="52">
        <v>2648.362</v>
      </c>
      <c r="J19" s="52">
        <v>2865.87</v>
      </c>
      <c r="K19" s="52">
        <v>2156.286</v>
      </c>
      <c r="L19" s="51">
        <v>2598.144</v>
      </c>
      <c r="M19" s="51">
        <v>3270.164</v>
      </c>
      <c r="N19" s="52">
        <v>2013.428</v>
      </c>
      <c r="O19" s="53">
        <v>2136.975</v>
      </c>
    </row>
    <row r="20" spans="2:15" ht="28.5" customHeight="1" thickBot="1">
      <c r="B20" s="20" t="s">
        <v>39</v>
      </c>
      <c r="C20" s="21"/>
      <c r="D20" s="22"/>
      <c r="E20" s="73">
        <v>777.314</v>
      </c>
      <c r="F20" s="52">
        <v>2036.923</v>
      </c>
      <c r="G20" s="52">
        <v>1579.384</v>
      </c>
      <c r="H20" s="52">
        <v>1457.932</v>
      </c>
      <c r="I20" s="52">
        <v>1055.044</v>
      </c>
      <c r="J20" s="52">
        <v>1045.817</v>
      </c>
      <c r="K20" s="52">
        <v>1496.948</v>
      </c>
      <c r="L20" s="51">
        <v>2621.149</v>
      </c>
      <c r="M20" s="51">
        <v>2074.014</v>
      </c>
      <c r="N20" s="52">
        <v>1573.237</v>
      </c>
      <c r="O20" s="53">
        <v>1847.701</v>
      </c>
    </row>
    <row r="21" spans="2:15" ht="28.5" customHeight="1" thickBot="1">
      <c r="B21" s="25" t="s">
        <v>0</v>
      </c>
      <c r="C21" s="26"/>
      <c r="D21" s="27"/>
      <c r="E21" s="73">
        <v>122.071</v>
      </c>
      <c r="F21" s="52">
        <v>379.081</v>
      </c>
      <c r="G21" s="52">
        <v>1391.898</v>
      </c>
      <c r="H21" s="52">
        <v>552.479</v>
      </c>
      <c r="I21" s="52">
        <v>380.546</v>
      </c>
      <c r="J21" s="52">
        <v>521.343</v>
      </c>
      <c r="K21" s="52">
        <v>599.318</v>
      </c>
      <c r="L21" s="51">
        <v>1810.629</v>
      </c>
      <c r="M21" s="51">
        <v>669.45</v>
      </c>
      <c r="N21" s="52">
        <v>721.855</v>
      </c>
      <c r="O21" s="53">
        <v>649.914</v>
      </c>
    </row>
    <row r="22" spans="2:15" ht="28.5" customHeight="1" thickBot="1">
      <c r="B22" s="25" t="s">
        <v>40</v>
      </c>
      <c r="C22" s="26"/>
      <c r="D22" s="27"/>
      <c r="E22" s="73">
        <v>842.25</v>
      </c>
      <c r="F22" s="52">
        <v>2555.204</v>
      </c>
      <c r="G22" s="52">
        <v>2998.972</v>
      </c>
      <c r="H22" s="52">
        <v>1299.065</v>
      </c>
      <c r="I22" s="52">
        <v>1587.551</v>
      </c>
      <c r="J22" s="52">
        <v>1405.59</v>
      </c>
      <c r="K22" s="52">
        <v>861.183</v>
      </c>
      <c r="L22" s="51">
        <v>1669.039</v>
      </c>
      <c r="M22" s="51">
        <v>850.446</v>
      </c>
      <c r="N22" s="52">
        <v>936.445</v>
      </c>
      <c r="O22" s="53">
        <v>1101.181</v>
      </c>
    </row>
    <row r="23" spans="2:15" ht="28.5" customHeight="1" thickBot="1">
      <c r="B23" s="28" t="s">
        <v>41</v>
      </c>
      <c r="C23" s="29"/>
      <c r="D23" s="30"/>
      <c r="E23" s="73">
        <v>2350.082</v>
      </c>
      <c r="F23" s="52">
        <v>2493.483</v>
      </c>
      <c r="G23" s="52">
        <v>2371.688</v>
      </c>
      <c r="H23" s="52">
        <v>1884.363</v>
      </c>
      <c r="I23" s="52">
        <v>1496.925</v>
      </c>
      <c r="J23" s="52">
        <v>1819.652</v>
      </c>
      <c r="K23" s="52">
        <v>1864.805</v>
      </c>
      <c r="L23" s="51">
        <v>1766.136</v>
      </c>
      <c r="M23" s="51">
        <v>1136.482</v>
      </c>
      <c r="N23" s="52">
        <v>985.503</v>
      </c>
      <c r="O23" s="53">
        <v>970.529</v>
      </c>
    </row>
    <row r="24" spans="2:15" ht="28.5" customHeight="1" thickBot="1">
      <c r="B24" s="20" t="s">
        <v>42</v>
      </c>
      <c r="C24" s="21"/>
      <c r="D24" s="22"/>
      <c r="E24" s="73">
        <v>750.3</v>
      </c>
      <c r="F24" s="52">
        <v>1095.878</v>
      </c>
      <c r="G24" s="52">
        <v>1658.492</v>
      </c>
      <c r="H24" s="52">
        <v>767.385</v>
      </c>
      <c r="I24" s="52">
        <v>1000.974</v>
      </c>
      <c r="J24" s="52">
        <v>1230.778</v>
      </c>
      <c r="K24" s="52">
        <v>1463.903</v>
      </c>
      <c r="L24" s="51">
        <v>1582.046</v>
      </c>
      <c r="M24" s="51">
        <v>1501.308</v>
      </c>
      <c r="N24" s="52">
        <v>1286.951</v>
      </c>
      <c r="O24" s="53">
        <v>1565.482</v>
      </c>
    </row>
    <row r="25" spans="2:15" ht="28.5" customHeight="1" thickBot="1">
      <c r="B25" s="20" t="s">
        <v>30</v>
      </c>
      <c r="C25" s="21"/>
      <c r="D25" s="22"/>
      <c r="E25" s="73">
        <v>445.716</v>
      </c>
      <c r="F25" s="52">
        <v>861.27</v>
      </c>
      <c r="G25" s="52">
        <v>2378.69</v>
      </c>
      <c r="H25" s="52">
        <v>785.753</v>
      </c>
      <c r="I25" s="52">
        <v>1038.558</v>
      </c>
      <c r="J25" s="52">
        <v>559.96</v>
      </c>
      <c r="K25" s="52">
        <v>1287.954</v>
      </c>
      <c r="L25" s="51">
        <v>1678.954</v>
      </c>
      <c r="M25" s="51">
        <v>1291.709</v>
      </c>
      <c r="N25" s="52">
        <v>1150.063</v>
      </c>
      <c r="O25" s="53">
        <v>1026.314</v>
      </c>
    </row>
    <row r="26" spans="2:15" ht="28.5" customHeight="1" thickBot="1">
      <c r="B26" s="25" t="s">
        <v>43</v>
      </c>
      <c r="C26" s="26"/>
      <c r="D26" s="27"/>
      <c r="E26" s="73">
        <v>1184.763</v>
      </c>
      <c r="F26" s="52">
        <v>1230.202</v>
      </c>
      <c r="G26" s="52">
        <v>1954.339</v>
      </c>
      <c r="H26" s="52">
        <v>759.87</v>
      </c>
      <c r="I26" s="52">
        <v>854.962</v>
      </c>
      <c r="J26" s="52">
        <v>1373.482</v>
      </c>
      <c r="K26" s="52">
        <v>2573.936</v>
      </c>
      <c r="L26" s="51">
        <v>1475.035</v>
      </c>
      <c r="M26" s="51">
        <v>1306.866</v>
      </c>
      <c r="N26" s="52">
        <v>982.938</v>
      </c>
      <c r="O26" s="53">
        <v>1532.917</v>
      </c>
    </row>
    <row r="27" spans="2:15" ht="28.5" customHeight="1" thickBot="1">
      <c r="B27" s="25" t="s">
        <v>44</v>
      </c>
      <c r="C27" s="26"/>
      <c r="D27" s="27"/>
      <c r="E27" s="73">
        <v>393.461</v>
      </c>
      <c r="F27" s="52">
        <v>933.154</v>
      </c>
      <c r="G27" s="52">
        <v>1064.516</v>
      </c>
      <c r="H27" s="52">
        <v>602.343</v>
      </c>
      <c r="I27" s="52">
        <v>1879.694</v>
      </c>
      <c r="J27" s="52">
        <v>1237.351</v>
      </c>
      <c r="K27" s="52">
        <v>1448.917</v>
      </c>
      <c r="L27" s="51">
        <v>3297.276</v>
      </c>
      <c r="M27" s="51">
        <v>1189.828</v>
      </c>
      <c r="N27" s="52">
        <v>2939.107</v>
      </c>
      <c r="O27" s="53">
        <v>1524.964</v>
      </c>
    </row>
    <row r="28" spans="2:15" ht="28.5" customHeight="1" thickBot="1">
      <c r="B28" s="25" t="s">
        <v>17</v>
      </c>
      <c r="C28" s="26"/>
      <c r="D28" s="27"/>
      <c r="E28" s="73">
        <v>84.68</v>
      </c>
      <c r="F28" s="52">
        <v>137.554</v>
      </c>
      <c r="G28" s="52">
        <v>112.524</v>
      </c>
      <c r="H28" s="52">
        <v>62.318</v>
      </c>
      <c r="I28" s="52">
        <v>86.11</v>
      </c>
      <c r="J28" s="52">
        <v>229.472</v>
      </c>
      <c r="K28" s="52">
        <v>859.085</v>
      </c>
      <c r="L28" s="51">
        <v>302.616</v>
      </c>
      <c r="M28" s="51">
        <v>495.125</v>
      </c>
      <c r="N28" s="52">
        <v>449.508</v>
      </c>
      <c r="O28" s="53">
        <v>350.523</v>
      </c>
    </row>
    <row r="29" spans="2:15" ht="28.5" customHeight="1" thickBot="1">
      <c r="B29" s="20" t="s">
        <v>16</v>
      </c>
      <c r="C29" s="21"/>
      <c r="D29" s="22"/>
      <c r="E29" s="73">
        <v>720.614</v>
      </c>
      <c r="F29" s="52">
        <v>3181.395</v>
      </c>
      <c r="G29" s="52">
        <v>3320.41</v>
      </c>
      <c r="H29" s="52">
        <v>2208.862</v>
      </c>
      <c r="I29" s="52">
        <v>2077.361</v>
      </c>
      <c r="J29" s="52">
        <v>2650.419</v>
      </c>
      <c r="K29" s="52">
        <v>2421.882</v>
      </c>
      <c r="L29" s="51">
        <v>1964.058</v>
      </c>
      <c r="M29" s="51">
        <v>2335.652</v>
      </c>
      <c r="N29" s="52">
        <v>3825.047</v>
      </c>
      <c r="O29" s="53">
        <v>3239.001</v>
      </c>
    </row>
    <row r="30" spans="2:15" ht="28.5" customHeight="1" thickBot="1" thickTop="1">
      <c r="B30" s="37" t="s">
        <v>7</v>
      </c>
      <c r="C30" s="38"/>
      <c r="D30" s="39"/>
      <c r="E30" s="74">
        <f>+E7+E9+E12+E14+E15++E16+E17+E18</f>
        <v>50613.144</v>
      </c>
      <c r="F30" s="75">
        <f>+F7+F9+F12+F14+F15++F16+F17+F18</f>
        <v>60422.55100000001</v>
      </c>
      <c r="G30" s="75">
        <f>+G7+G9+G12+G14+G15++G16+G17+G18</f>
        <v>63905.73299999999</v>
      </c>
      <c r="H30" s="75">
        <f>+H5+H9+H10+H14+H15++H16+H17+H18</f>
        <v>47955.347</v>
      </c>
      <c r="I30" s="76">
        <f>+I5+I9+I10+I14+I15++I16+I17+I18</f>
        <v>41629.075000000004</v>
      </c>
      <c r="J30" s="76">
        <f>+J5+J9+J10+J14+J15++J16+J17+J18</f>
        <v>45887.534</v>
      </c>
      <c r="K30" s="76">
        <v>48593.299999999996</v>
      </c>
      <c r="L30" s="75">
        <v>49071.433</v>
      </c>
      <c r="M30" s="75">
        <v>40260.82499999999</v>
      </c>
      <c r="N30" s="76">
        <v>38192.218</v>
      </c>
      <c r="O30" s="77">
        <v>37726.615000000005</v>
      </c>
    </row>
    <row r="31" spans="2:15" ht="28.5" customHeight="1" thickBot="1" thickTop="1">
      <c r="B31" s="37" t="s">
        <v>6</v>
      </c>
      <c r="C31" s="38"/>
      <c r="D31" s="39"/>
      <c r="E31" s="74">
        <f>E19+E20+E21+E22+E23+E24+E25+E26+E27+E28+E29+E8+E13</f>
        <v>11747.295999999998</v>
      </c>
      <c r="F31" s="75">
        <f>F19+F20+F21+F22+F23+F24+F25+F26+F27+F28+F29+F8+F13</f>
        <v>21158.753</v>
      </c>
      <c r="G31" s="75">
        <f>G19+G20+G21+G22+G23+G24+G25+G26+G27+G28+G29+G8+G13</f>
        <v>27383.778000000002</v>
      </c>
      <c r="H31" s="75">
        <f>H19+H20+H21+H22+H23+H24+H25+H26+H27+H28+H29</f>
        <v>13661.406000000003</v>
      </c>
      <c r="I31" s="76">
        <f>I19+I20+I21+I22+I23+I24+I25+I26+I27+I28+I29</f>
        <v>14106.087</v>
      </c>
      <c r="J31" s="76">
        <f>J19+J20+J21+J22+J23+J24+J25+J26+J27+J28+J29</f>
        <v>14939.733999999999</v>
      </c>
      <c r="K31" s="76">
        <v>17034.217</v>
      </c>
      <c r="L31" s="75">
        <v>20765.082</v>
      </c>
      <c r="M31" s="75">
        <v>16121.044</v>
      </c>
      <c r="N31" s="76">
        <v>16864.082</v>
      </c>
      <c r="O31" s="77">
        <v>15945.501</v>
      </c>
    </row>
    <row r="32" spans="2:15" ht="28.5" customHeight="1" thickBot="1" thickTop="1">
      <c r="B32" s="24" t="s">
        <v>8</v>
      </c>
      <c r="C32" s="34"/>
      <c r="D32" s="40"/>
      <c r="E32" s="78">
        <f aca="true" t="shared" si="0" ref="E32:J32">E30+E31</f>
        <v>62360.44</v>
      </c>
      <c r="F32" s="71">
        <f t="shared" si="0"/>
        <v>81581.304</v>
      </c>
      <c r="G32" s="71">
        <f t="shared" si="0"/>
        <v>91289.511</v>
      </c>
      <c r="H32" s="71">
        <f t="shared" si="0"/>
        <v>61616.753000000004</v>
      </c>
      <c r="I32" s="70">
        <f t="shared" si="0"/>
        <v>55735.162000000004</v>
      </c>
      <c r="J32" s="70">
        <f t="shared" si="0"/>
        <v>60827.268</v>
      </c>
      <c r="K32" s="70">
        <v>65627.51699999999</v>
      </c>
      <c r="L32" s="71">
        <v>69836.515</v>
      </c>
      <c r="M32" s="71">
        <v>56381.86899999999</v>
      </c>
      <c r="N32" s="70">
        <v>55056.3</v>
      </c>
      <c r="O32" s="72">
        <v>53672.11600000001</v>
      </c>
    </row>
    <row r="33" spans="5:15" ht="28.5" customHeight="1" thickBot="1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ht="28.5" customHeight="1">
      <c r="B34" s="41" t="s">
        <v>31</v>
      </c>
      <c r="C34" s="42"/>
      <c r="D34" s="79"/>
      <c r="E34" s="80">
        <f aca="true" t="shared" si="1" ref="E34:O34">(E30/$E$30*100)</f>
        <v>100</v>
      </c>
      <c r="F34" s="81">
        <f t="shared" si="1"/>
        <v>119.38114534042779</v>
      </c>
      <c r="G34" s="81">
        <f t="shared" si="1"/>
        <v>126.26311655328108</v>
      </c>
      <c r="H34" s="81">
        <f t="shared" si="1"/>
        <v>94.74880082533502</v>
      </c>
      <c r="I34" s="81">
        <f t="shared" si="1"/>
        <v>82.24953383650698</v>
      </c>
      <c r="J34" s="81">
        <f t="shared" si="1"/>
        <v>90.66327513659299</v>
      </c>
      <c r="K34" s="81">
        <f t="shared" si="1"/>
        <v>96.00925008728957</v>
      </c>
      <c r="L34" s="81">
        <f t="shared" si="1"/>
        <v>96.95393157160915</v>
      </c>
      <c r="M34" s="81">
        <f t="shared" si="1"/>
        <v>79.54618468277724</v>
      </c>
      <c r="N34" s="82">
        <f>(N30/$E$30*100)</f>
        <v>75.45909023158094</v>
      </c>
      <c r="O34" s="83">
        <v>74.53916516231438</v>
      </c>
    </row>
    <row r="35" spans="2:15" ht="28.5" customHeight="1">
      <c r="B35" s="43" t="s">
        <v>32</v>
      </c>
      <c r="C35" s="44"/>
      <c r="D35" s="84"/>
      <c r="E35" s="85">
        <f>(E31/$E$31*100)</f>
        <v>100</v>
      </c>
      <c r="F35" s="86">
        <f aca="true" t="shared" si="2" ref="F35:O35">(F31/$E$31*100)</f>
        <v>180.1159432774998</v>
      </c>
      <c r="G35" s="86">
        <f t="shared" si="2"/>
        <v>233.1070741726437</v>
      </c>
      <c r="H35" s="86">
        <f t="shared" si="2"/>
        <v>116.29404758337583</v>
      </c>
      <c r="I35" s="86">
        <f t="shared" si="2"/>
        <v>120.07943785531583</v>
      </c>
      <c r="J35" s="86">
        <f t="shared" si="2"/>
        <v>127.17593904163138</v>
      </c>
      <c r="K35" s="86">
        <f t="shared" si="2"/>
        <v>145.00542933454645</v>
      </c>
      <c r="L35" s="86">
        <f t="shared" si="2"/>
        <v>176.76478059291264</v>
      </c>
      <c r="M35" s="86">
        <f t="shared" si="2"/>
        <v>137.2319553367856</v>
      </c>
      <c r="N35" s="87">
        <f>(N31/$E$31*100)</f>
        <v>143.55713859597986</v>
      </c>
      <c r="O35" s="88">
        <v>135.7376284721182</v>
      </c>
    </row>
    <row r="36" spans="2:15" ht="28.5" customHeight="1" thickBot="1">
      <c r="B36" s="35" t="s">
        <v>33</v>
      </c>
      <c r="C36" s="36"/>
      <c r="D36" s="89"/>
      <c r="E36" s="90">
        <f>(E32/$E$32*100)</f>
        <v>100</v>
      </c>
      <c r="F36" s="91">
        <f aca="true" t="shared" si="3" ref="F36:O36">(F32/$E$32*100)</f>
        <v>130.82220715569036</v>
      </c>
      <c r="G36" s="91">
        <f t="shared" si="3"/>
        <v>146.39010083957072</v>
      </c>
      <c r="H36" s="91">
        <f t="shared" si="3"/>
        <v>98.80743785643591</v>
      </c>
      <c r="I36" s="91">
        <f t="shared" si="3"/>
        <v>89.37583185750454</v>
      </c>
      <c r="J36" s="91">
        <f t="shared" si="3"/>
        <v>97.5414349225246</v>
      </c>
      <c r="K36" s="91">
        <f t="shared" si="3"/>
        <v>105.23902172595317</v>
      </c>
      <c r="L36" s="91">
        <f t="shared" si="3"/>
        <v>111.9884898182245</v>
      </c>
      <c r="M36" s="91">
        <f t="shared" si="3"/>
        <v>90.41287874171509</v>
      </c>
      <c r="N36" s="92">
        <f>(N32/$E$32*100)</f>
        <v>88.28722183486839</v>
      </c>
      <c r="O36" s="93">
        <v>86.06757104343717</v>
      </c>
    </row>
    <row r="37" spans="2:15" ht="28.5" customHeight="1">
      <c r="B37" s="10" t="s">
        <v>11</v>
      </c>
      <c r="C37" s="1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5:15" ht="28.5" customHeight="1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5:15" ht="28.5" customHeight="1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5:15" ht="28.5" customHeight="1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5:15" ht="28.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5:15" ht="28.5" customHeight="1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5:15" ht="28.5" customHeight="1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5:15" ht="28.5" customHeight="1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5:15" ht="28.5" customHeight="1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5:15" ht="28.5" customHeight="1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5:15" ht="28.5" customHeight="1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5:15" ht="28.5" customHeight="1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5:15" ht="28.5" customHeight="1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5:15" ht="28.5" customHeight="1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5:15" ht="28.5" customHeight="1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5:15" ht="28.5" customHeight="1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5:15" ht="28.5" customHeight="1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5:15" ht="28.5" customHeight="1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5:15" ht="28.5" customHeight="1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5:15" ht="28.5" customHeight="1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5:15" ht="28.5" customHeight="1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5:15" ht="28.5" customHeight="1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5:15" ht="28.5" customHeight="1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5:15" ht="28.5" customHeight="1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5:15" ht="28.5" customHeight="1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5:15" ht="28.5" customHeight="1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5:15" ht="28.5" customHeight="1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5:15" ht="28.5" customHeight="1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5:15" ht="28.5" customHeight="1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5:15" ht="28.5" customHeight="1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5:15" ht="28.5" customHeight="1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5:15" ht="28.5" customHeight="1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5:15" ht="28.5" customHeight="1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5:15" ht="28.5" customHeight="1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5:15" ht="28.5" customHeight="1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5:15" ht="28.5" customHeight="1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5:15" ht="28.5" customHeight="1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5:15" ht="28.5" customHeight="1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5:15" ht="28.5" customHeight="1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5:15" ht="28.5" customHeight="1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5:15" ht="28.5" customHeight="1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5:15" ht="28.5" customHeight="1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5:15" ht="28.5" customHeight="1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5:15" ht="28.5" customHeight="1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5:15" ht="28.5" customHeight="1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5:15" ht="28.5" customHeight="1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5:15" ht="28.5" customHeight="1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5:15" ht="28.5" customHeight="1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5:15" ht="28.5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5:15" ht="28.5" customHeight="1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</sheetData>
  <sheetProtection/>
  <mergeCells count="37">
    <mergeCell ref="N3:N4"/>
    <mergeCell ref="B16:D16"/>
    <mergeCell ref="B15:D15"/>
    <mergeCell ref="B9:D9"/>
    <mergeCell ref="B36:D36"/>
    <mergeCell ref="B30:D30"/>
    <mergeCell ref="B31:D31"/>
    <mergeCell ref="B32:D32"/>
    <mergeCell ref="B34:D34"/>
    <mergeCell ref="B35:D35"/>
    <mergeCell ref="B29:D29"/>
    <mergeCell ref="B25:D25"/>
    <mergeCell ref="B24:D24"/>
    <mergeCell ref="B23:D23"/>
    <mergeCell ref="B26:D26"/>
    <mergeCell ref="B27:D27"/>
    <mergeCell ref="B28:D28"/>
    <mergeCell ref="M3:M4"/>
    <mergeCell ref="B22:D22"/>
    <mergeCell ref="B21:D21"/>
    <mergeCell ref="B20:D20"/>
    <mergeCell ref="B19:D19"/>
    <mergeCell ref="B14:D14"/>
    <mergeCell ref="B18:D18"/>
    <mergeCell ref="B17:D17"/>
    <mergeCell ref="B10:D10"/>
    <mergeCell ref="B3:D4"/>
    <mergeCell ref="O3:O4"/>
    <mergeCell ref="L3:L4"/>
    <mergeCell ref="J3:J4"/>
    <mergeCell ref="K3:K4"/>
    <mergeCell ref="I3:I4"/>
    <mergeCell ref="B5:D5"/>
    <mergeCell ref="F3:F4"/>
    <mergeCell ref="E3:E4"/>
    <mergeCell ref="G3:G4"/>
    <mergeCell ref="H3:H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2020-04-28T04:53:15Z</dcterms:modified>
  <cp:category/>
  <cp:version/>
  <cp:contentType/>
  <cp:contentStatus/>
</cp:coreProperties>
</file>