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00" activeTab="0"/>
  </bookViews>
  <sheets>
    <sheet name="特別交付税" sheetId="1" r:id="rId1"/>
  </sheets>
  <definedNames>
    <definedName name="_xlnm.Print_Area" localSheetId="0">'特別交付税'!$A$1:$F$26</definedName>
  </definedNames>
  <calcPr fullCalcOnLoad="1"/>
</workbook>
</file>

<file path=xl/comments1.xml><?xml version="1.0" encoding="utf-8"?>
<comments xmlns="http://schemas.openxmlformats.org/spreadsheetml/2006/main">
  <authors>
    <author>中村　幸治</author>
  </authors>
  <commentList>
    <comment ref="B26" authorId="0">
      <text>
        <r>
          <rPr>
            <b/>
            <sz val="9"/>
            <rFont val="ＭＳ Ｐゴシック"/>
            <family val="3"/>
          </rPr>
          <t>ベタうち</t>
        </r>
      </text>
    </comment>
  </commentList>
</comments>
</file>

<file path=xl/sharedStrings.xml><?xml version="1.0" encoding="utf-8"?>
<sst xmlns="http://schemas.openxmlformats.org/spreadsheetml/2006/main" count="33" uniqueCount="33">
  <si>
    <t>（単位：千円）</t>
  </si>
  <si>
    <t>益田市</t>
  </si>
  <si>
    <t>安来市</t>
  </si>
  <si>
    <t>江津市</t>
  </si>
  <si>
    <t>川本町</t>
  </si>
  <si>
    <t>海士町</t>
  </si>
  <si>
    <t>西ノ島町</t>
  </si>
  <si>
    <t>知夫村</t>
  </si>
  <si>
    <t>特別交付税決定額</t>
  </si>
  <si>
    <t>松江市</t>
  </si>
  <si>
    <t>浜田市</t>
  </si>
  <si>
    <t>出雲市</t>
  </si>
  <si>
    <t>大田市</t>
  </si>
  <si>
    <t>雲南市</t>
  </si>
  <si>
    <t>市計</t>
  </si>
  <si>
    <t>奥出雲町</t>
  </si>
  <si>
    <t>飯南町</t>
  </si>
  <si>
    <t>美郷町</t>
  </si>
  <si>
    <t>邑南町</t>
  </si>
  <si>
    <t>津和野町</t>
  </si>
  <si>
    <t>吉賀町</t>
  </si>
  <si>
    <t>隠岐の島町</t>
  </si>
  <si>
    <t>町村計</t>
  </si>
  <si>
    <t>県計</t>
  </si>
  <si>
    <t>増減率</t>
  </si>
  <si>
    <t>市町村名</t>
  </si>
  <si>
    <t>平成２４年度</t>
  </si>
  <si>
    <t>H23からの震災復興特別交付税は</t>
  </si>
  <si>
    <t>含まない</t>
  </si>
  <si>
    <t>平成２５年度</t>
  </si>
  <si>
    <t>平成２６年度</t>
  </si>
  <si>
    <t>平成２７年度</t>
  </si>
  <si>
    <t>平成２８年度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</si>
</sst>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\ ;\-#,##0\ "/>
    <numFmt numFmtId="178" formatCode="0.0;&quot;▲ &quot;0.0"/>
    <numFmt numFmtId="179" formatCode="0.0;&quot;▲ &quot;0.0&quot;%&quot;"/>
    <numFmt numFmtId="180" formatCode="0.0%;&quot;▲ &quot;0.0&quot;%&quot;"/>
    <numFmt numFmtId="181" formatCode="0.0%;&quot;▲&quot;0.0%"/>
    <numFmt numFmtId="182" formatCode="#,##0_ "/>
  </numFmts>
  <fonts count="44"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37" fontId="1" fillId="0" borderId="0" xfId="60" applyFont="1" applyAlignment="1">
      <alignment horizontal="centerContinuous" vertical="center"/>
      <protection/>
    </xf>
    <xf numFmtId="37" fontId="3" fillId="0" borderId="0" xfId="60" applyFont="1" applyBorder="1" applyAlignment="1">
      <alignment horizontal="centerContinuous" vertical="center"/>
      <protection/>
    </xf>
    <xf numFmtId="37" fontId="3" fillId="0" borderId="0" xfId="60" applyFont="1" applyAlignment="1">
      <alignment horizontal="centerContinuous" vertical="center"/>
      <protection/>
    </xf>
    <xf numFmtId="37" fontId="3" fillId="0" borderId="0" xfId="60" applyFont="1" applyAlignment="1">
      <alignment vertical="center"/>
      <protection/>
    </xf>
    <xf numFmtId="37" fontId="5" fillId="0" borderId="0" xfId="60" applyFont="1" applyAlignment="1">
      <alignment vertical="center"/>
      <protection/>
    </xf>
    <xf numFmtId="37" fontId="3" fillId="0" borderId="10" xfId="60" applyFont="1" applyFill="1" applyBorder="1" applyAlignment="1" applyProtection="1">
      <alignment horizontal="center" vertical="center"/>
      <protection/>
    </xf>
    <xf numFmtId="38" fontId="3" fillId="0" borderId="10" xfId="48" applyFont="1" applyBorder="1" applyAlignment="1" applyProtection="1">
      <alignment horizontal="distributed" vertical="center"/>
      <protection/>
    </xf>
    <xf numFmtId="38" fontId="3" fillId="0" borderId="11" xfId="48" applyFont="1" applyBorder="1" applyAlignment="1" applyProtection="1">
      <alignment horizontal="distributed" vertical="center"/>
      <protection/>
    </xf>
    <xf numFmtId="38" fontId="3" fillId="0" borderId="12" xfId="48" applyFont="1" applyBorder="1" applyAlignment="1" applyProtection="1">
      <alignment horizontal="distributed" vertical="center"/>
      <protection/>
    </xf>
    <xf numFmtId="37" fontId="3" fillId="0" borderId="0" xfId="60" applyFont="1" applyFill="1" applyBorder="1" applyAlignment="1">
      <alignment vertical="center"/>
      <protection/>
    </xf>
    <xf numFmtId="37" fontId="3" fillId="0" borderId="0" xfId="60" applyFont="1" applyFill="1" applyAlignment="1">
      <alignment vertical="center"/>
      <protection/>
    </xf>
    <xf numFmtId="37" fontId="3" fillId="0" borderId="0" xfId="60" applyFont="1" applyFill="1" applyAlignment="1">
      <alignment horizontal="right" vertical="center"/>
      <protection/>
    </xf>
    <xf numFmtId="37" fontId="3" fillId="0" borderId="13" xfId="60" applyFont="1" applyFill="1" applyBorder="1" applyAlignment="1">
      <alignment horizontal="centerContinuous" vertical="center" shrinkToFit="1"/>
      <protection/>
    </xf>
    <xf numFmtId="177" fontId="3" fillId="0" borderId="14" xfId="60" applyNumberFormat="1" applyFont="1" applyBorder="1" applyAlignment="1" applyProtection="1">
      <alignment vertical="center"/>
      <protection/>
    </xf>
    <xf numFmtId="177" fontId="3" fillId="0" borderId="15" xfId="60" applyNumberFormat="1" applyFont="1" applyBorder="1" applyAlignment="1" applyProtection="1">
      <alignment vertical="center"/>
      <protection/>
    </xf>
    <xf numFmtId="177" fontId="3" fillId="0" borderId="13" xfId="60" applyNumberFormat="1" applyFont="1" applyBorder="1" applyAlignment="1" applyProtection="1">
      <alignment vertical="center"/>
      <protection/>
    </xf>
    <xf numFmtId="177" fontId="3" fillId="0" borderId="16" xfId="60" applyNumberFormat="1" applyFont="1" applyBorder="1" applyAlignment="1" applyProtection="1">
      <alignment vertical="center"/>
      <protection/>
    </xf>
    <xf numFmtId="177" fontId="3" fillId="0" borderId="17" xfId="60" applyNumberFormat="1" applyFont="1" applyBorder="1" applyAlignment="1" applyProtection="1">
      <alignment vertical="center"/>
      <protection/>
    </xf>
    <xf numFmtId="181" fontId="3" fillId="0" borderId="15" xfId="60" applyNumberFormat="1" applyFont="1" applyBorder="1" applyAlignment="1" applyProtection="1">
      <alignment vertical="center"/>
      <protection/>
    </xf>
    <xf numFmtId="181" fontId="3" fillId="0" borderId="13" xfId="60" applyNumberFormat="1" applyFont="1" applyBorder="1" applyAlignment="1" applyProtection="1">
      <alignment vertical="center"/>
      <protection/>
    </xf>
    <xf numFmtId="37" fontId="3" fillId="0" borderId="15" xfId="60" applyFont="1" applyFill="1" applyBorder="1" applyAlignment="1">
      <alignment horizontal="centerContinuous" vertical="center" shrinkToFit="1"/>
      <protection/>
    </xf>
    <xf numFmtId="177" fontId="3" fillId="0" borderId="18" xfId="60" applyNumberFormat="1" applyFont="1" applyBorder="1" applyAlignment="1" applyProtection="1">
      <alignment vertical="center"/>
      <protection/>
    </xf>
    <xf numFmtId="177" fontId="3" fillId="0" borderId="19" xfId="60" applyNumberFormat="1" applyFont="1" applyBorder="1" applyAlignment="1" applyProtection="1">
      <alignment vertical="center"/>
      <protection/>
    </xf>
    <xf numFmtId="37" fontId="3" fillId="0" borderId="0" xfId="60" applyFont="1" applyFill="1" applyBorder="1" applyAlignment="1">
      <alignment horizontal="centerContinuous" vertical="center"/>
      <protection/>
    </xf>
    <xf numFmtId="181" fontId="7" fillId="0" borderId="15" xfId="60" applyNumberFormat="1" applyFont="1" applyBorder="1" applyAlignment="1" applyProtection="1">
      <alignment vertical="center"/>
      <protection/>
    </xf>
    <xf numFmtId="37" fontId="3" fillId="0" borderId="20" xfId="60" applyFont="1" applyFill="1" applyBorder="1" applyAlignment="1">
      <alignment horizontal="centerContinuous" vertical="center" shrinkToFit="1"/>
      <protection/>
    </xf>
    <xf numFmtId="182" fontId="3" fillId="33" borderId="21" xfId="60" applyNumberFormat="1" applyFont="1" applyFill="1" applyBorder="1" applyAlignment="1" applyProtection="1">
      <alignment vertical="center"/>
      <protection/>
    </xf>
    <xf numFmtId="177" fontId="3" fillId="33" borderId="20" xfId="60" applyNumberFormat="1" applyFont="1" applyFill="1" applyBorder="1" applyAlignment="1" applyProtection="1">
      <alignment vertical="center"/>
      <protection/>
    </xf>
    <xf numFmtId="177" fontId="3" fillId="33" borderId="22" xfId="60" applyNumberFormat="1" applyFont="1" applyFill="1" applyBorder="1" applyAlignment="1" applyProtection="1">
      <alignment vertical="center"/>
      <protection/>
    </xf>
    <xf numFmtId="177" fontId="3" fillId="33" borderId="23" xfId="60" applyNumberFormat="1" applyFont="1" applyFill="1" applyBorder="1" applyAlignment="1" applyProtection="1">
      <alignment vertical="center"/>
      <protection/>
    </xf>
    <xf numFmtId="181" fontId="3" fillId="33" borderId="20" xfId="60" applyNumberFormat="1" applyFont="1" applyFill="1" applyBorder="1" applyAlignment="1" applyProtection="1">
      <alignment vertical="center"/>
      <protection/>
    </xf>
    <xf numFmtId="38" fontId="3" fillId="0" borderId="24" xfId="48" applyFont="1" applyBorder="1" applyAlignment="1" applyProtection="1">
      <alignment horizontal="distributed" vertical="center"/>
      <protection/>
    </xf>
    <xf numFmtId="176" fontId="3" fillId="0" borderId="25" xfId="60" applyNumberFormat="1" applyFont="1" applyBorder="1" applyAlignment="1" applyProtection="1">
      <alignment vertical="center"/>
      <protection/>
    </xf>
    <xf numFmtId="182" fontId="3" fillId="33" borderId="26" xfId="60" applyNumberFormat="1" applyFont="1" applyFill="1" applyBorder="1" applyAlignment="1" applyProtection="1">
      <alignment vertical="center"/>
      <protection/>
    </xf>
    <xf numFmtId="177" fontId="3" fillId="0" borderId="27" xfId="60" applyNumberFormat="1" applyFont="1" applyBorder="1" applyAlignment="1" applyProtection="1">
      <alignment vertical="center"/>
      <protection/>
    </xf>
    <xf numFmtId="177" fontId="3" fillId="0" borderId="28" xfId="60" applyNumberFormat="1" applyFont="1" applyBorder="1" applyAlignment="1" applyProtection="1">
      <alignment vertical="center"/>
      <protection/>
    </xf>
    <xf numFmtId="176" fontId="3" fillId="0" borderId="29" xfId="60" applyNumberFormat="1" applyFont="1" applyBorder="1" applyAlignment="1" applyProtection="1">
      <alignment vertical="center"/>
      <protection/>
    </xf>
    <xf numFmtId="177" fontId="3" fillId="0" borderId="30" xfId="60" applyNumberFormat="1" applyFont="1" applyBorder="1" applyAlignment="1" applyProtection="1">
      <alignment vertical="center"/>
      <protection/>
    </xf>
    <xf numFmtId="182" fontId="3" fillId="33" borderId="31" xfId="60" applyNumberFormat="1" applyFont="1" applyFill="1" applyBorder="1" applyAlignment="1" applyProtection="1">
      <alignment vertical="center"/>
      <protection/>
    </xf>
    <xf numFmtId="38" fontId="3" fillId="0" borderId="32" xfId="48" applyFont="1" applyBorder="1" applyAlignment="1" applyProtection="1">
      <alignment horizontal="distributed" vertical="center"/>
      <protection/>
    </xf>
    <xf numFmtId="177" fontId="3" fillId="0" borderId="33" xfId="60" applyNumberFormat="1" applyFont="1" applyBorder="1" applyAlignment="1" applyProtection="1">
      <alignment vertical="center"/>
      <protection/>
    </xf>
    <xf numFmtId="177" fontId="3" fillId="0" borderId="34" xfId="60" applyNumberFormat="1" applyFont="1" applyBorder="1" applyAlignment="1" applyProtection="1">
      <alignment vertical="center"/>
      <protection/>
    </xf>
    <xf numFmtId="177" fontId="3" fillId="0" borderId="35" xfId="60" applyNumberFormat="1" applyFont="1" applyBorder="1" applyAlignment="1" applyProtection="1">
      <alignment vertical="center"/>
      <protection/>
    </xf>
    <xf numFmtId="177" fontId="3" fillId="33" borderId="36" xfId="60" applyNumberFormat="1" applyFont="1" applyFill="1" applyBorder="1" applyAlignment="1" applyProtection="1">
      <alignment vertical="center"/>
      <protection/>
    </xf>
    <xf numFmtId="177" fontId="3" fillId="33" borderId="31" xfId="60" applyNumberFormat="1" applyFont="1" applyFill="1" applyBorder="1" applyAlignment="1" applyProtection="1">
      <alignment vertical="center"/>
      <protection/>
    </xf>
    <xf numFmtId="177" fontId="3" fillId="0" borderId="37" xfId="60" applyNumberFormat="1" applyFont="1" applyBorder="1" applyAlignment="1" applyProtection="1">
      <alignment vertical="center"/>
      <protection/>
    </xf>
    <xf numFmtId="177" fontId="3" fillId="33" borderId="38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特交決定額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A1" sqref="A1"/>
    </sheetView>
  </sheetViews>
  <sheetFormatPr defaultColWidth="13.3984375" defaultRowHeight="18" customHeight="1"/>
  <cols>
    <col min="1" max="5" width="13.59765625" style="4" customWidth="1"/>
    <col min="6" max="6" width="13.59765625" style="11" customWidth="1"/>
    <col min="7" max="16384" width="13.3984375" style="4" customWidth="1"/>
  </cols>
  <sheetData>
    <row r="1" spans="1:6" ht="19.5" customHeight="1">
      <c r="A1" s="1" t="s">
        <v>8</v>
      </c>
      <c r="B1" s="3"/>
      <c r="C1" s="3"/>
      <c r="D1" s="2"/>
      <c r="E1" s="2"/>
      <c r="F1" s="24"/>
    </row>
    <row r="2" spans="1:6" s="11" customFormat="1" ht="23.25" customHeight="1" thickBot="1">
      <c r="A2" s="10"/>
      <c r="E2" s="12"/>
      <c r="F2" s="12" t="s">
        <v>0</v>
      </c>
    </row>
    <row r="3" spans="1:6" s="11" customFormat="1" ht="34.5" customHeight="1" thickBot="1">
      <c r="A3" s="6" t="s">
        <v>25</v>
      </c>
      <c r="B3" s="13" t="s">
        <v>26</v>
      </c>
      <c r="C3" s="13" t="s">
        <v>29</v>
      </c>
      <c r="D3" s="13" t="s">
        <v>30</v>
      </c>
      <c r="E3" s="21" t="s">
        <v>31</v>
      </c>
      <c r="F3" s="26" t="s">
        <v>32</v>
      </c>
    </row>
    <row r="4" spans="1:6" ht="27" customHeight="1">
      <c r="A4" s="32" t="s">
        <v>9</v>
      </c>
      <c r="B4" s="37">
        <v>2368872</v>
      </c>
      <c r="C4" s="33">
        <v>2251420</v>
      </c>
      <c r="D4" s="14">
        <v>2232223</v>
      </c>
      <c r="E4" s="35">
        <v>2234232</v>
      </c>
      <c r="F4" s="34">
        <v>2214154</v>
      </c>
    </row>
    <row r="5" spans="1:6" ht="27" customHeight="1">
      <c r="A5" s="9" t="s">
        <v>10</v>
      </c>
      <c r="B5" s="36">
        <v>1587652</v>
      </c>
      <c r="C5" s="17">
        <v>1653209</v>
      </c>
      <c r="D5" s="23">
        <v>1550317</v>
      </c>
      <c r="E5" s="23">
        <v>1540458</v>
      </c>
      <c r="F5" s="39">
        <v>1500082</v>
      </c>
    </row>
    <row r="6" spans="1:6" ht="27" customHeight="1">
      <c r="A6" s="9" t="s">
        <v>11</v>
      </c>
      <c r="B6" s="38">
        <v>2602950</v>
      </c>
      <c r="C6" s="14">
        <v>2531513</v>
      </c>
      <c r="D6" s="22">
        <v>2501050</v>
      </c>
      <c r="E6" s="14">
        <v>2428233</v>
      </c>
      <c r="F6" s="39">
        <v>2342052</v>
      </c>
    </row>
    <row r="7" spans="1:6" s="5" customFormat="1" ht="27" customHeight="1">
      <c r="A7" s="9" t="s">
        <v>1</v>
      </c>
      <c r="B7" s="36">
        <v>1220045</v>
      </c>
      <c r="C7" s="17">
        <v>1179215</v>
      </c>
      <c r="D7" s="17">
        <v>1185306</v>
      </c>
      <c r="E7" s="23">
        <v>1185984</v>
      </c>
      <c r="F7" s="39">
        <v>1166434</v>
      </c>
    </row>
    <row r="8" spans="1:6" s="5" customFormat="1" ht="27" customHeight="1">
      <c r="A8" s="9" t="s">
        <v>12</v>
      </c>
      <c r="B8" s="36">
        <v>1222510</v>
      </c>
      <c r="C8" s="14">
        <v>1176063</v>
      </c>
      <c r="D8" s="14">
        <v>1179545</v>
      </c>
      <c r="E8" s="14">
        <v>1208399</v>
      </c>
      <c r="F8" s="39">
        <v>1212180</v>
      </c>
    </row>
    <row r="9" spans="1:6" s="5" customFormat="1" ht="27" customHeight="1">
      <c r="A9" s="9" t="s">
        <v>2</v>
      </c>
      <c r="B9" s="36">
        <v>1215479</v>
      </c>
      <c r="C9" s="17">
        <v>1174012</v>
      </c>
      <c r="D9" s="17">
        <v>1135204</v>
      </c>
      <c r="E9" s="23">
        <v>1119093</v>
      </c>
      <c r="F9" s="39">
        <v>1125373</v>
      </c>
    </row>
    <row r="10" spans="1:6" s="5" customFormat="1" ht="27" customHeight="1">
      <c r="A10" s="9" t="s">
        <v>3</v>
      </c>
      <c r="B10" s="36">
        <v>947254</v>
      </c>
      <c r="C10" s="23">
        <v>1201157</v>
      </c>
      <c r="D10" s="23">
        <v>1111041</v>
      </c>
      <c r="E10" s="23">
        <v>1143132</v>
      </c>
      <c r="F10" s="39">
        <v>1144359</v>
      </c>
    </row>
    <row r="11" spans="1:6" s="5" customFormat="1" ht="27" customHeight="1" thickBot="1">
      <c r="A11" s="8" t="s">
        <v>13</v>
      </c>
      <c r="B11" s="14">
        <v>1583108</v>
      </c>
      <c r="C11" s="14">
        <v>1521531</v>
      </c>
      <c r="D11" s="14">
        <v>1496289</v>
      </c>
      <c r="E11" s="14">
        <v>1456045</v>
      </c>
      <c r="F11" s="27">
        <v>1416412</v>
      </c>
    </row>
    <row r="12" spans="1:6" s="5" customFormat="1" ht="27" customHeight="1" thickBot="1">
      <c r="A12" s="7" t="s">
        <v>14</v>
      </c>
      <c r="B12" s="16">
        <f>SUM(B4:B11)</f>
        <v>12747870</v>
      </c>
      <c r="C12" s="16">
        <f>SUM(C4:C11)</f>
        <v>12688120</v>
      </c>
      <c r="D12" s="16">
        <f>SUM(D4:D11)</f>
        <v>12390975</v>
      </c>
      <c r="E12" s="15">
        <f>SUM(E4:E11)</f>
        <v>12315576</v>
      </c>
      <c r="F12" s="28">
        <f>SUM(F4:F11)</f>
        <v>12121046</v>
      </c>
    </row>
    <row r="13" spans="1:6" s="5" customFormat="1" ht="27" customHeight="1">
      <c r="A13" s="9" t="s">
        <v>15</v>
      </c>
      <c r="B13" s="17">
        <v>741571</v>
      </c>
      <c r="C13" s="17">
        <v>670072</v>
      </c>
      <c r="D13" s="17">
        <v>672843</v>
      </c>
      <c r="E13" s="23">
        <v>654940</v>
      </c>
      <c r="F13" s="29">
        <v>659884</v>
      </c>
    </row>
    <row r="14" spans="1:6" s="5" customFormat="1" ht="27" customHeight="1">
      <c r="A14" s="8" t="s">
        <v>16</v>
      </c>
      <c r="B14" s="17">
        <v>632592</v>
      </c>
      <c r="C14" s="17">
        <v>595865</v>
      </c>
      <c r="D14" s="17">
        <v>542417</v>
      </c>
      <c r="E14" s="23">
        <v>538760</v>
      </c>
      <c r="F14" s="29">
        <v>512989</v>
      </c>
    </row>
    <row r="15" spans="1:6" s="5" customFormat="1" ht="27" customHeight="1">
      <c r="A15" s="9" t="s">
        <v>4</v>
      </c>
      <c r="B15" s="38">
        <v>259099</v>
      </c>
      <c r="C15" s="41">
        <v>328022</v>
      </c>
      <c r="D15" s="41">
        <v>354347</v>
      </c>
      <c r="E15" s="42">
        <v>372327</v>
      </c>
      <c r="F15" s="45">
        <v>354607</v>
      </c>
    </row>
    <row r="16" spans="1:6" s="5" customFormat="1" ht="27" customHeight="1">
      <c r="A16" s="9" t="s">
        <v>17</v>
      </c>
      <c r="B16" s="38">
        <v>482263</v>
      </c>
      <c r="C16" s="17">
        <v>470178</v>
      </c>
      <c r="D16" s="17">
        <v>422756</v>
      </c>
      <c r="E16" s="23">
        <v>438616</v>
      </c>
      <c r="F16" s="44">
        <v>442240</v>
      </c>
    </row>
    <row r="17" spans="1:6" s="5" customFormat="1" ht="27" customHeight="1">
      <c r="A17" s="40" t="s">
        <v>18</v>
      </c>
      <c r="B17" s="14">
        <v>721094</v>
      </c>
      <c r="C17" s="14">
        <v>905892</v>
      </c>
      <c r="D17" s="14">
        <v>786275</v>
      </c>
      <c r="E17" s="22">
        <v>810329</v>
      </c>
      <c r="F17" s="30">
        <v>787951</v>
      </c>
    </row>
    <row r="18" spans="1:6" s="5" customFormat="1" ht="27" customHeight="1">
      <c r="A18" s="9" t="s">
        <v>19</v>
      </c>
      <c r="B18" s="38">
        <v>511391</v>
      </c>
      <c r="C18" s="41">
        <v>794947</v>
      </c>
      <c r="D18" s="41">
        <v>686436</v>
      </c>
      <c r="E18" s="42">
        <v>711041</v>
      </c>
      <c r="F18" s="45">
        <v>712554</v>
      </c>
    </row>
    <row r="19" spans="1:6" s="5" customFormat="1" ht="27" customHeight="1">
      <c r="A19" s="40" t="s">
        <v>20</v>
      </c>
      <c r="B19" s="43">
        <v>412852</v>
      </c>
      <c r="C19" s="17">
        <v>425271</v>
      </c>
      <c r="D19" s="17">
        <v>431288</v>
      </c>
      <c r="E19" s="23">
        <v>436249</v>
      </c>
      <c r="F19" s="47">
        <v>430185</v>
      </c>
    </row>
    <row r="20" spans="1:6" s="5" customFormat="1" ht="27" customHeight="1">
      <c r="A20" s="9" t="s">
        <v>5</v>
      </c>
      <c r="B20" s="38">
        <v>298433</v>
      </c>
      <c r="C20" s="14">
        <v>336684</v>
      </c>
      <c r="D20" s="14">
        <v>366543</v>
      </c>
      <c r="E20" s="22">
        <v>442162</v>
      </c>
      <c r="F20" s="45">
        <v>447399</v>
      </c>
    </row>
    <row r="21" spans="1:6" s="5" customFormat="1" ht="27" customHeight="1">
      <c r="A21" s="9" t="s">
        <v>6</v>
      </c>
      <c r="B21" s="38">
        <v>333806</v>
      </c>
      <c r="C21" s="23">
        <v>356385</v>
      </c>
      <c r="D21" s="23">
        <v>368956</v>
      </c>
      <c r="E21" s="23">
        <v>360148</v>
      </c>
      <c r="F21" s="44">
        <v>352581</v>
      </c>
    </row>
    <row r="22" spans="1:6" s="5" customFormat="1" ht="27" customHeight="1">
      <c r="A22" s="9" t="s">
        <v>7</v>
      </c>
      <c r="B22" s="38">
        <v>161907</v>
      </c>
      <c r="C22" s="43">
        <v>149004</v>
      </c>
      <c r="D22" s="43">
        <v>149914</v>
      </c>
      <c r="E22" s="46">
        <v>149226</v>
      </c>
      <c r="F22" s="44">
        <v>150094</v>
      </c>
    </row>
    <row r="23" spans="1:6" s="5" customFormat="1" ht="27" customHeight="1" thickBot="1">
      <c r="A23" s="8" t="s">
        <v>21</v>
      </c>
      <c r="B23" s="18">
        <v>765598</v>
      </c>
      <c r="C23" s="18">
        <v>814134</v>
      </c>
      <c r="D23" s="14">
        <v>871680</v>
      </c>
      <c r="E23" s="22">
        <v>869646</v>
      </c>
      <c r="F23" s="30">
        <v>885667</v>
      </c>
    </row>
    <row r="24" spans="1:6" s="5" customFormat="1" ht="27" customHeight="1" thickBot="1">
      <c r="A24" s="7" t="s">
        <v>22</v>
      </c>
      <c r="B24" s="15">
        <f>SUM(B13:B23)</f>
        <v>5320606</v>
      </c>
      <c r="C24" s="16">
        <f>SUM(C13:C23)</f>
        <v>5846454</v>
      </c>
      <c r="D24" s="16">
        <f>SUM(D13:D23)</f>
        <v>5653455</v>
      </c>
      <c r="E24" s="15">
        <f>SUM(E13:E23)</f>
        <v>5783444</v>
      </c>
      <c r="F24" s="28">
        <f>SUM(F13:F23)</f>
        <v>5736151</v>
      </c>
    </row>
    <row r="25" spans="1:6" s="5" customFormat="1" ht="27" customHeight="1" thickBot="1">
      <c r="A25" s="7" t="s">
        <v>23</v>
      </c>
      <c r="B25" s="15">
        <f>SUM(B12,B24)</f>
        <v>18068476</v>
      </c>
      <c r="C25" s="16">
        <f>SUM(C12,C24)</f>
        <v>18534574</v>
      </c>
      <c r="D25" s="16">
        <f>SUM(D12,D24)</f>
        <v>18044430</v>
      </c>
      <c r="E25" s="15">
        <f>SUM(E12,E24)</f>
        <v>18099020</v>
      </c>
      <c r="F25" s="28">
        <f>SUM(F12,F24)</f>
        <v>17857197</v>
      </c>
    </row>
    <row r="26" spans="1:6" s="5" customFormat="1" ht="27" customHeight="1" thickBot="1">
      <c r="A26" s="7" t="s">
        <v>24</v>
      </c>
      <c r="B26" s="25">
        <v>-0.03</v>
      </c>
      <c r="C26" s="20">
        <f>ROUND((C25-B25)/B25,3)</f>
        <v>0.026</v>
      </c>
      <c r="D26" s="20">
        <f>ROUND((D25-C25)/C25,3)</f>
        <v>-0.026</v>
      </c>
      <c r="E26" s="19">
        <f>ROUND((E25-D25)/D25,3)</f>
        <v>0.003</v>
      </c>
      <c r="F26" s="31">
        <f>ROUND((F25-E25)/E25,3)</f>
        <v>-0.013</v>
      </c>
    </row>
    <row r="28" spans="5:6" ht="18" customHeight="1">
      <c r="E28" s="4" t="s">
        <v>27</v>
      </c>
      <c r="F28" s="4"/>
    </row>
    <row r="29" ht="18" customHeight="1">
      <c r="E29" s="4" t="s">
        <v>28</v>
      </c>
    </row>
  </sheetData>
  <sheetProtection/>
  <printOptions/>
  <pageMargins left="0.75" right="0.75" top="1" bottom="1" header="0.512" footer="0.51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2017-03-03T04:04:35Z</cp:lastPrinted>
  <dcterms:created xsi:type="dcterms:W3CDTF">2006-04-28T11:59:23Z</dcterms:created>
  <dcterms:modified xsi:type="dcterms:W3CDTF">2017-05-15T03:39:45Z</dcterms:modified>
  <cp:category/>
  <cp:version/>
  <cp:contentType/>
  <cp:contentStatus/>
</cp:coreProperties>
</file>