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普通会計'!$B$1:$L$17</definedName>
    <definedName name="_xlnm.Print_Area" localSheetId="1">'２　公営事業会計'!$B$1:$J$49</definedName>
    <definedName name="_xlnm.Print_Area" localSheetId="2">'３　一組等'!$B$1:$L$19</definedName>
    <definedName name="_xlnm.Print_Area" localSheetId="3">'４　三セク等'!$B$1:$K$21</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<sst xmlns="http://schemas.openxmlformats.org/spreadsheetml/2006/main" count="228" uniqueCount="142">
  <si>
    <t>当該団体からの債務保証に係る債務残高</t>
  </si>
  <si>
    <t>歳入</t>
  </si>
  <si>
    <t>歳出</t>
  </si>
  <si>
    <t>形式収支</t>
  </si>
  <si>
    <t>実質収支</t>
  </si>
  <si>
    <t>地方債現在高</t>
  </si>
  <si>
    <t>団体名</t>
  </si>
  <si>
    <t>備考</t>
  </si>
  <si>
    <t>普通会計</t>
  </si>
  <si>
    <t>当該団体からの損失補償に係る債務残高</t>
  </si>
  <si>
    <t>４　第三セクター等の経営状況及び地方公共団体の財政的支援の状況</t>
  </si>
  <si>
    <t>５　財政指数</t>
  </si>
  <si>
    <t>他会計からの繰入金</t>
  </si>
  <si>
    <t>一般会計</t>
  </si>
  <si>
    <t>施設貸付事業特別会計</t>
  </si>
  <si>
    <t>国営土地改良事業特別会計</t>
  </si>
  <si>
    <t>市有林事業特別会計</t>
  </si>
  <si>
    <t>造林受託事業特別会計</t>
  </si>
  <si>
    <t>匹見財産区特別会計</t>
  </si>
  <si>
    <t>益田駅前地区市街地再開発事業特別会計</t>
  </si>
  <si>
    <t>土地区画整理事業特別会計</t>
  </si>
  <si>
    <t>（歳入）</t>
  </si>
  <si>
    <t>（歳出）</t>
  </si>
  <si>
    <t>（形式収支）</t>
  </si>
  <si>
    <t>（実質収支）</t>
  </si>
  <si>
    <t>（株）エイト</t>
  </si>
  <si>
    <t>（株）益田市総合サービス</t>
  </si>
  <si>
    <t>（株）ひきみ</t>
  </si>
  <si>
    <t>（株）きのこハウス</t>
  </si>
  <si>
    <t>益田市文化スポーツ振興財団</t>
  </si>
  <si>
    <t>益田市土地開発公社</t>
  </si>
  <si>
    <t>財政状況等一覧表（１７年度）その１</t>
  </si>
  <si>
    <t>１　普通会計の財政状況</t>
  </si>
  <si>
    <t>（百万円）</t>
  </si>
  <si>
    <t>会計の名称</t>
  </si>
  <si>
    <t>歳入のうち他会計からの繰入金</t>
  </si>
  <si>
    <t>歳入のうち基金（財産区）からの繰入金</t>
  </si>
  <si>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</si>
  <si>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</si>
  <si>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</si>
  <si>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</si>
  <si>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</si>
  <si>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</si>
  <si>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</si>
  <si>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</si>
  <si>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</si>
  <si>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</si>
  <si>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</si>
  <si>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（歳入）　　</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</si>
  <si>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</si>
  <si>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</si>
  <si>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</si>
  <si>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</si>
  <si>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</si>
  <si>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</si>
  <si>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</si>
  <si>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</si>
  <si>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</si>
  <si>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</si>
  <si>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</si>
  <si>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</si>
  <si>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</si>
  <si>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</si>
  <si>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</si>
  <si>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法適用企業</t>
  </si>
  <si>
    <t>島根県市町村総合事務組合</t>
  </si>
  <si>
    <t>市町村職員退職手当特別会計</t>
  </si>
  <si>
    <t>市町村非常勤職員公務災害補償等特別会計</t>
  </si>
  <si>
    <t>-</t>
  </si>
  <si>
    <t>　（注）　１．上表の数値は、各会計ごとに決算の値を記載している。</t>
  </si>
  <si>
    <t>　　　　　２．法適用企業について、不良債務が生じている場合は、その額を「△～」と表記している。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</si>
  <si>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</si>
  <si>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</si>
  <si>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</si>
  <si>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</si>
  <si>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</si>
  <si>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</si>
  <si>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</si>
  <si>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</si>
  <si>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</si>
  <si>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</si>
  <si>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</si>
  <si>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</si>
  <si>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</si>
  <si>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</si>
  <si>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</si>
  <si>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</si>
  <si>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</si>
  <si>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</si>
  <si>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</si>
  <si>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</si>
  <si>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</si>
  <si>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</si>
  <si>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</si>
  <si>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</si>
  <si>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</si>
  <si>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</si>
  <si>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</si>
  <si>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</si>
  <si>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</si>
  <si>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</si>
  <si>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</si>
  <si>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</si>
  <si>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</si>
  <si>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④　実質公債費比率</t>
  </si>
  <si>
    <t>⑤　起債制限比率</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</si>
  <si>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</si>
  <si>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</si>
  <si>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</si>
  <si>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⑧　積立金現在高比率</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</si>
  <si>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</si>
  <si>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</si>
  <si>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地方公共団体の公債費による財政負担の度合いを判断する指標の一つで、公債費に充当された一般財源のうち地方交付税が措置されるものを除いたものの標準財政規模に対する割合。</t>
  </si>
  <si>
    <t>地方公共団体の将来の公債費負担、あるいは地方債発行可能額を把握するための指標で、地方債現在高の標準財政規模に対する割合。
この比率が高いほど将来の公債費負担が大きくなる。</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</si>
  <si>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</si>
  <si>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益田市</t>
  </si>
  <si>
    <r>
      <t xml:space="preserve">地方債現在高
</t>
    </r>
    <r>
      <rPr>
        <sz val="8"/>
        <rFont val="ＭＳ 明朝"/>
        <family val="1"/>
      </rPr>
      <t>（特定資金公共投資事業債を含む）</t>
    </r>
  </si>
  <si>
    <t>財政状況等一覧表（１７年度）その５</t>
  </si>
  <si>
    <t>益田市</t>
  </si>
  <si>
    <t>上水道事業</t>
  </si>
  <si>
    <t>介護保険事業</t>
  </si>
  <si>
    <t>介護サービス事業合計</t>
  </si>
  <si>
    <t>指定介護老人福祉施設事業</t>
  </si>
  <si>
    <t>介護老人保健施設事業</t>
  </si>
  <si>
    <t>老人短期入所施設事業</t>
  </si>
  <si>
    <t>老人デイサービスセンター事業</t>
  </si>
  <si>
    <t>国民健康保険事業（直診勘定）合計</t>
  </si>
  <si>
    <t>美都診療所施設事業</t>
  </si>
  <si>
    <t>匹見澄川診療所施設事業</t>
  </si>
  <si>
    <t>匹見道川診療所施設事業</t>
  </si>
  <si>
    <t>老人保健医療事業</t>
  </si>
  <si>
    <t>簡易水道事業</t>
  </si>
  <si>
    <t>下水道事業合計</t>
  </si>
  <si>
    <t>公共下水道事業</t>
  </si>
  <si>
    <t>農業集落排水事業</t>
  </si>
  <si>
    <t>益田地区広域市町村圏事務組合</t>
  </si>
  <si>
    <t>国民健康保険事業（事業勘定）</t>
  </si>
  <si>
    <t>宅地造成事業</t>
  </si>
  <si>
    <t>当該団体の出資比率</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</si>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</sst>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_ "/>
    <numFmt numFmtId="182" formatCode="#,##0.0"/>
    <numFmt numFmtId="183" formatCode="#,##0.000"/>
    <numFmt numFmtId="184" formatCode="#,##0.00_);[Red]\(#,##0.00\)"/>
    <numFmt numFmtId="185" formatCode="#,##0.000_);[Red]\(#,##0.000\)"/>
    <numFmt numFmtId="186" formatCode="0.0"/>
    <numFmt numFmtId="187" formatCode="#,##0.0;&quot;△ &quot;#,##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53">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style="hair"/>
      <right style="hair"/>
      <top style="thin"/>
      <bottom style="thin"/>
    </border>
    <border>
      <left>
        <color indexed="63"/>
      </left>
      <right style="thin"/>
      <top style="thin"/>
      <bottom style="thin"/>
    </border>
    <border>
      <left style="thin"/>
      <right>
        <color indexed="63"/>
      </right>
      <top style="thin"/>
      <bottom style="thin"/>
    </border>
    <border>
      <left style="hair">
        <color indexed="8"/>
      </left>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style="hair"/>
      <right style="hair"/>
      <top>
        <color indexed="63"/>
      </top>
      <bottom>
        <color indexed="63"/>
      </botto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style="hair">
        <color indexed="8"/>
      </left>
      <right style="hair">
        <color indexed="8"/>
      </right>
      <top style="thin"/>
      <bottom style="thin"/>
    </border>
    <border>
      <left>
        <color indexed="63"/>
      </left>
      <right style="medium"/>
      <top>
        <color indexed="63"/>
      </top>
      <bottom style="thin"/>
    </border>
    <border>
      <left style="medium"/>
      <right>
        <color indexed="63"/>
      </right>
      <top style="thin"/>
      <bottom style="thin"/>
    </border>
    <border>
      <left style="medium"/>
      <right style="thin"/>
      <top>
        <color indexed="63"/>
      </top>
      <bottom>
        <color indexed="63"/>
      </bottom>
    </border>
    <border>
      <left style="medium"/>
      <right style="thin"/>
      <top style="hair"/>
      <bottom style="hair"/>
    </border>
    <border>
      <left style="thin"/>
      <right style="hair">
        <color indexed="8"/>
      </right>
      <top style="thin"/>
      <bottom style="thin"/>
    </border>
    <border>
      <left>
        <color indexed="63"/>
      </left>
      <right style="thin"/>
      <top>
        <color indexed="63"/>
      </top>
      <bottom style="double"/>
    </border>
    <border>
      <left style="thin"/>
      <right style="hair"/>
      <top>
        <color indexed="63"/>
      </top>
      <bottom style="medium"/>
    </border>
    <border>
      <left>
        <color indexed="63"/>
      </left>
      <right style="medium"/>
      <top>
        <color indexed="63"/>
      </top>
      <bottom style="medium"/>
    </border>
    <border>
      <left style="medium"/>
      <right style="thin"/>
      <top>
        <color indexed="63"/>
      </top>
      <bottom style="hair"/>
    </border>
    <border>
      <left style="medium"/>
      <right style="thin"/>
      <top style="hair"/>
      <bottom style="medium"/>
    </border>
    <border>
      <left style="thin"/>
      <right style="thin"/>
      <top style="hair"/>
      <bottom style="medium"/>
    </border>
    <border>
      <left>
        <color indexed="63"/>
      </left>
      <right>
        <color indexed="63"/>
      </right>
      <top style="hair"/>
      <bottom style="medium"/>
    </border>
    <border>
      <left style="hair"/>
      <right style="hair"/>
      <top style="hair"/>
      <bottom style="medium"/>
    </border>
    <border>
      <left style="thin"/>
      <right style="medium"/>
      <top style="hair"/>
      <bottom style="medium"/>
    </border>
    <border>
      <left>
        <color indexed="63"/>
      </left>
      <right style="thin"/>
      <top style="medium"/>
      <bottom>
        <color indexed="63"/>
      </bottom>
    </border>
    <border>
      <left style="medium"/>
      <right>
        <color indexed="63"/>
      </right>
      <top>
        <color indexed="63"/>
      </top>
      <bottom style="double"/>
    </border>
    <border>
      <left style="medium"/>
      <right>
        <color indexed="63"/>
      </right>
      <top style="medium"/>
      <bottom>
        <color indexed="63"/>
      </bottom>
    </border>
    <border>
      <left style="hair"/>
      <right style="thin"/>
      <top style="hair"/>
      <bottom>
        <color indexed="63"/>
      </bottom>
    </border>
    <border>
      <left style="hair"/>
      <right style="thin"/>
      <top>
        <color indexed="63"/>
      </top>
      <bottom style="thin"/>
    </border>
    <border>
      <left>
        <color indexed="63"/>
      </left>
      <right>
        <color indexed="63"/>
      </right>
      <top style="medium"/>
      <bottom>
        <color indexed="63"/>
      </bottom>
    </border>
    <border>
      <left style="hair"/>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hair"/>
      <top>
        <color indexed="63"/>
      </top>
      <bottom>
        <color indexed="63"/>
      </bottom>
    </border>
    <border>
      <left style="hair"/>
      <right style="thin"/>
      <top>
        <color indexed="63"/>
      </top>
      <bottom style="hair"/>
    </border>
    <border>
      <left style="medium"/>
      <right style="hair"/>
      <top>
        <color indexed="63"/>
      </top>
      <bottom style="thin"/>
    </border>
    <border>
      <left>
        <color indexed="63"/>
      </left>
      <right style="medium"/>
      <top style="thin"/>
      <bottom>
        <color indexed="63"/>
      </bottom>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medium"/>
      <right>
        <color indexed="63"/>
      </right>
      <top style="double"/>
      <bottom style="thin"/>
    </border>
    <border>
      <left>
        <color indexed="63"/>
      </left>
      <right style="thin"/>
      <top style="double"/>
      <bottom style="thin"/>
    </border>
    <border>
      <left style="thin"/>
      <right style="medium"/>
      <top style="hair">
        <color indexed="8"/>
      </top>
      <bottom>
        <color indexed="63"/>
      </bottom>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thin"/>
      <right style="medium"/>
      <top>
        <color indexed="63"/>
      </top>
      <bottom style="thin"/>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style="hair"/>
      <top style="thin"/>
      <bottom>
        <color indexed="63"/>
      </bottom>
    </border>
    <border>
      <left style="medium"/>
      <right style="thin"/>
      <top style="medium"/>
      <bottom>
        <color indexed="63"/>
      </bottom>
    </border>
    <border>
      <left style="medium"/>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hair"/>
      <top style="medium"/>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8" fontId="3" fillId="0" borderId="22" xfId="16" applyNumberFormat="1" applyFont="1" applyFill="1" applyBorder="1" applyAlignment="1">
      <alignment horizontal="center" vertical="center" shrinkToFit="1"/>
    </xf>
    <xf numFmtId="178" fontId="3" fillId="0" borderId="23" xfId="16" applyNumberFormat="1" applyFont="1" applyFill="1" applyBorder="1" applyAlignment="1">
      <alignment horizontal="center" vertical="center" shrinkToFit="1"/>
    </xf>
    <xf numFmtId="178" fontId="3" fillId="0" borderId="24" xfId="16" applyNumberFormat="1" applyFont="1" applyFill="1" applyBorder="1" applyAlignment="1">
      <alignment horizontal="center" vertical="center" shrinkToFit="1"/>
    </xf>
    <xf numFmtId="38" fontId="3" fillId="0" borderId="25" xfId="16" applyFont="1" applyFill="1" applyBorder="1" applyAlignment="1">
      <alignment horizontal="center" vertical="center" shrinkToFit="1"/>
    </xf>
    <xf numFmtId="178" fontId="3" fillId="0" borderId="26" xfId="16" applyNumberFormat="1" applyFont="1" applyFill="1" applyBorder="1" applyAlignment="1">
      <alignment horizontal="center" vertical="center" shrinkToFit="1"/>
    </xf>
    <xf numFmtId="178" fontId="3" fillId="0" borderId="27" xfId="16" applyNumberFormat="1" applyFont="1" applyFill="1" applyBorder="1" applyAlignment="1">
      <alignment horizontal="left" vertical="center" shrinkToFit="1"/>
    </xf>
    <xf numFmtId="178" fontId="3" fillId="0" borderId="28" xfId="16" applyNumberFormat="1" applyFont="1" applyFill="1" applyBorder="1" applyAlignment="1">
      <alignment horizontal="center" vertical="center" shrinkToFit="1"/>
    </xf>
    <xf numFmtId="176" fontId="3" fillId="0" borderId="29"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178" fontId="8" fillId="0" borderId="16" xfId="0" applyNumberFormat="1" applyFont="1" applyFill="1" applyBorder="1" applyAlignment="1">
      <alignment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3" fillId="0" borderId="35" xfId="0" applyNumberFormat="1" applyFont="1" applyFill="1" applyBorder="1" applyAlignment="1">
      <alignment horizontal="center" vertical="center" shrinkToFit="1"/>
    </xf>
    <xf numFmtId="178" fontId="8" fillId="0" borderId="36" xfId="0" applyNumberFormat="1" applyFont="1" applyFill="1" applyBorder="1" applyAlignment="1">
      <alignment vertical="center" shrinkToFit="1"/>
    </xf>
    <xf numFmtId="178" fontId="8" fillId="0" borderId="37"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8" fillId="0" borderId="41"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42"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43"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178" fontId="8" fillId="0" borderId="15" xfId="0" applyNumberFormat="1" applyFont="1" applyFill="1" applyBorder="1" applyAlignment="1">
      <alignment vertical="center" shrinkToFit="1"/>
    </xf>
    <xf numFmtId="178" fontId="3" fillId="0" borderId="48"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4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0" fontId="3" fillId="0" borderId="51"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52" xfId="0" applyNumberFormat="1" applyFont="1" applyFill="1" applyBorder="1" applyAlignment="1">
      <alignment horizontal="center" vertical="center" shrinkToFit="1"/>
    </xf>
    <xf numFmtId="178" fontId="3" fillId="0" borderId="53" xfId="0" applyNumberFormat="1" applyFont="1" applyFill="1" applyBorder="1" applyAlignment="1">
      <alignment horizontal="center" vertical="center" shrinkToFit="1"/>
    </xf>
    <xf numFmtId="178" fontId="3" fillId="0" borderId="54" xfId="0" applyNumberFormat="1" applyFont="1" applyFill="1" applyBorder="1" applyAlignment="1">
      <alignment horizontal="center" vertical="center" shrinkToFit="1"/>
    </xf>
    <xf numFmtId="178" fontId="3" fillId="0" borderId="55" xfId="0" applyNumberFormat="1" applyFont="1" applyFill="1" applyBorder="1" applyAlignment="1">
      <alignment horizontal="center" vertical="center" shrinkToFit="1"/>
    </xf>
    <xf numFmtId="0" fontId="3" fillId="0" borderId="56"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7" xfId="0" applyFont="1" applyFill="1" applyBorder="1" applyAlignment="1">
      <alignment vertical="center" wrapText="1"/>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left" vertical="center" wrapText="1"/>
    </xf>
    <xf numFmtId="178" fontId="3" fillId="0" borderId="60" xfId="0" applyNumberFormat="1" applyFont="1" applyFill="1" applyBorder="1" applyAlignment="1">
      <alignment horizontal="center" vertical="center" shrinkToFit="1"/>
    </xf>
    <xf numFmtId="178" fontId="3" fillId="0" borderId="61" xfId="0" applyNumberFormat="1" applyFont="1" applyFill="1" applyBorder="1" applyAlignment="1">
      <alignment horizontal="center" vertical="center"/>
    </xf>
    <xf numFmtId="178" fontId="3" fillId="0" borderId="50" xfId="0" applyNumberFormat="1" applyFont="1" applyFill="1" applyBorder="1" applyAlignment="1">
      <alignment horizontal="center" vertical="center"/>
    </xf>
    <xf numFmtId="180" fontId="3" fillId="0" borderId="43" xfId="0" applyNumberFormat="1" applyFont="1" applyFill="1" applyBorder="1" applyAlignment="1">
      <alignment horizontal="center" vertical="center"/>
    </xf>
    <xf numFmtId="176" fontId="3" fillId="0" borderId="62" xfId="0" applyNumberFormat="1" applyFont="1" applyFill="1" applyBorder="1" applyAlignment="1">
      <alignment horizontal="left" vertical="center" shrinkToFit="1"/>
    </xf>
    <xf numFmtId="176" fontId="3" fillId="0" borderId="63" xfId="0" applyNumberFormat="1" applyFont="1" applyFill="1" applyBorder="1" applyAlignment="1">
      <alignment horizontal="left" vertical="center" wrapText="1"/>
    </xf>
    <xf numFmtId="178" fontId="3" fillId="0" borderId="64" xfId="0" applyNumberFormat="1" applyFont="1" applyFill="1" applyBorder="1" applyAlignment="1">
      <alignment horizontal="center" vertical="center" shrinkToFit="1"/>
    </xf>
    <xf numFmtId="178" fontId="3" fillId="0" borderId="65" xfId="0" applyNumberFormat="1" applyFont="1" applyFill="1" applyBorder="1" applyAlignment="1">
      <alignment horizontal="center" vertical="center"/>
    </xf>
    <xf numFmtId="178" fontId="3" fillId="0" borderId="66" xfId="0" applyNumberFormat="1" applyFont="1" applyFill="1" applyBorder="1" applyAlignment="1">
      <alignment horizontal="center" vertical="center"/>
    </xf>
    <xf numFmtId="180" fontId="3" fillId="0" borderId="67" xfId="0" applyNumberFormat="1" applyFont="1" applyFill="1" applyBorder="1" applyAlignment="1">
      <alignment horizontal="center" vertical="center"/>
    </xf>
    <xf numFmtId="0" fontId="3" fillId="0" borderId="68" xfId="0" applyFont="1" applyFill="1" applyBorder="1" applyAlignment="1">
      <alignment horizontal="center" vertical="center"/>
    </xf>
    <xf numFmtId="176" fontId="3" fillId="0" borderId="69" xfId="0" applyNumberFormat="1" applyFont="1" applyFill="1" applyBorder="1" applyAlignment="1">
      <alignment horizontal="left" vertical="center" wrapText="1"/>
    </xf>
    <xf numFmtId="178" fontId="3" fillId="0" borderId="70" xfId="0" applyNumberFormat="1" applyFont="1" applyFill="1" applyBorder="1" applyAlignment="1">
      <alignment horizontal="center" vertical="center" shrinkToFit="1"/>
    </xf>
    <xf numFmtId="178" fontId="3" fillId="0" borderId="71" xfId="0" applyNumberFormat="1" applyFont="1" applyFill="1" applyBorder="1" applyAlignment="1">
      <alignment horizontal="center" vertical="center"/>
    </xf>
    <xf numFmtId="178" fontId="3" fillId="0" borderId="72" xfId="0" applyNumberFormat="1" applyFont="1" applyFill="1" applyBorder="1" applyAlignment="1">
      <alignment horizontal="center" vertical="center"/>
    </xf>
    <xf numFmtId="180" fontId="3" fillId="0" borderId="73" xfId="0" applyNumberFormat="1" applyFont="1" applyFill="1" applyBorder="1" applyAlignment="1">
      <alignment horizontal="center" vertical="center"/>
    </xf>
    <xf numFmtId="0" fontId="3" fillId="0" borderId="74" xfId="0" applyFont="1" applyFill="1" applyBorder="1" applyAlignment="1">
      <alignment horizontal="center" vertical="center"/>
    </xf>
    <xf numFmtId="176" fontId="3" fillId="0" borderId="75" xfId="0" applyNumberFormat="1" applyFont="1" applyFill="1" applyBorder="1" applyAlignment="1">
      <alignment horizontal="left" vertical="center" wrapText="1"/>
    </xf>
    <xf numFmtId="178" fontId="3" fillId="0" borderId="76" xfId="0" applyNumberFormat="1" applyFont="1" applyFill="1" applyBorder="1" applyAlignment="1">
      <alignment horizontal="center" vertical="center"/>
    </xf>
    <xf numFmtId="178" fontId="3" fillId="0" borderId="55"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0" xfId="0" applyFont="1" applyFill="1" applyAlignment="1">
      <alignment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178" fontId="3" fillId="0" borderId="45"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178" fontId="3" fillId="0" borderId="73" xfId="0" applyNumberFormat="1" applyFont="1" applyFill="1" applyBorder="1" applyAlignment="1">
      <alignment horizontal="center" vertical="center" shrinkToFit="1"/>
    </xf>
    <xf numFmtId="178" fontId="3" fillId="0" borderId="80" xfId="0" applyNumberFormat="1" applyFont="1" applyFill="1" applyBorder="1" applyAlignment="1">
      <alignment horizontal="center" vertical="center"/>
    </xf>
    <xf numFmtId="178" fontId="3" fillId="0" borderId="73"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66" xfId="0" applyFont="1" applyFill="1" applyBorder="1" applyAlignment="1">
      <alignment horizontal="center" vertical="center"/>
    </xf>
    <xf numFmtId="0" fontId="3" fillId="0" borderId="66"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81" xfId="0" applyNumberFormat="1" applyFont="1" applyFill="1" applyBorder="1" applyAlignment="1">
      <alignment vertical="center" wrapText="1"/>
    </xf>
    <xf numFmtId="176" fontId="3" fillId="0" borderId="82" xfId="0" applyNumberFormat="1" applyFont="1" applyFill="1" applyBorder="1" applyAlignment="1">
      <alignment vertical="center" wrapText="1"/>
    </xf>
    <xf numFmtId="176" fontId="3" fillId="0" borderId="83" xfId="0" applyNumberFormat="1" applyFont="1" applyFill="1" applyBorder="1" applyAlignment="1">
      <alignment vertical="center" wrapText="1"/>
    </xf>
    <xf numFmtId="178" fontId="3" fillId="0" borderId="67" xfId="0" applyNumberFormat="1" applyFont="1" applyFill="1" applyBorder="1" applyAlignment="1">
      <alignment horizontal="center" vertical="center" shrinkToFit="1"/>
    </xf>
    <xf numFmtId="178" fontId="3" fillId="0" borderId="84" xfId="0" applyNumberFormat="1" applyFont="1" applyFill="1" applyBorder="1" applyAlignment="1">
      <alignment horizontal="center" vertical="center" shrinkToFit="1"/>
    </xf>
    <xf numFmtId="178" fontId="3" fillId="0" borderId="65" xfId="0" applyNumberFormat="1" applyFont="1" applyFill="1" applyBorder="1" applyAlignment="1">
      <alignment horizontal="center" vertical="center" shrinkToFit="1"/>
    </xf>
    <xf numFmtId="178" fontId="3" fillId="0" borderId="66" xfId="0" applyNumberFormat="1" applyFont="1" applyFill="1" applyBorder="1" applyAlignment="1">
      <alignment horizontal="center" vertical="center" shrinkToFit="1"/>
    </xf>
    <xf numFmtId="176" fontId="3" fillId="0" borderId="85" xfId="0" applyNumberFormat="1" applyFont="1" applyFill="1" applyBorder="1" applyAlignment="1">
      <alignment horizontal="center" vertical="center" wrapText="1"/>
    </xf>
    <xf numFmtId="176" fontId="3" fillId="0" borderId="86" xfId="0" applyNumberFormat="1" applyFont="1" applyFill="1" applyBorder="1" applyAlignment="1">
      <alignment horizontal="left" vertical="center" wrapText="1"/>
    </xf>
    <xf numFmtId="176" fontId="3" fillId="0" borderId="87" xfId="0" applyNumberFormat="1" applyFont="1" applyFill="1" applyBorder="1" applyAlignment="1">
      <alignment horizontal="left" vertical="center" wrapText="1"/>
    </xf>
    <xf numFmtId="176" fontId="3" fillId="0" borderId="88" xfId="0" applyNumberFormat="1" applyFont="1" applyFill="1" applyBorder="1" applyAlignment="1">
      <alignment horizontal="left" vertical="center" wrapText="1"/>
    </xf>
    <xf numFmtId="178" fontId="3" fillId="0" borderId="89" xfId="0" applyNumberFormat="1" applyFont="1" applyFill="1" applyBorder="1" applyAlignment="1">
      <alignment horizontal="center" vertical="center" shrinkToFit="1"/>
    </xf>
    <xf numFmtId="183" fontId="3" fillId="0" borderId="66" xfId="0" applyNumberFormat="1" applyFont="1" applyFill="1" applyBorder="1" applyAlignment="1">
      <alignment horizontal="center" vertical="center"/>
    </xf>
    <xf numFmtId="182" fontId="3" fillId="0" borderId="66" xfId="0" applyNumberFormat="1" applyFont="1" applyFill="1" applyBorder="1" applyAlignment="1">
      <alignment horizontal="center" vertical="center"/>
    </xf>
    <xf numFmtId="187" fontId="3" fillId="0" borderId="50" xfId="0" applyNumberFormat="1" applyFont="1" applyFill="1" applyBorder="1" applyAlignment="1">
      <alignment horizontal="center" vertical="center"/>
    </xf>
    <xf numFmtId="187" fontId="3" fillId="0" borderId="72"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wrapText="1"/>
    </xf>
    <xf numFmtId="178" fontId="3" fillId="0" borderId="1" xfId="16" applyNumberFormat="1" applyFont="1" applyFill="1" applyBorder="1" applyAlignment="1">
      <alignment horizontal="center" vertical="center" shrinkToFit="1"/>
    </xf>
    <xf numFmtId="178" fontId="3" fillId="0" borderId="76" xfId="16" applyNumberFormat="1" applyFont="1" applyFill="1" applyBorder="1" applyAlignment="1">
      <alignment horizontal="center" vertical="center" shrinkToFit="1"/>
    </xf>
    <xf numFmtId="178" fontId="3" fillId="0" borderId="91" xfId="16" applyNumberFormat="1" applyFont="1" applyFill="1" applyBorder="1" applyAlignment="1">
      <alignment horizontal="center" vertical="center" shrinkToFit="1"/>
    </xf>
    <xf numFmtId="38" fontId="3" fillId="0" borderId="52" xfId="16" applyFont="1" applyFill="1" applyBorder="1" applyAlignment="1">
      <alignment horizontal="center" vertical="center" shrinkToFit="1"/>
    </xf>
    <xf numFmtId="178" fontId="3" fillId="0" borderId="55" xfId="16" applyNumberFormat="1" applyFont="1" applyFill="1" applyBorder="1" applyAlignment="1">
      <alignment horizontal="center" vertical="center" shrinkToFit="1"/>
    </xf>
    <xf numFmtId="178" fontId="3" fillId="0" borderId="92" xfId="16" applyNumberFormat="1" applyFont="1" applyFill="1" applyBorder="1" applyAlignment="1">
      <alignment horizontal="center" vertical="center" shrinkToFit="1"/>
    </xf>
    <xf numFmtId="176" fontId="3" fillId="0" borderId="93" xfId="0" applyNumberFormat="1" applyFont="1" applyFill="1" applyBorder="1" applyAlignment="1">
      <alignment horizontal="left" vertical="center" wrapText="1"/>
    </xf>
    <xf numFmtId="176" fontId="3" fillId="0" borderId="94" xfId="0" applyNumberFormat="1" applyFont="1" applyFill="1" applyBorder="1" applyAlignment="1">
      <alignment horizontal="left" vertical="center" wrapText="1"/>
    </xf>
    <xf numFmtId="187" fontId="3" fillId="0" borderId="95"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shrinkToFit="1"/>
    </xf>
    <xf numFmtId="178" fontId="3" fillId="0" borderId="97"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xf>
    <xf numFmtId="178" fontId="3" fillId="0" borderId="95" xfId="0" applyNumberFormat="1" applyFont="1" applyFill="1" applyBorder="1" applyAlignment="1">
      <alignment horizontal="center" vertical="center"/>
    </xf>
    <xf numFmtId="0" fontId="3" fillId="0" borderId="98" xfId="0" applyFont="1" applyFill="1" applyBorder="1" applyAlignment="1">
      <alignment horizontal="center" vertical="center"/>
    </xf>
    <xf numFmtId="176" fontId="3" fillId="0" borderId="99" xfId="0" applyNumberFormat="1" applyFont="1" applyFill="1" applyBorder="1" applyAlignment="1">
      <alignment horizontal="center" vertical="center" wrapText="1"/>
    </xf>
    <xf numFmtId="176" fontId="3" fillId="0" borderId="100" xfId="0" applyNumberFormat="1" applyFont="1" applyFill="1" applyBorder="1" applyAlignment="1">
      <alignment horizontal="center" vertical="center" wrapText="1"/>
    </xf>
    <xf numFmtId="176" fontId="3" fillId="0" borderId="101" xfId="0" applyNumberFormat="1" applyFont="1" applyFill="1" applyBorder="1" applyAlignment="1">
      <alignment horizontal="center" vertical="center" wrapText="1"/>
    </xf>
    <xf numFmtId="176" fontId="3" fillId="0" borderId="102" xfId="0" applyNumberFormat="1" applyFont="1" applyFill="1" applyBorder="1" applyAlignment="1">
      <alignment horizontal="left" vertical="center" wrapText="1"/>
    </xf>
    <xf numFmtId="176" fontId="3" fillId="0" borderId="103" xfId="0" applyNumberFormat="1" applyFont="1" applyFill="1" applyBorder="1" applyAlignment="1">
      <alignment horizontal="left" vertical="center" wrapText="1"/>
    </xf>
    <xf numFmtId="0" fontId="2" fillId="0" borderId="0" xfId="0" applyFont="1" applyFill="1" applyAlignment="1">
      <alignment horizontal="center" vertical="center"/>
    </xf>
    <xf numFmtId="0" fontId="3" fillId="0" borderId="104" xfId="0" applyFont="1" applyFill="1" applyBorder="1" applyAlignment="1">
      <alignment vertical="center" wrapText="1"/>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xf numFmtId="176" fontId="3" fillId="0" borderId="102" xfId="0" applyNumberFormat="1" applyFont="1" applyFill="1" applyBorder="1" applyAlignment="1">
      <alignment horizontal="left" vertical="center" shrinkToFit="1"/>
    </xf>
    <xf numFmtId="176" fontId="3" fillId="0" borderId="105" xfId="0" applyNumberFormat="1" applyFont="1" applyFill="1" applyBorder="1" applyAlignment="1">
      <alignment horizontal="left" vertical="center" shrinkToFit="1"/>
    </xf>
    <xf numFmtId="176" fontId="3" fillId="0" borderId="106" xfId="0" applyNumberFormat="1" applyFont="1" applyFill="1" applyBorder="1" applyAlignment="1">
      <alignment horizontal="left" vertical="center" shrinkToFit="1"/>
    </xf>
    <xf numFmtId="176" fontId="3" fillId="0" borderId="107" xfId="0" applyNumberFormat="1" applyFont="1" applyFill="1" applyBorder="1" applyAlignment="1">
      <alignment horizontal="left" vertical="center" shrinkToFit="1"/>
    </xf>
    <xf numFmtId="176" fontId="3" fillId="0" borderId="108" xfId="0" applyNumberFormat="1" applyFont="1" applyFill="1" applyBorder="1" applyAlignment="1">
      <alignment horizontal="left" vertical="center" shrinkToFit="1"/>
    </xf>
    <xf numFmtId="176" fontId="3" fillId="0" borderId="109" xfId="0" applyNumberFormat="1" applyFont="1" applyFill="1" applyBorder="1" applyAlignment="1">
      <alignment horizontal="left" vertical="center" shrinkToFit="1"/>
    </xf>
    <xf numFmtId="176" fontId="3" fillId="0" borderId="110" xfId="0" applyNumberFormat="1" applyFont="1" applyFill="1" applyBorder="1" applyAlignment="1">
      <alignment horizontal="left" vertical="center" wrapText="1"/>
    </xf>
    <xf numFmtId="176" fontId="3" fillId="0" borderId="111" xfId="0" applyNumberFormat="1" applyFont="1" applyFill="1" applyBorder="1" applyAlignment="1">
      <alignment horizontal="left" vertical="center" wrapText="1"/>
    </xf>
    <xf numFmtId="176" fontId="3" fillId="0" borderId="108" xfId="0" applyNumberFormat="1" applyFont="1" applyFill="1" applyBorder="1" applyAlignment="1">
      <alignment horizontal="left" vertical="center" wrapText="1"/>
    </xf>
    <xf numFmtId="176" fontId="3" fillId="0" borderId="109" xfId="0" applyNumberFormat="1" applyFont="1" applyFill="1" applyBorder="1" applyAlignment="1">
      <alignment horizontal="left" vertical="center" wrapText="1"/>
    </xf>
    <xf numFmtId="176" fontId="3" fillId="0" borderId="110" xfId="0" applyNumberFormat="1" applyFont="1" applyFill="1" applyBorder="1" applyAlignment="1">
      <alignment horizontal="left" vertical="center" shrinkToFit="1"/>
    </xf>
    <xf numFmtId="176" fontId="3" fillId="0" borderId="111" xfId="0" applyNumberFormat="1" applyFont="1" applyFill="1" applyBorder="1" applyAlignment="1">
      <alignment horizontal="left" vertical="center" shrinkToFit="1"/>
    </xf>
    <xf numFmtId="176" fontId="3" fillId="0" borderId="112" xfId="0" applyNumberFormat="1" applyFont="1" applyFill="1" applyBorder="1" applyAlignment="1">
      <alignment horizontal="left" vertical="center" shrinkToFit="1"/>
    </xf>
    <xf numFmtId="176" fontId="3" fillId="0" borderId="113" xfId="0" applyNumberFormat="1" applyFont="1" applyFill="1" applyBorder="1" applyAlignment="1">
      <alignment horizontal="left" vertical="center" shrinkToFit="1"/>
    </xf>
    <xf numFmtId="176" fontId="3" fillId="0" borderId="114" xfId="0" applyNumberFormat="1" applyFont="1" applyFill="1" applyBorder="1" applyAlignment="1">
      <alignment horizontal="left" vertical="center" shrinkToFit="1"/>
    </xf>
    <xf numFmtId="0" fontId="3" fillId="0" borderId="14" xfId="0" applyFont="1" applyFill="1" applyBorder="1" applyAlignment="1">
      <alignment horizontal="center" vertical="center"/>
    </xf>
    <xf numFmtId="178" fontId="3" fillId="0" borderId="115" xfId="16" applyNumberFormat="1" applyFont="1" applyFill="1" applyBorder="1" applyAlignment="1">
      <alignment horizontal="center" vertical="center" shrinkToFit="1"/>
    </xf>
    <xf numFmtId="178" fontId="3" fillId="0" borderId="85" xfId="16" applyNumberFormat="1" applyFont="1" applyFill="1" applyBorder="1" applyAlignment="1">
      <alignment horizontal="center" vertical="center" shrinkToFit="1"/>
    </xf>
    <xf numFmtId="176" fontId="3" fillId="0" borderId="116" xfId="0" applyNumberFormat="1" applyFont="1" applyFill="1" applyBorder="1" applyAlignment="1">
      <alignment horizontal="center" vertical="center" wrapText="1"/>
    </xf>
    <xf numFmtId="176" fontId="3" fillId="0" borderId="117" xfId="0" applyNumberFormat="1" applyFont="1" applyFill="1" applyBorder="1" applyAlignment="1">
      <alignment horizontal="center" vertical="center" wrapText="1"/>
    </xf>
    <xf numFmtId="176" fontId="3" fillId="0" borderId="118" xfId="0" applyNumberFormat="1" applyFont="1" applyFill="1" applyBorder="1" applyAlignment="1">
      <alignment horizontal="center" vertical="center" wrapText="1"/>
    </xf>
    <xf numFmtId="176" fontId="3" fillId="0" borderId="119"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121" xfId="0" applyNumberFormat="1" applyFont="1" applyFill="1" applyBorder="1" applyAlignment="1">
      <alignment horizontal="center" vertical="center" wrapText="1"/>
    </xf>
    <xf numFmtId="176" fontId="3" fillId="0" borderId="122" xfId="0" applyNumberFormat="1" applyFont="1" applyFill="1" applyBorder="1" applyAlignment="1">
      <alignment horizontal="left" vertical="center" wrapText="1"/>
    </xf>
    <xf numFmtId="176" fontId="3" fillId="0" borderId="123" xfId="0" applyNumberFormat="1" applyFont="1" applyFill="1" applyBorder="1" applyAlignment="1">
      <alignment horizontal="left" vertical="center" wrapText="1"/>
    </xf>
    <xf numFmtId="0" fontId="3" fillId="0" borderId="124" xfId="0" applyFont="1" applyFill="1" applyBorder="1" applyAlignment="1">
      <alignment horizontal="center" vertical="center"/>
    </xf>
    <xf numFmtId="0" fontId="3" fillId="0" borderId="51" xfId="0" applyFont="1" applyFill="1" applyBorder="1" applyAlignment="1">
      <alignment horizontal="center" vertical="center"/>
    </xf>
    <xf numFmtId="176" fontId="3" fillId="0" borderId="104" xfId="0" applyNumberFormat="1" applyFont="1" applyFill="1" applyBorder="1" applyAlignment="1">
      <alignment vertical="center" wrapText="1"/>
    </xf>
    <xf numFmtId="0" fontId="0" fillId="0" borderId="104" xfId="0" applyFill="1" applyBorder="1" applyAlignment="1">
      <alignment vertical="center" wrapText="1"/>
    </xf>
    <xf numFmtId="176" fontId="3" fillId="0" borderId="12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178" fontId="3" fillId="0" borderId="14" xfId="16" applyNumberFormat="1" applyFont="1" applyFill="1" applyBorder="1" applyAlignment="1">
      <alignment horizontal="center" vertical="center" shrinkToFit="1"/>
    </xf>
    <xf numFmtId="176" fontId="3" fillId="0" borderId="126" xfId="0" applyNumberFormat="1" applyFont="1" applyFill="1" applyBorder="1" applyAlignment="1">
      <alignment horizontal="center" vertical="center" wrapText="1"/>
    </xf>
    <xf numFmtId="176" fontId="3" fillId="0" borderId="127" xfId="0" applyNumberFormat="1" applyFont="1" applyFill="1" applyBorder="1" applyAlignment="1">
      <alignment horizontal="center" vertical="center" wrapText="1"/>
    </xf>
    <xf numFmtId="176" fontId="3" fillId="0" borderId="128" xfId="0" applyNumberFormat="1" applyFont="1" applyFill="1" applyBorder="1" applyAlignment="1">
      <alignment horizontal="center" vertical="center" wrapText="1"/>
    </xf>
    <xf numFmtId="176" fontId="3" fillId="0" borderId="129" xfId="0" applyNumberFormat="1" applyFont="1" applyFill="1" applyBorder="1" applyAlignment="1">
      <alignment horizontal="center" vertical="center" wrapText="1"/>
    </xf>
    <xf numFmtId="176" fontId="3" fillId="0" borderId="130" xfId="0" applyNumberFormat="1" applyFont="1" applyFill="1" applyBorder="1" applyAlignment="1">
      <alignment horizontal="center" vertical="center" wrapText="1"/>
    </xf>
    <xf numFmtId="176" fontId="3" fillId="0" borderId="131" xfId="0" applyNumberFormat="1"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115" xfId="0" applyFont="1" applyFill="1" applyBorder="1" applyAlignment="1">
      <alignment horizontal="center" vertical="center"/>
    </xf>
    <xf numFmtId="176" fontId="3" fillId="0" borderId="113" xfId="0" applyNumberFormat="1" applyFont="1" applyFill="1" applyBorder="1" applyAlignment="1">
      <alignment horizontal="left" vertical="center" wrapText="1"/>
    </xf>
    <xf numFmtId="176" fontId="3" fillId="0" borderId="106" xfId="0" applyNumberFormat="1" applyFont="1" applyFill="1" applyBorder="1" applyAlignment="1">
      <alignment horizontal="left" vertical="center" wrapText="1"/>
    </xf>
    <xf numFmtId="176" fontId="3" fillId="0" borderId="107" xfId="0" applyNumberFormat="1" applyFont="1" applyFill="1" applyBorder="1" applyAlignment="1">
      <alignment horizontal="left" vertical="center" wrapText="1"/>
    </xf>
    <xf numFmtId="0" fontId="3" fillId="0" borderId="132" xfId="0" applyFont="1" applyFill="1" applyBorder="1" applyAlignment="1">
      <alignment horizontal="center" vertical="center"/>
    </xf>
    <xf numFmtId="176" fontId="3" fillId="0" borderId="133"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134"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wrapText="1"/>
    </xf>
    <xf numFmtId="176" fontId="3" fillId="0" borderId="135" xfId="0" applyNumberFormat="1" applyFont="1" applyFill="1" applyBorder="1" applyAlignment="1">
      <alignment horizontal="center" vertical="center" wrapText="1"/>
    </xf>
    <xf numFmtId="176" fontId="3" fillId="0" borderId="136" xfId="0" applyNumberFormat="1" applyFont="1" applyFill="1" applyBorder="1" applyAlignment="1">
      <alignment horizontal="center" vertical="center"/>
    </xf>
    <xf numFmtId="176" fontId="3" fillId="0" borderId="13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138" xfId="0" applyNumberFormat="1" applyFont="1" applyFill="1" applyBorder="1" applyAlignment="1">
      <alignment horizontal="center" vertical="center" wrapText="1"/>
    </xf>
    <xf numFmtId="176" fontId="3" fillId="0" borderId="139" xfId="0" applyNumberFormat="1" applyFont="1" applyFill="1" applyBorder="1" applyAlignment="1">
      <alignment horizontal="center" vertical="center" wrapText="1"/>
    </xf>
    <xf numFmtId="176" fontId="3" fillId="0" borderId="140" xfId="0" applyNumberFormat="1" applyFont="1" applyFill="1" applyBorder="1" applyAlignment="1">
      <alignment horizontal="center" vertical="center" wrapText="1"/>
    </xf>
    <xf numFmtId="0" fontId="3" fillId="0" borderId="126" xfId="0" applyFont="1" applyFill="1" applyBorder="1" applyAlignment="1">
      <alignment vertical="center" wrapText="1"/>
    </xf>
    <xf numFmtId="0" fontId="3" fillId="0" borderId="12" xfId="0" applyFont="1" applyFill="1" applyBorder="1" applyAlignment="1">
      <alignment vertical="center" wrapText="1"/>
    </xf>
    <xf numFmtId="0" fontId="3" fillId="0" borderId="57" xfId="0" applyFont="1" applyFill="1" applyBorder="1" applyAlignment="1">
      <alignment vertical="center" wrapText="1"/>
    </xf>
    <xf numFmtId="176" fontId="3" fillId="0" borderId="126"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141" xfId="0" applyNumberFormat="1" applyFont="1" applyFill="1" applyBorder="1" applyAlignment="1">
      <alignment horizontal="left" vertical="center" wrapText="1"/>
    </xf>
    <xf numFmtId="176" fontId="3" fillId="0" borderId="77" xfId="0" applyNumberFormat="1" applyFont="1" applyFill="1" applyBorder="1" applyAlignment="1">
      <alignment horizontal="left" vertical="center" wrapText="1"/>
    </xf>
    <xf numFmtId="176" fontId="3" fillId="0" borderId="79" xfId="0" applyNumberFormat="1" applyFont="1" applyFill="1" applyBorder="1" applyAlignment="1">
      <alignment horizontal="left" vertical="center" wrapText="1"/>
    </xf>
    <xf numFmtId="176" fontId="3" fillId="0" borderId="106" xfId="0" applyNumberFormat="1" applyFont="1" applyFill="1" applyBorder="1" applyAlignment="1">
      <alignment horizontal="center" vertical="center" wrapText="1"/>
    </xf>
    <xf numFmtId="0" fontId="3" fillId="0" borderId="142"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44" xfId="0" applyFont="1" applyFill="1" applyBorder="1" applyAlignment="1">
      <alignment horizontal="center" vertical="center"/>
    </xf>
    <xf numFmtId="176" fontId="3" fillId="0" borderId="77" xfId="0" applyNumberFormat="1" applyFont="1" applyFill="1" applyBorder="1" applyAlignment="1">
      <alignment horizontal="left" vertical="center" shrinkToFit="1"/>
    </xf>
    <xf numFmtId="176" fontId="3" fillId="0" borderId="53" xfId="0" applyNumberFormat="1" applyFont="1" applyFill="1" applyBorder="1" applyAlignment="1">
      <alignment horizontal="left" vertical="center" shrinkToFit="1"/>
    </xf>
    <xf numFmtId="176" fontId="3" fillId="0" borderId="145" xfId="0" applyNumberFormat="1" applyFont="1" applyFill="1" applyBorder="1" applyAlignment="1">
      <alignment horizontal="left" vertical="center" shrinkToFit="1"/>
    </xf>
    <xf numFmtId="0" fontId="0" fillId="0" borderId="112" xfId="0" applyFill="1" applyBorder="1" applyAlignment="1">
      <alignment/>
    </xf>
    <xf numFmtId="0" fontId="0" fillId="0" borderId="125" xfId="0" applyFill="1" applyBorder="1" applyAlignment="1">
      <alignment/>
    </xf>
    <xf numFmtId="0" fontId="3" fillId="0" borderId="1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147"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149" xfId="0" applyFont="1" applyFill="1" applyBorder="1" applyAlignment="1">
      <alignment horizontal="center" vertical="center" wrapText="1"/>
    </xf>
    <xf numFmtId="0" fontId="8" fillId="0" borderId="150"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8" fillId="0" borderId="152"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6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7"/>
  <sheetViews>
    <sheetView view="pageBreakPreview" zoomScale="75" zoomScaleSheetLayoutView="75" workbookViewId="0" topLeftCell="D1">
      <pane ySplit="7" topLeftCell="BM8" activePane="bottomLeft" state="frozen"/>
      <selection pane="topLeft" activeCell="G18" sqref="G18"/>
      <selection pane="bottomLeft" activeCell="G18" sqref="G18"/>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5" t="s">
        <v>31</v>
      </c>
      <c r="C1" s="155"/>
      <c r="D1" s="155"/>
      <c r="E1" s="155"/>
      <c r="F1" s="155"/>
      <c r="G1" s="155"/>
      <c r="H1" s="155"/>
      <c r="I1" s="155"/>
      <c r="J1" s="155"/>
      <c r="K1" s="155"/>
      <c r="L1" s="155"/>
    </row>
    <row r="3" spans="9:12" ht="18.75" customHeight="1" thickBot="1">
      <c r="I3" s="3" t="s">
        <v>6</v>
      </c>
      <c r="J3" s="4" t="s">
        <v>118</v>
      </c>
      <c r="K3" s="4"/>
      <c r="L3" s="4"/>
    </row>
    <row r="5" spans="2:12" ht="18.75">
      <c r="B5" s="5" t="s">
        <v>32</v>
      </c>
      <c r="L5" s="6" t="s">
        <v>33</v>
      </c>
    </row>
    <row r="6" ht="7.5" customHeight="1" thickBot="1">
      <c r="B6" s="7"/>
    </row>
    <row r="7" spans="2:12" ht="45" customHeight="1" thickBot="1">
      <c r="B7" s="8" t="s">
        <v>34</v>
      </c>
      <c r="C7" s="9" t="s">
        <v>1</v>
      </c>
      <c r="D7" s="10" t="s">
        <v>2</v>
      </c>
      <c r="E7" s="10" t="s">
        <v>3</v>
      </c>
      <c r="F7" s="10" t="s">
        <v>4</v>
      </c>
      <c r="G7" s="11" t="s">
        <v>35</v>
      </c>
      <c r="H7" s="12" t="s">
        <v>36</v>
      </c>
      <c r="I7" s="13" t="s">
        <v>116</v>
      </c>
      <c r="J7" s="13" t="s">
        <v>37</v>
      </c>
      <c r="K7" s="13" t="s">
        <v>38</v>
      </c>
      <c r="L7" s="14" t="s">
        <v>7</v>
      </c>
    </row>
    <row r="8" spans="2:12" ht="30" customHeight="1" thickTop="1">
      <c r="B8" s="119" t="s">
        <v>13</v>
      </c>
      <c r="C8" s="15">
        <v>25585</v>
      </c>
      <c r="D8" s="16">
        <v>24898</v>
      </c>
      <c r="E8" s="16">
        <v>687</v>
      </c>
      <c r="F8" s="16">
        <v>535</v>
      </c>
      <c r="G8" s="17">
        <v>0</v>
      </c>
      <c r="H8" s="18">
        <v>173</v>
      </c>
      <c r="I8" s="19">
        <v>36276</v>
      </c>
      <c r="J8" s="20"/>
      <c r="K8" s="20"/>
      <c r="L8" s="21"/>
    </row>
    <row r="9" spans="2:12" ht="30" customHeight="1">
      <c r="B9" s="120" t="s">
        <v>14</v>
      </c>
      <c r="C9" s="22">
        <v>56</v>
      </c>
      <c r="D9" s="23">
        <v>42</v>
      </c>
      <c r="E9" s="23">
        <v>14</v>
      </c>
      <c r="F9" s="23">
        <v>14</v>
      </c>
      <c r="G9" s="24">
        <v>0</v>
      </c>
      <c r="H9" s="25">
        <v>0</v>
      </c>
      <c r="I9" s="26">
        <v>0</v>
      </c>
      <c r="J9" s="27"/>
      <c r="K9" s="27"/>
      <c r="L9" s="28"/>
    </row>
    <row r="10" spans="2:12" ht="30" customHeight="1">
      <c r="B10" s="120" t="s">
        <v>15</v>
      </c>
      <c r="C10" s="22">
        <v>296</v>
      </c>
      <c r="D10" s="23">
        <v>402</v>
      </c>
      <c r="E10" s="23">
        <v>-106</v>
      </c>
      <c r="F10" s="23">
        <v>-106</v>
      </c>
      <c r="G10" s="24">
        <v>52</v>
      </c>
      <c r="H10" s="25">
        <v>82</v>
      </c>
      <c r="I10" s="26">
        <v>0</v>
      </c>
      <c r="J10" s="27"/>
      <c r="K10" s="27"/>
      <c r="L10" s="28"/>
    </row>
    <row r="11" spans="2:12" ht="30" customHeight="1">
      <c r="B11" s="120" t="s">
        <v>16</v>
      </c>
      <c r="C11" s="22">
        <v>63</v>
      </c>
      <c r="D11" s="23">
        <v>63</v>
      </c>
      <c r="E11" s="23">
        <v>0</v>
      </c>
      <c r="F11" s="23">
        <v>0</v>
      </c>
      <c r="G11" s="24">
        <v>40</v>
      </c>
      <c r="H11" s="25">
        <v>0</v>
      </c>
      <c r="I11" s="26">
        <v>453</v>
      </c>
      <c r="J11" s="27"/>
      <c r="K11" s="27"/>
      <c r="L11" s="28"/>
    </row>
    <row r="12" spans="2:12" ht="30" customHeight="1">
      <c r="B12" s="120" t="s">
        <v>17</v>
      </c>
      <c r="C12" s="22">
        <v>71</v>
      </c>
      <c r="D12" s="23">
        <v>66</v>
      </c>
      <c r="E12" s="23">
        <v>5</v>
      </c>
      <c r="F12" s="23">
        <v>5</v>
      </c>
      <c r="G12" s="24">
        <v>16</v>
      </c>
      <c r="H12" s="25">
        <v>5</v>
      </c>
      <c r="I12" s="26">
        <v>0</v>
      </c>
      <c r="J12" s="27"/>
      <c r="K12" s="27"/>
      <c r="L12" s="28"/>
    </row>
    <row r="13" spans="2:12" ht="30" customHeight="1">
      <c r="B13" s="120" t="s">
        <v>18</v>
      </c>
      <c r="C13" s="22">
        <v>2</v>
      </c>
      <c r="D13" s="23">
        <v>2</v>
      </c>
      <c r="E13" s="23">
        <v>0</v>
      </c>
      <c r="F13" s="23">
        <v>0</v>
      </c>
      <c r="G13" s="24">
        <v>0</v>
      </c>
      <c r="H13" s="25">
        <v>0</v>
      </c>
      <c r="I13" s="26">
        <v>0</v>
      </c>
      <c r="J13" s="27"/>
      <c r="K13" s="27"/>
      <c r="L13" s="28"/>
    </row>
    <row r="14" spans="2:12" ht="30" customHeight="1">
      <c r="B14" s="120" t="s">
        <v>19</v>
      </c>
      <c r="C14" s="22">
        <v>451</v>
      </c>
      <c r="D14" s="23">
        <v>451</v>
      </c>
      <c r="E14" s="23">
        <v>0</v>
      </c>
      <c r="F14" s="23">
        <v>0</v>
      </c>
      <c r="G14" s="24">
        <v>18</v>
      </c>
      <c r="H14" s="25">
        <v>0</v>
      </c>
      <c r="I14" s="26">
        <v>119</v>
      </c>
      <c r="J14" s="27"/>
      <c r="K14" s="27"/>
      <c r="L14" s="28"/>
    </row>
    <row r="15" spans="2:12" ht="30" customHeight="1" thickBot="1">
      <c r="B15" s="121" t="s">
        <v>20</v>
      </c>
      <c r="C15" s="29">
        <v>16</v>
      </c>
      <c r="D15" s="30">
        <v>16</v>
      </c>
      <c r="E15" s="30">
        <v>0</v>
      </c>
      <c r="F15" s="30">
        <v>0</v>
      </c>
      <c r="G15" s="31">
        <v>1</v>
      </c>
      <c r="H15" s="32">
        <v>0</v>
      </c>
      <c r="I15" s="33">
        <v>3</v>
      </c>
      <c r="J15" s="34"/>
      <c r="K15" s="34"/>
      <c r="L15" s="35"/>
    </row>
    <row r="16" spans="2:12" ht="30" customHeight="1" thickBot="1" thickTop="1">
      <c r="B16" s="36" t="s">
        <v>39</v>
      </c>
      <c r="C16" s="136">
        <v>26317</v>
      </c>
      <c r="D16" s="137">
        <v>25718</v>
      </c>
      <c r="E16" s="137">
        <v>599</v>
      </c>
      <c r="F16" s="137">
        <v>378</v>
      </c>
      <c r="G16" s="138">
        <v>0</v>
      </c>
      <c r="H16" s="139">
        <v>260</v>
      </c>
      <c r="I16" s="140">
        <v>36851</v>
      </c>
      <c r="J16" s="140">
        <v>13397</v>
      </c>
      <c r="K16" s="140">
        <v>3540</v>
      </c>
      <c r="L16" s="141"/>
    </row>
    <row r="17" spans="2:12" ht="59.25" customHeight="1">
      <c r="B17" s="156" t="s">
        <v>40</v>
      </c>
      <c r="C17" s="156"/>
      <c r="D17" s="156"/>
      <c r="E17" s="156"/>
      <c r="F17" s="156"/>
      <c r="G17" s="156"/>
      <c r="H17" s="156"/>
      <c r="I17" s="156"/>
      <c r="J17" s="156"/>
      <c r="K17" s="156"/>
      <c r="L17" s="156"/>
    </row>
  </sheetData>
  <mergeCells count="2">
    <mergeCell ref="B1:L1"/>
    <mergeCell ref="B17:L1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B1:J49"/>
  <sheetViews>
    <sheetView tabSelected="1" view="pageBreakPreview" zoomScale="75" zoomScaleSheetLayoutView="75" workbookViewId="0" topLeftCell="A1">
      <pane ySplit="8" topLeftCell="BM9" activePane="bottomLeft" state="frozen"/>
      <selection pane="topLeft" activeCell="G18" sqref="G18"/>
      <selection pane="bottomLeft" activeCell="G10" sqref="G10"/>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55" t="s">
        <v>41</v>
      </c>
      <c r="C1" s="155"/>
      <c r="D1" s="155"/>
      <c r="E1" s="155"/>
      <c r="F1" s="155"/>
      <c r="G1" s="155"/>
      <c r="H1" s="155"/>
      <c r="I1" s="155"/>
      <c r="J1" s="155"/>
    </row>
    <row r="3" spans="8:10" ht="18.75" customHeight="1" thickBot="1">
      <c r="H3" s="3" t="s">
        <v>6</v>
      </c>
      <c r="I3" s="190" t="s">
        <v>118</v>
      </c>
      <c r="J3" s="190"/>
    </row>
    <row r="5" spans="2:10" ht="18.75">
      <c r="B5" s="5" t="s">
        <v>42</v>
      </c>
      <c r="C5" s="5"/>
      <c r="J5" s="6" t="s">
        <v>33</v>
      </c>
    </row>
    <row r="6" spans="2:3" ht="7.5" customHeight="1" thickBot="1">
      <c r="B6" s="7"/>
      <c r="C6" s="7"/>
    </row>
    <row r="7" spans="2:10" ht="22.5" customHeight="1">
      <c r="B7" s="152" t="s">
        <v>43</v>
      </c>
      <c r="C7" s="150"/>
      <c r="D7" s="177" t="s">
        <v>44</v>
      </c>
      <c r="E7" s="179" t="s">
        <v>45</v>
      </c>
      <c r="F7" s="179" t="s">
        <v>46</v>
      </c>
      <c r="G7" s="181" t="s">
        <v>47</v>
      </c>
      <c r="H7" s="194" t="s">
        <v>12</v>
      </c>
      <c r="I7" s="192" t="s">
        <v>5</v>
      </c>
      <c r="J7" s="196" t="s">
        <v>7</v>
      </c>
    </row>
    <row r="8" spans="2:10" ht="22.5" customHeight="1" thickBot="1">
      <c r="B8" s="151"/>
      <c r="C8" s="135"/>
      <c r="D8" s="178"/>
      <c r="E8" s="180"/>
      <c r="F8" s="180"/>
      <c r="G8" s="182"/>
      <c r="H8" s="195"/>
      <c r="I8" s="193"/>
      <c r="J8" s="197"/>
    </row>
    <row r="9" spans="2:10" ht="30" customHeight="1" thickTop="1">
      <c r="B9" s="183" t="s">
        <v>119</v>
      </c>
      <c r="C9" s="184"/>
      <c r="D9" s="122">
        <v>910</v>
      </c>
      <c r="E9" s="123">
        <v>830</v>
      </c>
      <c r="F9" s="122">
        <v>80</v>
      </c>
      <c r="G9" s="124" t="s">
        <v>141</v>
      </c>
      <c r="H9" s="130">
        <v>78</v>
      </c>
      <c r="I9" s="125">
        <v>4691</v>
      </c>
      <c r="J9" s="126" t="s">
        <v>64</v>
      </c>
    </row>
    <row r="10" spans="2:10" ht="15" customHeight="1">
      <c r="B10" s="165" t="s">
        <v>136</v>
      </c>
      <c r="C10" s="166"/>
      <c r="D10" s="45" t="s">
        <v>21</v>
      </c>
      <c r="E10" s="46" t="s">
        <v>22</v>
      </c>
      <c r="F10" s="45" t="s">
        <v>23</v>
      </c>
      <c r="G10" s="47" t="s">
        <v>24</v>
      </c>
      <c r="H10" s="48"/>
      <c r="I10" s="49"/>
      <c r="J10" s="175"/>
    </row>
    <row r="11" spans="2:10" ht="15" customHeight="1">
      <c r="B11" s="167"/>
      <c r="C11" s="168"/>
      <c r="D11" s="40">
        <v>4964</v>
      </c>
      <c r="E11" s="41">
        <v>4957</v>
      </c>
      <c r="F11" s="42">
        <v>7</v>
      </c>
      <c r="G11" s="40">
        <v>7</v>
      </c>
      <c r="H11" s="43">
        <v>356</v>
      </c>
      <c r="I11" s="44">
        <v>0</v>
      </c>
      <c r="J11" s="176"/>
    </row>
    <row r="12" spans="2:10" ht="15" customHeight="1">
      <c r="B12" s="165" t="s">
        <v>126</v>
      </c>
      <c r="C12" s="166"/>
      <c r="D12" s="37" t="s">
        <v>48</v>
      </c>
      <c r="E12" s="50" t="s">
        <v>22</v>
      </c>
      <c r="F12" s="37" t="s">
        <v>23</v>
      </c>
      <c r="G12" s="51" t="s">
        <v>24</v>
      </c>
      <c r="H12" s="48"/>
      <c r="I12" s="49"/>
      <c r="J12" s="174"/>
    </row>
    <row r="13" spans="2:10" ht="15" customHeight="1">
      <c r="B13" s="201"/>
      <c r="C13" s="202"/>
      <c r="D13" s="55">
        <f aca="true" t="shared" si="0" ref="D13:I13">+D15+D17+D19</f>
        <v>58</v>
      </c>
      <c r="E13" s="56">
        <f t="shared" si="0"/>
        <v>58</v>
      </c>
      <c r="F13" s="57">
        <f t="shared" si="0"/>
        <v>0</v>
      </c>
      <c r="G13" s="55">
        <f t="shared" si="0"/>
        <v>0</v>
      </c>
      <c r="H13" s="58">
        <f t="shared" si="0"/>
        <v>27</v>
      </c>
      <c r="I13" s="59">
        <f t="shared" si="0"/>
        <v>152</v>
      </c>
      <c r="J13" s="174"/>
    </row>
    <row r="14" spans="2:10" ht="15" customHeight="1">
      <c r="B14" s="171"/>
      <c r="C14" s="153" t="s">
        <v>127</v>
      </c>
      <c r="D14" s="60" t="s">
        <v>21</v>
      </c>
      <c r="E14" s="38" t="s">
        <v>22</v>
      </c>
      <c r="F14" s="37" t="s">
        <v>23</v>
      </c>
      <c r="G14" s="39" t="s">
        <v>24</v>
      </c>
      <c r="H14" s="61"/>
      <c r="I14" s="62"/>
      <c r="J14" s="185"/>
    </row>
    <row r="15" spans="2:10" ht="15" customHeight="1">
      <c r="B15" s="171"/>
      <c r="C15" s="200"/>
      <c r="D15" s="55">
        <v>1</v>
      </c>
      <c r="E15" s="56">
        <v>1</v>
      </c>
      <c r="F15" s="57">
        <v>0</v>
      </c>
      <c r="G15" s="55">
        <v>0</v>
      </c>
      <c r="H15" s="63">
        <v>1</v>
      </c>
      <c r="I15" s="64">
        <v>87</v>
      </c>
      <c r="J15" s="186"/>
    </row>
    <row r="16" spans="2:10" ht="15" customHeight="1">
      <c r="B16" s="171"/>
      <c r="C16" s="153" t="s">
        <v>128</v>
      </c>
      <c r="D16" s="60" t="s">
        <v>21</v>
      </c>
      <c r="E16" s="38" t="s">
        <v>22</v>
      </c>
      <c r="F16" s="37" t="s">
        <v>23</v>
      </c>
      <c r="G16" s="39" t="s">
        <v>24</v>
      </c>
      <c r="H16" s="61"/>
      <c r="I16" s="62"/>
      <c r="J16" s="185"/>
    </row>
    <row r="17" spans="2:10" ht="15" customHeight="1">
      <c r="B17" s="171"/>
      <c r="C17" s="200"/>
      <c r="D17" s="55">
        <v>34</v>
      </c>
      <c r="E17" s="56">
        <v>34</v>
      </c>
      <c r="F17" s="57">
        <v>0</v>
      </c>
      <c r="G17" s="55">
        <v>0</v>
      </c>
      <c r="H17" s="63">
        <v>14</v>
      </c>
      <c r="I17" s="64">
        <v>47</v>
      </c>
      <c r="J17" s="186"/>
    </row>
    <row r="18" spans="2:10" ht="15" customHeight="1">
      <c r="B18" s="171"/>
      <c r="C18" s="153" t="s">
        <v>129</v>
      </c>
      <c r="D18" s="60" t="s">
        <v>21</v>
      </c>
      <c r="E18" s="38" t="s">
        <v>22</v>
      </c>
      <c r="F18" s="37" t="s">
        <v>23</v>
      </c>
      <c r="G18" s="39" t="s">
        <v>24</v>
      </c>
      <c r="H18" s="61"/>
      <c r="I18" s="62"/>
      <c r="J18" s="185"/>
    </row>
    <row r="19" spans="2:10" ht="15" customHeight="1">
      <c r="B19" s="171"/>
      <c r="C19" s="200"/>
      <c r="D19" s="55">
        <v>23</v>
      </c>
      <c r="E19" s="56">
        <v>23</v>
      </c>
      <c r="F19" s="57">
        <v>0</v>
      </c>
      <c r="G19" s="55">
        <v>0</v>
      </c>
      <c r="H19" s="63">
        <v>12</v>
      </c>
      <c r="I19" s="64">
        <v>18</v>
      </c>
      <c r="J19" s="186"/>
    </row>
    <row r="20" spans="2:10" ht="15" customHeight="1">
      <c r="B20" s="169" t="s">
        <v>130</v>
      </c>
      <c r="C20" s="170"/>
      <c r="D20" s="45" t="s">
        <v>21</v>
      </c>
      <c r="E20" s="46" t="s">
        <v>22</v>
      </c>
      <c r="F20" s="45" t="s">
        <v>23</v>
      </c>
      <c r="G20" s="47" t="s">
        <v>24</v>
      </c>
      <c r="H20" s="48"/>
      <c r="I20" s="49"/>
      <c r="J20" s="175"/>
    </row>
    <row r="21" spans="2:10" ht="15" customHeight="1">
      <c r="B21" s="163"/>
      <c r="C21" s="164"/>
      <c r="D21" s="40">
        <v>7123</v>
      </c>
      <c r="E21" s="41">
        <v>7197</v>
      </c>
      <c r="F21" s="42">
        <v>-74</v>
      </c>
      <c r="G21" s="40">
        <v>-74</v>
      </c>
      <c r="H21" s="43">
        <v>539</v>
      </c>
      <c r="I21" s="44">
        <v>0</v>
      </c>
      <c r="J21" s="176"/>
    </row>
    <row r="22" spans="2:10" ht="15" customHeight="1">
      <c r="B22" s="161" t="s">
        <v>120</v>
      </c>
      <c r="C22" s="162"/>
      <c r="D22" s="37" t="s">
        <v>21</v>
      </c>
      <c r="E22" s="50" t="s">
        <v>22</v>
      </c>
      <c r="F22" s="37" t="s">
        <v>23</v>
      </c>
      <c r="G22" s="51" t="s">
        <v>24</v>
      </c>
      <c r="H22" s="52"/>
      <c r="I22" s="53"/>
      <c r="J22" s="191"/>
    </row>
    <row r="23" spans="2:10" ht="15" customHeight="1">
      <c r="B23" s="163"/>
      <c r="C23" s="164"/>
      <c r="D23" s="40">
        <v>3876</v>
      </c>
      <c r="E23" s="41">
        <v>3835</v>
      </c>
      <c r="F23" s="42">
        <v>41</v>
      </c>
      <c r="G23" s="40">
        <v>0</v>
      </c>
      <c r="H23" s="43">
        <v>582</v>
      </c>
      <c r="I23" s="44">
        <v>0</v>
      </c>
      <c r="J23" s="176"/>
    </row>
    <row r="24" spans="2:10" ht="15" customHeight="1">
      <c r="B24" s="169" t="s">
        <v>131</v>
      </c>
      <c r="C24" s="170"/>
      <c r="D24" s="45" t="s">
        <v>48</v>
      </c>
      <c r="E24" s="46" t="s">
        <v>22</v>
      </c>
      <c r="F24" s="45" t="s">
        <v>23</v>
      </c>
      <c r="G24" s="47" t="s">
        <v>24</v>
      </c>
      <c r="H24" s="48"/>
      <c r="I24" s="49"/>
      <c r="J24" s="175"/>
    </row>
    <row r="25" spans="2:10" ht="15" customHeight="1">
      <c r="B25" s="163"/>
      <c r="C25" s="164"/>
      <c r="D25" s="40">
        <v>216</v>
      </c>
      <c r="E25" s="41">
        <v>217</v>
      </c>
      <c r="F25" s="42">
        <v>0</v>
      </c>
      <c r="G25" s="40">
        <v>0</v>
      </c>
      <c r="H25" s="43">
        <v>122</v>
      </c>
      <c r="I25" s="44">
        <v>882</v>
      </c>
      <c r="J25" s="176"/>
    </row>
    <row r="26" spans="2:10" ht="15" customHeight="1">
      <c r="B26" s="165" t="s">
        <v>137</v>
      </c>
      <c r="C26" s="166"/>
      <c r="D26" s="45" t="s">
        <v>21</v>
      </c>
      <c r="E26" s="46" t="s">
        <v>22</v>
      </c>
      <c r="F26" s="45" t="s">
        <v>23</v>
      </c>
      <c r="G26" s="47" t="s">
        <v>24</v>
      </c>
      <c r="H26" s="48"/>
      <c r="I26" s="49"/>
      <c r="J26" s="175"/>
    </row>
    <row r="27" spans="2:10" ht="15" customHeight="1">
      <c r="B27" s="167"/>
      <c r="C27" s="168"/>
      <c r="D27" s="40">
        <v>2277</v>
      </c>
      <c r="E27" s="41">
        <v>2277</v>
      </c>
      <c r="F27" s="42">
        <v>0</v>
      </c>
      <c r="G27" s="40">
        <v>0</v>
      </c>
      <c r="H27" s="43">
        <v>518</v>
      </c>
      <c r="I27" s="44">
        <v>1692</v>
      </c>
      <c r="J27" s="176"/>
    </row>
    <row r="28" spans="2:10" ht="15" customHeight="1">
      <c r="B28" s="169" t="s">
        <v>121</v>
      </c>
      <c r="C28" s="170"/>
      <c r="D28" s="45" t="s">
        <v>48</v>
      </c>
      <c r="E28" s="46" t="s">
        <v>22</v>
      </c>
      <c r="F28" s="45" t="s">
        <v>23</v>
      </c>
      <c r="G28" s="47" t="s">
        <v>24</v>
      </c>
      <c r="H28" s="48"/>
      <c r="I28" s="49"/>
      <c r="J28" s="199"/>
    </row>
    <row r="29" spans="2:10" ht="15" customHeight="1">
      <c r="B29" s="161"/>
      <c r="C29" s="162"/>
      <c r="D29" s="55">
        <f aca="true" t="shared" si="1" ref="D29:I29">+D31+D33+D35+D37</f>
        <v>802</v>
      </c>
      <c r="E29" s="56">
        <f t="shared" si="1"/>
        <v>793</v>
      </c>
      <c r="F29" s="57">
        <f t="shared" si="1"/>
        <v>9</v>
      </c>
      <c r="G29" s="55">
        <f t="shared" si="1"/>
        <v>9</v>
      </c>
      <c r="H29" s="58">
        <f t="shared" si="1"/>
        <v>103</v>
      </c>
      <c r="I29" s="59">
        <f t="shared" si="1"/>
        <v>1071</v>
      </c>
      <c r="J29" s="174"/>
    </row>
    <row r="30" spans="2:10" ht="15" customHeight="1">
      <c r="B30" s="171"/>
      <c r="C30" s="153" t="s">
        <v>122</v>
      </c>
      <c r="D30" s="60" t="s">
        <v>48</v>
      </c>
      <c r="E30" s="38" t="s">
        <v>22</v>
      </c>
      <c r="F30" s="37" t="s">
        <v>23</v>
      </c>
      <c r="G30" s="39" t="s">
        <v>24</v>
      </c>
      <c r="H30" s="61"/>
      <c r="I30" s="62"/>
      <c r="J30" s="185"/>
    </row>
    <row r="31" spans="2:10" ht="15" customHeight="1">
      <c r="B31" s="171"/>
      <c r="C31" s="200"/>
      <c r="D31" s="55">
        <v>137</v>
      </c>
      <c r="E31" s="56">
        <v>137</v>
      </c>
      <c r="F31" s="57">
        <v>0</v>
      </c>
      <c r="G31" s="55">
        <v>0</v>
      </c>
      <c r="H31" s="63">
        <v>0</v>
      </c>
      <c r="I31" s="64">
        <v>0</v>
      </c>
      <c r="J31" s="186"/>
    </row>
    <row r="32" spans="2:10" ht="15" customHeight="1">
      <c r="B32" s="171"/>
      <c r="C32" s="153" t="s">
        <v>123</v>
      </c>
      <c r="D32" s="60" t="s">
        <v>48</v>
      </c>
      <c r="E32" s="38" t="s">
        <v>22</v>
      </c>
      <c r="F32" s="37" t="s">
        <v>23</v>
      </c>
      <c r="G32" s="39" t="s">
        <v>24</v>
      </c>
      <c r="H32" s="61"/>
      <c r="I32" s="62"/>
      <c r="J32" s="185"/>
    </row>
    <row r="33" spans="2:10" ht="15" customHeight="1">
      <c r="B33" s="171"/>
      <c r="C33" s="200"/>
      <c r="D33" s="55">
        <v>626</v>
      </c>
      <c r="E33" s="56">
        <v>626</v>
      </c>
      <c r="F33" s="57">
        <v>0</v>
      </c>
      <c r="G33" s="55">
        <v>0</v>
      </c>
      <c r="H33" s="63">
        <v>103</v>
      </c>
      <c r="I33" s="64">
        <v>1071</v>
      </c>
      <c r="J33" s="186"/>
    </row>
    <row r="34" spans="2:10" ht="15" customHeight="1">
      <c r="B34" s="171"/>
      <c r="C34" s="153" t="s">
        <v>124</v>
      </c>
      <c r="D34" s="60" t="s">
        <v>48</v>
      </c>
      <c r="E34" s="38" t="s">
        <v>22</v>
      </c>
      <c r="F34" s="37" t="s">
        <v>23</v>
      </c>
      <c r="G34" s="39" t="s">
        <v>24</v>
      </c>
      <c r="H34" s="61"/>
      <c r="I34" s="62"/>
      <c r="J34" s="185"/>
    </row>
    <row r="35" spans="2:10" ht="15" customHeight="1">
      <c r="B35" s="171"/>
      <c r="C35" s="200"/>
      <c r="D35" s="55">
        <v>16</v>
      </c>
      <c r="E35" s="56">
        <v>7</v>
      </c>
      <c r="F35" s="57">
        <v>9</v>
      </c>
      <c r="G35" s="55">
        <v>9</v>
      </c>
      <c r="H35" s="63">
        <v>0</v>
      </c>
      <c r="I35" s="64">
        <v>0</v>
      </c>
      <c r="J35" s="186"/>
    </row>
    <row r="36" spans="2:10" ht="15" customHeight="1">
      <c r="B36" s="171"/>
      <c r="C36" s="153" t="s">
        <v>125</v>
      </c>
      <c r="D36" s="60" t="s">
        <v>48</v>
      </c>
      <c r="E36" s="38" t="s">
        <v>22</v>
      </c>
      <c r="F36" s="37" t="s">
        <v>23</v>
      </c>
      <c r="G36" s="39" t="s">
        <v>24</v>
      </c>
      <c r="H36" s="61"/>
      <c r="I36" s="62"/>
      <c r="J36" s="185"/>
    </row>
    <row r="37" spans="2:10" ht="15" customHeight="1">
      <c r="B37" s="173"/>
      <c r="C37" s="154"/>
      <c r="D37" s="40">
        <v>23</v>
      </c>
      <c r="E37" s="41">
        <v>23</v>
      </c>
      <c r="F37" s="42">
        <v>0</v>
      </c>
      <c r="G37" s="40">
        <v>0</v>
      </c>
      <c r="H37" s="43">
        <v>0</v>
      </c>
      <c r="I37" s="44">
        <v>0</v>
      </c>
      <c r="J37" s="203"/>
    </row>
    <row r="38" spans="2:10" ht="15" customHeight="1">
      <c r="B38" s="161" t="s">
        <v>132</v>
      </c>
      <c r="C38" s="162"/>
      <c r="D38" s="37" t="s">
        <v>48</v>
      </c>
      <c r="E38" s="50" t="s">
        <v>22</v>
      </c>
      <c r="F38" s="37" t="s">
        <v>23</v>
      </c>
      <c r="G38" s="51" t="s">
        <v>24</v>
      </c>
      <c r="H38" s="52"/>
      <c r="I38" s="53"/>
      <c r="J38" s="174"/>
    </row>
    <row r="39" spans="2:10" ht="15" customHeight="1">
      <c r="B39" s="161"/>
      <c r="C39" s="162"/>
      <c r="D39" s="55">
        <f aca="true" t="shared" si="2" ref="D39:I39">+D41+D43</f>
        <v>564</v>
      </c>
      <c r="E39" s="56">
        <f t="shared" si="2"/>
        <v>564</v>
      </c>
      <c r="F39" s="57">
        <f t="shared" si="2"/>
        <v>0</v>
      </c>
      <c r="G39" s="55">
        <f t="shared" si="2"/>
        <v>0</v>
      </c>
      <c r="H39" s="58">
        <f t="shared" si="2"/>
        <v>100</v>
      </c>
      <c r="I39" s="59">
        <f t="shared" si="2"/>
        <v>2240</v>
      </c>
      <c r="J39" s="174"/>
    </row>
    <row r="40" spans="2:10" ht="15" customHeight="1">
      <c r="B40" s="171"/>
      <c r="C40" s="159" t="s">
        <v>133</v>
      </c>
      <c r="D40" s="60" t="s">
        <v>21</v>
      </c>
      <c r="E40" s="38" t="s">
        <v>22</v>
      </c>
      <c r="F40" s="37" t="s">
        <v>23</v>
      </c>
      <c r="G40" s="39" t="s">
        <v>24</v>
      </c>
      <c r="H40" s="61"/>
      <c r="I40" s="62"/>
      <c r="J40" s="185"/>
    </row>
    <row r="41" spans="2:10" ht="15" customHeight="1">
      <c r="B41" s="171"/>
      <c r="C41" s="172"/>
      <c r="D41" s="55">
        <v>272</v>
      </c>
      <c r="E41" s="56">
        <v>272</v>
      </c>
      <c r="F41" s="57">
        <v>0</v>
      </c>
      <c r="G41" s="55">
        <v>0</v>
      </c>
      <c r="H41" s="63">
        <v>20</v>
      </c>
      <c r="I41" s="64">
        <v>176</v>
      </c>
      <c r="J41" s="186"/>
    </row>
    <row r="42" spans="2:10" ht="15" customHeight="1">
      <c r="B42" s="171"/>
      <c r="C42" s="159" t="s">
        <v>134</v>
      </c>
      <c r="D42" s="60" t="s">
        <v>21</v>
      </c>
      <c r="E42" s="38" t="s">
        <v>22</v>
      </c>
      <c r="F42" s="37" t="s">
        <v>23</v>
      </c>
      <c r="G42" s="39" t="s">
        <v>24</v>
      </c>
      <c r="H42" s="61"/>
      <c r="I42" s="62"/>
      <c r="J42" s="185"/>
    </row>
    <row r="43" spans="2:10" ht="15" customHeight="1" thickBot="1">
      <c r="B43" s="189"/>
      <c r="C43" s="160"/>
      <c r="D43" s="66">
        <v>292</v>
      </c>
      <c r="E43" s="67">
        <v>292</v>
      </c>
      <c r="F43" s="68">
        <v>0</v>
      </c>
      <c r="G43" s="66">
        <v>0</v>
      </c>
      <c r="H43" s="69">
        <v>80</v>
      </c>
      <c r="I43" s="70">
        <v>2064</v>
      </c>
      <c r="J43" s="198"/>
    </row>
    <row r="44" spans="2:10" ht="60" customHeight="1">
      <c r="B44" s="187" t="s">
        <v>49</v>
      </c>
      <c r="C44" s="188"/>
      <c r="D44" s="188"/>
      <c r="E44" s="188"/>
      <c r="F44" s="188"/>
      <c r="G44" s="188"/>
      <c r="H44" s="188"/>
      <c r="I44" s="188"/>
      <c r="J44" s="188"/>
    </row>
    <row r="45" spans="2:10" ht="15" customHeight="1">
      <c r="B45" s="72" t="s">
        <v>50</v>
      </c>
      <c r="C45" s="72"/>
      <c r="D45" s="73"/>
      <c r="E45" s="73"/>
      <c r="F45" s="73"/>
      <c r="G45" s="73"/>
      <c r="H45" s="73"/>
      <c r="I45" s="74"/>
      <c r="J45" s="75"/>
    </row>
    <row r="46" spans="2:10" ht="15" customHeight="1">
      <c r="B46" s="72" t="s">
        <v>51</v>
      </c>
      <c r="C46" s="72"/>
      <c r="D46" s="73"/>
      <c r="E46" s="73"/>
      <c r="F46" s="73"/>
      <c r="G46" s="73"/>
      <c r="H46" s="73"/>
      <c r="I46" s="74"/>
      <c r="J46" s="75"/>
    </row>
    <row r="47" spans="2:10" ht="15" customHeight="1">
      <c r="B47" s="72" t="s">
        <v>52</v>
      </c>
      <c r="C47" s="72"/>
      <c r="D47" s="73"/>
      <c r="E47" s="73"/>
      <c r="F47" s="73"/>
      <c r="G47" s="73"/>
      <c r="H47" s="73"/>
      <c r="I47" s="74"/>
      <c r="J47" s="75"/>
    </row>
    <row r="48" spans="2:10" ht="29.25" customHeight="1">
      <c r="B48" s="157" t="s">
        <v>139</v>
      </c>
      <c r="C48" s="157"/>
      <c r="D48" s="157"/>
      <c r="E48" s="157"/>
      <c r="F48" s="157"/>
      <c r="G48" s="157"/>
      <c r="H48" s="157"/>
      <c r="I48" s="157"/>
      <c r="J48" s="157"/>
    </row>
    <row r="49" spans="2:10" ht="29.25" customHeight="1">
      <c r="B49" s="158" t="s">
        <v>140</v>
      </c>
      <c r="C49" s="158"/>
      <c r="D49" s="158"/>
      <c r="E49" s="158"/>
      <c r="F49" s="158"/>
      <c r="G49" s="158"/>
      <c r="H49" s="158"/>
      <c r="I49" s="158"/>
      <c r="J49" s="158"/>
    </row>
  </sheetData>
  <mergeCells count="57">
    <mergeCell ref="J20:J21"/>
    <mergeCell ref="B26:C27"/>
    <mergeCell ref="J26:J27"/>
    <mergeCell ref="J36:J37"/>
    <mergeCell ref="B32:B33"/>
    <mergeCell ref="C32:C33"/>
    <mergeCell ref="J32:J33"/>
    <mergeCell ref="B30:B31"/>
    <mergeCell ref="C30:C31"/>
    <mergeCell ref="J30:J31"/>
    <mergeCell ref="B12:C13"/>
    <mergeCell ref="J18:J19"/>
    <mergeCell ref="J12:J13"/>
    <mergeCell ref="B14:B15"/>
    <mergeCell ref="C14:C15"/>
    <mergeCell ref="J14:J15"/>
    <mergeCell ref="C16:C17"/>
    <mergeCell ref="B1:J1"/>
    <mergeCell ref="I3:J3"/>
    <mergeCell ref="J22:J23"/>
    <mergeCell ref="I7:I8"/>
    <mergeCell ref="H7:H8"/>
    <mergeCell ref="J7:J8"/>
    <mergeCell ref="J16:J17"/>
    <mergeCell ref="B18:B19"/>
    <mergeCell ref="C18:C19"/>
    <mergeCell ref="B20:C21"/>
    <mergeCell ref="B7:C8"/>
    <mergeCell ref="J38:J39"/>
    <mergeCell ref="J24:J25"/>
    <mergeCell ref="J10:J11"/>
    <mergeCell ref="B38:C39"/>
    <mergeCell ref="D7:D8"/>
    <mergeCell ref="E7:E8"/>
    <mergeCell ref="F7:F8"/>
    <mergeCell ref="G7:G8"/>
    <mergeCell ref="B9:C9"/>
    <mergeCell ref="B10:C11"/>
    <mergeCell ref="B24:C25"/>
    <mergeCell ref="B40:B41"/>
    <mergeCell ref="C40:C41"/>
    <mergeCell ref="B36:B37"/>
    <mergeCell ref="C36:C37"/>
    <mergeCell ref="B16:B17"/>
    <mergeCell ref="B28:C29"/>
    <mergeCell ref="B34:B35"/>
    <mergeCell ref="C34:C35"/>
    <mergeCell ref="B48:J48"/>
    <mergeCell ref="B49:J49"/>
    <mergeCell ref="C42:C43"/>
    <mergeCell ref="B22:C23"/>
    <mergeCell ref="J40:J41"/>
    <mergeCell ref="B44:J44"/>
    <mergeCell ref="B42:B43"/>
    <mergeCell ref="J42:J43"/>
    <mergeCell ref="J28:J29"/>
    <mergeCell ref="J34:J35"/>
  </mergeCells>
  <printOptions horizontalCentered="1"/>
  <pageMargins left="0.5905511811023623" right="0.5905511811023623" top="0.7874015748031497" bottom="0.7874015748031497" header="0.5118110236220472" footer="0.5118110236220472"/>
  <pageSetup fitToHeight="2" horizontalDpi="300" verticalDpi="300" orientation="landscape" paperSize="9" r:id="rId1"/>
  <headerFooter alignWithMargins="0">
    <oddFooter>&amp;C&amp;P / &amp;N ページ</oddFooter>
  </headerFooter>
  <rowBreaks count="1" manualBreakCount="1">
    <brk id="27"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1:L19"/>
  <sheetViews>
    <sheetView zoomScale="75" zoomScaleNormal="75" zoomScaleSheetLayoutView="75" workbookViewId="0" topLeftCell="A1">
      <pane ySplit="9" topLeftCell="BM10" activePane="bottomLeft" state="frozen"/>
      <selection pane="topLeft" activeCell="G18" sqref="G18"/>
      <selection pane="bottomLeft" activeCell="E22" sqref="E22"/>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5" t="s">
        <v>53</v>
      </c>
      <c r="C1" s="155"/>
      <c r="D1" s="155"/>
      <c r="E1" s="155"/>
      <c r="F1" s="155"/>
      <c r="G1" s="155"/>
      <c r="H1" s="155"/>
      <c r="I1" s="155"/>
      <c r="J1" s="155"/>
      <c r="K1" s="155"/>
      <c r="L1" s="155"/>
    </row>
    <row r="3" spans="9:12" ht="18.75" customHeight="1" thickBot="1">
      <c r="I3" s="3" t="s">
        <v>6</v>
      </c>
      <c r="J3" s="4" t="s">
        <v>118</v>
      </c>
      <c r="K3" s="4"/>
      <c r="L3" s="4"/>
    </row>
    <row r="5" spans="2:12" ht="18.75">
      <c r="B5" s="5" t="s">
        <v>54</v>
      </c>
      <c r="C5" s="5"/>
      <c r="D5" s="5"/>
      <c r="L5" s="6" t="s">
        <v>55</v>
      </c>
    </row>
    <row r="6" spans="2:4" ht="7.5" customHeight="1" thickBot="1">
      <c r="B6" s="7"/>
      <c r="C6" s="7"/>
      <c r="D6" s="7"/>
    </row>
    <row r="7" spans="2:12" ht="22.5" customHeight="1">
      <c r="B7" s="152" t="s">
        <v>56</v>
      </c>
      <c r="C7" s="223" t="s">
        <v>57</v>
      </c>
      <c r="D7" s="227" t="s">
        <v>34</v>
      </c>
      <c r="E7" s="204" t="s">
        <v>58</v>
      </c>
      <c r="F7" s="179" t="s">
        <v>59</v>
      </c>
      <c r="G7" s="179" t="s">
        <v>60</v>
      </c>
      <c r="H7" s="212" t="s">
        <v>61</v>
      </c>
      <c r="I7" s="215" t="s">
        <v>62</v>
      </c>
      <c r="J7" s="218" t="s">
        <v>5</v>
      </c>
      <c r="K7" s="192" t="s">
        <v>63</v>
      </c>
      <c r="L7" s="209" t="s">
        <v>7</v>
      </c>
    </row>
    <row r="8" spans="2:12" ht="22.5" customHeight="1">
      <c r="B8" s="226"/>
      <c r="C8" s="224"/>
      <c r="D8" s="228"/>
      <c r="E8" s="205"/>
      <c r="F8" s="207"/>
      <c r="G8" s="207"/>
      <c r="H8" s="213"/>
      <c r="I8" s="216"/>
      <c r="J8" s="219"/>
      <c r="K8" s="221"/>
      <c r="L8" s="210"/>
    </row>
    <row r="9" spans="2:12" ht="22.5" customHeight="1" thickBot="1">
      <c r="B9" s="151"/>
      <c r="C9" s="225"/>
      <c r="D9" s="229"/>
      <c r="E9" s="206"/>
      <c r="F9" s="208"/>
      <c r="G9" s="208"/>
      <c r="H9" s="214"/>
      <c r="I9" s="217"/>
      <c r="J9" s="220"/>
      <c r="K9" s="222"/>
      <c r="L9" s="211"/>
    </row>
    <row r="10" spans="2:12" ht="30" customHeight="1" thickTop="1">
      <c r="B10" s="127" t="s">
        <v>135</v>
      </c>
      <c r="C10" s="83" t="s">
        <v>8</v>
      </c>
      <c r="D10" s="84" t="s">
        <v>13</v>
      </c>
      <c r="E10" s="85">
        <v>1968</v>
      </c>
      <c r="F10" s="86">
        <v>1951</v>
      </c>
      <c r="G10" s="86">
        <v>17</v>
      </c>
      <c r="H10" s="86">
        <v>12</v>
      </c>
      <c r="I10" s="87">
        <v>0</v>
      </c>
      <c r="J10" s="87">
        <v>889</v>
      </c>
      <c r="K10" s="88">
        <v>68.2</v>
      </c>
      <c r="L10" s="89"/>
    </row>
    <row r="11" spans="2:12" ht="30" customHeight="1">
      <c r="B11" s="232" t="s">
        <v>65</v>
      </c>
      <c r="C11" s="230" t="s">
        <v>8</v>
      </c>
      <c r="D11" s="78" t="s">
        <v>13</v>
      </c>
      <c r="E11" s="79">
        <v>259</v>
      </c>
      <c r="F11" s="80">
        <v>237</v>
      </c>
      <c r="G11" s="80">
        <v>22</v>
      </c>
      <c r="H11" s="80">
        <v>22</v>
      </c>
      <c r="I11" s="81">
        <v>0</v>
      </c>
      <c r="J11" s="81">
        <v>50</v>
      </c>
      <c r="K11" s="82">
        <v>6.4</v>
      </c>
      <c r="L11" s="65"/>
    </row>
    <row r="12" spans="2:12" ht="30" customHeight="1">
      <c r="B12" s="233"/>
      <c r="C12" s="230"/>
      <c r="D12" s="90" t="s">
        <v>66</v>
      </c>
      <c r="E12" s="91">
        <v>8106</v>
      </c>
      <c r="F12" s="92">
        <v>8056</v>
      </c>
      <c r="G12" s="92">
        <v>50</v>
      </c>
      <c r="H12" s="92">
        <v>50</v>
      </c>
      <c r="I12" s="93">
        <v>0</v>
      </c>
      <c r="J12" s="93">
        <v>0</v>
      </c>
      <c r="K12" s="94">
        <v>5.9</v>
      </c>
      <c r="L12" s="95"/>
    </row>
    <row r="13" spans="2:12" ht="30" customHeight="1" thickBot="1">
      <c r="B13" s="234"/>
      <c r="C13" s="231"/>
      <c r="D13" s="96" t="s">
        <v>67</v>
      </c>
      <c r="E13" s="66">
        <v>1.1</v>
      </c>
      <c r="F13" s="97">
        <v>0.3</v>
      </c>
      <c r="G13" s="97">
        <v>0.8</v>
      </c>
      <c r="H13" s="97">
        <v>0.8</v>
      </c>
      <c r="I13" s="98">
        <v>0</v>
      </c>
      <c r="J13" s="98">
        <v>0</v>
      </c>
      <c r="K13" s="99" t="s">
        <v>68</v>
      </c>
      <c r="L13" s="71"/>
    </row>
    <row r="14" spans="2:12" ht="13.5">
      <c r="B14" s="72" t="s">
        <v>69</v>
      </c>
      <c r="C14" s="75"/>
      <c r="D14" s="100"/>
      <c r="E14" s="54"/>
      <c r="F14" s="101"/>
      <c r="G14" s="101"/>
      <c r="H14" s="101"/>
      <c r="I14" s="101"/>
      <c r="J14" s="101"/>
      <c r="K14" s="102"/>
      <c r="L14" s="74"/>
    </row>
    <row r="15" spans="2:11" ht="13.5">
      <c r="B15" s="72" t="s">
        <v>70</v>
      </c>
      <c r="C15" s="72"/>
      <c r="D15" s="73"/>
      <c r="E15" s="73"/>
      <c r="F15" s="73"/>
      <c r="G15" s="73"/>
      <c r="H15" s="73"/>
      <c r="I15" s="74"/>
      <c r="J15" s="74"/>
      <c r="K15" s="75"/>
    </row>
    <row r="16" spans="2:11" ht="13.5">
      <c r="B16" s="72" t="s">
        <v>52</v>
      </c>
      <c r="C16" s="72"/>
      <c r="D16" s="73"/>
      <c r="E16" s="73"/>
      <c r="F16" s="73"/>
      <c r="G16" s="73"/>
      <c r="H16" s="73"/>
      <c r="I16" s="74"/>
      <c r="J16" s="74"/>
      <c r="K16" s="75"/>
    </row>
    <row r="17" spans="2:11" ht="13.5">
      <c r="B17" s="72" t="s">
        <v>71</v>
      </c>
      <c r="C17" s="72"/>
      <c r="D17" s="73"/>
      <c r="E17" s="73"/>
      <c r="F17" s="73"/>
      <c r="G17" s="73"/>
      <c r="H17" s="73"/>
      <c r="I17" s="74"/>
      <c r="J17" s="74"/>
      <c r="K17" s="75"/>
    </row>
    <row r="18" ht="13.5">
      <c r="B18" s="72" t="s">
        <v>72</v>
      </c>
    </row>
    <row r="19" spans="2:11" ht="13.5">
      <c r="B19" s="72" t="s">
        <v>73</v>
      </c>
      <c r="C19" s="72"/>
      <c r="D19" s="73"/>
      <c r="E19" s="73"/>
      <c r="F19" s="73"/>
      <c r="G19" s="73"/>
      <c r="H19" s="73"/>
      <c r="I19" s="74"/>
      <c r="J19" s="74"/>
      <c r="K19" s="75"/>
    </row>
  </sheetData>
  <mergeCells count="14">
    <mergeCell ref="B7:B9"/>
    <mergeCell ref="D7:D9"/>
    <mergeCell ref="C11:C13"/>
    <mergeCell ref="B11:B13"/>
    <mergeCell ref="E7:E9"/>
    <mergeCell ref="F7:F9"/>
    <mergeCell ref="G7:G9"/>
    <mergeCell ref="B1:L1"/>
    <mergeCell ref="L7:L9"/>
    <mergeCell ref="H7:H9"/>
    <mergeCell ref="I7:I9"/>
    <mergeCell ref="J7:J9"/>
    <mergeCell ref="K7:K9"/>
    <mergeCell ref="C7:C9"/>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2"/>
  <sheetViews>
    <sheetView zoomScaleSheetLayoutView="75" workbookViewId="0" topLeftCell="D1">
      <pane ySplit="9" topLeftCell="BM10" activePane="bottomLeft" state="frozen"/>
      <selection pane="topLeft" activeCell="G18" sqref="G18"/>
      <selection pane="bottomLeft" activeCell="L13" sqref="L13"/>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55" t="s">
        <v>74</v>
      </c>
      <c r="C1" s="155"/>
      <c r="D1" s="155"/>
      <c r="E1" s="155"/>
      <c r="F1" s="155"/>
      <c r="G1" s="155"/>
      <c r="H1" s="155"/>
      <c r="I1" s="155"/>
      <c r="J1" s="155"/>
      <c r="K1" s="155"/>
    </row>
    <row r="3" spans="9:11" ht="18.75" customHeight="1" thickBot="1">
      <c r="I3" s="3" t="s">
        <v>6</v>
      </c>
      <c r="J3" s="4" t="s">
        <v>118</v>
      </c>
      <c r="K3" s="4"/>
    </row>
    <row r="5" spans="2:11" ht="18.75">
      <c r="B5" s="5" t="s">
        <v>10</v>
      </c>
      <c r="K5" s="6" t="s">
        <v>55</v>
      </c>
    </row>
    <row r="6" ht="7.5" customHeight="1" thickBot="1">
      <c r="B6" s="7"/>
    </row>
    <row r="7" spans="2:11" s="103" customFormat="1" ht="33.75" customHeight="1">
      <c r="B7" s="237" t="s">
        <v>6</v>
      </c>
      <c r="C7" s="235" t="s">
        <v>138</v>
      </c>
      <c r="D7" s="243" t="s">
        <v>75</v>
      </c>
      <c r="E7" s="244"/>
      <c r="F7" s="240" t="s">
        <v>76</v>
      </c>
      <c r="G7" s="241"/>
      <c r="H7" s="242"/>
      <c r="I7" s="235" t="s">
        <v>0</v>
      </c>
      <c r="J7" s="235" t="s">
        <v>9</v>
      </c>
      <c r="K7" s="209" t="s">
        <v>7</v>
      </c>
    </row>
    <row r="8" spans="2:11" s="106" customFormat="1" ht="27">
      <c r="B8" s="238"/>
      <c r="C8" s="236"/>
      <c r="D8" s="104" t="s">
        <v>77</v>
      </c>
      <c r="E8" s="105" t="s">
        <v>80</v>
      </c>
      <c r="F8" s="104" t="s">
        <v>81</v>
      </c>
      <c r="G8" s="105" t="s">
        <v>78</v>
      </c>
      <c r="H8" s="105" t="s">
        <v>79</v>
      </c>
      <c r="I8" s="236"/>
      <c r="J8" s="236"/>
      <c r="K8" s="210"/>
    </row>
    <row r="9" spans="2:11" s="106" customFormat="1" ht="14.25" thickBot="1">
      <c r="B9" s="239"/>
      <c r="C9" s="76"/>
      <c r="D9" s="107" t="s">
        <v>82</v>
      </c>
      <c r="E9" s="108" t="s">
        <v>82</v>
      </c>
      <c r="F9" s="107" t="s">
        <v>82</v>
      </c>
      <c r="G9" s="108" t="s">
        <v>82</v>
      </c>
      <c r="H9" s="108" t="s">
        <v>82</v>
      </c>
      <c r="I9" s="76"/>
      <c r="J9" s="76"/>
      <c r="K9" s="77"/>
    </row>
    <row r="10" spans="2:11" ht="30" customHeight="1" thickTop="1">
      <c r="B10" s="128" t="s">
        <v>29</v>
      </c>
      <c r="C10" s="133">
        <v>100</v>
      </c>
      <c r="D10" s="55">
        <v>0</v>
      </c>
      <c r="E10" s="109">
        <v>13</v>
      </c>
      <c r="F10" s="110">
        <v>0</v>
      </c>
      <c r="G10" s="109">
        <v>-3984</v>
      </c>
      <c r="H10" s="109">
        <v>2000</v>
      </c>
      <c r="I10" s="81">
        <v>0</v>
      </c>
      <c r="J10" s="81">
        <v>0</v>
      </c>
      <c r="K10" s="65"/>
    </row>
    <row r="11" spans="2:11" ht="30" customHeight="1">
      <c r="B11" s="129" t="s">
        <v>30</v>
      </c>
      <c r="C11" s="134">
        <v>100</v>
      </c>
      <c r="D11" s="111">
        <v>1655</v>
      </c>
      <c r="E11" s="112">
        <v>0</v>
      </c>
      <c r="F11" s="113">
        <v>0</v>
      </c>
      <c r="G11" s="112">
        <v>50871</v>
      </c>
      <c r="H11" s="112">
        <v>5000</v>
      </c>
      <c r="I11" s="93">
        <v>0</v>
      </c>
      <c r="J11" s="93">
        <v>0</v>
      </c>
      <c r="K11" s="95"/>
    </row>
    <row r="12" spans="2:11" ht="30" customHeight="1">
      <c r="B12" s="129" t="s">
        <v>27</v>
      </c>
      <c r="C12" s="134">
        <v>86.9</v>
      </c>
      <c r="D12" s="111">
        <v>2455</v>
      </c>
      <c r="E12" s="112">
        <v>0</v>
      </c>
      <c r="F12" s="113">
        <v>0</v>
      </c>
      <c r="G12" s="112">
        <v>73331</v>
      </c>
      <c r="H12" s="112">
        <v>56500</v>
      </c>
      <c r="I12" s="93">
        <v>0</v>
      </c>
      <c r="J12" s="93">
        <v>0</v>
      </c>
      <c r="K12" s="95"/>
    </row>
    <row r="13" spans="2:11" ht="30" customHeight="1">
      <c r="B13" s="129" t="s">
        <v>25</v>
      </c>
      <c r="C13" s="134">
        <v>79.1</v>
      </c>
      <c r="D13" s="111">
        <v>7352</v>
      </c>
      <c r="E13" s="112">
        <v>0</v>
      </c>
      <c r="F13" s="113">
        <v>7000</v>
      </c>
      <c r="G13" s="112">
        <v>14000</v>
      </c>
      <c r="H13" s="112">
        <v>20000</v>
      </c>
      <c r="I13" s="93">
        <v>0</v>
      </c>
      <c r="J13" s="93">
        <v>0</v>
      </c>
      <c r="K13" s="95"/>
    </row>
    <row r="14" spans="2:11" ht="30" customHeight="1">
      <c r="B14" s="142" t="s">
        <v>26</v>
      </c>
      <c r="C14" s="133">
        <v>52.2</v>
      </c>
      <c r="D14" s="55">
        <v>1214</v>
      </c>
      <c r="E14" s="109">
        <v>0</v>
      </c>
      <c r="F14" s="110">
        <v>0</v>
      </c>
      <c r="G14" s="109">
        <v>99637</v>
      </c>
      <c r="H14" s="109">
        <v>49100</v>
      </c>
      <c r="I14" s="81">
        <v>0</v>
      </c>
      <c r="J14" s="81">
        <v>236</v>
      </c>
      <c r="K14" s="65"/>
    </row>
    <row r="15" spans="2:11" ht="30" customHeight="1" thickBot="1">
      <c r="B15" s="143" t="s">
        <v>28</v>
      </c>
      <c r="C15" s="144">
        <v>25.4</v>
      </c>
      <c r="D15" s="145">
        <v>-8596</v>
      </c>
      <c r="E15" s="146">
        <v>0</v>
      </c>
      <c r="F15" s="147">
        <v>0</v>
      </c>
      <c r="G15" s="146">
        <v>-71591</v>
      </c>
      <c r="H15" s="146">
        <v>12700</v>
      </c>
      <c r="I15" s="148">
        <v>0</v>
      </c>
      <c r="J15" s="148">
        <v>305</v>
      </c>
      <c r="K15" s="149"/>
    </row>
    <row r="16" ht="13.5">
      <c r="B16" s="2" t="s">
        <v>83</v>
      </c>
    </row>
    <row r="17" ht="13.5">
      <c r="B17" s="2" t="s">
        <v>84</v>
      </c>
    </row>
    <row r="18" ht="13.5">
      <c r="B18" s="2" t="s">
        <v>85</v>
      </c>
    </row>
    <row r="19" ht="13.5">
      <c r="B19" s="2" t="s">
        <v>86</v>
      </c>
    </row>
    <row r="20" ht="13.5">
      <c r="B20" s="2" t="s">
        <v>87</v>
      </c>
    </row>
    <row r="21" ht="13.5">
      <c r="B21" s="72" t="s">
        <v>88</v>
      </c>
    </row>
    <row r="22" ht="13.5">
      <c r="B22" s="72"/>
    </row>
  </sheetData>
  <mergeCells count="8">
    <mergeCell ref="B1:K1"/>
    <mergeCell ref="K7:K8"/>
    <mergeCell ref="C7:C8"/>
    <mergeCell ref="I7:I8"/>
    <mergeCell ref="B7:B9"/>
    <mergeCell ref="J7:J8"/>
    <mergeCell ref="F7:H7"/>
    <mergeCell ref="D7:E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9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G18" sqref="G18"/>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55" t="s">
        <v>117</v>
      </c>
      <c r="C1" s="155"/>
      <c r="D1" s="155"/>
      <c r="E1" s="155"/>
      <c r="F1" s="155"/>
      <c r="G1" s="155"/>
      <c r="H1" s="1"/>
    </row>
    <row r="2" ht="13.5" customHeight="1"/>
    <row r="3" spans="5:7" ht="18.75" customHeight="1" thickBot="1">
      <c r="E3" s="3" t="s">
        <v>6</v>
      </c>
      <c r="F3" s="3" t="s">
        <v>115</v>
      </c>
      <c r="G3" s="4"/>
    </row>
    <row r="4" ht="13.5" customHeight="1">
      <c r="G4" s="75"/>
    </row>
    <row r="5" ht="18.75">
      <c r="B5" s="114" t="s">
        <v>11</v>
      </c>
    </row>
    <row r="6" ht="7.5" customHeight="1"/>
    <row r="7" spans="2:11" ht="37.5" customHeight="1">
      <c r="B7" s="115" t="s">
        <v>89</v>
      </c>
      <c r="C7" s="131">
        <v>0.436</v>
      </c>
      <c r="E7" s="246" t="s">
        <v>90</v>
      </c>
      <c r="F7" s="247"/>
      <c r="G7" s="132">
        <v>15.6</v>
      </c>
      <c r="K7" s="74"/>
    </row>
    <row r="8" spans="2:11" ht="37.5" customHeight="1">
      <c r="B8" s="115" t="s">
        <v>91</v>
      </c>
      <c r="C8" s="132">
        <v>2.8</v>
      </c>
      <c r="E8" s="248" t="s">
        <v>92</v>
      </c>
      <c r="F8" s="249"/>
      <c r="G8" s="132">
        <v>22.2</v>
      </c>
      <c r="K8" s="74"/>
    </row>
    <row r="9" spans="2:11" ht="37.5" customHeight="1">
      <c r="B9" s="115" t="s">
        <v>93</v>
      </c>
      <c r="C9" s="132">
        <v>96.6</v>
      </c>
      <c r="E9" s="246" t="s">
        <v>94</v>
      </c>
      <c r="F9" s="247"/>
      <c r="G9" s="132">
        <v>275.1</v>
      </c>
      <c r="K9" s="74"/>
    </row>
    <row r="10" spans="2:11" ht="37.5" customHeight="1">
      <c r="B10" s="116" t="s">
        <v>95</v>
      </c>
      <c r="C10" s="132">
        <v>17.4</v>
      </c>
      <c r="E10" s="248" t="s">
        <v>96</v>
      </c>
      <c r="F10" s="249"/>
      <c r="G10" s="132">
        <v>26.4</v>
      </c>
      <c r="K10" s="74"/>
    </row>
    <row r="11" ht="21" customHeight="1">
      <c r="B11" s="2" t="s">
        <v>97</v>
      </c>
    </row>
    <row r="12" ht="21" customHeight="1"/>
    <row r="13" spans="2:7" ht="13.5">
      <c r="B13" s="117" t="s">
        <v>98</v>
      </c>
      <c r="C13" s="117"/>
      <c r="D13" s="117"/>
      <c r="E13" s="117"/>
      <c r="F13" s="117"/>
      <c r="G13" s="117"/>
    </row>
    <row r="14" spans="2:7" ht="40.5" customHeight="1">
      <c r="B14" s="245" t="s">
        <v>99</v>
      </c>
      <c r="C14" s="245"/>
      <c r="D14" s="245"/>
      <c r="E14" s="245"/>
      <c r="F14" s="245"/>
      <c r="G14" s="245"/>
    </row>
    <row r="15" spans="2:7" ht="13.5">
      <c r="B15" s="117" t="s">
        <v>100</v>
      </c>
      <c r="C15" s="117"/>
      <c r="D15" s="117"/>
      <c r="E15" s="117"/>
      <c r="F15" s="117"/>
      <c r="G15" s="117"/>
    </row>
    <row r="16" spans="2:7" ht="27" customHeight="1">
      <c r="B16" s="245" t="s">
        <v>101</v>
      </c>
      <c r="C16" s="245"/>
      <c r="D16" s="245"/>
      <c r="E16" s="245"/>
      <c r="F16" s="245"/>
      <c r="G16" s="245"/>
    </row>
    <row r="17" spans="2:7" ht="13.5" customHeight="1">
      <c r="B17" s="245" t="s">
        <v>102</v>
      </c>
      <c r="C17" s="245"/>
      <c r="D17" s="245"/>
      <c r="E17" s="245"/>
      <c r="F17" s="245"/>
      <c r="G17" s="245"/>
    </row>
    <row r="18" spans="2:7" ht="13.5">
      <c r="B18" s="117" t="s">
        <v>103</v>
      </c>
      <c r="C18" s="117"/>
      <c r="D18" s="117"/>
      <c r="E18" s="117"/>
      <c r="F18" s="117"/>
      <c r="G18" s="117"/>
    </row>
    <row r="19" spans="2:7" ht="40.5" customHeight="1">
      <c r="B19" s="245" t="s">
        <v>110</v>
      </c>
      <c r="C19" s="245"/>
      <c r="D19" s="245"/>
      <c r="E19" s="245"/>
      <c r="F19" s="245"/>
      <c r="G19" s="245"/>
    </row>
    <row r="20" spans="2:7" ht="13.5">
      <c r="B20" s="117" t="s">
        <v>104</v>
      </c>
      <c r="C20" s="117"/>
      <c r="D20" s="117"/>
      <c r="E20" s="117"/>
      <c r="F20" s="117"/>
      <c r="G20" s="117"/>
    </row>
    <row r="21" spans="2:7" ht="83.25" customHeight="1">
      <c r="B21" s="245" t="s">
        <v>111</v>
      </c>
      <c r="C21" s="245"/>
      <c r="D21" s="245"/>
      <c r="E21" s="245"/>
      <c r="F21" s="245"/>
      <c r="G21" s="245"/>
    </row>
    <row r="22" spans="2:7" ht="13.5">
      <c r="B22" s="117" t="s">
        <v>105</v>
      </c>
      <c r="C22" s="117"/>
      <c r="D22" s="117"/>
      <c r="E22" s="117"/>
      <c r="F22" s="117"/>
      <c r="G22" s="117"/>
    </row>
    <row r="23" spans="2:7" ht="27" customHeight="1">
      <c r="B23" s="245" t="s">
        <v>112</v>
      </c>
      <c r="C23" s="245"/>
      <c r="D23" s="245"/>
      <c r="E23" s="245"/>
      <c r="F23" s="245"/>
      <c r="G23" s="245"/>
    </row>
    <row r="24" spans="2:7" ht="13.5">
      <c r="B24" s="117" t="s">
        <v>106</v>
      </c>
      <c r="C24" s="117"/>
      <c r="D24" s="117"/>
      <c r="E24" s="117"/>
      <c r="F24" s="117"/>
      <c r="G24" s="117"/>
    </row>
    <row r="25" spans="2:7" ht="40.5" customHeight="1">
      <c r="B25" s="245" t="s">
        <v>107</v>
      </c>
      <c r="C25" s="245"/>
      <c r="D25" s="245"/>
      <c r="E25" s="245"/>
      <c r="F25" s="245"/>
      <c r="G25" s="245"/>
    </row>
    <row r="26" spans="2:7" ht="13.5">
      <c r="B26" s="117" t="s">
        <v>108</v>
      </c>
      <c r="C26" s="117"/>
      <c r="D26" s="117"/>
      <c r="E26" s="117"/>
      <c r="F26" s="117"/>
      <c r="G26" s="117"/>
    </row>
    <row r="27" spans="2:7" ht="40.5" customHeight="1">
      <c r="B27" s="245" t="s">
        <v>113</v>
      </c>
      <c r="C27" s="245"/>
      <c r="D27" s="245"/>
      <c r="E27" s="245"/>
      <c r="F27" s="245"/>
      <c r="G27" s="245"/>
    </row>
    <row r="28" spans="2:7" ht="13.5">
      <c r="B28" s="117" t="s">
        <v>109</v>
      </c>
      <c r="C28" s="117"/>
      <c r="D28" s="117"/>
      <c r="E28" s="117"/>
      <c r="F28" s="117"/>
      <c r="G28" s="117"/>
    </row>
    <row r="29" spans="2:7" ht="40.5" customHeight="1">
      <c r="B29" s="245" t="s">
        <v>114</v>
      </c>
      <c r="C29" s="245"/>
      <c r="D29" s="245"/>
      <c r="E29" s="245"/>
      <c r="F29" s="245"/>
      <c r="G29" s="245"/>
    </row>
    <row r="30" spans="2:7" ht="13.5">
      <c r="B30" s="118"/>
      <c r="C30" s="118"/>
      <c r="D30" s="118"/>
      <c r="E30" s="118"/>
      <c r="F30" s="118"/>
      <c r="G30" s="118"/>
    </row>
  </sheetData>
  <mergeCells count="14">
    <mergeCell ref="B1:G1"/>
    <mergeCell ref="B14:G14"/>
    <mergeCell ref="B16:G16"/>
    <mergeCell ref="B17:G17"/>
    <mergeCell ref="E7:F7"/>
    <mergeCell ref="E8:F8"/>
    <mergeCell ref="E9:F9"/>
    <mergeCell ref="E10:F10"/>
    <mergeCell ref="B29:G29"/>
    <mergeCell ref="B25:G25"/>
    <mergeCell ref="B21:G21"/>
    <mergeCell ref="B19:G19"/>
    <mergeCell ref="B23:G23"/>
    <mergeCell ref="B27:G27"/>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2007-03-12T05:23:24Z</cp:lastPrinted>
  <dcterms:created xsi:type="dcterms:W3CDTF">1997-01-08T22:48:59Z</dcterms:created>
  <dcterms:modified xsi:type="dcterms:W3CDTF">2007-03-23T08:00:17Z</dcterms:modified>
  <cp:category/>
  <cp:version/>
  <cp:contentType/>
  <cp:contentStatus/>
</cp:coreProperties>
</file>