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上下水道課\調査物\公営企業に係る経営比較分析表（令和６年度決算）の分析・公表について\2.作成分\"/>
    </mc:Choice>
  </mc:AlternateContent>
  <xr:revisionPtr revIDLastSave="0" documentId="13_ncr:1_{E560CC5C-F11B-48E2-B8C9-1D0753E3DF20}" xr6:coauthVersionLast="47" xr6:coauthVersionMax="47" xr10:uidLastSave="{00000000-0000-0000-0000-000000000000}"/>
  <workbookProtection workbookAlgorithmName="SHA-512" workbookHashValue="EQFCKkXmWhMWTMesySFLGcGqVRRTyYxm192OSbITl1ywXNXe4ruPoiA5Y9M+yfm8duARg6DKvsAQz2A5bb0jHA==" workbookSaltValue="HKW8ad1V/Ll4QrpDN8mCyQ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<sst xmlns="http://schemas.openxmlformats.org/spreadsheetml/2006/main" count="319" uniqueCount="115">
  <si>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</si>
  <si>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</si>
  <si>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</si>
  <si>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</si>
  <si>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</si>
  <si>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</si>
  <si>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</si>
  <si>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</si>
  <si>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</si>
  <si>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</si>
  <si>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</si>
  <si>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</si>
  <si>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</si>
  <si>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</si>
  <si>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</si>
  <si>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</si>
  <si>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</si>
  <si>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</si>
  <si>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</si>
  <si>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</si>
  <si>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</si>
  <si>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</si>
  <si>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</si>
  <si>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</si>
  <si>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</si>
  <si>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</si>
  <si>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</si>
  <si>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</si>
  <si>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</si>
  <si>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</si>
  <si>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</si>
  <si>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</si>
  <si>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</si>
  <si>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</si>
  <si>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</si>
  <si>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</si>
  <si>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</si>
  <si>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</si>
  <si>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</si>
  <si>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</si>
  <si>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</si>
  <si>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</si>
  <si>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</si>
  <si>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</si>
  <si>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</si>
  <si>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</si>
  <si>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</si>
  <si>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</si>
  <si>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</si>
  <si>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</si>
  <si>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</si>
  <si>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</si>
  <si>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</si>
  <si>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</si>
  <si>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</si>
  <si>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</si>
  <si>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</si>
  <si>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</si>
  <si>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</si>
  <si>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</si>
  <si>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</si>
  <si>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</si>
  <si>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</si>
  <si>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</si>
  <si>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</si>
  <si>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</si>
  <si>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</si>
  <si>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</si>
  <si>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</si>
  <si>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</si>
  <si>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</si>
  <si>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</si>
  <si>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</si>
  <si>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</si>
  <si>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</si>
  <si>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</si>
  <si>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</si>
  <si>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</si>
  <si>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</si>
  <si>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</si>
  <si>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</si>
  <si>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</si>
  <si>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</si>
  <si>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</si>
  <si>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</si>
  <si>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</si>
  <si>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</si>
  <si>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</si>
  <si>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</si>
  <si>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</si>
  <si>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</si>
  <si>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</si>
  <si>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</si>
  <si>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</si>
  <si>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</si>
  <si>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</si>
  <si>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隠岐の島町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</si>
  <si>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</si>
  <si>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</si>
  <si>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</si>
  <si>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</si>
  <si>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</si>
  <si>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</si>
  <si>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</si>
  <si>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</si>
  <si>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</si>
  <si>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</si>
  <si>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</si>
  <si>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</si>
  <si>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</si>
  <si>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</si>
  <si>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</si>
  <si>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本町は令和6年度から地方公営企業法を適用した。
①経常収支比率は79.6％で、②累積欠損金比率も111.92％となっており、類似団体と比べると経営状況は悪い。総収益のうち下水道使用料の占める割合は18.9％しかなく一般会計からの繰入金等に依存しているため、今後は料金改定などによって経営改善を図る必要がある。
③流動比率は類似団体とほぼ変わらないが、資金繰りは厳しい状況にある。
④企業債残高対事業規模比率は類似団体を下回っている。
類似団体と比べ⑤経費回収率は低く、⑥汚水処理原価は高いため、費用を抑制しつつ料金改定により料金収入を増やす必要がある。
⑦施設利用率⑧水洗化率は、現在管路を整備中であり、接続補助金も創設しているため今後上昇していく見込みである。</t>
    <rPh sb="169" eb="170">
      <t>カ</t>
    </rPh>
    <phoneticPr fontId="4"/>
  </si>
  <si>
    <t>①有形固定資産減価償却率は類似団体と比べると高いが、機械設備等の耐用年数を超えたものは計画的に更新している。
②③H8から供用開始しており、法定耐用年数を経過した管渠はなく、更新の必要はない。</t>
    <phoneticPr fontId="4"/>
  </si>
  <si>
    <t>漁業集落排水事業は、区域の整備中であるため、各比率は類似団体と比較して劣位の傾向であり、使用料以外の収入に依存している部分が大きい。
今後は、整備が進むことで有収水量の増等により、改善は見込まれるが、厳しい状況であることは変わらないため、経費削減や接続率の向上、料金改定などを行い経営基盤の強化に努める。</t>
    <rPh sb="0" eb="6">
      <t>ギョギョウシュウラクハイスイ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</si>
</sst>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C-4611-9CEE-71650406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C-4611-9CEE-71650406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7-438A-87EA-7360D2FA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38A-87EA-7360D2FA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8-4819-8B14-9C3CFD57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8-4819-8B14-9C3CFD57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D-413D-9612-5C2A8605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D-413D-9612-5C2A8605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C-4BAB-B63C-897B5996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C-4BAB-B63C-897B5996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6-49A8-B605-6D86C9878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6-49A8-B605-6D86C9878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270-A850-558112E8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6-4270-A850-558112E8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7-4E4B-8C91-1F72FB80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7-4E4B-8C91-1F72FB80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446-A7AE-2EE6423A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446-A7AE-2EE6423A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4-4986-8041-1976E7CE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4-4986-8041-1976E7CE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6-4F8D-9345-968B80A5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F8D-9345-968B80A5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52" zoomScaleNormal="100" workbookViewId="0">
      <selection activeCell="CB51" sqref="CB51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島根県　隠岐の島町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漁業集落排水</v>
      </c>
      <c r="Q8" s="34"/>
      <c r="R8" s="34"/>
      <c r="S8" s="34"/>
      <c r="T8" s="34"/>
      <c r="U8" s="34"/>
      <c r="V8" s="34"/>
      <c r="W8" s="34" t="str">
        <f>データ!L6</f>
        <v>H2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13036</v>
      </c>
      <c r="AM8" s="36"/>
      <c r="AN8" s="36"/>
      <c r="AO8" s="36"/>
      <c r="AP8" s="36"/>
      <c r="AQ8" s="36"/>
      <c r="AR8" s="36"/>
      <c r="AS8" s="36"/>
      <c r="AT8" s="37">
        <f>データ!T6</f>
        <v>242.82</v>
      </c>
      <c r="AU8" s="37"/>
      <c r="AV8" s="37"/>
      <c r="AW8" s="37"/>
      <c r="AX8" s="37"/>
      <c r="AY8" s="37"/>
      <c r="AZ8" s="37"/>
      <c r="BA8" s="37"/>
      <c r="BB8" s="37">
        <f>データ!U6</f>
        <v>53.69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66.790000000000006</v>
      </c>
      <c r="J10" s="37"/>
      <c r="K10" s="37"/>
      <c r="L10" s="37"/>
      <c r="M10" s="37"/>
      <c r="N10" s="37"/>
      <c r="O10" s="37"/>
      <c r="P10" s="37">
        <f>データ!P6</f>
        <v>17.7</v>
      </c>
      <c r="Q10" s="37"/>
      <c r="R10" s="37"/>
      <c r="S10" s="37"/>
      <c r="T10" s="37"/>
      <c r="U10" s="37"/>
      <c r="V10" s="37"/>
      <c r="W10" s="37">
        <f>データ!Q6</f>
        <v>87.38</v>
      </c>
      <c r="X10" s="37"/>
      <c r="Y10" s="37"/>
      <c r="Z10" s="37"/>
      <c r="AA10" s="37"/>
      <c r="AB10" s="37"/>
      <c r="AC10" s="37"/>
      <c r="AD10" s="36">
        <f>データ!R6</f>
        <v>3848</v>
      </c>
      <c r="AE10" s="36"/>
      <c r="AF10" s="36"/>
      <c r="AG10" s="36"/>
      <c r="AH10" s="36"/>
      <c r="AI10" s="36"/>
      <c r="AJ10" s="36"/>
      <c r="AK10" s="2"/>
      <c r="AL10" s="36">
        <f>データ!V6</f>
        <v>2279</v>
      </c>
      <c r="AM10" s="36"/>
      <c r="AN10" s="36"/>
      <c r="AO10" s="36"/>
      <c r="AP10" s="36"/>
      <c r="AQ10" s="36"/>
      <c r="AR10" s="36"/>
      <c r="AS10" s="36"/>
      <c r="AT10" s="37">
        <f>データ!W6</f>
        <v>0.82</v>
      </c>
      <c r="AU10" s="37"/>
      <c r="AV10" s="37"/>
      <c r="AW10" s="37"/>
      <c r="AX10" s="37"/>
      <c r="AY10" s="37"/>
      <c r="AZ10" s="37"/>
      <c r="BA10" s="37"/>
      <c r="BB10" s="37">
        <f>データ!X6</f>
        <v>2779.27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6ATW5+Gql5f1c/QPA7U3gvEVrWNC8fzKwXGw+lXhmgzdNDYAnAqdYHp+fMzTx3MkbwVKc63fllQcpAXUo61ExA==" saltValue="bDZMvVQiAStFj8B5kJRbd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325287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島根県　隠岐の島町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66.790000000000006</v>
      </c>
      <c r="P6" s="20">
        <f t="shared" si="3"/>
        <v>17.7</v>
      </c>
      <c r="Q6" s="20">
        <f t="shared" si="3"/>
        <v>87.38</v>
      </c>
      <c r="R6" s="20">
        <f t="shared" si="3"/>
        <v>3848</v>
      </c>
      <c r="S6" s="20">
        <f t="shared" si="3"/>
        <v>13036</v>
      </c>
      <c r="T6" s="20">
        <f t="shared" si="3"/>
        <v>242.82</v>
      </c>
      <c r="U6" s="20">
        <f t="shared" si="3"/>
        <v>53.69</v>
      </c>
      <c r="V6" s="20">
        <f t="shared" si="3"/>
        <v>2279</v>
      </c>
      <c r="W6" s="20">
        <f t="shared" si="3"/>
        <v>0.82</v>
      </c>
      <c r="X6" s="20">
        <f t="shared" si="3"/>
        <v>2779.27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79.62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111.92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72.87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451.98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24.73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770.3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28.37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70.650000000000006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51.92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2">
      <c r="A7" s="14"/>
      <c r="B7" s="23">
        <v>2024</v>
      </c>
      <c r="C7" s="23">
        <v>325287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66.790000000000006</v>
      </c>
      <c r="P7" s="24">
        <v>17.7</v>
      </c>
      <c r="Q7" s="24">
        <v>87.38</v>
      </c>
      <c r="R7" s="24">
        <v>3848</v>
      </c>
      <c r="S7" s="24">
        <v>13036</v>
      </c>
      <c r="T7" s="24">
        <v>242.82</v>
      </c>
      <c r="U7" s="24">
        <v>53.69</v>
      </c>
      <c r="V7" s="24">
        <v>2279</v>
      </c>
      <c r="W7" s="24">
        <v>0.82</v>
      </c>
      <c r="X7" s="24">
        <v>2779.27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79.62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111.92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72.87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451.98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24.73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770.3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28.37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70.650000000000006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51.92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2025-12-23T06:26:15Z</dcterms:created>
  <dcterms:modified xsi:type="dcterms:W3CDTF">2026-02-06T01:11:16Z</dcterms:modified>
  <cp:category/>
</cp:coreProperties>
</file>