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上下水道課\調査物\公営企業に係る経営比較分析表（令和６年度決算）の分析・公表について\2.作成分\"/>
    </mc:Choice>
  </mc:AlternateContent>
  <xr:revisionPtr revIDLastSave="0" documentId="13_ncr:1_{DAF95D6F-147B-4713-9B86-E9B463F3D6AF}" xr6:coauthVersionLast="47" xr6:coauthVersionMax="47" xr10:uidLastSave="{00000000-0000-0000-0000-000000000000}"/>
  <workbookProtection workbookAlgorithmName="SHA-512" workbookHashValue="PXYxaBAFSlLUn6VaUR947UCHQSxZK1WSieZqAjPTAhOw36rb9ZRoIGwqWGay6gfw9SxCdB/SXWUVKOoDAuT7Pw==" workbookSaltValue="U/6rSTBLevCA9MzfGQgbAA==" workbookSpinCount="100000" lockStructure="1"/>
  <bookViews>
    <workbookView xWindow="28680" yWindow="-120" windowWidth="19440" windowHeight="1488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J85" i="4"/>
  <c r="G85" i="4"/>
  <c r="F85" i="4"/>
  <c r="AL10" i="4"/>
  <c r="I10" i="4"/>
  <c r="I8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<sst xmlns="http://schemas.openxmlformats.org/spreadsheetml/2006/main" count="319" uniqueCount="115">
  <si>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</si>
  <si>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</si>
  <si>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</si>
  <si>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</si>
  <si>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</si>
  <si>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</si>
  <si>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</si>
  <si>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</si>
  <si>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</si>
  <si>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</si>
  <si>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</si>
  <si>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</si>
  <si>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</si>
  <si>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</si>
  <si>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</si>
  <si>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</si>
  <si>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</si>
  <si>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</si>
  <si>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</si>
  <si>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</si>
  <si>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</si>
  <si>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</si>
  <si>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</si>
  <si>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</si>
  <si>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</si>
  <si>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</si>
  <si>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</si>
  <si>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</si>
  <si>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</si>
  <si>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</si>
  <si>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</si>
  <si>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</si>
  <si>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</si>
  <si>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</si>
  <si>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</si>
  <si>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</si>
  <si>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</si>
  <si>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</si>
  <si>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</si>
  <si>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</si>
  <si>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</si>
  <si>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</si>
  <si>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</si>
  <si>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</si>
  <si>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</si>
  <si>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</si>
  <si>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</si>
  <si>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</si>
  <si>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</si>
  <si>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</si>
  <si>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</si>
  <si>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</si>
  <si>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</si>
  <si>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</si>
  <si>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</si>
  <si>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</si>
  <si>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</si>
  <si>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</si>
  <si>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</si>
  <si>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</si>
  <si>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</si>
  <si>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</si>
  <si>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</si>
  <si>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</si>
  <si>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</si>
  <si>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</si>
  <si>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</si>
  <si>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</si>
  <si>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</si>
  <si>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</si>
  <si>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</si>
  <si>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</si>
  <si>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</si>
  <si>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</si>
  <si>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</si>
  <si>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</si>
  <si>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</si>
  <si>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</si>
  <si>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</si>
  <si>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</si>
  <si>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</si>
  <si>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</si>
  <si>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</si>
  <si>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</si>
  <si>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</si>
  <si>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</si>
  <si>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</si>
  <si>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</si>
  <si>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</si>
  <si>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</si>
  <si>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</si>
  <si>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</si>
  <si>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</si>
  <si>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</si>
  <si>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</si>
  <si>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島根県　隠岐の島町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</si>
  <si>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</si>
  <si>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</si>
  <si>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</si>
  <si>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</si>
  <si>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</si>
  <si>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</si>
  <si>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</si>
  <si>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</si>
  <si>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</si>
  <si>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</si>
  <si>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</si>
  <si>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</si>
  <si>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</si>
  <si>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</si>
  <si>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</si>
  <si>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</si>
  <si>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本町は令和6年度から地方公営企業法を適用した。
①経常収支比率は83.2％で、②累積欠損金比率も60.9％となっており経営状況は悪い。総収益のうち下水道使用料の占める割合は34.0％しかなく一般会計からの繰入金等に依存しているため、今後は料金改定などによって経営改善を図る必要がある。
③流動比率は類似団体を下回っており、資金繰りは厳しい状況にある。
④企業債残高対事業規模比率は類似団体を下回っている。
類似団体と比べ⑤経費回収率は高く、⑥汚水処理原価は低いが、費用を抑制しつつ料金改定により料金収入を増やす必要がある。
⑦施設利用率⑧水洗化率は、接続補助金の創設により今後上昇していく見込みである。</t>
    <rPh sb="155" eb="156">
      <t>シタ</t>
    </rPh>
    <rPh sb="220" eb="221">
      <t>タカ</t>
    </rPh>
    <rPh sb="231" eb="232">
      <t>ヒク</t>
    </rPh>
    <phoneticPr fontId="4"/>
  </si>
  <si>
    <t>①有形固定資産減価償却率は類似団体と比べると高いが、機械設備等の耐用年数を超えたものは計画的に更新している。
②③H15から供用開始しており、法定耐用年数を経過した管渠はなく、更新の必要はない。</t>
    <phoneticPr fontId="4"/>
  </si>
  <si>
    <t>農業集落排水事業は整備が完了しており、処理区域内人口も減少していることから、料金改定以外に使用料収入の増が見込めない。
今後は経費削減や接続率の向上、料金改定などを行い経営基盤の強化に努める。</t>
    <rPh sb="0" eb="6">
      <t>ノウギョウシュウラクハイスイ</t>
    </rPh>
    <rPh sb="9" eb="11">
      <t>セイビ</t>
    </rPh>
    <rPh sb="12" eb="14">
      <t>カンリョウ</t>
    </rPh>
    <rPh sb="19" eb="26">
      <t>ショリクイキナイジンコウ</t>
    </rPh>
    <rPh sb="27" eb="29">
      <t>ゲンショウ</t>
    </rPh>
    <rPh sb="38" eb="44">
      <t>リョウキンカイテイイガイ</t>
    </rPh>
    <rPh sb="45" eb="50">
      <t>シヨウリョウシュウニュウ</t>
    </rPh>
    <rPh sb="51" eb="52">
      <t>ゾウ</t>
    </rPh>
    <rPh sb="53" eb="55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</si>
</sst>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0-4EA6-B64D-96201A0A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0-4EA6-B64D-96201A0A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4-4252-A1D2-86CB532BE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4-4252-A1D2-86CB532BE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0-4E85-A9E6-176FC49F4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0-4E85-A9E6-176FC49F4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4F8F-B1FC-017155565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9-4F8F-B1FC-017155565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5-4517-867F-27BDBEF7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5-4517-867F-27BDBEF7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C-46C0-A45D-AB541A00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C-46C0-A45D-AB541A00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B-49B6-A094-B3FD50BB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B-49B6-A094-B3FD50BB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5-4F09-897B-8D08B5463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5-4F09-897B-8D08B5463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144.13999999999999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2-436B-8E98-52EAEAF95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2-436B-8E98-52EAEAF95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F-4DD9-87DF-0B21A225F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F-4DD9-87DF-0B21A225F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303.20999999999998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D-4554-91CE-50D96F099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D-4554-91CE-50D96F099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E1" zoomScaleNormal="100" workbookViewId="0">
      <selection activeCell="BJ91" sqref="BJ91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2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2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島根県　隠岐の島町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13036</v>
      </c>
      <c r="AM8" s="54"/>
      <c r="AN8" s="54"/>
      <c r="AO8" s="54"/>
      <c r="AP8" s="54"/>
      <c r="AQ8" s="54"/>
      <c r="AR8" s="54"/>
      <c r="AS8" s="54"/>
      <c r="AT8" s="53">
        <f>データ!T6</f>
        <v>242.82</v>
      </c>
      <c r="AU8" s="53"/>
      <c r="AV8" s="53"/>
      <c r="AW8" s="53"/>
      <c r="AX8" s="53"/>
      <c r="AY8" s="53"/>
      <c r="AZ8" s="53"/>
      <c r="BA8" s="53"/>
      <c r="BB8" s="53">
        <f>データ!U6</f>
        <v>53.69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2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72.900000000000006</v>
      </c>
      <c r="J10" s="53"/>
      <c r="K10" s="53"/>
      <c r="L10" s="53"/>
      <c r="M10" s="53"/>
      <c r="N10" s="53"/>
      <c r="O10" s="53"/>
      <c r="P10" s="53">
        <f>データ!P6</f>
        <v>5.4</v>
      </c>
      <c r="Q10" s="53"/>
      <c r="R10" s="53"/>
      <c r="S10" s="53"/>
      <c r="T10" s="53"/>
      <c r="U10" s="53"/>
      <c r="V10" s="53"/>
      <c r="W10" s="53">
        <f>データ!Q6</f>
        <v>88.47</v>
      </c>
      <c r="X10" s="53"/>
      <c r="Y10" s="53"/>
      <c r="Z10" s="53"/>
      <c r="AA10" s="53"/>
      <c r="AB10" s="53"/>
      <c r="AC10" s="53"/>
      <c r="AD10" s="54">
        <f>データ!R6</f>
        <v>3848</v>
      </c>
      <c r="AE10" s="54"/>
      <c r="AF10" s="54"/>
      <c r="AG10" s="54"/>
      <c r="AH10" s="54"/>
      <c r="AI10" s="54"/>
      <c r="AJ10" s="54"/>
      <c r="AK10" s="2"/>
      <c r="AL10" s="54">
        <f>データ!V6</f>
        <v>695</v>
      </c>
      <c r="AM10" s="54"/>
      <c r="AN10" s="54"/>
      <c r="AO10" s="54"/>
      <c r="AP10" s="54"/>
      <c r="AQ10" s="54"/>
      <c r="AR10" s="54"/>
      <c r="AS10" s="54"/>
      <c r="AT10" s="53">
        <f>データ!W6</f>
        <v>0.42</v>
      </c>
      <c r="AU10" s="53"/>
      <c r="AV10" s="53"/>
      <c r="AW10" s="53"/>
      <c r="AX10" s="53"/>
      <c r="AY10" s="53"/>
      <c r="AZ10" s="53"/>
      <c r="BA10" s="53"/>
      <c r="BB10" s="53">
        <f>データ!X6</f>
        <v>1654.76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2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p/X+L1GTJhwIjeS0qbfRkyizKBixb7QFwZIacns4vBiuwvCaYUpk/RE09skNru5HkraFmcENlOyQwhK++Z2cxQ==" saltValue="N1hEO/+EHD8DN9XVSiuXo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2">
      <c r="A6" s="14" t="s">
        <v>94</v>
      </c>
      <c r="B6" s="19">
        <f>B7</f>
        <v>2024</v>
      </c>
      <c r="C6" s="19">
        <f t="shared" ref="C6:X6" si="3">C7</f>
        <v>325287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島根県　隠岐の島町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72.900000000000006</v>
      </c>
      <c r="P6" s="20">
        <f t="shared" si="3"/>
        <v>5.4</v>
      </c>
      <c r="Q6" s="20">
        <f t="shared" si="3"/>
        <v>88.47</v>
      </c>
      <c r="R6" s="20">
        <f t="shared" si="3"/>
        <v>3848</v>
      </c>
      <c r="S6" s="20">
        <f t="shared" si="3"/>
        <v>13036</v>
      </c>
      <c r="T6" s="20">
        <f t="shared" si="3"/>
        <v>242.82</v>
      </c>
      <c r="U6" s="20">
        <f t="shared" si="3"/>
        <v>53.69</v>
      </c>
      <c r="V6" s="20">
        <f t="shared" si="3"/>
        <v>695</v>
      </c>
      <c r="W6" s="20">
        <f t="shared" si="3"/>
        <v>0.42</v>
      </c>
      <c r="X6" s="20">
        <f t="shared" si="3"/>
        <v>1654.76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83.24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60.9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21.67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144.13999999999999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65.78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303.20999999999998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44.84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88.49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56.05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325287</v>
      </c>
      <c r="D7" s="23">
        <v>46</v>
      </c>
      <c r="E7" s="23">
        <v>17</v>
      </c>
      <c r="F7" s="23">
        <v>5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72.900000000000006</v>
      </c>
      <c r="P7" s="24">
        <v>5.4</v>
      </c>
      <c r="Q7" s="24">
        <v>88.47</v>
      </c>
      <c r="R7" s="24">
        <v>3848</v>
      </c>
      <c r="S7" s="24">
        <v>13036</v>
      </c>
      <c r="T7" s="24">
        <v>242.82</v>
      </c>
      <c r="U7" s="24">
        <v>53.69</v>
      </c>
      <c r="V7" s="24">
        <v>695</v>
      </c>
      <c r="W7" s="24">
        <v>0.42</v>
      </c>
      <c r="X7" s="24">
        <v>1654.76</v>
      </c>
      <c r="Y7" s="24" t="s">
        <v>101</v>
      </c>
      <c r="Z7" s="24" t="s">
        <v>101</v>
      </c>
      <c r="AA7" s="24" t="s">
        <v>101</v>
      </c>
      <c r="AB7" s="24" t="s">
        <v>101</v>
      </c>
      <c r="AC7" s="24">
        <v>83.24</v>
      </c>
      <c r="AD7" s="24" t="s">
        <v>101</v>
      </c>
      <c r="AE7" s="24" t="s">
        <v>101</v>
      </c>
      <c r="AF7" s="24" t="s">
        <v>101</v>
      </c>
      <c r="AG7" s="24" t="s">
        <v>101</v>
      </c>
      <c r="AH7" s="24">
        <v>106.62</v>
      </c>
      <c r="AI7" s="24">
        <v>104.3</v>
      </c>
      <c r="AJ7" s="24" t="s">
        <v>101</v>
      </c>
      <c r="AK7" s="24" t="s">
        <v>101</v>
      </c>
      <c r="AL7" s="24" t="s">
        <v>101</v>
      </c>
      <c r="AM7" s="24" t="s">
        <v>101</v>
      </c>
      <c r="AN7" s="24">
        <v>60.9</v>
      </c>
      <c r="AO7" s="24" t="s">
        <v>101</v>
      </c>
      <c r="AP7" s="24" t="s">
        <v>101</v>
      </c>
      <c r="AQ7" s="24" t="s">
        <v>101</v>
      </c>
      <c r="AR7" s="24" t="s">
        <v>101</v>
      </c>
      <c r="AS7" s="24">
        <v>107.99</v>
      </c>
      <c r="AT7" s="24">
        <v>102.74</v>
      </c>
      <c r="AU7" s="24" t="s">
        <v>101</v>
      </c>
      <c r="AV7" s="24" t="s">
        <v>101</v>
      </c>
      <c r="AW7" s="24" t="s">
        <v>101</v>
      </c>
      <c r="AX7" s="24" t="s">
        <v>101</v>
      </c>
      <c r="AY7" s="24">
        <v>21.67</v>
      </c>
      <c r="AZ7" s="24" t="s">
        <v>101</v>
      </c>
      <c r="BA7" s="24" t="s">
        <v>101</v>
      </c>
      <c r="BB7" s="24" t="s">
        <v>101</v>
      </c>
      <c r="BC7" s="24" t="s">
        <v>101</v>
      </c>
      <c r="BD7" s="24">
        <v>58.25</v>
      </c>
      <c r="BE7" s="24">
        <v>47.19</v>
      </c>
      <c r="BF7" s="24" t="s">
        <v>101</v>
      </c>
      <c r="BG7" s="24" t="s">
        <v>101</v>
      </c>
      <c r="BH7" s="24" t="s">
        <v>101</v>
      </c>
      <c r="BI7" s="24" t="s">
        <v>101</v>
      </c>
      <c r="BJ7" s="24">
        <v>144.13999999999999</v>
      </c>
      <c r="BK7" s="24" t="s">
        <v>101</v>
      </c>
      <c r="BL7" s="24" t="s">
        <v>101</v>
      </c>
      <c r="BM7" s="24" t="s">
        <v>101</v>
      </c>
      <c r="BN7" s="24" t="s">
        <v>101</v>
      </c>
      <c r="BO7" s="24">
        <v>791.46</v>
      </c>
      <c r="BP7" s="24">
        <v>798.1</v>
      </c>
      <c r="BQ7" s="24" t="s">
        <v>101</v>
      </c>
      <c r="BR7" s="24" t="s">
        <v>101</v>
      </c>
      <c r="BS7" s="24" t="s">
        <v>101</v>
      </c>
      <c r="BT7" s="24" t="s">
        <v>101</v>
      </c>
      <c r="BU7" s="24">
        <v>65.78</v>
      </c>
      <c r="BV7" s="24" t="s">
        <v>101</v>
      </c>
      <c r="BW7" s="24" t="s">
        <v>101</v>
      </c>
      <c r="BX7" s="24" t="s">
        <v>101</v>
      </c>
      <c r="BY7" s="24" t="s">
        <v>101</v>
      </c>
      <c r="BZ7" s="24">
        <v>47.96</v>
      </c>
      <c r="CA7" s="24">
        <v>54.51</v>
      </c>
      <c r="CB7" s="24" t="s">
        <v>101</v>
      </c>
      <c r="CC7" s="24" t="s">
        <v>101</v>
      </c>
      <c r="CD7" s="24" t="s">
        <v>101</v>
      </c>
      <c r="CE7" s="24" t="s">
        <v>101</v>
      </c>
      <c r="CF7" s="24">
        <v>303.20999999999998</v>
      </c>
      <c r="CG7" s="24" t="s">
        <v>101</v>
      </c>
      <c r="CH7" s="24" t="s">
        <v>101</v>
      </c>
      <c r="CI7" s="24" t="s">
        <v>101</v>
      </c>
      <c r="CJ7" s="24" t="s">
        <v>101</v>
      </c>
      <c r="CK7" s="24">
        <v>325.85000000000002</v>
      </c>
      <c r="CL7" s="24">
        <v>286.33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>
        <v>44.84</v>
      </c>
      <c r="CR7" s="24" t="s">
        <v>101</v>
      </c>
      <c r="CS7" s="24" t="s">
        <v>101</v>
      </c>
      <c r="CT7" s="24" t="s">
        <v>101</v>
      </c>
      <c r="CU7" s="24" t="s">
        <v>101</v>
      </c>
      <c r="CV7" s="24">
        <v>45.32</v>
      </c>
      <c r="CW7" s="24">
        <v>49.92</v>
      </c>
      <c r="CX7" s="24" t="s">
        <v>101</v>
      </c>
      <c r="CY7" s="24" t="s">
        <v>101</v>
      </c>
      <c r="CZ7" s="24" t="s">
        <v>101</v>
      </c>
      <c r="DA7" s="24" t="s">
        <v>101</v>
      </c>
      <c r="DB7" s="24">
        <v>88.49</v>
      </c>
      <c r="DC7" s="24" t="s">
        <v>101</v>
      </c>
      <c r="DD7" s="24" t="s">
        <v>101</v>
      </c>
      <c r="DE7" s="24" t="s">
        <v>101</v>
      </c>
      <c r="DF7" s="24" t="s">
        <v>101</v>
      </c>
      <c r="DG7" s="24">
        <v>83.54</v>
      </c>
      <c r="DH7" s="24">
        <v>87.8</v>
      </c>
      <c r="DI7" s="24" t="s">
        <v>101</v>
      </c>
      <c r="DJ7" s="24" t="s">
        <v>101</v>
      </c>
      <c r="DK7" s="24" t="s">
        <v>101</v>
      </c>
      <c r="DL7" s="24" t="s">
        <v>101</v>
      </c>
      <c r="DM7" s="24">
        <v>56.05</v>
      </c>
      <c r="DN7" s="24" t="s">
        <v>101</v>
      </c>
      <c r="DO7" s="24" t="s">
        <v>101</v>
      </c>
      <c r="DP7" s="24" t="s">
        <v>101</v>
      </c>
      <c r="DQ7" s="24" t="s">
        <v>101</v>
      </c>
      <c r="DR7" s="24">
        <v>24.53</v>
      </c>
      <c r="DS7" s="24">
        <v>28.46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>
        <v>0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>
        <v>0</v>
      </c>
      <c r="ED7" s="24">
        <v>0.03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>
        <v>0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110</v>
      </c>
      <c r="D13" t="s">
        <v>109</v>
      </c>
      <c r="E13" t="s">
        <v>109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2025-12-23T06:22:28Z</dcterms:created>
  <dcterms:modified xsi:type="dcterms:W3CDTF">2026-02-06T00:12:20Z</dcterms:modified>
  <cp:category/>
</cp:coreProperties>
</file>