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上下水道課\調査物\公営企業に係る経営比較分析表（令和６年度決算）の分析・公表について\2.作成分\"/>
    </mc:Choice>
  </mc:AlternateContent>
  <xr:revisionPtr revIDLastSave="0" documentId="13_ncr:1_{5B491030-5726-436A-8D03-65DAF7FD247B}" xr6:coauthVersionLast="47" xr6:coauthVersionMax="47" xr10:uidLastSave="{00000000-0000-0000-0000-000000000000}"/>
  <workbookProtection workbookAlgorithmName="SHA-512" workbookHashValue="LO2iITkzTkz1Fn+yW4/QlR87J4GF6QTsLGsWlF5GhD+oRaUgrUJi5VCzCQbfZAcBQwV8jOgQJW+1N4KuLpggkg==" workbookSaltValue="FZ0KOz6HjstKxtVoOu6xdA==" workbookSpinCount="100000" lockStructure="1"/>
  <bookViews>
    <workbookView xWindow="28680" yWindow="-120" windowWidth="19440" windowHeight="1488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H85" i="4"/>
  <c r="G85" i="4"/>
  <c r="BB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<sst xmlns="http://schemas.openxmlformats.org/spreadsheetml/2006/main" count="319" uniqueCount="115">
  <si>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</si>
  <si>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</si>
  <si>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</si>
  <si>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</si>
  <si>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</si>
  <si>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</si>
  <si>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</si>
  <si>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</si>
  <si>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</si>
  <si>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</si>
  <si>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</si>
  <si>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</si>
  <si>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</si>
  <si>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</si>
  <si>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</si>
  <si>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</si>
  <si>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</si>
  <si>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</si>
  <si>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</si>
  <si>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</si>
  <si>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</si>
  <si>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</si>
  <si>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</si>
  <si>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</si>
  <si>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</si>
  <si>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</si>
  <si>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</si>
  <si>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</si>
  <si>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</si>
  <si>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</si>
  <si>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</si>
  <si>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</si>
  <si>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</si>
  <si>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</si>
  <si>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</si>
  <si>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</si>
  <si>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</si>
  <si>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</si>
  <si>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</si>
  <si>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</si>
  <si>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</si>
  <si>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</si>
  <si>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</si>
  <si>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</si>
  <si>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</si>
  <si>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</si>
  <si>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</si>
  <si>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</si>
  <si>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</si>
  <si>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</si>
  <si>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</si>
  <si>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</si>
  <si>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</si>
  <si>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</si>
  <si>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</si>
  <si>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</si>
  <si>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</si>
  <si>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</si>
  <si>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</si>
  <si>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</si>
  <si>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</si>
  <si>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</si>
  <si>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</si>
  <si>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</si>
  <si>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</si>
  <si>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</si>
  <si>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</si>
  <si>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</si>
  <si>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</si>
  <si>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</si>
  <si>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</si>
  <si>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</si>
  <si>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</si>
  <si>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</si>
  <si>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</si>
  <si>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</si>
  <si>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</si>
  <si>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</si>
  <si>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</si>
  <si>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</si>
  <si>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</si>
  <si>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</si>
  <si>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</si>
  <si>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</si>
  <si>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</si>
  <si>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</si>
  <si>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</si>
  <si>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</si>
  <si>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</si>
  <si>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</si>
  <si>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</si>
  <si>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</si>
  <si>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</si>
  <si>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</si>
  <si>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</si>
  <si>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</si>
  <si>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島根県　隠岐の島町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</si>
  <si>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</si>
  <si>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</si>
  <si>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</si>
  <si>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</si>
  <si>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</si>
  <si>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</si>
  <si>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</si>
  <si>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</si>
  <si>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</si>
  <si>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</si>
  <si>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</si>
  <si>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</si>
  <si>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</si>
  <si>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</si>
  <si>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</si>
  <si>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本町は令和6年度から地方公営企業法を適用した。
①経常収支比率は71.3％で、②累積欠損金比率も306.8％となっており、類似団体と比べると経営状況は悪い。総収益のうち下水道使用料の占める割合は9.4％しかなく一般会計からの繰入金等に依存しているため、今後は料金改定などによって経営改善を図る必要がある。
③流動比率は類似団体を下回っており、資金繰りは厳しい状況にある。
④企業債残高対事業規模比率は類似団体を上回っている。
類似団体と比べ⑤経費回収率は低く、⑥汚水処理原価は高いため、費用を抑制しつつ料金改定により料金収入を増やす必要がある。
⑦施設利用率⑧水洗化率は、現在管路を整備中であり、接続補助金も創設しているため今後上昇していく見込みである。</t>
    <rPh sb="165" eb="166">
      <t>シタ</t>
    </rPh>
    <rPh sb="207" eb="208">
      <t>ウエ</t>
    </rPh>
    <phoneticPr fontId="4"/>
  </si>
  <si>
    <t>特定環境保全公共下水道事業は、区域の整備中であるため、各比率は類似団体と比較して劣位の傾向であり、使用料以外の収入に依存している部分が大きい。
今後は、整備が進むことで有収水量の増等により、改善は見込まれるが、厳しい状況であることは変わらないため、経費削減や接続率の向上、料金改定などを行い経営基盤の強化に努める。</t>
    <rPh sb="0" eb="6">
      <t>トクテイカンキョウホゼン</t>
    </rPh>
    <phoneticPr fontId="4"/>
  </si>
  <si>
    <t>①有形固定資産減価償却率は類似団体と比べると高いが、機械設備等の耐用年数を超えたものは計画的に更新している。
②③H10から供用開始しており、法定耐用年数を経過した管渠はなく、更新の必要はない。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</si>
</sst>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9-4DBD-9727-10A0C41D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9-4DBD-9727-10A0C41D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E-4011-A94F-ED4B8173A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E-4011-A94F-ED4B8173A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2-4F66-BD84-D742E37F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2-4F66-BD84-D742E37F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3-4BBE-B1EE-A19052C22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3-4BBE-B1EE-A19052C22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F-4B9A-ABDD-A7EB4A9A7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F-4B9A-ABDD-A7EB4A9A7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A-4D41-BBF0-F9D80ED5E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A-4D41-BBF0-F9D80ED5E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9-4CD1-AF89-E5EC2755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9-4CD1-AF89-E5EC2755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4-4F90-B7D9-D9F98967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4-4F90-B7D9-D9F98967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1710.36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F-4979-87FC-DAE2FC29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F-4979-87FC-DAE2FC29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2-494E-99AC-12330BC1C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2-494E-99AC-12330BC1C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E-4E2E-9D93-BF6794F4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E-4E2E-9D93-BF6794F4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E37" zoomScaleNormal="100" workbookViewId="0">
      <selection activeCell="BG56" sqref="BG5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島根県　隠岐の島町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特定環境保全公共下水道</v>
      </c>
      <c r="Q8" s="34"/>
      <c r="R8" s="34"/>
      <c r="S8" s="34"/>
      <c r="T8" s="34"/>
      <c r="U8" s="34"/>
      <c r="V8" s="34"/>
      <c r="W8" s="34" t="str">
        <f>データ!L6</f>
        <v>D2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13036</v>
      </c>
      <c r="AM8" s="36"/>
      <c r="AN8" s="36"/>
      <c r="AO8" s="36"/>
      <c r="AP8" s="36"/>
      <c r="AQ8" s="36"/>
      <c r="AR8" s="36"/>
      <c r="AS8" s="36"/>
      <c r="AT8" s="37">
        <f>データ!T6</f>
        <v>242.82</v>
      </c>
      <c r="AU8" s="37"/>
      <c r="AV8" s="37"/>
      <c r="AW8" s="37"/>
      <c r="AX8" s="37"/>
      <c r="AY8" s="37"/>
      <c r="AZ8" s="37"/>
      <c r="BA8" s="37"/>
      <c r="BB8" s="37">
        <f>データ!U6</f>
        <v>53.69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54.38</v>
      </c>
      <c r="J10" s="37"/>
      <c r="K10" s="37"/>
      <c r="L10" s="37"/>
      <c r="M10" s="37"/>
      <c r="N10" s="37"/>
      <c r="O10" s="37"/>
      <c r="P10" s="37">
        <f>データ!P6</f>
        <v>6.1</v>
      </c>
      <c r="Q10" s="37"/>
      <c r="R10" s="37"/>
      <c r="S10" s="37"/>
      <c r="T10" s="37"/>
      <c r="U10" s="37"/>
      <c r="V10" s="37"/>
      <c r="W10" s="37">
        <f>データ!Q6</f>
        <v>106.57</v>
      </c>
      <c r="X10" s="37"/>
      <c r="Y10" s="37"/>
      <c r="Z10" s="37"/>
      <c r="AA10" s="37"/>
      <c r="AB10" s="37"/>
      <c r="AC10" s="37"/>
      <c r="AD10" s="36">
        <f>データ!R6</f>
        <v>3848</v>
      </c>
      <c r="AE10" s="36"/>
      <c r="AF10" s="36"/>
      <c r="AG10" s="36"/>
      <c r="AH10" s="36"/>
      <c r="AI10" s="36"/>
      <c r="AJ10" s="36"/>
      <c r="AK10" s="2"/>
      <c r="AL10" s="36">
        <f>データ!V6</f>
        <v>786</v>
      </c>
      <c r="AM10" s="36"/>
      <c r="AN10" s="36"/>
      <c r="AO10" s="36"/>
      <c r="AP10" s="36"/>
      <c r="AQ10" s="36"/>
      <c r="AR10" s="36"/>
      <c r="AS10" s="36"/>
      <c r="AT10" s="37">
        <f>データ!W6</f>
        <v>0.43</v>
      </c>
      <c r="AU10" s="37"/>
      <c r="AV10" s="37"/>
      <c r="AW10" s="37"/>
      <c r="AX10" s="37"/>
      <c r="AY10" s="37"/>
      <c r="AZ10" s="37"/>
      <c r="BA10" s="37"/>
      <c r="BB10" s="37">
        <f>データ!X6</f>
        <v>1827.91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114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113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kss3hno+SKx8UDhaU2E9WZbd2JEHtM8ikiQR1kcwhEA6XwObWo1QUzLvB7dFPQdJBVgtujk6KZZixKJD3oeVUg==" saltValue="giHevYpGeNYbxKAj6fAG+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325287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島根県　隠岐の島町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54.38</v>
      </c>
      <c r="P6" s="20">
        <f t="shared" si="3"/>
        <v>6.1</v>
      </c>
      <c r="Q6" s="20">
        <f t="shared" si="3"/>
        <v>106.57</v>
      </c>
      <c r="R6" s="20">
        <f t="shared" si="3"/>
        <v>3848</v>
      </c>
      <c r="S6" s="20">
        <f t="shared" si="3"/>
        <v>13036</v>
      </c>
      <c r="T6" s="20">
        <f t="shared" si="3"/>
        <v>242.82</v>
      </c>
      <c r="U6" s="20">
        <f t="shared" si="3"/>
        <v>53.69</v>
      </c>
      <c r="V6" s="20">
        <f t="shared" si="3"/>
        <v>786</v>
      </c>
      <c r="W6" s="20">
        <f t="shared" si="3"/>
        <v>0.43</v>
      </c>
      <c r="X6" s="20">
        <f t="shared" si="3"/>
        <v>1827.91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71.319999999999993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306.75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47.74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1710.36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20.29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951.81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24.88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45.8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30.7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2">
      <c r="A7" s="14"/>
      <c r="B7" s="23">
        <v>2024</v>
      </c>
      <c r="C7" s="23">
        <v>325287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54.38</v>
      </c>
      <c r="P7" s="24">
        <v>6.1</v>
      </c>
      <c r="Q7" s="24">
        <v>106.57</v>
      </c>
      <c r="R7" s="24">
        <v>3848</v>
      </c>
      <c r="S7" s="24">
        <v>13036</v>
      </c>
      <c r="T7" s="24">
        <v>242.82</v>
      </c>
      <c r="U7" s="24">
        <v>53.69</v>
      </c>
      <c r="V7" s="24">
        <v>786</v>
      </c>
      <c r="W7" s="24">
        <v>0.43</v>
      </c>
      <c r="X7" s="24">
        <v>1827.91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71.319999999999993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106.38</v>
      </c>
      <c r="AI7" s="24">
        <v>105.07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306.75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70.63</v>
      </c>
      <c r="AT7" s="24">
        <v>63.54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47.74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53.28</v>
      </c>
      <c r="BE7" s="24">
        <v>50.9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1710.36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1142.44</v>
      </c>
      <c r="BP7" s="24">
        <v>1099.1500000000001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20.29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66.63</v>
      </c>
      <c r="CA7" s="24">
        <v>72.92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951.81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252.17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24.88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42.15</v>
      </c>
      <c r="CW7" s="24">
        <v>43.17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45.8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84.21</v>
      </c>
      <c r="DH7" s="24">
        <v>86.31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30.7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27.46</v>
      </c>
      <c r="DS7" s="24">
        <v>30.82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0.02</v>
      </c>
      <c r="ED7" s="24">
        <v>0.06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0.05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2025-12-23T06:13:39Z</dcterms:created>
  <dcterms:modified xsi:type="dcterms:W3CDTF">2026-02-05T23:53:35Z</dcterms:modified>
  <cp:category/>
</cp:coreProperties>
</file>