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11水道課\R07_水道課フォルダ\05_下水道総務\各種調査\【経営比較分析表】2024_324493_46_1718\"/>
    </mc:Choice>
  </mc:AlternateContent>
  <workbookProtection workbookAlgorithmName="SHA-512" workbookHashValue="j+QYSN8wpDWkK2mhheH+XoeAsRuVHTxfb5Fg3qBhhFHm20XZG3mKiL/KVjj0uVp9DLZbN3rUagay+X2ewnyAPA==" workbookSaltValue="WVoiWFyzSKRC3vqggN5H2A==" workbookSpinCount="100000" lockStructure="1"/>
  <bookViews>
    <workbookView xWindow="0" yWindow="0" windowWidth="28800" windowHeight="130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<sst xmlns="http://schemas.openxmlformats.org/spreadsheetml/2006/main" count="319" uniqueCount="116">
  <si>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</si>
  <si>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</si>
  <si>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</si>
  <si>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</si>
  <si>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</si>
  <si>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</si>
  <si>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</si>
  <si>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</si>
  <si>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</si>
  <si>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</si>
  <si>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</si>
  <si>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</si>
  <si>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</si>
  <si>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</si>
  <si>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</si>
  <si>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</si>
  <si>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</si>
  <si>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</si>
  <si>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</si>
  <si>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</si>
  <si>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</si>
  <si>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</si>
  <si>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</si>
  <si>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</si>
  <si>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</si>
  <si>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</si>
  <si>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</si>
  <si>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</si>
  <si>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</si>
  <si>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</si>
  <si>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</si>
  <si>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</si>
  <si>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</si>
  <si>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</si>
  <si>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</si>
  <si>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</si>
  <si>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</si>
  <si>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</si>
  <si>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</si>
  <si>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</si>
  <si>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</si>
  <si>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</si>
  <si>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</si>
  <si>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</si>
  <si>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</si>
  <si>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</si>
  <si>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</si>
  <si>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</si>
  <si>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</si>
  <si>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</si>
  <si>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</si>
  <si>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</si>
  <si>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</si>
  <si>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</si>
  <si>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</si>
  <si>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</si>
  <si>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</si>
  <si>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</si>
  <si>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</si>
  <si>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</si>
  <si>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</si>
  <si>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</si>
  <si>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</si>
  <si>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</si>
  <si>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</si>
  <si>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</si>
  <si>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</si>
  <si>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</si>
  <si>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</si>
  <si>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</si>
  <si>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</si>
  <si>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</si>
  <si>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</si>
  <si>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</si>
  <si>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</si>
  <si>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</si>
  <si>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</si>
  <si>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</si>
  <si>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</si>
  <si>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</si>
  <si>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</si>
  <si>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</si>
  <si>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</si>
  <si>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</si>
  <si>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</si>
  <si>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</si>
  <si>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</si>
  <si>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</si>
  <si>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</si>
  <si>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</si>
  <si>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</si>
  <si>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</si>
  <si>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</si>
  <si>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</si>
  <si>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</si>
  <si>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</si>
  <si>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</si>
  <si>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</si>
  <si>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</si>
  <si>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</si>
  <si>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</si>
  <si>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</si>
  <si>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</si>
  <si>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</si>
  <si>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</si>
  <si>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</si>
  <si>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</si>
  <si>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</si>
  <si>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</si>
  <si>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</si>
  <si>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</si>
  <si>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</si>
  <si>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</si>
  <si>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平成11年の供用開始から26年を経過。
法定耐用年数を超えている管渠はまだ無く、減価償却率もまだ50%程度ではあるが、今後修繕費が増大する傾向にあることから、耐用年数を超えた設備等の改築更新について、下水道ストックマネジメント計画を策定し、更新需要に応じた施設の改築更新を計画的に実施している。また、管渠については、長寿命化の点検調査を行うことで、健全度調査結果と緊急度に基づいた箇所について計画的改築を行うなど、更新時期を迎える施設のライフサイクルコストの低減化に取り組む必要がある。
</t>
    <rPh sb="0" eb="2">
      <t>ヘイセイ</t>
    </rPh>
    <rPh sb="4" eb="5">
      <t>ネン</t>
    </rPh>
    <rPh sb="6" eb="8">
      <t>キョウヨウ</t>
    </rPh>
    <rPh sb="8" eb="10">
      <t>カイシ</t>
    </rPh>
    <rPh sb="14" eb="15">
      <t>ネン</t>
    </rPh>
    <rPh sb="16" eb="18">
      <t>ケイカ</t>
    </rPh>
    <rPh sb="20" eb="22">
      <t>ホウテイ</t>
    </rPh>
    <rPh sb="22" eb="24">
      <t>タイヨウ</t>
    </rPh>
    <rPh sb="24" eb="26">
      <t>ネンスウ</t>
    </rPh>
    <rPh sb="27" eb="28">
      <t>コ</t>
    </rPh>
    <rPh sb="32" eb="34">
      <t>カンキョ</t>
    </rPh>
    <rPh sb="37" eb="38">
      <t>ナ</t>
    </rPh>
    <rPh sb="40" eb="42">
      <t>ゲンカ</t>
    </rPh>
    <rPh sb="42" eb="45">
      <t>ショウキャクリツ</t>
    </rPh>
    <rPh sb="51" eb="53">
      <t>テイド</t>
    </rPh>
    <rPh sb="59" eb="61">
      <t>コンゴ</t>
    </rPh>
    <rPh sb="61" eb="63">
      <t>シュウゼン</t>
    </rPh>
    <rPh sb="63" eb="64">
      <t>ヒ</t>
    </rPh>
    <rPh sb="65" eb="67">
      <t>ゾウダイ</t>
    </rPh>
    <rPh sb="69" eb="71">
      <t>ケイコウ</t>
    </rPh>
    <rPh sb="79" eb="81">
      <t>タイヨウ</t>
    </rPh>
    <rPh sb="81" eb="83">
      <t>ネンスウ</t>
    </rPh>
    <rPh sb="84" eb="85">
      <t>コ</t>
    </rPh>
    <rPh sb="87" eb="89">
      <t>セツビ</t>
    </rPh>
    <rPh sb="89" eb="90">
      <t>トウ</t>
    </rPh>
    <rPh sb="91" eb="93">
      <t>カイチク</t>
    </rPh>
    <rPh sb="93" eb="95">
      <t>コウシン</t>
    </rPh>
    <rPh sb="100" eb="103">
      <t>ゲスイドウ</t>
    </rPh>
    <rPh sb="113" eb="115">
      <t>ケイカク</t>
    </rPh>
    <rPh sb="116" eb="118">
      <t>サクテイ</t>
    </rPh>
    <rPh sb="120" eb="122">
      <t>コウシン</t>
    </rPh>
    <rPh sb="122" eb="124">
      <t>ジュヨウ</t>
    </rPh>
    <rPh sb="125" eb="126">
      <t>オウ</t>
    </rPh>
    <rPh sb="128" eb="130">
      <t>シセツ</t>
    </rPh>
    <rPh sb="131" eb="133">
      <t>カイチク</t>
    </rPh>
    <rPh sb="133" eb="135">
      <t>コウシン</t>
    </rPh>
    <rPh sb="136" eb="139">
      <t>ケイカクテキ</t>
    </rPh>
    <rPh sb="140" eb="142">
      <t>ジッシ</t>
    </rPh>
    <rPh sb="150" eb="152">
      <t>カンキョ</t>
    </rPh>
    <rPh sb="158" eb="161">
      <t>チョウジュミョウ</t>
    </rPh>
    <rPh sb="161" eb="162">
      <t>カ</t>
    </rPh>
    <rPh sb="163" eb="165">
      <t>テンケン</t>
    </rPh>
    <rPh sb="165" eb="167">
      <t>チョウサ</t>
    </rPh>
    <rPh sb="168" eb="169">
      <t>オコナ</t>
    </rPh>
    <rPh sb="174" eb="176">
      <t>ケンゼン</t>
    </rPh>
    <rPh sb="176" eb="177">
      <t>ド</t>
    </rPh>
    <rPh sb="177" eb="179">
      <t>チョウサ</t>
    </rPh>
    <rPh sb="179" eb="181">
      <t>ケッカ</t>
    </rPh>
    <rPh sb="182" eb="184">
      <t>キンキュウ</t>
    </rPh>
    <rPh sb="184" eb="185">
      <t>ド</t>
    </rPh>
    <rPh sb="186" eb="187">
      <t>モト</t>
    </rPh>
    <rPh sb="190" eb="192">
      <t>カショ</t>
    </rPh>
    <rPh sb="196" eb="198">
      <t>ケイカク</t>
    </rPh>
    <rPh sb="198" eb="199">
      <t>テキ</t>
    </rPh>
    <rPh sb="199" eb="201">
      <t>カイチク</t>
    </rPh>
    <rPh sb="202" eb="203">
      <t>オコナ</t>
    </rPh>
    <rPh sb="207" eb="209">
      <t>コウシン</t>
    </rPh>
    <rPh sb="209" eb="211">
      <t>ジキ</t>
    </rPh>
    <rPh sb="212" eb="213">
      <t>ムカ</t>
    </rPh>
    <rPh sb="215" eb="217">
      <t>シセツ</t>
    </rPh>
    <rPh sb="229" eb="231">
      <t>テイゲン</t>
    </rPh>
    <rPh sb="231" eb="232">
      <t>カ</t>
    </rPh>
    <rPh sb="233" eb="234">
      <t>ト</t>
    </rPh>
    <rPh sb="235" eb="236">
      <t>ク</t>
    </rPh>
    <rPh sb="237" eb="239">
      <t>ヒツヨウ</t>
    </rPh>
    <phoneticPr fontId="4"/>
  </si>
  <si>
    <t>本町の特定環境保全公共下水道事業は維持管理費が主体である。今後施設の老朽化に伴う維持管理費等の増加が考えられるため、下水道接続勧奨を行うなど収入の安定的確保を図っているが、人口減少により使用料収入が減少していくことが予測されるため、効率的な維持管理等を行っていく必要がある。
また、安定した事業経営を維持するため、下水道使用料体系の検討をする必要がある。</t>
    <rPh sb="0" eb="2">
      <t>ホンマチ</t>
    </rPh>
    <rPh sb="3" eb="5">
      <t>トクテイ</t>
    </rPh>
    <rPh sb="5" eb="7">
      <t>カンキョウ</t>
    </rPh>
    <rPh sb="7" eb="9">
      <t>ホゼン</t>
    </rPh>
    <rPh sb="9" eb="11">
      <t>コウキョウ</t>
    </rPh>
    <rPh sb="11" eb="14">
      <t>ゲスイドウ</t>
    </rPh>
    <rPh sb="14" eb="16">
      <t>ジギョウ</t>
    </rPh>
    <rPh sb="17" eb="19">
      <t>イジ</t>
    </rPh>
    <rPh sb="19" eb="22">
      <t>カンリヒ</t>
    </rPh>
    <rPh sb="23" eb="25">
      <t>シュタイ</t>
    </rPh>
    <rPh sb="29" eb="31">
      <t>コンゴ</t>
    </rPh>
    <rPh sb="31" eb="33">
      <t>シセツ</t>
    </rPh>
    <rPh sb="34" eb="36">
      <t>ロウキュウ</t>
    </rPh>
    <rPh sb="36" eb="37">
      <t>カ</t>
    </rPh>
    <rPh sb="38" eb="39">
      <t>トモナ</t>
    </rPh>
    <rPh sb="40" eb="42">
      <t>イジ</t>
    </rPh>
    <rPh sb="42" eb="45">
      <t>カンリヒ</t>
    </rPh>
    <rPh sb="45" eb="46">
      <t>ナド</t>
    </rPh>
    <rPh sb="47" eb="49">
      <t>ゾウカ</t>
    </rPh>
    <rPh sb="50" eb="51">
      <t>カンガ</t>
    </rPh>
    <rPh sb="58" eb="61">
      <t>ゲスイドウ</t>
    </rPh>
    <rPh sb="61" eb="63">
      <t>セツゾク</t>
    </rPh>
    <rPh sb="63" eb="65">
      <t>カンショウ</t>
    </rPh>
    <rPh sb="66" eb="67">
      <t>オコナ</t>
    </rPh>
    <rPh sb="70" eb="72">
      <t>シュウニュウ</t>
    </rPh>
    <rPh sb="73" eb="76">
      <t>アンテイテキ</t>
    </rPh>
    <rPh sb="76" eb="78">
      <t>カクホ</t>
    </rPh>
    <rPh sb="79" eb="80">
      <t>ハカ</t>
    </rPh>
    <rPh sb="116" eb="119">
      <t>コウリツテキ</t>
    </rPh>
    <rPh sb="120" eb="122">
      <t>イジ</t>
    </rPh>
    <rPh sb="122" eb="125">
      <t>カンリトウ</t>
    </rPh>
    <rPh sb="126" eb="127">
      <t>オコナ</t>
    </rPh>
    <rPh sb="131" eb="133">
      <t>ヒツヨウ</t>
    </rPh>
    <rPh sb="141" eb="143">
      <t>アンテイ</t>
    </rPh>
    <rPh sb="145" eb="147">
      <t>ジギョウ</t>
    </rPh>
    <rPh sb="147" eb="149">
      <t>ケイエイ</t>
    </rPh>
    <rPh sb="150" eb="152">
      <t>イジ</t>
    </rPh>
    <rPh sb="157" eb="160">
      <t>ゲスイドウ</t>
    </rPh>
    <rPh sb="160" eb="163">
      <t>シヨウリョウ</t>
    </rPh>
    <phoneticPr fontId="4"/>
  </si>
  <si>
    <t xml:space="preserve">本町の特定環境保全公共下水道事業は、拡張事業を令和3年度に完了し、令和6年4月1日に法適用した。
水洗化率は、約9割と類似団体と比較して高い値となっているが、経常収支比率は100%を超えているものの、経費回収率は100%を下回っているため、引き続き接続促進を進め、経費削減等に努め改善する必要がある。また、法適用初年度であり、基準外繰入に依存している影響で流動比率は50%程度となっているため短期的な安全性に問題がある。
今後は少子高齢化や自然減等による人口減少により下水道使用料が減少に転じることが予想されるため、使用料収入の安定的確保が課題である。
</t>
    <rPh sb="0" eb="2">
      <t>ホンチョウ</t>
    </rPh>
    <rPh sb="3" eb="16">
      <t>トクテイカンキョウホゼンコウキョウゲスイドウジギョウ</t>
    </rPh>
    <rPh sb="18" eb="22">
      <t>カクチョウジギョウ</t>
    </rPh>
    <rPh sb="23" eb="25">
      <t>レイワ</t>
    </rPh>
    <rPh sb="26" eb="28">
      <t>ネンド</t>
    </rPh>
    <rPh sb="29" eb="31">
      <t>カンリョウ</t>
    </rPh>
    <rPh sb="33" eb="35">
      <t>レイワ</t>
    </rPh>
    <rPh sb="36" eb="37">
      <t>ネン</t>
    </rPh>
    <rPh sb="38" eb="39">
      <t>ガツ</t>
    </rPh>
    <rPh sb="39" eb="41">
      <t>ツイタチ</t>
    </rPh>
    <rPh sb="42" eb="43">
      <t>ホウ</t>
    </rPh>
    <rPh sb="43" eb="45">
      <t>テキヨウ</t>
    </rPh>
    <rPh sb="49" eb="53">
      <t>スイセンカリツ</t>
    </rPh>
    <rPh sb="55" eb="56">
      <t>ヤク</t>
    </rPh>
    <rPh sb="57" eb="58">
      <t>ワリ</t>
    </rPh>
    <rPh sb="59" eb="61">
      <t>ルイジ</t>
    </rPh>
    <rPh sb="61" eb="63">
      <t>ダンタイ</t>
    </rPh>
    <rPh sb="64" eb="66">
      <t>ヒカク</t>
    </rPh>
    <rPh sb="68" eb="69">
      <t>タカ</t>
    </rPh>
    <rPh sb="70" eb="71">
      <t>アタイ</t>
    </rPh>
    <rPh sb="79" eb="81">
      <t>ケイジョウ</t>
    </rPh>
    <rPh sb="81" eb="83">
      <t>シュウシ</t>
    </rPh>
    <rPh sb="83" eb="85">
      <t>ヒリツ</t>
    </rPh>
    <rPh sb="91" eb="92">
      <t>コ</t>
    </rPh>
    <rPh sb="100" eb="102">
      <t>ケイヒ</t>
    </rPh>
    <rPh sb="102" eb="105">
      <t>カイシュウリツ</t>
    </rPh>
    <rPh sb="111" eb="113">
      <t>シタマワ</t>
    </rPh>
    <rPh sb="120" eb="121">
      <t>ヒ</t>
    </rPh>
    <rPh sb="122" eb="123">
      <t>ツヅ</t>
    </rPh>
    <rPh sb="124" eb="126">
      <t>セツゾク</t>
    </rPh>
    <rPh sb="126" eb="128">
      <t>ソクシン</t>
    </rPh>
    <rPh sb="129" eb="130">
      <t>スス</t>
    </rPh>
    <rPh sb="132" eb="134">
      <t>ケイヒ</t>
    </rPh>
    <rPh sb="134" eb="136">
      <t>サクゲン</t>
    </rPh>
    <rPh sb="136" eb="137">
      <t>トウ</t>
    </rPh>
    <rPh sb="138" eb="139">
      <t>ツト</t>
    </rPh>
    <rPh sb="140" eb="142">
      <t>カイゼン</t>
    </rPh>
    <rPh sb="144" eb="146">
      <t>ヒツヨウ</t>
    </rPh>
    <rPh sb="153" eb="156">
      <t>ホウテキヨウ</t>
    </rPh>
    <rPh sb="156" eb="159">
      <t>ショネンド</t>
    </rPh>
    <rPh sb="163" eb="166">
      <t>キジュンガイ</t>
    </rPh>
    <rPh sb="166" eb="168">
      <t>クリイレ</t>
    </rPh>
    <rPh sb="169" eb="171">
      <t>イゾン</t>
    </rPh>
    <rPh sb="175" eb="177">
      <t>エイキョウ</t>
    </rPh>
    <rPh sb="178" eb="180">
      <t>リュウドウ</t>
    </rPh>
    <rPh sb="180" eb="182">
      <t>ヒリツ</t>
    </rPh>
    <rPh sb="186" eb="188">
      <t>テイド</t>
    </rPh>
    <rPh sb="196" eb="199">
      <t>タンキテキ</t>
    </rPh>
    <rPh sb="200" eb="203">
      <t>アンゼンセイ</t>
    </rPh>
    <rPh sb="204" eb="206">
      <t>モンダイ</t>
    </rPh>
    <rPh sb="211" eb="213">
      <t>コンゴ</t>
    </rPh>
    <rPh sb="214" eb="216">
      <t>ショウシ</t>
    </rPh>
    <rPh sb="216" eb="219">
      <t>コウレイカ</t>
    </rPh>
    <rPh sb="220" eb="222">
      <t>シゼン</t>
    </rPh>
    <rPh sb="222" eb="223">
      <t>ゲン</t>
    </rPh>
    <rPh sb="223" eb="224">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</si>
</sst>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DE2-4317-88B5-73597D79A842}"/>
            </c:ext>
          </c:extLst>
        </c:ser>
        <c:dLbls>
          <c:showLegendKey val="0"/>
          <c:showVal val="0"/>
          <c:showCatName val="0"/>
          <c:showSerName val="0"/>
          <c:showPercent val="0"/>
          <c:showBubbleSize val="0"/>
        </c:dLbls>
        <c:gapWidth val="150"/>
        <c:axId val="528159808"/>
        <c:axId val="52816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xmlns:c16r2="http://schemas.microsoft.com/office/drawing/2015/06/chart">
            <c:ext xmlns:c16="http://schemas.microsoft.com/office/drawing/2014/chart" uri="{C3380CC4-5D6E-409C-BE32-E72D297353CC}">
              <c16:uniqueId val="{00000001-2DE2-4317-88B5-73597D79A842}"/>
            </c:ext>
          </c:extLst>
        </c:ser>
        <c:dLbls>
          <c:showLegendKey val="0"/>
          <c:showVal val="0"/>
          <c:showCatName val="0"/>
          <c:showSerName val="0"/>
          <c:showPercent val="0"/>
          <c:showBubbleSize val="0"/>
        </c:dLbls>
        <c:marker val="1"/>
        <c:smooth val="0"/>
        <c:axId val="528159808"/>
        <c:axId val="528162160"/>
      </c:lineChart>
      <c:dateAx>
        <c:axId val="528159808"/>
        <c:scaling>
          <c:orientation val="minMax"/>
        </c:scaling>
        <c:delete val="1"/>
        <c:axPos val="b"/>
        <c:numFmt formatCode="&quot;R&quot;yy" sourceLinked="1"/>
        <c:majorTickMark val="none"/>
        <c:minorTickMark val="none"/>
        <c:tickLblPos val="none"/>
        <c:crossAx val="528162160"/>
        <c:crosses val="autoZero"/>
        <c:auto val="1"/>
        <c:lblOffset val="100"/>
        <c:baseTimeUnit val="years"/>
      </c:dateAx>
      <c:valAx>
        <c:axId val="52816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1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32.04</c:v>
                </c:pt>
              </c:numCache>
            </c:numRef>
          </c:val>
          <c:extLst xmlns:c16r2="http://schemas.microsoft.com/office/drawing/2015/06/chart">
            <c:ext xmlns:c16="http://schemas.microsoft.com/office/drawing/2014/chart" uri="{C3380CC4-5D6E-409C-BE32-E72D297353CC}">
              <c16:uniqueId val="{00000000-8A6F-43EA-B99F-12A64005BD7A}"/>
            </c:ext>
          </c:extLst>
        </c:ser>
        <c:dLbls>
          <c:showLegendKey val="0"/>
          <c:showVal val="0"/>
          <c:showCatName val="0"/>
          <c:showSerName val="0"/>
          <c:showPercent val="0"/>
          <c:showBubbleSize val="0"/>
        </c:dLbls>
        <c:gapWidth val="150"/>
        <c:axId val="586053280"/>
        <c:axId val="58605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xmlns:c16r2="http://schemas.microsoft.com/office/drawing/2015/06/chart">
            <c:ext xmlns:c16="http://schemas.microsoft.com/office/drawing/2014/chart" uri="{C3380CC4-5D6E-409C-BE32-E72D297353CC}">
              <c16:uniqueId val="{00000001-8A6F-43EA-B99F-12A64005BD7A}"/>
            </c:ext>
          </c:extLst>
        </c:ser>
        <c:dLbls>
          <c:showLegendKey val="0"/>
          <c:showVal val="0"/>
          <c:showCatName val="0"/>
          <c:showSerName val="0"/>
          <c:showPercent val="0"/>
          <c:showBubbleSize val="0"/>
        </c:dLbls>
        <c:marker val="1"/>
        <c:smooth val="0"/>
        <c:axId val="586053280"/>
        <c:axId val="586056024"/>
      </c:lineChart>
      <c:dateAx>
        <c:axId val="586053280"/>
        <c:scaling>
          <c:orientation val="minMax"/>
        </c:scaling>
        <c:delete val="1"/>
        <c:axPos val="b"/>
        <c:numFmt formatCode="&quot;R&quot;yy" sourceLinked="1"/>
        <c:majorTickMark val="none"/>
        <c:minorTickMark val="none"/>
        <c:tickLblPos val="none"/>
        <c:crossAx val="586056024"/>
        <c:crosses val="autoZero"/>
        <c:auto val="1"/>
        <c:lblOffset val="100"/>
        <c:baseTimeUnit val="years"/>
      </c:dateAx>
      <c:valAx>
        <c:axId val="58605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0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91.21</c:v>
                </c:pt>
              </c:numCache>
            </c:numRef>
          </c:val>
          <c:extLst xmlns:c16r2="http://schemas.microsoft.com/office/drawing/2015/06/chart">
            <c:ext xmlns:c16="http://schemas.microsoft.com/office/drawing/2014/chart" uri="{C3380CC4-5D6E-409C-BE32-E72D297353CC}">
              <c16:uniqueId val="{00000000-4C45-4010-8786-20F0000C4050}"/>
            </c:ext>
          </c:extLst>
        </c:ser>
        <c:dLbls>
          <c:showLegendKey val="0"/>
          <c:showVal val="0"/>
          <c:showCatName val="0"/>
          <c:showSerName val="0"/>
          <c:showPercent val="0"/>
          <c:showBubbleSize val="0"/>
        </c:dLbls>
        <c:gapWidth val="150"/>
        <c:axId val="586055632"/>
        <c:axId val="58605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xmlns:c16r2="http://schemas.microsoft.com/office/drawing/2015/06/chart">
            <c:ext xmlns:c16="http://schemas.microsoft.com/office/drawing/2014/chart" uri="{C3380CC4-5D6E-409C-BE32-E72D297353CC}">
              <c16:uniqueId val="{00000001-4C45-4010-8786-20F0000C4050}"/>
            </c:ext>
          </c:extLst>
        </c:ser>
        <c:dLbls>
          <c:showLegendKey val="0"/>
          <c:showVal val="0"/>
          <c:showCatName val="0"/>
          <c:showSerName val="0"/>
          <c:showPercent val="0"/>
          <c:showBubbleSize val="0"/>
        </c:dLbls>
        <c:marker val="1"/>
        <c:smooth val="0"/>
        <c:axId val="586055632"/>
        <c:axId val="586054064"/>
      </c:lineChart>
      <c:dateAx>
        <c:axId val="586055632"/>
        <c:scaling>
          <c:orientation val="minMax"/>
        </c:scaling>
        <c:delete val="1"/>
        <c:axPos val="b"/>
        <c:numFmt formatCode="&quot;R&quot;yy" sourceLinked="1"/>
        <c:majorTickMark val="none"/>
        <c:minorTickMark val="none"/>
        <c:tickLblPos val="none"/>
        <c:crossAx val="586054064"/>
        <c:crosses val="autoZero"/>
        <c:auto val="1"/>
        <c:lblOffset val="100"/>
        <c:baseTimeUnit val="years"/>
      </c:dateAx>
      <c:valAx>
        <c:axId val="58605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05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104.09</c:v>
                </c:pt>
              </c:numCache>
            </c:numRef>
          </c:val>
          <c:extLst xmlns:c16r2="http://schemas.microsoft.com/office/drawing/2015/06/chart">
            <c:ext xmlns:c16="http://schemas.microsoft.com/office/drawing/2014/chart" uri="{C3380CC4-5D6E-409C-BE32-E72D297353CC}">
              <c16:uniqueId val="{00000000-C3D8-4DC9-8566-5E4C8CDBA8D5}"/>
            </c:ext>
          </c:extLst>
        </c:ser>
        <c:dLbls>
          <c:showLegendKey val="0"/>
          <c:showVal val="0"/>
          <c:showCatName val="0"/>
          <c:showSerName val="0"/>
          <c:showPercent val="0"/>
          <c:showBubbleSize val="0"/>
        </c:dLbls>
        <c:gapWidth val="150"/>
        <c:axId val="575283024"/>
        <c:axId val="577967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xmlns:c16r2="http://schemas.microsoft.com/office/drawing/2015/06/chart">
            <c:ext xmlns:c16="http://schemas.microsoft.com/office/drawing/2014/chart" uri="{C3380CC4-5D6E-409C-BE32-E72D297353CC}">
              <c16:uniqueId val="{00000001-C3D8-4DC9-8566-5E4C8CDBA8D5}"/>
            </c:ext>
          </c:extLst>
        </c:ser>
        <c:dLbls>
          <c:showLegendKey val="0"/>
          <c:showVal val="0"/>
          <c:showCatName val="0"/>
          <c:showSerName val="0"/>
          <c:showPercent val="0"/>
          <c:showBubbleSize val="0"/>
        </c:dLbls>
        <c:marker val="1"/>
        <c:smooth val="0"/>
        <c:axId val="575283024"/>
        <c:axId val="577967160"/>
      </c:lineChart>
      <c:dateAx>
        <c:axId val="575283024"/>
        <c:scaling>
          <c:orientation val="minMax"/>
        </c:scaling>
        <c:delete val="1"/>
        <c:axPos val="b"/>
        <c:numFmt formatCode="&quot;R&quot;yy" sourceLinked="1"/>
        <c:majorTickMark val="none"/>
        <c:minorTickMark val="none"/>
        <c:tickLblPos val="none"/>
        <c:crossAx val="577967160"/>
        <c:crosses val="autoZero"/>
        <c:auto val="1"/>
        <c:lblOffset val="100"/>
        <c:baseTimeUnit val="years"/>
      </c:dateAx>
      <c:valAx>
        <c:axId val="57796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28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49.8</c:v>
                </c:pt>
              </c:numCache>
            </c:numRef>
          </c:val>
          <c:extLst xmlns:c16r2="http://schemas.microsoft.com/office/drawing/2015/06/chart">
            <c:ext xmlns:c16="http://schemas.microsoft.com/office/drawing/2014/chart" uri="{C3380CC4-5D6E-409C-BE32-E72D297353CC}">
              <c16:uniqueId val="{00000000-D46A-4976-8E80-1060FDD456B8}"/>
            </c:ext>
          </c:extLst>
        </c:ser>
        <c:dLbls>
          <c:showLegendKey val="0"/>
          <c:showVal val="0"/>
          <c:showCatName val="0"/>
          <c:showSerName val="0"/>
          <c:showPercent val="0"/>
          <c:showBubbleSize val="0"/>
        </c:dLbls>
        <c:gapWidth val="150"/>
        <c:axId val="585142680"/>
        <c:axId val="58514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xmlns:c16r2="http://schemas.microsoft.com/office/drawing/2015/06/chart">
            <c:ext xmlns:c16="http://schemas.microsoft.com/office/drawing/2014/chart" uri="{C3380CC4-5D6E-409C-BE32-E72D297353CC}">
              <c16:uniqueId val="{00000001-D46A-4976-8E80-1060FDD456B8}"/>
            </c:ext>
          </c:extLst>
        </c:ser>
        <c:dLbls>
          <c:showLegendKey val="0"/>
          <c:showVal val="0"/>
          <c:showCatName val="0"/>
          <c:showSerName val="0"/>
          <c:showPercent val="0"/>
          <c:showBubbleSize val="0"/>
        </c:dLbls>
        <c:marker val="1"/>
        <c:smooth val="0"/>
        <c:axId val="585142680"/>
        <c:axId val="585143464"/>
      </c:lineChart>
      <c:dateAx>
        <c:axId val="585142680"/>
        <c:scaling>
          <c:orientation val="minMax"/>
        </c:scaling>
        <c:delete val="1"/>
        <c:axPos val="b"/>
        <c:numFmt formatCode="&quot;R&quot;yy" sourceLinked="1"/>
        <c:majorTickMark val="none"/>
        <c:minorTickMark val="none"/>
        <c:tickLblPos val="none"/>
        <c:crossAx val="585143464"/>
        <c:crosses val="autoZero"/>
        <c:auto val="1"/>
        <c:lblOffset val="100"/>
        <c:baseTimeUnit val="years"/>
      </c:dateAx>
      <c:valAx>
        <c:axId val="58514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14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386-4D7B-9271-F930D16A1D49}"/>
            </c:ext>
          </c:extLst>
        </c:ser>
        <c:dLbls>
          <c:showLegendKey val="0"/>
          <c:showVal val="0"/>
          <c:showCatName val="0"/>
          <c:showSerName val="0"/>
          <c:showPercent val="0"/>
          <c:showBubbleSize val="0"/>
        </c:dLbls>
        <c:gapWidth val="150"/>
        <c:axId val="585137192"/>
        <c:axId val="58513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xmlns:c16r2="http://schemas.microsoft.com/office/drawing/2015/06/chart">
            <c:ext xmlns:c16="http://schemas.microsoft.com/office/drawing/2014/chart" uri="{C3380CC4-5D6E-409C-BE32-E72D297353CC}">
              <c16:uniqueId val="{00000001-C386-4D7B-9271-F930D16A1D49}"/>
            </c:ext>
          </c:extLst>
        </c:ser>
        <c:dLbls>
          <c:showLegendKey val="0"/>
          <c:showVal val="0"/>
          <c:showCatName val="0"/>
          <c:showSerName val="0"/>
          <c:showPercent val="0"/>
          <c:showBubbleSize val="0"/>
        </c:dLbls>
        <c:marker val="1"/>
        <c:smooth val="0"/>
        <c:axId val="585137192"/>
        <c:axId val="585136408"/>
      </c:lineChart>
      <c:dateAx>
        <c:axId val="585137192"/>
        <c:scaling>
          <c:orientation val="minMax"/>
        </c:scaling>
        <c:delete val="1"/>
        <c:axPos val="b"/>
        <c:numFmt formatCode="&quot;R&quot;yy" sourceLinked="1"/>
        <c:majorTickMark val="none"/>
        <c:minorTickMark val="none"/>
        <c:tickLblPos val="none"/>
        <c:crossAx val="585136408"/>
        <c:crosses val="autoZero"/>
        <c:auto val="1"/>
        <c:lblOffset val="100"/>
        <c:baseTimeUnit val="years"/>
      </c:dateAx>
      <c:valAx>
        <c:axId val="58513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1371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BD3-4C11-A244-03E4B0751544}"/>
            </c:ext>
          </c:extLst>
        </c:ser>
        <c:dLbls>
          <c:showLegendKey val="0"/>
          <c:showVal val="0"/>
          <c:showCatName val="0"/>
          <c:showSerName val="0"/>
          <c:showPercent val="0"/>
          <c:showBubbleSize val="0"/>
        </c:dLbls>
        <c:gapWidth val="150"/>
        <c:axId val="585141504"/>
        <c:axId val="58514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xmlns:c16r2="http://schemas.microsoft.com/office/drawing/2015/06/chart">
            <c:ext xmlns:c16="http://schemas.microsoft.com/office/drawing/2014/chart" uri="{C3380CC4-5D6E-409C-BE32-E72D297353CC}">
              <c16:uniqueId val="{00000001-5BD3-4C11-A244-03E4B0751544}"/>
            </c:ext>
          </c:extLst>
        </c:ser>
        <c:dLbls>
          <c:showLegendKey val="0"/>
          <c:showVal val="0"/>
          <c:showCatName val="0"/>
          <c:showSerName val="0"/>
          <c:showPercent val="0"/>
          <c:showBubbleSize val="0"/>
        </c:dLbls>
        <c:marker val="1"/>
        <c:smooth val="0"/>
        <c:axId val="585141504"/>
        <c:axId val="585141896"/>
      </c:lineChart>
      <c:dateAx>
        <c:axId val="585141504"/>
        <c:scaling>
          <c:orientation val="minMax"/>
        </c:scaling>
        <c:delete val="1"/>
        <c:axPos val="b"/>
        <c:numFmt formatCode="&quot;R&quot;yy" sourceLinked="1"/>
        <c:majorTickMark val="none"/>
        <c:minorTickMark val="none"/>
        <c:tickLblPos val="none"/>
        <c:crossAx val="585141896"/>
        <c:crosses val="autoZero"/>
        <c:auto val="1"/>
        <c:lblOffset val="100"/>
        <c:baseTimeUnit val="years"/>
      </c:dateAx>
      <c:valAx>
        <c:axId val="58514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1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55.2</c:v>
                </c:pt>
              </c:numCache>
            </c:numRef>
          </c:val>
          <c:extLst xmlns:c16r2="http://schemas.microsoft.com/office/drawing/2015/06/chart">
            <c:ext xmlns:c16="http://schemas.microsoft.com/office/drawing/2014/chart" uri="{C3380CC4-5D6E-409C-BE32-E72D297353CC}">
              <c16:uniqueId val="{00000000-4A7E-47ED-BB31-78485F9C1FCF}"/>
            </c:ext>
          </c:extLst>
        </c:ser>
        <c:dLbls>
          <c:showLegendKey val="0"/>
          <c:showVal val="0"/>
          <c:showCatName val="0"/>
          <c:showSerName val="0"/>
          <c:showPercent val="0"/>
          <c:showBubbleSize val="0"/>
        </c:dLbls>
        <c:gapWidth val="150"/>
        <c:axId val="585143072"/>
        <c:axId val="58513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xmlns:c16r2="http://schemas.microsoft.com/office/drawing/2015/06/chart">
            <c:ext xmlns:c16="http://schemas.microsoft.com/office/drawing/2014/chart" uri="{C3380CC4-5D6E-409C-BE32-E72D297353CC}">
              <c16:uniqueId val="{00000001-4A7E-47ED-BB31-78485F9C1FCF}"/>
            </c:ext>
          </c:extLst>
        </c:ser>
        <c:dLbls>
          <c:showLegendKey val="0"/>
          <c:showVal val="0"/>
          <c:showCatName val="0"/>
          <c:showSerName val="0"/>
          <c:showPercent val="0"/>
          <c:showBubbleSize val="0"/>
        </c:dLbls>
        <c:marker val="1"/>
        <c:smooth val="0"/>
        <c:axId val="585143072"/>
        <c:axId val="585137976"/>
      </c:lineChart>
      <c:dateAx>
        <c:axId val="585143072"/>
        <c:scaling>
          <c:orientation val="minMax"/>
        </c:scaling>
        <c:delete val="1"/>
        <c:axPos val="b"/>
        <c:numFmt formatCode="&quot;R&quot;yy" sourceLinked="1"/>
        <c:majorTickMark val="none"/>
        <c:minorTickMark val="none"/>
        <c:tickLblPos val="none"/>
        <c:crossAx val="585137976"/>
        <c:crosses val="autoZero"/>
        <c:auto val="1"/>
        <c:lblOffset val="100"/>
        <c:baseTimeUnit val="years"/>
      </c:dateAx>
      <c:valAx>
        <c:axId val="58513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14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12D-434A-8ABF-66E410887848}"/>
            </c:ext>
          </c:extLst>
        </c:ser>
        <c:dLbls>
          <c:showLegendKey val="0"/>
          <c:showVal val="0"/>
          <c:showCatName val="0"/>
          <c:showSerName val="0"/>
          <c:showPercent val="0"/>
          <c:showBubbleSize val="0"/>
        </c:dLbls>
        <c:gapWidth val="150"/>
        <c:axId val="585138760"/>
        <c:axId val="58513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xmlns:c16r2="http://schemas.microsoft.com/office/drawing/2015/06/chart">
            <c:ext xmlns:c16="http://schemas.microsoft.com/office/drawing/2014/chart" uri="{C3380CC4-5D6E-409C-BE32-E72D297353CC}">
              <c16:uniqueId val="{00000001-F12D-434A-8ABF-66E410887848}"/>
            </c:ext>
          </c:extLst>
        </c:ser>
        <c:dLbls>
          <c:showLegendKey val="0"/>
          <c:showVal val="0"/>
          <c:showCatName val="0"/>
          <c:showSerName val="0"/>
          <c:showPercent val="0"/>
          <c:showBubbleSize val="0"/>
        </c:dLbls>
        <c:marker val="1"/>
        <c:smooth val="0"/>
        <c:axId val="585138760"/>
        <c:axId val="585139152"/>
      </c:lineChart>
      <c:dateAx>
        <c:axId val="585138760"/>
        <c:scaling>
          <c:orientation val="minMax"/>
        </c:scaling>
        <c:delete val="1"/>
        <c:axPos val="b"/>
        <c:numFmt formatCode="&quot;R&quot;yy" sourceLinked="1"/>
        <c:majorTickMark val="none"/>
        <c:minorTickMark val="none"/>
        <c:tickLblPos val="none"/>
        <c:crossAx val="585139152"/>
        <c:crosses val="autoZero"/>
        <c:auto val="1"/>
        <c:lblOffset val="100"/>
        <c:baseTimeUnit val="years"/>
      </c:dateAx>
      <c:valAx>
        <c:axId val="58513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13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67.77</c:v>
                </c:pt>
              </c:numCache>
            </c:numRef>
          </c:val>
          <c:extLst xmlns:c16r2="http://schemas.microsoft.com/office/drawing/2015/06/chart">
            <c:ext xmlns:c16="http://schemas.microsoft.com/office/drawing/2014/chart" uri="{C3380CC4-5D6E-409C-BE32-E72D297353CC}">
              <c16:uniqueId val="{00000000-F33B-4081-91CB-DA1E763C4926}"/>
            </c:ext>
          </c:extLst>
        </c:ser>
        <c:dLbls>
          <c:showLegendKey val="0"/>
          <c:showVal val="0"/>
          <c:showCatName val="0"/>
          <c:showSerName val="0"/>
          <c:showPercent val="0"/>
          <c:showBubbleSize val="0"/>
        </c:dLbls>
        <c:gapWidth val="150"/>
        <c:axId val="586061512"/>
        <c:axId val="58605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xmlns:c16r2="http://schemas.microsoft.com/office/drawing/2015/06/chart">
            <c:ext xmlns:c16="http://schemas.microsoft.com/office/drawing/2014/chart" uri="{C3380CC4-5D6E-409C-BE32-E72D297353CC}">
              <c16:uniqueId val="{00000001-F33B-4081-91CB-DA1E763C4926}"/>
            </c:ext>
          </c:extLst>
        </c:ser>
        <c:dLbls>
          <c:showLegendKey val="0"/>
          <c:showVal val="0"/>
          <c:showCatName val="0"/>
          <c:showSerName val="0"/>
          <c:showPercent val="0"/>
          <c:showBubbleSize val="0"/>
        </c:dLbls>
        <c:marker val="1"/>
        <c:smooth val="0"/>
        <c:axId val="586061512"/>
        <c:axId val="586058376"/>
      </c:lineChart>
      <c:dateAx>
        <c:axId val="586061512"/>
        <c:scaling>
          <c:orientation val="minMax"/>
        </c:scaling>
        <c:delete val="1"/>
        <c:axPos val="b"/>
        <c:numFmt formatCode="&quot;R&quot;yy" sourceLinked="1"/>
        <c:majorTickMark val="none"/>
        <c:minorTickMark val="none"/>
        <c:tickLblPos val="none"/>
        <c:crossAx val="586058376"/>
        <c:crosses val="autoZero"/>
        <c:auto val="1"/>
        <c:lblOffset val="100"/>
        <c:baseTimeUnit val="years"/>
      </c:dateAx>
      <c:valAx>
        <c:axId val="58605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06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281.85000000000002</c:v>
                </c:pt>
              </c:numCache>
            </c:numRef>
          </c:val>
          <c:extLst xmlns:c16r2="http://schemas.microsoft.com/office/drawing/2015/06/chart">
            <c:ext xmlns:c16="http://schemas.microsoft.com/office/drawing/2014/chart" uri="{C3380CC4-5D6E-409C-BE32-E72D297353CC}">
              <c16:uniqueId val="{00000000-8385-4B7B-AE65-71906F8264DB}"/>
            </c:ext>
          </c:extLst>
        </c:ser>
        <c:dLbls>
          <c:showLegendKey val="0"/>
          <c:showVal val="0"/>
          <c:showCatName val="0"/>
          <c:showSerName val="0"/>
          <c:showPercent val="0"/>
          <c:showBubbleSize val="0"/>
        </c:dLbls>
        <c:gapWidth val="150"/>
        <c:axId val="586050928"/>
        <c:axId val="58605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xmlns:c16r2="http://schemas.microsoft.com/office/drawing/2015/06/chart">
            <c:ext xmlns:c16="http://schemas.microsoft.com/office/drawing/2014/chart" uri="{C3380CC4-5D6E-409C-BE32-E72D297353CC}">
              <c16:uniqueId val="{00000001-8385-4B7B-AE65-71906F8264DB}"/>
            </c:ext>
          </c:extLst>
        </c:ser>
        <c:dLbls>
          <c:showLegendKey val="0"/>
          <c:showVal val="0"/>
          <c:showCatName val="0"/>
          <c:showSerName val="0"/>
          <c:showPercent val="0"/>
          <c:showBubbleSize val="0"/>
        </c:dLbls>
        <c:marker val="1"/>
        <c:smooth val="0"/>
        <c:axId val="586050928"/>
        <c:axId val="586051712"/>
      </c:lineChart>
      <c:dateAx>
        <c:axId val="586050928"/>
        <c:scaling>
          <c:orientation val="minMax"/>
        </c:scaling>
        <c:delete val="1"/>
        <c:axPos val="b"/>
        <c:numFmt formatCode="&quot;R&quot;yy" sourceLinked="1"/>
        <c:majorTickMark val="none"/>
        <c:minorTickMark val="none"/>
        <c:tickLblPos val="none"/>
        <c:crossAx val="586051712"/>
        <c:crosses val="autoZero"/>
        <c:auto val="1"/>
        <c:lblOffset val="100"/>
        <c:baseTimeUnit val="years"/>
      </c:dateAx>
      <c:valAx>
        <c:axId val="58605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05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邑南町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9467</v>
      </c>
      <c r="AM8" s="36"/>
      <c r="AN8" s="36"/>
      <c r="AO8" s="36"/>
      <c r="AP8" s="36"/>
      <c r="AQ8" s="36"/>
      <c r="AR8" s="36"/>
      <c r="AS8" s="36"/>
      <c r="AT8" s="37">
        <f>データ!T6</f>
        <v>419.29</v>
      </c>
      <c r="AU8" s="37"/>
      <c r="AV8" s="37"/>
      <c r="AW8" s="37"/>
      <c r="AX8" s="37"/>
      <c r="AY8" s="37"/>
      <c r="AZ8" s="37"/>
      <c r="BA8" s="37"/>
      <c r="BB8" s="37">
        <f>データ!U6</f>
        <v>22.58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64.31</v>
      </c>
      <c r="J10" s="37"/>
      <c r="K10" s="37"/>
      <c r="L10" s="37"/>
      <c r="M10" s="37"/>
      <c r="N10" s="37"/>
      <c r="O10" s="37"/>
      <c r="P10" s="37">
        <f>データ!P6</f>
        <v>27.1</v>
      </c>
      <c r="Q10" s="37"/>
      <c r="R10" s="37"/>
      <c r="S10" s="37"/>
      <c r="T10" s="37"/>
      <c r="U10" s="37"/>
      <c r="V10" s="37"/>
      <c r="W10" s="37">
        <f>データ!Q6</f>
        <v>85.34</v>
      </c>
      <c r="X10" s="37"/>
      <c r="Y10" s="37"/>
      <c r="Z10" s="37"/>
      <c r="AA10" s="37"/>
      <c r="AB10" s="37"/>
      <c r="AC10" s="37"/>
      <c r="AD10" s="36">
        <f>データ!R6</f>
        <v>3685</v>
      </c>
      <c r="AE10" s="36"/>
      <c r="AF10" s="36"/>
      <c r="AG10" s="36"/>
      <c r="AH10" s="36"/>
      <c r="AI10" s="36"/>
      <c r="AJ10" s="36"/>
      <c r="AK10" s="2"/>
      <c r="AL10" s="36">
        <f>データ!V6</f>
        <v>2537</v>
      </c>
      <c r="AM10" s="36"/>
      <c r="AN10" s="36"/>
      <c r="AO10" s="36"/>
      <c r="AP10" s="36"/>
      <c r="AQ10" s="36"/>
      <c r="AR10" s="36"/>
      <c r="AS10" s="36"/>
      <c r="AT10" s="37">
        <f>データ!W6</f>
        <v>2.1</v>
      </c>
      <c r="AU10" s="37"/>
      <c r="AV10" s="37"/>
      <c r="AW10" s="37"/>
      <c r="AX10" s="37"/>
      <c r="AY10" s="37"/>
      <c r="AZ10" s="37"/>
      <c r="BA10" s="37"/>
      <c r="BB10" s="37">
        <f>データ!X6</f>
        <v>1208.0999999999999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YJnkZwXmfIHsiWMzP3GbFshlq112SSq/jFIs1HLvc9pR+Aez4No9RZ2dc36UfrE4L93Jjpd7c+Cy1EURHd83w==" saltValue="5sWI3WvUX6PLEzvn28iLp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324493</v>
      </c>
      <c r="D6" s="19">
        <f t="shared" si="3"/>
        <v>46</v>
      </c>
      <c r="E6" s="19">
        <f t="shared" si="3"/>
        <v>17</v>
      </c>
      <c r="F6" s="19">
        <f t="shared" si="3"/>
        <v>4</v>
      </c>
      <c r="G6" s="19">
        <f t="shared" si="3"/>
        <v>0</v>
      </c>
      <c r="H6" s="19" t="str">
        <f t="shared" si="3"/>
        <v>島根県　邑南町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64.31</v>
      </c>
      <c r="P6" s="20">
        <f t="shared" si="3"/>
        <v>27.1</v>
      </c>
      <c r="Q6" s="20">
        <f t="shared" si="3"/>
        <v>85.34</v>
      </c>
      <c r="R6" s="20">
        <f t="shared" si="3"/>
        <v>3685</v>
      </c>
      <c r="S6" s="20">
        <f t="shared" si="3"/>
        <v>9467</v>
      </c>
      <c r="T6" s="20">
        <f t="shared" si="3"/>
        <v>419.29</v>
      </c>
      <c r="U6" s="20">
        <f t="shared" si="3"/>
        <v>22.58</v>
      </c>
      <c r="V6" s="20">
        <f t="shared" si="3"/>
        <v>2537</v>
      </c>
      <c r="W6" s="20">
        <f t="shared" si="3"/>
        <v>2.1</v>
      </c>
      <c r="X6" s="20">
        <f t="shared" si="3"/>
        <v>1208.0999999999999</v>
      </c>
      <c r="Y6" s="21" t="str">
        <f>IF(Y7="",NA(),Y7)</f>
        <v>-</v>
      </c>
      <c r="Z6" s="21" t="str">
        <f t="shared" ref="Z6:AH6" si="4">IF(Z7="",NA(),Z7)</f>
        <v>-</v>
      </c>
      <c r="AA6" s="21" t="str">
        <f t="shared" si="4"/>
        <v>-</v>
      </c>
      <c r="AB6" s="21" t="str">
        <f t="shared" si="4"/>
        <v>-</v>
      </c>
      <c r="AC6" s="21">
        <f t="shared" si="4"/>
        <v>104.09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55.2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67.77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281.85000000000002</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32.04</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91.21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49.8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324493</v>
      </c>
      <c r="D7" s="23">
        <v>46</v>
      </c>
      <c r="E7" s="23">
        <v>17</v>
      </c>
      <c r="F7" s="23">
        <v>4</v>
      </c>
      <c r="G7" s="23">
        <v>0</v>
      </c>
      <c r="H7" s="23" t="s">
        <v>96</v>
      </c>
      <c r="I7" s="23" t="s">
        <v>97</v>
      </c>
      <c r="J7" s="23" t="s">
        <v>98</v>
      </c>
      <c r="K7" s="23" t="s">
        <v>99</v>
      </c>
      <c r="L7" s="23" t="s">
        <v>100</v>
      </c>
      <c r="M7" s="23" t="s">
        <v>101</v>
      </c>
      <c r="N7" s="24" t="s">
        <v>102</v>
      </c>
      <c r="O7" s="24">
        <v>64.31</v>
      </c>
      <c r="P7" s="24">
        <v>27.1</v>
      </c>
      <c r="Q7" s="24">
        <v>85.34</v>
      </c>
      <c r="R7" s="24">
        <v>3685</v>
      </c>
      <c r="S7" s="24">
        <v>9467</v>
      </c>
      <c r="T7" s="24">
        <v>419.29</v>
      </c>
      <c r="U7" s="24">
        <v>22.58</v>
      </c>
      <c r="V7" s="24">
        <v>2537</v>
      </c>
      <c r="W7" s="24">
        <v>2.1</v>
      </c>
      <c r="X7" s="24">
        <v>1208.0999999999999</v>
      </c>
      <c r="Y7" s="24" t="s">
        <v>102</v>
      </c>
      <c r="Z7" s="24" t="s">
        <v>102</v>
      </c>
      <c r="AA7" s="24" t="s">
        <v>102</v>
      </c>
      <c r="AB7" s="24" t="s">
        <v>102</v>
      </c>
      <c r="AC7" s="24">
        <v>104.09</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55.2</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67.77</v>
      </c>
      <c r="BV7" s="24" t="s">
        <v>102</v>
      </c>
      <c r="BW7" s="24" t="s">
        <v>102</v>
      </c>
      <c r="BX7" s="24" t="s">
        <v>102</v>
      </c>
      <c r="BY7" s="24" t="s">
        <v>102</v>
      </c>
      <c r="BZ7" s="24">
        <v>66.63</v>
      </c>
      <c r="CA7" s="24">
        <v>72.92</v>
      </c>
      <c r="CB7" s="24" t="s">
        <v>102</v>
      </c>
      <c r="CC7" s="24" t="s">
        <v>102</v>
      </c>
      <c r="CD7" s="24" t="s">
        <v>102</v>
      </c>
      <c r="CE7" s="24" t="s">
        <v>102</v>
      </c>
      <c r="CF7" s="24">
        <v>281.85000000000002</v>
      </c>
      <c r="CG7" s="24" t="s">
        <v>102</v>
      </c>
      <c r="CH7" s="24" t="s">
        <v>102</v>
      </c>
      <c r="CI7" s="24" t="s">
        <v>102</v>
      </c>
      <c r="CJ7" s="24" t="s">
        <v>102</v>
      </c>
      <c r="CK7" s="24">
        <v>252.17</v>
      </c>
      <c r="CL7" s="24">
        <v>225.78</v>
      </c>
      <c r="CM7" s="24" t="s">
        <v>102</v>
      </c>
      <c r="CN7" s="24" t="s">
        <v>102</v>
      </c>
      <c r="CO7" s="24" t="s">
        <v>102</v>
      </c>
      <c r="CP7" s="24" t="s">
        <v>102</v>
      </c>
      <c r="CQ7" s="24">
        <v>32.04</v>
      </c>
      <c r="CR7" s="24" t="s">
        <v>102</v>
      </c>
      <c r="CS7" s="24" t="s">
        <v>102</v>
      </c>
      <c r="CT7" s="24" t="s">
        <v>102</v>
      </c>
      <c r="CU7" s="24" t="s">
        <v>102</v>
      </c>
      <c r="CV7" s="24">
        <v>42.15</v>
      </c>
      <c r="CW7" s="24">
        <v>43.17</v>
      </c>
      <c r="CX7" s="24" t="s">
        <v>102</v>
      </c>
      <c r="CY7" s="24" t="s">
        <v>102</v>
      </c>
      <c r="CZ7" s="24" t="s">
        <v>102</v>
      </c>
      <c r="DA7" s="24" t="s">
        <v>102</v>
      </c>
      <c r="DB7" s="24">
        <v>91.21</v>
      </c>
      <c r="DC7" s="24" t="s">
        <v>102</v>
      </c>
      <c r="DD7" s="24" t="s">
        <v>102</v>
      </c>
      <c r="DE7" s="24" t="s">
        <v>102</v>
      </c>
      <c r="DF7" s="24" t="s">
        <v>102</v>
      </c>
      <c r="DG7" s="24">
        <v>84.21</v>
      </c>
      <c r="DH7" s="24">
        <v>86.31</v>
      </c>
      <c r="DI7" s="24" t="s">
        <v>102</v>
      </c>
      <c r="DJ7" s="24" t="s">
        <v>102</v>
      </c>
      <c r="DK7" s="24" t="s">
        <v>102</v>
      </c>
      <c r="DL7" s="24" t="s">
        <v>102</v>
      </c>
      <c r="DM7" s="24">
        <v>49.8</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漆谷 健太</cp:lastModifiedBy>
  <dcterms:created xsi:type="dcterms:W3CDTF">2025-12-23T06:13:36Z</dcterms:created>
  <dcterms:modified xsi:type="dcterms:W3CDTF">2026-02-02T02:54:45Z</dcterms:modified>
  <cp:category/>
</cp:coreProperties>
</file>