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rfile\保存\01本庁\12保_水道管理\R07年度\0000庶務\R7_調査・回答・通知\R7.1.20【2.4財政課提出〆】公営企業に係る経営比較分析表（令和６年度決算）の分析・公表について\【経営比較分析表】2024_322024_46_1718\"/>
    </mc:Choice>
  </mc:AlternateContent>
  <workbookProtection workbookAlgorithmName="SHA-512" workbookHashValue="aTlAhZ6iuC4hUqfLlYIr70xxb44BvARngkLfkLCLctSaeOpr1UdifKeeomA/WFb4gFMUIx4ozbJWy7LopTfupA==" workbookSaltValue="Lp3w1tEqB0nCQ16MIqky8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<sst xmlns="http://schemas.openxmlformats.org/spreadsheetml/2006/main" count="319" uniqueCount="115">
  <si>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</si>
  <si>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</si>
  <si>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</si>
  <si>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</si>
  <si>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</si>
  <si>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</si>
  <si>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</si>
  <si>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</si>
  <si>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</si>
  <si>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</si>
  <si>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</si>
  <si>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</si>
  <si>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</si>
  <si>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</si>
  <si>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</si>
  <si>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</si>
  <si>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</si>
  <si>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</si>
  <si>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</si>
  <si>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</si>
  <si>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</si>
  <si>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</si>
  <si>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</si>
  <si>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</si>
  <si>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</si>
  <si>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</si>
  <si>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</si>
  <si>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</si>
  <si>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</si>
  <si>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</si>
  <si>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</si>
  <si>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</si>
  <si>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</si>
  <si>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</si>
  <si>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</si>
  <si>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</si>
  <si>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</si>
  <si>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</si>
  <si>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</si>
  <si>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</si>
  <si>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</si>
  <si>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</si>
  <si>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</si>
  <si>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</si>
  <si>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</si>
  <si>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</si>
  <si>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</si>
  <si>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</si>
  <si>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</si>
  <si>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</si>
  <si>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</si>
  <si>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</si>
  <si>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</si>
  <si>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</si>
  <si>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</si>
  <si>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</si>
  <si>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</si>
  <si>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</si>
  <si>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</si>
  <si>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</si>
  <si>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</si>
  <si>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</si>
  <si>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</si>
  <si>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</si>
  <si>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</si>
  <si>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</si>
  <si>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</si>
  <si>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</si>
  <si>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</si>
  <si>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</si>
  <si>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</si>
  <si>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</si>
  <si>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</si>
  <si>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</si>
  <si>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</si>
  <si>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</si>
  <si>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</si>
  <si>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</si>
  <si>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</si>
  <si>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</si>
  <si>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</si>
  <si>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</si>
  <si>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</si>
  <si>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</si>
  <si>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</si>
  <si>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</si>
  <si>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</si>
  <si>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</si>
  <si>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</si>
  <si>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</si>
  <si>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</si>
  <si>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</si>
  <si>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</si>
  <si>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</si>
  <si>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</si>
  <si>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</si>
  <si>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浜田市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</si>
  <si>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</si>
  <si>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</si>
  <si>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</si>
  <si>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</si>
  <si>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</si>
  <si>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</si>
  <si>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</si>
  <si>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</si>
  <si>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</si>
  <si>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</si>
  <si>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</si>
  <si>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</si>
  <si>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</si>
  <si>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</si>
  <si>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</si>
  <si>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は類似団体に比べて20.53ポイント低いが、これは本市が令和6年度に企業会計に移行し、減価償却を開始したばかりのためである。資産取得から15年以上経過し、機器類が法定耐用年数に達しているが、減価償却により留保した資金は全て起債の償還に充てており、改修のための財源は確保できていない。
　処理施設の電気、機械設備は老朽化が進んでいるため、今後も改築計画に基づき施設の改築更新を行っていく必要がある。
　</t>
    <rPh sb="2" eb="4">
      <t>ユウケイ</t>
    </rPh>
    <rPh sb="4" eb="6">
      <t>コテイ</t>
    </rPh>
    <rPh sb="6" eb="8">
      <t>シサン</t>
    </rPh>
    <rPh sb="8" eb="10">
      <t>ゲンカ</t>
    </rPh>
    <rPh sb="10" eb="12">
      <t>ショウキャク</t>
    </rPh>
    <rPh sb="12" eb="13">
      <t>リツ</t>
    </rPh>
    <rPh sb="14" eb="16">
      <t>ルイジ</t>
    </rPh>
    <rPh sb="16" eb="18">
      <t>ダンタイ</t>
    </rPh>
    <rPh sb="19" eb="20">
      <t>クラ</t>
    </rPh>
    <rPh sb="31" eb="32">
      <t>ヒク</t>
    </rPh>
    <rPh sb="38" eb="40">
      <t>ホンシ</t>
    </rPh>
    <rPh sb="41" eb="43">
      <t>レイワ</t>
    </rPh>
    <rPh sb="44" eb="46">
      <t>ネンド</t>
    </rPh>
    <rPh sb="47" eb="49">
      <t>キギョウ</t>
    </rPh>
    <rPh sb="49" eb="51">
      <t>カイケイ</t>
    </rPh>
    <rPh sb="52" eb="54">
      <t>イコウ</t>
    </rPh>
    <rPh sb="56" eb="58">
      <t>ゲンカ</t>
    </rPh>
    <rPh sb="58" eb="60">
      <t>ショウキャク</t>
    </rPh>
    <rPh sb="61" eb="63">
      <t>カイシ</t>
    </rPh>
    <rPh sb="184" eb="186">
      <t>カイチク</t>
    </rPh>
    <phoneticPr fontId="4"/>
  </si>
  <si>
    <r>
      <t>　</t>
    </r>
    <r>
      <rPr>
        <sz val="11"/>
        <rFont val="ＭＳ ゴシック"/>
        <family val="3"/>
        <charset val="128"/>
      </rPr>
      <t>本市の農業集落排水事業は、令和6年度から地方公営企業法を適用した。</t>
    </r>
    <r>
      <rPr>
        <sz val="11"/>
        <color rgb="FFFF0000"/>
        <rFont val="ＭＳ ゴシック"/>
        <family val="3"/>
        <charset val="128"/>
      </rPr>
      <t xml:space="preserve">
　</t>
    </r>
    <r>
      <rPr>
        <sz val="11"/>
        <rFont val="ＭＳ ゴシック"/>
        <family val="3"/>
        <charset val="128"/>
      </rPr>
      <t xml:space="preserve">③短期的な債務に対する支払い能力を表す流動比率は、100％を大きく下回っている。要因としては、必要最低限の現金しか保有しておらず、期中の資金不足は一般会計からの一時借入金で賄う資金計画となっていることがある。
  ⑤経費回収率は、57.80％となっており、類似団体に比べ9.84ポイント高い。組織体制の見直し等により、汚水処理経費の削減を図っていることが要因と考える。このため、⑥汚水処理原価も、類似団体平均値よりも12.82ポイント下回っている。
　⑧水洗化率は、83.25％となっており、類似団体と比べてほぼ同程度の水準である。
　経営改善及び公共用水域の水質保全のため、引き続き接続促進を行い、使用料収入及び水洗化率の向上を図るとともに、汚水処理費の削減に努め、健全経営を目指す必要がある。
</t>
    </r>
    <r>
      <rPr>
        <sz val="11"/>
        <color rgb="FFFF0000"/>
        <rFont val="ＭＳ ゴシック"/>
        <family val="3"/>
        <charset val="128"/>
      </rPr>
      <t xml:space="preserve">
</t>
    </r>
    <rPh sb="4" eb="6">
      <t>ノウギョウ</t>
    </rPh>
    <rPh sb="6" eb="8">
      <t>シュウラク</t>
    </rPh>
    <rPh sb="8" eb="10">
      <t>ハイスイ</t>
    </rPh>
    <rPh sb="10" eb="12">
      <t>ジギョウ</t>
    </rPh>
    <rPh sb="164" eb="166">
      <t>ルイジ</t>
    </rPh>
    <rPh sb="166" eb="168">
      <t>ダンタイ</t>
    </rPh>
    <rPh sb="169" eb="170">
      <t>クラ</t>
    </rPh>
    <rPh sb="179" eb="180">
      <t>タカ</t>
    </rPh>
    <rPh sb="182" eb="184">
      <t>ソシキ</t>
    </rPh>
    <rPh sb="184" eb="186">
      <t>タイセイ</t>
    </rPh>
    <rPh sb="187" eb="189">
      <t>ミナオ</t>
    </rPh>
    <rPh sb="190" eb="191">
      <t>トウ</t>
    </rPh>
    <rPh sb="195" eb="197">
      <t>オスイ</t>
    </rPh>
    <rPh sb="197" eb="199">
      <t>ショリ</t>
    </rPh>
    <rPh sb="199" eb="201">
      <t>ケイヒ</t>
    </rPh>
    <rPh sb="202" eb="204">
      <t>サクゲン</t>
    </rPh>
    <rPh sb="205" eb="206">
      <t>ハカ</t>
    </rPh>
    <rPh sb="213" eb="215">
      <t>ヨウイン</t>
    </rPh>
    <rPh sb="216" eb="217">
      <t>カンガ</t>
    </rPh>
    <rPh sb="253" eb="254">
      <t>シタ</t>
    </rPh>
    <rPh sb="292" eb="295">
      <t>ドウテイド</t>
    </rPh>
    <rPh sb="296" eb="298">
      <t>スイジュン</t>
    </rPh>
    <rPh sb="324" eb="325">
      <t>ヒ</t>
    </rPh>
    <rPh sb="326" eb="327">
      <t>ツヅ</t>
    </rPh>
    <phoneticPr fontId="4"/>
  </si>
  <si>
    <t>　総収益のうち、一般会計からの繰入金が大半を占めており、基準内繰入である高資本費対策に要する経費や分流式下水道等に要する経費以外にも、赤字補填分の基準外繰入を受け入れて経営を行っている。
　企業会計移行と、現在の経営状況等を踏まえて現行の経営戦略を見直し、経営の健全化と投資の効率化の取り組みを進め、将来にわたり持続可能な事業運営の構築を目指す。</t>
    <rPh sb="95" eb="97">
      <t>キギョウ</t>
    </rPh>
    <rPh sb="97" eb="99">
      <t>カイケイ</t>
    </rPh>
    <rPh sb="99" eb="101">
      <t>イコウ</t>
    </rPh>
    <rPh sb="103" eb="105">
      <t>ゲンザイ</t>
    </rPh>
    <rPh sb="106" eb="108">
      <t>ケイエイ</t>
    </rPh>
    <rPh sb="108" eb="110">
      <t>ジョウキョウ</t>
    </rPh>
    <rPh sb="110" eb="111">
      <t>トウ</t>
    </rPh>
    <rPh sb="112" eb="113">
      <t>フ</t>
    </rPh>
    <rPh sb="116" eb="118">
      <t>ゲンコウ</t>
    </rPh>
    <rPh sb="119" eb="121">
      <t>ケイエイ</t>
    </rPh>
    <rPh sb="121" eb="123">
      <t>センリャク</t>
    </rPh>
    <rPh sb="124" eb="125">
      <t>ミ</t>
    </rPh>
    <rPh sb="125" eb="126">
      <t>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</si>
</sst>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124-46F4-A417-2D575C22ECA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5124-46F4-A417-2D575C22ECA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43.48</c:v>
                </c:pt>
              </c:numCache>
            </c:numRef>
          </c:val>
          <c:extLst>
            <c:ext xmlns:c16="http://schemas.microsoft.com/office/drawing/2014/chart" uri="{C3380CC4-5D6E-409C-BE32-E72D297353CC}">
              <c16:uniqueId val="{00000000-A34C-4159-9391-414E513C7F8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A34C-4159-9391-414E513C7F8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83.25</c:v>
                </c:pt>
              </c:numCache>
            </c:numRef>
          </c:val>
          <c:extLst>
            <c:ext xmlns:c16="http://schemas.microsoft.com/office/drawing/2014/chart" uri="{C3380CC4-5D6E-409C-BE32-E72D297353CC}">
              <c16:uniqueId val="{00000000-3D65-4681-B573-48D4BB7BAE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3D65-4681-B573-48D4BB7BAE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101.51</c:v>
                </c:pt>
              </c:numCache>
            </c:numRef>
          </c:val>
          <c:extLst>
            <c:ext xmlns:c16="http://schemas.microsoft.com/office/drawing/2014/chart" uri="{C3380CC4-5D6E-409C-BE32-E72D297353CC}">
              <c16:uniqueId val="{00000000-329D-48FB-AC18-F987A72671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329D-48FB-AC18-F987A72671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c:v>
                </c:pt>
              </c:numCache>
            </c:numRef>
          </c:val>
          <c:extLst>
            <c:ext xmlns:c16="http://schemas.microsoft.com/office/drawing/2014/chart" uri="{C3380CC4-5D6E-409C-BE32-E72D297353CC}">
              <c16:uniqueId val="{00000000-C4F8-44B9-9DF3-64E693BE6A2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C4F8-44B9-9DF3-64E693BE6A2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BBA-41E9-B4FB-74316CF8E6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BBA-41E9-B4FB-74316CF8E6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F1F-4BAC-BA82-C3E7C450C3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AF1F-4BAC-BA82-C3E7C450C3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11.95</c:v>
                </c:pt>
              </c:numCache>
            </c:numRef>
          </c:val>
          <c:extLst>
            <c:ext xmlns:c16="http://schemas.microsoft.com/office/drawing/2014/chart" uri="{C3380CC4-5D6E-409C-BE32-E72D297353CC}">
              <c16:uniqueId val="{00000000-0967-4092-88A6-BD54B570662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0967-4092-88A6-BD54B570662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59.7</c:v>
                </c:pt>
              </c:numCache>
            </c:numRef>
          </c:val>
          <c:extLst>
            <c:ext xmlns:c16="http://schemas.microsoft.com/office/drawing/2014/chart" uri="{C3380CC4-5D6E-409C-BE32-E72D297353CC}">
              <c16:uniqueId val="{00000000-883D-428B-9422-31F28DB9A1A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883D-428B-9422-31F28DB9A1A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57.8</c:v>
                </c:pt>
              </c:numCache>
            </c:numRef>
          </c:val>
          <c:extLst>
            <c:ext xmlns:c16="http://schemas.microsoft.com/office/drawing/2014/chart" uri="{C3380CC4-5D6E-409C-BE32-E72D297353CC}">
              <c16:uniqueId val="{00000000-C201-4EDD-9898-AC556C95020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C201-4EDD-9898-AC556C95020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313.02999999999997</c:v>
                </c:pt>
              </c:numCache>
            </c:numRef>
          </c:val>
          <c:extLst>
            <c:ext xmlns:c16="http://schemas.microsoft.com/office/drawing/2014/chart" uri="{C3380CC4-5D6E-409C-BE32-E72D297353CC}">
              <c16:uniqueId val="{00000000-B4DC-4E0D-96E8-E9956947223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B4DC-4E0D-96E8-E9956947223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島根県　浜田市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4">
        <f>データ!S6</f>
        <v>48576</v>
      </c>
      <c r="AM8" s="44"/>
      <c r="AN8" s="44"/>
      <c r="AO8" s="44"/>
      <c r="AP8" s="44"/>
      <c r="AQ8" s="44"/>
      <c r="AR8" s="44"/>
      <c r="AS8" s="44"/>
      <c r="AT8" s="45">
        <f>データ!T6</f>
        <v>690.64</v>
      </c>
      <c r="AU8" s="45"/>
      <c r="AV8" s="45"/>
      <c r="AW8" s="45"/>
      <c r="AX8" s="45"/>
      <c r="AY8" s="45"/>
      <c r="AZ8" s="45"/>
      <c r="BA8" s="45"/>
      <c r="BB8" s="45">
        <f>データ!U6</f>
        <v>70.33</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47.01</v>
      </c>
      <c r="J10" s="45"/>
      <c r="K10" s="45"/>
      <c r="L10" s="45"/>
      <c r="M10" s="45"/>
      <c r="N10" s="45"/>
      <c r="O10" s="45"/>
      <c r="P10" s="45">
        <f>データ!P6</f>
        <v>7.94</v>
      </c>
      <c r="Q10" s="45"/>
      <c r="R10" s="45"/>
      <c r="S10" s="45"/>
      <c r="T10" s="45"/>
      <c r="U10" s="45"/>
      <c r="V10" s="45"/>
      <c r="W10" s="45">
        <f>データ!Q6</f>
        <v>100</v>
      </c>
      <c r="X10" s="45"/>
      <c r="Y10" s="45"/>
      <c r="Z10" s="45"/>
      <c r="AA10" s="45"/>
      <c r="AB10" s="45"/>
      <c r="AC10" s="45"/>
      <c r="AD10" s="44">
        <f>データ!R6</f>
        <v>3025</v>
      </c>
      <c r="AE10" s="44"/>
      <c r="AF10" s="44"/>
      <c r="AG10" s="44"/>
      <c r="AH10" s="44"/>
      <c r="AI10" s="44"/>
      <c r="AJ10" s="44"/>
      <c r="AK10" s="2"/>
      <c r="AL10" s="44">
        <f>データ!V6</f>
        <v>3814</v>
      </c>
      <c r="AM10" s="44"/>
      <c r="AN10" s="44"/>
      <c r="AO10" s="44"/>
      <c r="AP10" s="44"/>
      <c r="AQ10" s="44"/>
      <c r="AR10" s="44"/>
      <c r="AS10" s="44"/>
      <c r="AT10" s="45">
        <f>データ!W6</f>
        <v>14.12</v>
      </c>
      <c r="AU10" s="45"/>
      <c r="AV10" s="45"/>
      <c r="AW10" s="45"/>
      <c r="AX10" s="45"/>
      <c r="AY10" s="45"/>
      <c r="AZ10" s="45"/>
      <c r="BA10" s="45"/>
      <c r="BB10" s="45">
        <f>データ!X6</f>
        <v>270.11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krc9lOydMfxgC/og8lCe22WogFxLZyVDktvZGZUqSHmyZ9SpN6mnSljmgHge3t3iXVVWveYAKm5S6t956AjmPA==" saltValue="mWoqKbcSm+zTjPBNPYbHY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322024</v>
      </c>
      <c r="D6" s="19">
        <f t="shared" si="3"/>
        <v>46</v>
      </c>
      <c r="E6" s="19">
        <f t="shared" si="3"/>
        <v>17</v>
      </c>
      <c r="F6" s="19">
        <f t="shared" si="3"/>
        <v>5</v>
      </c>
      <c r="G6" s="19">
        <f t="shared" si="3"/>
        <v>0</v>
      </c>
      <c r="H6" s="19" t="str">
        <f t="shared" si="3"/>
        <v>島根県　浜田市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47.01</v>
      </c>
      <c r="P6" s="20">
        <f t="shared" si="3"/>
        <v>7.94</v>
      </c>
      <c r="Q6" s="20">
        <f t="shared" si="3"/>
        <v>100</v>
      </c>
      <c r="R6" s="20">
        <f t="shared" si="3"/>
        <v>3025</v>
      </c>
      <c r="S6" s="20">
        <f t="shared" si="3"/>
        <v>48576</v>
      </c>
      <c r="T6" s="20">
        <f t="shared" si="3"/>
        <v>690.64</v>
      </c>
      <c r="U6" s="20">
        <f t="shared" si="3"/>
        <v>70.33</v>
      </c>
      <c r="V6" s="20">
        <f t="shared" si="3"/>
        <v>3814</v>
      </c>
      <c r="W6" s="20">
        <f t="shared" si="3"/>
        <v>14.12</v>
      </c>
      <c r="X6" s="20">
        <f t="shared" si="3"/>
        <v>270.11</v>
      </c>
      <c r="Y6" s="21" t="str">
        <f>IF(Y7="",NA(),Y7)</f>
        <v>-</v>
      </c>
      <c r="Z6" s="21" t="str">
        <f t="shared" ref="Z6:AH6" si="4">IF(Z7="",NA(),Z7)</f>
        <v>-</v>
      </c>
      <c r="AA6" s="21" t="str">
        <f t="shared" si="4"/>
        <v>-</v>
      </c>
      <c r="AB6" s="21" t="str">
        <f t="shared" si="4"/>
        <v>-</v>
      </c>
      <c r="AC6" s="21">
        <f t="shared" si="4"/>
        <v>101.51</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11.95</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59.7</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57.8</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313.02999999999997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43.48</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83.25</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322024</v>
      </c>
      <c r="D7" s="23">
        <v>46</v>
      </c>
      <c r="E7" s="23">
        <v>17</v>
      </c>
      <c r="F7" s="23">
        <v>5</v>
      </c>
      <c r="G7" s="23">
        <v>0</v>
      </c>
      <c r="H7" s="23" t="s">
        <v>96</v>
      </c>
      <c r="I7" s="23" t="s">
        <v>97</v>
      </c>
      <c r="J7" s="23" t="s">
        <v>98</v>
      </c>
      <c r="K7" s="23" t="s">
        <v>99</v>
      </c>
      <c r="L7" s="23" t="s">
        <v>100</v>
      </c>
      <c r="M7" s="23" t="s">
        <v>101</v>
      </c>
      <c r="N7" s="24" t="s">
        <v>102</v>
      </c>
      <c r="O7" s="24">
        <v>47.01</v>
      </c>
      <c r="P7" s="24">
        <v>7.94</v>
      </c>
      <c r="Q7" s="24">
        <v>100</v>
      </c>
      <c r="R7" s="24">
        <v>3025</v>
      </c>
      <c r="S7" s="24">
        <v>48576</v>
      </c>
      <c r="T7" s="24">
        <v>690.64</v>
      </c>
      <c r="U7" s="24">
        <v>70.33</v>
      </c>
      <c r="V7" s="24">
        <v>3814</v>
      </c>
      <c r="W7" s="24">
        <v>14.12</v>
      </c>
      <c r="X7" s="24">
        <v>270.11</v>
      </c>
      <c r="Y7" s="24" t="s">
        <v>102</v>
      </c>
      <c r="Z7" s="24" t="s">
        <v>102</v>
      </c>
      <c r="AA7" s="24" t="s">
        <v>102</v>
      </c>
      <c r="AB7" s="24" t="s">
        <v>102</v>
      </c>
      <c r="AC7" s="24">
        <v>101.51</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11.95</v>
      </c>
      <c r="AZ7" s="24" t="s">
        <v>102</v>
      </c>
      <c r="BA7" s="24" t="s">
        <v>102</v>
      </c>
      <c r="BB7" s="24" t="s">
        <v>102</v>
      </c>
      <c r="BC7" s="24" t="s">
        <v>102</v>
      </c>
      <c r="BD7" s="24">
        <v>58.25</v>
      </c>
      <c r="BE7" s="24">
        <v>47.19</v>
      </c>
      <c r="BF7" s="24" t="s">
        <v>102</v>
      </c>
      <c r="BG7" s="24" t="s">
        <v>102</v>
      </c>
      <c r="BH7" s="24" t="s">
        <v>102</v>
      </c>
      <c r="BI7" s="24" t="s">
        <v>102</v>
      </c>
      <c r="BJ7" s="24">
        <v>59.7</v>
      </c>
      <c r="BK7" s="24" t="s">
        <v>102</v>
      </c>
      <c r="BL7" s="24" t="s">
        <v>102</v>
      </c>
      <c r="BM7" s="24" t="s">
        <v>102</v>
      </c>
      <c r="BN7" s="24" t="s">
        <v>102</v>
      </c>
      <c r="BO7" s="24">
        <v>791.46</v>
      </c>
      <c r="BP7" s="24">
        <v>798.1</v>
      </c>
      <c r="BQ7" s="24" t="s">
        <v>102</v>
      </c>
      <c r="BR7" s="24" t="s">
        <v>102</v>
      </c>
      <c r="BS7" s="24" t="s">
        <v>102</v>
      </c>
      <c r="BT7" s="24" t="s">
        <v>102</v>
      </c>
      <c r="BU7" s="24">
        <v>57.8</v>
      </c>
      <c r="BV7" s="24" t="s">
        <v>102</v>
      </c>
      <c r="BW7" s="24" t="s">
        <v>102</v>
      </c>
      <c r="BX7" s="24" t="s">
        <v>102</v>
      </c>
      <c r="BY7" s="24" t="s">
        <v>102</v>
      </c>
      <c r="BZ7" s="24">
        <v>47.96</v>
      </c>
      <c r="CA7" s="24">
        <v>54.51</v>
      </c>
      <c r="CB7" s="24" t="s">
        <v>102</v>
      </c>
      <c r="CC7" s="24" t="s">
        <v>102</v>
      </c>
      <c r="CD7" s="24" t="s">
        <v>102</v>
      </c>
      <c r="CE7" s="24" t="s">
        <v>102</v>
      </c>
      <c r="CF7" s="24">
        <v>313.02999999999997</v>
      </c>
      <c r="CG7" s="24" t="s">
        <v>102</v>
      </c>
      <c r="CH7" s="24" t="s">
        <v>102</v>
      </c>
      <c r="CI7" s="24" t="s">
        <v>102</v>
      </c>
      <c r="CJ7" s="24" t="s">
        <v>102</v>
      </c>
      <c r="CK7" s="24">
        <v>325.85000000000002</v>
      </c>
      <c r="CL7" s="24">
        <v>286.33</v>
      </c>
      <c r="CM7" s="24" t="s">
        <v>102</v>
      </c>
      <c r="CN7" s="24" t="s">
        <v>102</v>
      </c>
      <c r="CO7" s="24" t="s">
        <v>102</v>
      </c>
      <c r="CP7" s="24" t="s">
        <v>102</v>
      </c>
      <c r="CQ7" s="24">
        <v>43.48</v>
      </c>
      <c r="CR7" s="24" t="s">
        <v>102</v>
      </c>
      <c r="CS7" s="24" t="s">
        <v>102</v>
      </c>
      <c r="CT7" s="24" t="s">
        <v>102</v>
      </c>
      <c r="CU7" s="24" t="s">
        <v>102</v>
      </c>
      <c r="CV7" s="24">
        <v>45.32</v>
      </c>
      <c r="CW7" s="24">
        <v>49.92</v>
      </c>
      <c r="CX7" s="24" t="s">
        <v>102</v>
      </c>
      <c r="CY7" s="24" t="s">
        <v>102</v>
      </c>
      <c r="CZ7" s="24" t="s">
        <v>102</v>
      </c>
      <c r="DA7" s="24" t="s">
        <v>102</v>
      </c>
      <c r="DB7" s="24">
        <v>83.25</v>
      </c>
      <c r="DC7" s="24" t="s">
        <v>102</v>
      </c>
      <c r="DD7" s="24" t="s">
        <v>102</v>
      </c>
      <c r="DE7" s="24" t="s">
        <v>102</v>
      </c>
      <c r="DF7" s="24" t="s">
        <v>102</v>
      </c>
      <c r="DG7" s="24">
        <v>83.54</v>
      </c>
      <c r="DH7" s="24">
        <v>87.8</v>
      </c>
      <c r="DI7" s="24" t="s">
        <v>102</v>
      </c>
      <c r="DJ7" s="24" t="s">
        <v>102</v>
      </c>
      <c r="DK7" s="24" t="s">
        <v>102</v>
      </c>
      <c r="DL7" s="24" t="s">
        <v>102</v>
      </c>
      <c r="DM7" s="24">
        <v>4</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2026-02-04T01:21:20Z</cp:lastPrinted>
  <dcterms:created xsi:type="dcterms:W3CDTF">2025-12-23T06:22:18Z</dcterms:created>
  <dcterms:modified xsi:type="dcterms:W3CDTF">2026-02-04T06:27:23Z</dcterms:modified>
  <cp:category/>
</cp:coreProperties>
</file>