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5_各団体→県\16_海士町　【済】\"/>
    </mc:Choice>
  </mc:AlternateContent>
  <workbookProtection workbookAlgorithmName="SHA-512" workbookHashValue="WsvYpQLms2Qo2ankauXel9t5sY6KMWiFPNoVw1N6hBqF6IzAyVmNRIovutvIVuNRugxQdKmv2uGaWFzTmEcX3A==" workbookSaltValue="stg98gUG2YpYIqHMu+HHnQ==" workbookSpinCount="100000" lockStructure="1"/>
  <bookViews>
    <workbookView xWindow="19110" yWindow="0" windowWidth="19380" windowHeight="209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E85" i="4"/>
  <c r="BB8" i="4"/>
  <c r="AT8" i="4"/>
  <c r="AL8" i="4"/>
  <c r="AD8" i="4"/>
  <c r="W8" i="4"/>
  <c r="P8" i="4"/>
  <c r="I8" i="4"/>
  <c r="B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<sst xmlns="http://schemas.openxmlformats.org/spreadsheetml/2006/main" count="316" uniqueCount="113">
  <si>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</si>
  <si>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</si>
  <si>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</si>
  <si>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</si>
  <si>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</si>
  <si>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</si>
  <si>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</si>
  <si>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</si>
  <si>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</si>
  <si>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</si>
  <si>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</si>
  <si>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</si>
  <si>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</si>
  <si>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</si>
  <si>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</si>
  <si>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</si>
  <si>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</si>
  <si>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</si>
  <si>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</si>
  <si>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</si>
  <si>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</si>
  <si>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</si>
  <si>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</si>
  <si>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</si>
  <si>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</si>
  <si>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</si>
  <si>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</si>
  <si>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</si>
  <si>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</si>
  <si>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</si>
  <si>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</si>
  <si>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</si>
  <si>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</si>
  <si>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</si>
  <si>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</si>
  <si>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</si>
  <si>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</si>
  <si>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</si>
  <si>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</si>
  <si>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</si>
  <si>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</si>
  <si>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</si>
  <si>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</si>
  <si>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</si>
  <si>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</si>
  <si>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</si>
  <si>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</si>
  <si>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</si>
  <si>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</si>
  <si>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</si>
  <si>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</si>
  <si>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</si>
  <si>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</si>
  <si>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</si>
  <si>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</si>
  <si>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</si>
  <si>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</si>
  <si>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</si>
  <si>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</si>
  <si>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</si>
  <si>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</si>
  <si>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</si>
  <si>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</si>
  <si>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</si>
  <si>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</si>
  <si>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</si>
  <si>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</si>
  <si>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</si>
  <si>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</si>
  <si>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</si>
  <si>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</si>
  <si>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</si>
  <si>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</si>
  <si>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</si>
  <si>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</si>
  <si>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</si>
  <si>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</si>
  <si>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</si>
  <si>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</si>
  <si>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</si>
  <si>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</si>
  <si>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</si>
  <si>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</si>
  <si>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</si>
  <si>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</si>
  <si>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</si>
  <si>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</si>
  <si>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</si>
  <si>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</si>
  <si>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</si>
  <si>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</si>
  <si>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</si>
  <si>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</si>
  <si>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</si>
  <si>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</si>
  <si>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</si>
  <si>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</si>
  <si>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</si>
  <si>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</si>
  <si>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</si>
  <si>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</si>
  <si>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</si>
  <si>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</si>
  <si>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</si>
  <si>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</si>
  <si>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</si>
  <si>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</si>
  <si>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</si>
  <si>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</si>
  <si>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</si>
  <si>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本町の管路については、昭和６２年に整備されたものが一番古く、給水開始から約３５年経過しております。施設の老朽状況を確認しつつ、今後の管路の更新計画を検討していきたい。　　　　　　　　　　　　　　　　　　　　　　　　　電気機械設備については、１０年以上経過している設備があるため、平成３０年度より計画的な更新を随時実施しています。</t>
  </si>
  <si>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</si>
  <si>
    <t xml:space="preserve"> 本町は、島根半島の沖合約６０kmに浮かぶ離島であり、人口密度も高くないことから、水道事業を経営するには厳しい環境にあります。
令和5年度より法適用に移行しました。健全な経営を目指し努力を続けて参ります。
［①収益的収支比率］は、平均値と同等となっており引き続き一般会計繰入金からの補填が必要な状態に変わりはなく、より効率的な運営のため経営改善に向けた取組を進めていく必要があります。
［②累積欠損金比率］［③流動比率］は共に累積団体の平均を下回っております。更なる経営改善に取り組みます。
［④企業債残高対給水収益比率］は、類似団体と比較すると高い傾向にあります。今後は人口減少や施設の老朽化などが進行するため、企業債も増加する予想であり、更なる経営努力が必要となります。
［⑤料金回収率」は、類似団体と比較すると低めの数値となっております。これは、管理に必要な費用を一般会計から補填しているからであり、今後は給水収益を高めていけるよう適切な料金収入の確保に向けた努力が必要となります。
［⑥給水原価］は、類似団体と比較すると高くなっています。これは、給水区域が離島であり、人口密度が低く、給水人口に対して管路を含めた水道施設規模が大きくなっているためであると考えられます。　　　　　　　　　　　　　　　　　　　　　　　　　　　　　［⑦施設利用率］、［⑧有収率］に関しては、類似団体の平均値を上回っていますが、更なる改善に向けて効率的な取組を進めていきます。　　　　　　　　　　　　　　　　　　　　　　　　　　　　　　　　本町は、令和８年度までの経営見通しや投資計画に基づく「経営戦略」を策定済であり、この戦略を適切にローリングしていくことで健全な経営に計画的に取り組んでいきます。</t>
    <rPh sb="64" eb="66">
      <t>レイワ</t>
    </rPh>
    <rPh sb="67" eb="68">
      <t>ネン</t>
    </rPh>
    <rPh sb="68" eb="69">
      <t>ド</t>
    </rPh>
    <rPh sb="71" eb="72">
      <t>ホウ</t>
    </rPh>
    <rPh sb="72" eb="74">
      <t>テキヨウ</t>
    </rPh>
    <rPh sb="75" eb="77">
      <t>イコウ</t>
    </rPh>
    <rPh sb="82" eb="84">
      <t>ケンゼン</t>
    </rPh>
    <rPh sb="85" eb="87">
      <t>ケイエイ</t>
    </rPh>
    <rPh sb="88" eb="90">
      <t>メザ</t>
    </rPh>
    <rPh sb="91" eb="93">
      <t>ドリョク</t>
    </rPh>
    <rPh sb="94" eb="95">
      <t>ツヅ</t>
    </rPh>
    <rPh sb="97" eb="98">
      <t>マイ</t>
    </rPh>
    <rPh sb="119" eb="121">
      <t>ドウトウ</t>
    </rPh>
    <rPh sb="195" eb="197">
      <t>ルイセキ</t>
    </rPh>
    <rPh sb="197" eb="199">
      <t>ケッソン</t>
    </rPh>
    <rPh sb="199" eb="200">
      <t>キン</t>
    </rPh>
    <rPh sb="200" eb="202">
      <t>ヒリツ</t>
    </rPh>
    <rPh sb="205" eb="207">
      <t>リュウドウ</t>
    </rPh>
    <rPh sb="207" eb="209">
      <t>ヒリツ</t>
    </rPh>
    <rPh sb="211" eb="212">
      <t>トモ</t>
    </rPh>
    <rPh sb="213" eb="215">
      <t>ルイセキ</t>
    </rPh>
    <rPh sb="215" eb="217">
      <t>ダンタイ</t>
    </rPh>
    <rPh sb="218" eb="220">
      <t>ヘイキン</t>
    </rPh>
    <rPh sb="221" eb="223">
      <t>シタマワ</t>
    </rPh>
    <rPh sb="230" eb="231">
      <t>サラ</t>
    </rPh>
    <rPh sb="233" eb="235">
      <t>ケイエイ</t>
    </rPh>
    <rPh sb="235" eb="237">
      <t>カイゼン</t>
    </rPh>
    <rPh sb="238" eb="239">
      <t>ト</t>
    </rPh>
    <rPh sb="240" eb="241">
      <t>ク</t>
    </rPh>
    <rPh sb="361" eb="36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</si>
</sst>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89-4C96-A6FD-BCB8927922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5289-4C96-A6FD-BCB8927922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105.43</c:v>
                </c:pt>
              </c:numCache>
            </c:numRef>
          </c:val>
          <c:extLst>
            <c:ext xmlns:c16="http://schemas.microsoft.com/office/drawing/2014/chart" uri="{C3380CC4-5D6E-409C-BE32-E72D297353CC}">
              <c16:uniqueId val="{00000000-4E79-481F-A1B0-104418600F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4E79-481F-A1B0-104418600F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4.9400000000000004</c:v>
                </c:pt>
              </c:numCache>
            </c:numRef>
          </c:val>
          <c:extLst>
            <c:ext xmlns:c16="http://schemas.microsoft.com/office/drawing/2014/chart" uri="{C3380CC4-5D6E-409C-BE32-E72D297353CC}">
              <c16:uniqueId val="{00000000-3631-4049-B333-507C1F71B6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3631-4049-B333-507C1F71B6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58-4E77-8162-5FDEA7DF9A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1158-4E77-8162-5FDEA7DF9A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E0-4F68-86E1-F7AF0985C8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E0E0-4F68-86E1-F7AF0985C8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15.56</c:v>
                </c:pt>
              </c:numCache>
            </c:numRef>
          </c:val>
          <c:extLst>
            <c:ext xmlns:c16="http://schemas.microsoft.com/office/drawing/2014/chart" uri="{C3380CC4-5D6E-409C-BE32-E72D297353CC}">
              <c16:uniqueId val="{00000000-6F14-4B30-8539-00FE0BD1FD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6F14-4B30-8539-00FE0BD1FD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1518.74</c:v>
                </c:pt>
              </c:numCache>
            </c:numRef>
          </c:val>
          <c:extLst>
            <c:ext xmlns:c16="http://schemas.microsoft.com/office/drawing/2014/chart" uri="{C3380CC4-5D6E-409C-BE32-E72D297353CC}">
              <c16:uniqueId val="{00000000-4A88-4407-8722-E174DCA104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4A88-4407-8722-E174DCA104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60.27</c:v>
                </c:pt>
              </c:numCache>
            </c:numRef>
          </c:val>
          <c:extLst>
            <c:ext xmlns:c16="http://schemas.microsoft.com/office/drawing/2014/chart" uri="{C3380CC4-5D6E-409C-BE32-E72D297353CC}">
              <c16:uniqueId val="{00000000-A291-4027-96B5-0479F55849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A291-4027-96B5-0479F55849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387.95</c:v>
                </c:pt>
              </c:numCache>
            </c:numRef>
          </c:val>
          <c:extLst>
            <c:ext xmlns:c16="http://schemas.microsoft.com/office/drawing/2014/chart" uri="{C3380CC4-5D6E-409C-BE32-E72D297353CC}">
              <c16:uniqueId val="{00000000-A830-485F-A62E-48731C21B8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A830-485F-A62E-48731C21B8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70.14</c:v>
                </c:pt>
              </c:numCache>
            </c:numRef>
          </c:val>
          <c:extLst>
            <c:ext xmlns:c16="http://schemas.microsoft.com/office/drawing/2014/chart" uri="{C3380CC4-5D6E-409C-BE32-E72D297353CC}">
              <c16:uniqueId val="{00000000-E379-4D72-997C-44E71578B8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E379-4D72-997C-44E71578B8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78.53</c:v>
                </c:pt>
              </c:numCache>
            </c:numRef>
          </c:val>
          <c:extLst>
            <c:ext xmlns:c16="http://schemas.microsoft.com/office/drawing/2014/chart" uri="{C3380CC4-5D6E-409C-BE32-E72D297353CC}">
              <c16:uniqueId val="{00000000-C45D-45B9-8686-141CDB43D4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C45D-45B9-8686-141CDB43D4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22"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島根県　海士町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66"/>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5" t="s">
        <v>7</v>
      </c>
      <c r="AU7" s="56"/>
      <c r="AV7" s="56"/>
      <c r="AW7" s="56"/>
      <c r="AX7" s="56"/>
      <c r="AY7" s="56"/>
      <c r="AZ7" s="56"/>
      <c r="BA7" s="56"/>
      <c r="BB7" s="57" t="s">
        <v>8</v>
      </c>
      <c r="BC7" s="57"/>
      <c r="BD7" s="57"/>
      <c r="BE7" s="57"/>
      <c r="BF7" s="57"/>
      <c r="BG7" s="57"/>
      <c r="BH7" s="57"/>
      <c r="BI7" s="57"/>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C3</v>
      </c>
      <c r="X8" s="74"/>
      <c r="Y8" s="74"/>
      <c r="Z8" s="74"/>
      <c r="AA8" s="74"/>
      <c r="AB8" s="74"/>
      <c r="AC8" s="74"/>
      <c r="AD8" s="74" t="str">
        <f>データ!$M$6</f>
        <v>非設置</v>
      </c>
      <c r="AE8" s="74"/>
      <c r="AF8" s="74"/>
      <c r="AG8" s="74"/>
      <c r="AH8" s="74"/>
      <c r="AI8" s="74"/>
      <c r="AJ8" s="74"/>
      <c r="AK8" s="2"/>
      <c r="AL8" s="54">
        <f>データ!$R$6</f>
        <v>2214</v>
      </c>
      <c r="AM8" s="54"/>
      <c r="AN8" s="54"/>
      <c r="AO8" s="54"/>
      <c r="AP8" s="54"/>
      <c r="AQ8" s="54"/>
      <c r="AR8" s="54"/>
      <c r="AS8" s="54"/>
      <c r="AT8" s="50">
        <f>データ!$S$6</f>
        <v>33.44</v>
      </c>
      <c r="AU8" s="51"/>
      <c r="AV8" s="51"/>
      <c r="AW8" s="51"/>
      <c r="AX8" s="51"/>
      <c r="AY8" s="51"/>
      <c r="AZ8" s="51"/>
      <c r="BA8" s="51"/>
      <c r="BB8" s="53">
        <f>データ!$T$6</f>
        <v>66.209999999999994</v>
      </c>
      <c r="BC8" s="53"/>
      <c r="BD8" s="53"/>
      <c r="BE8" s="53"/>
      <c r="BF8" s="53"/>
      <c r="BG8" s="53"/>
      <c r="BH8" s="53"/>
      <c r="BI8" s="53"/>
      <c r="BJ8" s="3"/>
      <c r="BK8" s="3"/>
      <c r="BL8" s="67" t="s">
        <v>10</v>
      </c>
      <c r="BM8" s="68"/>
      <c r="BN8" s="69" t="s">
        <v>11</v>
      </c>
      <c r="BO8" s="69"/>
      <c r="BP8" s="69"/>
      <c r="BQ8" s="69"/>
      <c r="BR8" s="69"/>
      <c r="BS8" s="69"/>
      <c r="BT8" s="69"/>
      <c r="BU8" s="69"/>
      <c r="BV8" s="69"/>
      <c r="BW8" s="69"/>
      <c r="BX8" s="69"/>
      <c r="BY8" s="70"/>
    </row>
    <row r="9" spans="1:78" ht="18.75" customHeight="1" x14ac:dyDescent="0.2">
      <c r="A9" s="2"/>
      <c r="B9" s="55" t="s">
        <v>12</v>
      </c>
      <c r="C9" s="56"/>
      <c r="D9" s="56"/>
      <c r="E9" s="56"/>
      <c r="F9" s="56"/>
      <c r="G9" s="56"/>
      <c r="H9" s="56"/>
      <c r="I9" s="55" t="s">
        <v>13</v>
      </c>
      <c r="J9" s="56"/>
      <c r="K9" s="56"/>
      <c r="L9" s="56"/>
      <c r="M9" s="56"/>
      <c r="N9" s="56"/>
      <c r="O9" s="66"/>
      <c r="P9" s="57" t="s">
        <v>14</v>
      </c>
      <c r="Q9" s="57"/>
      <c r="R9" s="57"/>
      <c r="S9" s="57"/>
      <c r="T9" s="57"/>
      <c r="U9" s="57"/>
      <c r="V9" s="57"/>
      <c r="W9" s="57" t="s">
        <v>15</v>
      </c>
      <c r="X9" s="57"/>
      <c r="Y9" s="57"/>
      <c r="Z9" s="57"/>
      <c r="AA9" s="57"/>
      <c r="AB9" s="57"/>
      <c r="AC9" s="57"/>
      <c r="AD9" s="2"/>
      <c r="AE9" s="2"/>
      <c r="AF9" s="2"/>
      <c r="AG9" s="2"/>
      <c r="AH9" s="2"/>
      <c r="AI9" s="2"/>
      <c r="AJ9" s="2"/>
      <c r="AK9" s="2"/>
      <c r="AL9" s="57" t="s">
        <v>16</v>
      </c>
      <c r="AM9" s="57"/>
      <c r="AN9" s="57"/>
      <c r="AO9" s="57"/>
      <c r="AP9" s="57"/>
      <c r="AQ9" s="57"/>
      <c r="AR9" s="57"/>
      <c r="AS9" s="57"/>
      <c r="AT9" s="55" t="s">
        <v>17</v>
      </c>
      <c r="AU9" s="56"/>
      <c r="AV9" s="56"/>
      <c r="AW9" s="56"/>
      <c r="AX9" s="56"/>
      <c r="AY9" s="56"/>
      <c r="AZ9" s="56"/>
      <c r="BA9" s="56"/>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50" t="str">
        <f>データ!$N$6</f>
        <v>-</v>
      </c>
      <c r="C10" s="51"/>
      <c r="D10" s="51"/>
      <c r="E10" s="51"/>
      <c r="F10" s="51"/>
      <c r="G10" s="51"/>
      <c r="H10" s="51"/>
      <c r="I10" s="50">
        <f>データ!$O$6</f>
        <v>47.62</v>
      </c>
      <c r="J10" s="51"/>
      <c r="K10" s="51"/>
      <c r="L10" s="51"/>
      <c r="M10" s="51"/>
      <c r="N10" s="51"/>
      <c r="O10" s="52"/>
      <c r="P10" s="53">
        <f>データ!$P$6</f>
        <v>100</v>
      </c>
      <c r="Q10" s="53"/>
      <c r="R10" s="53"/>
      <c r="S10" s="53"/>
      <c r="T10" s="53"/>
      <c r="U10" s="53"/>
      <c r="V10" s="53"/>
      <c r="W10" s="54">
        <f>データ!$Q$6</f>
        <v>4530</v>
      </c>
      <c r="X10" s="54"/>
      <c r="Y10" s="54"/>
      <c r="Z10" s="54"/>
      <c r="AA10" s="54"/>
      <c r="AB10" s="54"/>
      <c r="AC10" s="54"/>
      <c r="AD10" s="2"/>
      <c r="AE10" s="2"/>
      <c r="AF10" s="2"/>
      <c r="AG10" s="2"/>
      <c r="AH10" s="2"/>
      <c r="AI10" s="2"/>
      <c r="AJ10" s="2"/>
      <c r="AK10" s="2"/>
      <c r="AL10" s="54">
        <f>データ!$U$6</f>
        <v>2132</v>
      </c>
      <c r="AM10" s="54"/>
      <c r="AN10" s="54"/>
      <c r="AO10" s="54"/>
      <c r="AP10" s="54"/>
      <c r="AQ10" s="54"/>
      <c r="AR10" s="54"/>
      <c r="AS10" s="54"/>
      <c r="AT10" s="50">
        <f>データ!$V$6</f>
        <v>33.5</v>
      </c>
      <c r="AU10" s="51"/>
      <c r="AV10" s="51"/>
      <c r="AW10" s="51"/>
      <c r="AX10" s="51"/>
      <c r="AY10" s="51"/>
      <c r="AZ10" s="51"/>
      <c r="BA10" s="51"/>
      <c r="BB10" s="53">
        <f>データ!$W$6</f>
        <v>63.64</v>
      </c>
      <c r="BC10" s="53"/>
      <c r="BD10" s="53"/>
      <c r="BE10" s="53"/>
      <c r="BF10" s="53"/>
      <c r="BG10" s="53"/>
      <c r="BH10" s="53"/>
      <c r="BI10" s="53"/>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2"/>
      <c r="BM44" s="93"/>
      <c r="BN44" s="93"/>
      <c r="BO44" s="93"/>
      <c r="BP44" s="93"/>
      <c r="BQ44" s="93"/>
      <c r="BR44" s="93"/>
      <c r="BS44" s="93"/>
      <c r="BT44" s="93"/>
      <c r="BU44" s="93"/>
      <c r="BV44" s="93"/>
      <c r="BW44" s="93"/>
      <c r="BX44" s="93"/>
      <c r="BY44" s="93"/>
      <c r="BZ44" s="9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m6V3dI1RDU0gPg8jGEdPh6KkvodoLP/C4ZzkqexJgUfHMRcT/OMR9JL/IZD6b9mU/PiWAwI0oqZt5xhOF52hzw==" saltValue="HkxgOUx935FkP7sPDHNO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325252</v>
      </c>
      <c r="D6" s="20">
        <f t="shared" si="3"/>
        <v>46</v>
      </c>
      <c r="E6" s="20">
        <f t="shared" si="3"/>
        <v>1</v>
      </c>
      <c r="F6" s="20">
        <f t="shared" si="3"/>
        <v>0</v>
      </c>
      <c r="G6" s="20">
        <f t="shared" si="3"/>
        <v>5</v>
      </c>
      <c r="H6" s="20" t="str">
        <f t="shared" si="3"/>
        <v>島根県　海士町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47.62</v>
      </c>
      <c r="P6" s="21">
        <f t="shared" si="3"/>
        <v>100</v>
      </c>
      <c r="Q6" s="21">
        <f t="shared" si="3"/>
        <v>4530</v>
      </c>
      <c r="R6" s="21">
        <f t="shared" si="3"/>
        <v>2214</v>
      </c>
      <c r="S6" s="21">
        <f t="shared" si="3"/>
        <v>33.44</v>
      </c>
      <c r="T6" s="21">
        <f t="shared" si="3"/>
        <v>66.209999999999994</v>
      </c>
      <c r="U6" s="21">
        <f t="shared" si="3"/>
        <v>2132</v>
      </c>
      <c r="V6" s="21">
        <f t="shared" si="3"/>
        <v>33.5</v>
      </c>
      <c r="W6" s="21">
        <f t="shared" si="3"/>
        <v>63.64</v>
      </c>
      <c r="X6" s="22" t="str">
        <f>IF(X7="",NA(),X7)</f>
        <v>-</v>
      </c>
      <c r="Y6" s="22" t="str">
        <f t="shared" ref="Y6:AG6" si="4">IF(Y7="",NA(),Y7)</f>
        <v>-</v>
      </c>
      <c r="Z6" s="22" t="str">
        <f t="shared" si="4"/>
        <v>-</v>
      </c>
      <c r="AA6" s="22" t="str">
        <f t="shared" si="4"/>
        <v>-</v>
      </c>
      <c r="AB6" s="22">
        <f t="shared" si="4"/>
        <v>105.43</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15.56</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1518.74</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60.27</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387.95</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70.14</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78.53</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4.9400000000000004</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2">
      <c r="A7" s="15"/>
      <c r="B7" s="24">
        <v>2023</v>
      </c>
      <c r="C7" s="24">
        <v>325252</v>
      </c>
      <c r="D7" s="24">
        <v>46</v>
      </c>
      <c r="E7" s="24">
        <v>1</v>
      </c>
      <c r="F7" s="24">
        <v>0</v>
      </c>
      <c r="G7" s="24">
        <v>5</v>
      </c>
      <c r="H7" s="24" t="s">
        <v>93</v>
      </c>
      <c r="I7" s="24" t="s">
        <v>94</v>
      </c>
      <c r="J7" s="24" t="s">
        <v>95</v>
      </c>
      <c r="K7" s="24" t="s">
        <v>96</v>
      </c>
      <c r="L7" s="24" t="s">
        <v>97</v>
      </c>
      <c r="M7" s="24" t="s">
        <v>98</v>
      </c>
      <c r="N7" s="25" t="s">
        <v>99</v>
      </c>
      <c r="O7" s="25">
        <v>47.62</v>
      </c>
      <c r="P7" s="25">
        <v>100</v>
      </c>
      <c r="Q7" s="25">
        <v>4530</v>
      </c>
      <c r="R7" s="25">
        <v>2214</v>
      </c>
      <c r="S7" s="25">
        <v>33.44</v>
      </c>
      <c r="T7" s="25">
        <v>66.209999999999994</v>
      </c>
      <c r="U7" s="25">
        <v>2132</v>
      </c>
      <c r="V7" s="25">
        <v>33.5</v>
      </c>
      <c r="W7" s="25">
        <v>63.64</v>
      </c>
      <c r="X7" s="25" t="s">
        <v>99</v>
      </c>
      <c r="Y7" s="25" t="s">
        <v>99</v>
      </c>
      <c r="Z7" s="25" t="s">
        <v>99</v>
      </c>
      <c r="AA7" s="25" t="s">
        <v>99</v>
      </c>
      <c r="AB7" s="25">
        <v>105.43</v>
      </c>
      <c r="AC7" s="25" t="s">
        <v>99</v>
      </c>
      <c r="AD7" s="25" t="s">
        <v>99</v>
      </c>
      <c r="AE7" s="25" t="s">
        <v>99</v>
      </c>
      <c r="AF7" s="25" t="s">
        <v>99</v>
      </c>
      <c r="AG7" s="25">
        <v>103.1</v>
      </c>
      <c r="AH7" s="25">
        <v>103.05</v>
      </c>
      <c r="AI7" s="25" t="s">
        <v>99</v>
      </c>
      <c r="AJ7" s="25" t="s">
        <v>99</v>
      </c>
      <c r="AK7" s="25" t="s">
        <v>99</v>
      </c>
      <c r="AL7" s="25" t="s">
        <v>99</v>
      </c>
      <c r="AM7" s="25">
        <v>0</v>
      </c>
      <c r="AN7" s="25" t="s">
        <v>99</v>
      </c>
      <c r="AO7" s="25" t="s">
        <v>99</v>
      </c>
      <c r="AP7" s="25" t="s">
        <v>99</v>
      </c>
      <c r="AQ7" s="25" t="s">
        <v>99</v>
      </c>
      <c r="AR7" s="25">
        <v>27.32</v>
      </c>
      <c r="AS7" s="25">
        <v>30.22</v>
      </c>
      <c r="AT7" s="25" t="s">
        <v>99</v>
      </c>
      <c r="AU7" s="25" t="s">
        <v>99</v>
      </c>
      <c r="AV7" s="25" t="s">
        <v>99</v>
      </c>
      <c r="AW7" s="25" t="s">
        <v>99</v>
      </c>
      <c r="AX7" s="25">
        <v>15.56</v>
      </c>
      <c r="AY7" s="25" t="s">
        <v>99</v>
      </c>
      <c r="AZ7" s="25" t="s">
        <v>99</v>
      </c>
      <c r="BA7" s="25" t="s">
        <v>99</v>
      </c>
      <c r="BB7" s="25" t="s">
        <v>99</v>
      </c>
      <c r="BC7" s="25">
        <v>217.55</v>
      </c>
      <c r="BD7" s="25">
        <v>179.3</v>
      </c>
      <c r="BE7" s="25" t="s">
        <v>99</v>
      </c>
      <c r="BF7" s="25" t="s">
        <v>99</v>
      </c>
      <c r="BG7" s="25" t="s">
        <v>99</v>
      </c>
      <c r="BH7" s="25" t="s">
        <v>99</v>
      </c>
      <c r="BI7" s="25">
        <v>1518.74</v>
      </c>
      <c r="BJ7" s="25" t="s">
        <v>99</v>
      </c>
      <c r="BK7" s="25" t="s">
        <v>99</v>
      </c>
      <c r="BL7" s="25" t="s">
        <v>99</v>
      </c>
      <c r="BM7" s="25" t="s">
        <v>99</v>
      </c>
      <c r="BN7" s="25">
        <v>916.17</v>
      </c>
      <c r="BO7" s="25">
        <v>1042.45</v>
      </c>
      <c r="BP7" s="25" t="s">
        <v>99</v>
      </c>
      <c r="BQ7" s="25" t="s">
        <v>99</v>
      </c>
      <c r="BR7" s="25" t="s">
        <v>99</v>
      </c>
      <c r="BS7" s="25" t="s">
        <v>99</v>
      </c>
      <c r="BT7" s="25">
        <v>60.27</v>
      </c>
      <c r="BU7" s="25" t="s">
        <v>99</v>
      </c>
      <c r="BV7" s="25" t="s">
        <v>99</v>
      </c>
      <c r="BW7" s="25" t="s">
        <v>99</v>
      </c>
      <c r="BX7" s="25" t="s">
        <v>99</v>
      </c>
      <c r="BY7" s="25">
        <v>63.95</v>
      </c>
      <c r="BZ7" s="25">
        <v>57.74</v>
      </c>
      <c r="CA7" s="25" t="s">
        <v>99</v>
      </c>
      <c r="CB7" s="25" t="s">
        <v>99</v>
      </c>
      <c r="CC7" s="25" t="s">
        <v>99</v>
      </c>
      <c r="CD7" s="25" t="s">
        <v>99</v>
      </c>
      <c r="CE7" s="25">
        <v>387.95</v>
      </c>
      <c r="CF7" s="25" t="s">
        <v>99</v>
      </c>
      <c r="CG7" s="25" t="s">
        <v>99</v>
      </c>
      <c r="CH7" s="25" t="s">
        <v>99</v>
      </c>
      <c r="CI7" s="25" t="s">
        <v>99</v>
      </c>
      <c r="CJ7" s="25">
        <v>263.56</v>
      </c>
      <c r="CK7" s="25">
        <v>285.48</v>
      </c>
      <c r="CL7" s="25" t="s">
        <v>99</v>
      </c>
      <c r="CM7" s="25" t="s">
        <v>99</v>
      </c>
      <c r="CN7" s="25" t="s">
        <v>99</v>
      </c>
      <c r="CO7" s="25" t="s">
        <v>99</v>
      </c>
      <c r="CP7" s="25">
        <v>70.14</v>
      </c>
      <c r="CQ7" s="25" t="s">
        <v>99</v>
      </c>
      <c r="CR7" s="25" t="s">
        <v>99</v>
      </c>
      <c r="CS7" s="25" t="s">
        <v>99</v>
      </c>
      <c r="CT7" s="25" t="s">
        <v>99</v>
      </c>
      <c r="CU7" s="25">
        <v>53.4</v>
      </c>
      <c r="CV7" s="25">
        <v>53.73</v>
      </c>
      <c r="CW7" s="25" t="s">
        <v>99</v>
      </c>
      <c r="CX7" s="25" t="s">
        <v>99</v>
      </c>
      <c r="CY7" s="25" t="s">
        <v>99</v>
      </c>
      <c r="CZ7" s="25" t="s">
        <v>99</v>
      </c>
      <c r="DA7" s="25">
        <v>78.53</v>
      </c>
      <c r="DB7" s="25" t="s">
        <v>99</v>
      </c>
      <c r="DC7" s="25" t="s">
        <v>99</v>
      </c>
      <c r="DD7" s="25" t="s">
        <v>99</v>
      </c>
      <c r="DE7" s="25" t="s">
        <v>99</v>
      </c>
      <c r="DF7" s="25">
        <v>72.53</v>
      </c>
      <c r="DG7" s="25">
        <v>71.52</v>
      </c>
      <c r="DH7" s="25" t="s">
        <v>99</v>
      </c>
      <c r="DI7" s="25" t="s">
        <v>99</v>
      </c>
      <c r="DJ7" s="25" t="s">
        <v>99</v>
      </c>
      <c r="DK7" s="25" t="s">
        <v>99</v>
      </c>
      <c r="DL7" s="25">
        <v>4.9400000000000004</v>
      </c>
      <c r="DM7" s="25" t="s">
        <v>99</v>
      </c>
      <c r="DN7" s="25" t="s">
        <v>99</v>
      </c>
      <c r="DO7" s="25" t="s">
        <v>99</v>
      </c>
      <c r="DP7" s="25" t="s">
        <v>99</v>
      </c>
      <c r="DQ7" s="25">
        <v>40.46</v>
      </c>
      <c r="DR7" s="25">
        <v>38.43</v>
      </c>
      <c r="DS7" s="25" t="s">
        <v>99</v>
      </c>
      <c r="DT7" s="25" t="s">
        <v>99</v>
      </c>
      <c r="DU7" s="25" t="s">
        <v>99</v>
      </c>
      <c r="DV7" s="25" t="s">
        <v>99</v>
      </c>
      <c r="DW7" s="25">
        <v>0</v>
      </c>
      <c r="DX7" s="25" t="s">
        <v>99</v>
      </c>
      <c r="DY7" s="25" t="s">
        <v>99</v>
      </c>
      <c r="DZ7" s="25" t="s">
        <v>99</v>
      </c>
      <c r="EA7" s="25" t="s">
        <v>99</v>
      </c>
      <c r="EB7" s="25">
        <v>22.77</v>
      </c>
      <c r="EC7" s="25">
        <v>19.16</v>
      </c>
      <c r="ED7" s="25" t="s">
        <v>99</v>
      </c>
      <c r="EE7" s="25" t="s">
        <v>99</v>
      </c>
      <c r="EF7" s="25" t="s">
        <v>99</v>
      </c>
      <c r="EG7" s="25" t="s">
        <v>99</v>
      </c>
      <c r="EH7" s="25">
        <v>0</v>
      </c>
      <c r="EI7" s="25" t="s">
        <v>99</v>
      </c>
      <c r="EJ7" s="25" t="s">
        <v>99</v>
      </c>
      <c r="EK7" s="25" t="s">
        <v>99</v>
      </c>
      <c r="EL7" s="25" t="s">
        <v>99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3134D6E97B1E4986CE55334656A9DC" ma:contentTypeVersion="15" ma:contentTypeDescription="新しいドキュメントを作成します。" ma:contentTypeScope="" ma:versionID="8ebd341a8a2a50808ca21ecb1abc7473">
  <xsd:schema xmlns:xsd="http://www.w3.org/2001/XMLSchema" xmlns:xs="http://www.w3.org/2001/XMLSchema" xmlns:p="http://schemas.microsoft.com/office/2006/metadata/properties" xmlns:ns2="57776782-f5c2-4e18-b03e-463ced03e099" xmlns:ns3="81b75107-eebd-425f-9e28-4958001dc05b" targetNamespace="http://schemas.microsoft.com/office/2006/metadata/properties" ma:root="true" ma:fieldsID="9b95216feaebf928a4bdb8d5deb63e17" ns2:_="" ns3:_="">
    <xsd:import namespace="57776782-f5c2-4e18-b03e-463ced03e099"/>
    <xsd:import namespace="81b75107-eebd-425f-9e28-4958001dc0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76782-f5c2-4e18-b03e-463ced03e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459635b-12ba-4391-8ee0-8ee18650417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75107-eebd-425f-9e28-4958001dc0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ed13f9-9286-4c61-9ead-45a658b004db}" ma:internalName="TaxCatchAll" ma:showField="CatchAllData" ma:web="81b75107-eebd-425f-9e28-4958001dc05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b75107-eebd-425f-9e28-4958001dc05b" xsi:nil="true"/>
    <lcf76f155ced4ddcb4097134ff3c332f xmlns="57776782-f5c2-4e18-b03e-463ced03e0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771ED7-C6DF-43D9-BDB2-AA0E2EFBE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76782-f5c2-4e18-b03e-463ced03e099"/>
    <ds:schemaRef ds:uri="81b75107-eebd-425f-9e28-4958001dc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9E69AB-71F8-4778-AB05-6CF0ACFA9C4A}">
  <ds:schemaRefs>
    <ds:schemaRef ds:uri="http://schemas.microsoft.com/sharepoint/v3/contenttype/forms"/>
  </ds:schemaRefs>
</ds:datastoreItem>
</file>

<file path=customXml/itemProps3.xml><?xml version="1.0" encoding="utf-8"?>
<ds:datastoreItem xmlns:ds="http://schemas.openxmlformats.org/officeDocument/2006/customXml" ds:itemID="{74D89D9B-C88C-4403-BB2F-89536274A6A4}">
  <ds:schemaRefs>
    <ds:schemaRef ds:uri="http://schemas.microsoft.com/office/2006/metadata/properties"/>
    <ds:schemaRef ds:uri="http://schemas.microsoft.com/office/infopath/2007/PartnerControls"/>
    <ds:schemaRef ds:uri="81b75107-eebd-425f-9e28-4958001dc05b"/>
    <ds:schemaRef ds:uri="57776782-f5c2-4e18-b03e-463ced03e0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2025-01-24T06:53:14Z</dcterms:created>
  <dcterms:modified xsi:type="dcterms:W3CDTF">2025-02-27T01:07:19Z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0x010100FE3134D6E97B1E4986CE55334656A9DC</vt:lpwstr>
  </property>
  <property fmtid="{D5CDD505-2E9C-101B-9397-08002B2CF9AE}" pid="3" name="MediaServiceImageTags">
    <vt:lpwstr/>
  </property>
</Properties>
</file>