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20114経営比較分析表（R02決算）\02.提出分\"/>
    </mc:Choice>
  </mc:AlternateContent>
  <workbookProtection workbookAlgorithmName="SHA-512" workbookHashValue="owAcNYtgMjvo4IA31iaFHRrBvl/cQ/PXYDTETq5Ix3kkdOgCTU1pUtwONN6wvAbnmak5JR/OpZrEH8osD5lKQA==" workbookSaltValue="Eetw0PKHq9bs8miKhZLaY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<sst xmlns="http://schemas.openxmlformats.org/spreadsheetml/2006/main" count="320" uniqueCount="116">
  <si>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</si>
  <si>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</si>
  <si>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</si>
  <si>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</si>
  <si>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</si>
  <si>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</si>
  <si>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</si>
  <si>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</si>
  <si>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</si>
  <si>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</si>
  <si>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</si>
  <si>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</si>
  <si>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</si>
  <si>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</si>
  <si>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</si>
  <si>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</si>
  <si>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</si>
  <si>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</si>
  <si>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</si>
  <si>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</si>
  <si>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</si>
  <si>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</si>
  <si>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</si>
  <si>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</si>
  <si>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</si>
  <si>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</si>
  <si>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</si>
  <si>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</si>
  <si>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</si>
  <si>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</si>
  <si>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</si>
  <si>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</si>
  <si>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</si>
  <si>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</si>
  <si>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</si>
  <si>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</si>
  <si>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</si>
  <si>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</si>
  <si>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</si>
  <si>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</si>
  <si>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</si>
  <si>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</si>
  <si>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</si>
  <si>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</si>
  <si>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</si>
  <si>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</si>
  <si>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</si>
  <si>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</si>
  <si>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</si>
  <si>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</si>
  <si>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</si>
  <si>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</si>
  <si>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</si>
  <si>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</si>
  <si>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</si>
  <si>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</si>
  <si>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</si>
  <si>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</si>
  <si>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</si>
  <si>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</si>
  <si>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</si>
  <si>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</si>
  <si>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</si>
  <si>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</si>
  <si>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</si>
  <si>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</si>
  <si>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</si>
  <si>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</si>
  <si>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</si>
  <si>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</si>
  <si>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</si>
  <si>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</si>
  <si>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</si>
  <si>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</si>
  <si>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</si>
  <si>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</si>
  <si>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</si>
  <si>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</si>
  <si>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</si>
  <si>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</si>
  <si>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</si>
  <si>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</si>
  <si>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</si>
  <si>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</si>
  <si>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</si>
  <si>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</si>
  <si>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</si>
  <si>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</si>
  <si>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</si>
  <si>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</si>
  <si>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</si>
  <si>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</si>
  <si>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</si>
  <si>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</si>
  <si>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</si>
  <si>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</si>
  <si>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</si>
  <si>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</si>
  <si>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</si>
  <si>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</si>
  <si>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</si>
  <si>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</si>
  <si>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</si>
  <si>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</si>
  <si>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</si>
  <si>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</si>
  <si>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</si>
  <si>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</si>
  <si>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</si>
  <si>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</si>
  <si>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</si>
  <si>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</si>
  <si>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</si>
  <si>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・今後も未接続世帯への働きかけを積極的に行い、水洗化率向上を図り、使用料収入を増加させるとともに、維持管理費の節減を行い、経営の健全化を図っていく必要がある。</t>
  </si>
  <si>
    <t>・布設した管渠はまだ新しく（平成13年度供用開始）、現状では問題ない。
・今後は、長寿命化計画策定へ向けた取組を行っていく必要がある。</t>
  </si>
  <si>
    <t>・令和元年度以前の当該値がないが、これは本年度が法適化初年度のためである。
・経費回収率は平均値より高いが、分流式下水道等に要する経費の割合が大きく、使用料収入で汚水処理費用が賄えていない状況にある。経常収支比率も平均値より低くなっている。
・予算に占める企業債償還の割合が大きく、自主財源のみでは経営が成り立たず、一般会計からの繰入金に頼らざるをえない状況にある。このため、令和３年度に使用料改定を行う。
・事業完了しており、企業債償還のピークも過ぎているため、企業債残高は減少傾向にある。
・水洗化率が微増しているものの、節水意識の向上、少子高齢化の進展及び人口減少等により、使用料収入が減少傾向にある。</t>
    <rPh sb="1" eb="3">
      <t>レイワ</t>
    </rPh>
    <rPh sb="3" eb="5">
      <t>ガンネン</t>
    </rPh>
    <rPh sb="5" eb="6">
      <t>ド</t>
    </rPh>
    <rPh sb="6" eb="8">
      <t>イゼン</t>
    </rPh>
    <rPh sb="9" eb="11">
      <t>トウガイ</t>
    </rPh>
    <rPh sb="11" eb="12">
      <t>チ</t>
    </rPh>
    <rPh sb="20" eb="23">
      <t>ホンネンド</t>
    </rPh>
    <rPh sb="24" eb="25">
      <t>ホウ</t>
    </rPh>
    <rPh sb="25" eb="26">
      <t>テキ</t>
    </rPh>
    <rPh sb="26" eb="27">
      <t>カ</t>
    </rPh>
    <rPh sb="27" eb="30">
      <t>ショネンド</t>
    </rPh>
    <rPh sb="75" eb="78">
      <t>シヨウリョウ</t>
    </rPh>
    <rPh sb="78" eb="80">
      <t>シュウニュウ</t>
    </rPh>
    <rPh sb="81" eb="83">
      <t>オスイ</t>
    </rPh>
    <rPh sb="83" eb="85">
      <t>ショリ</t>
    </rPh>
    <rPh sb="85" eb="87">
      <t>ヒヨウ</t>
    </rPh>
    <rPh sb="88" eb="89">
      <t>マカナ</t>
    </rPh>
    <rPh sb="94" eb="96">
      <t>ジョウキョウ</t>
    </rPh>
    <rPh sb="100" eb="102">
      <t>ケイジョウ</t>
    </rPh>
    <rPh sb="102" eb="104">
      <t>シュウシ</t>
    </rPh>
    <rPh sb="104" eb="106">
      <t>ヒリツ</t>
    </rPh>
    <rPh sb="107" eb="110">
      <t>ヘイキンチ</t>
    </rPh>
    <rPh sb="112" eb="113">
      <t>ヒク</t>
    </rPh>
    <rPh sb="253" eb="255">
      <t>ビゾウ</t>
    </rPh>
    <rPh sb="263" eb="267">
      <t>セッスイイシキ</t>
    </rPh>
    <rPh sb="268" eb="270">
      <t>コウジョウ</t>
    </rPh>
    <rPh sb="271" eb="276">
      <t>ショウシコウレイカ</t>
    </rPh>
    <rPh sb="277" eb="279">
      <t>シンテン</t>
    </rPh>
    <rPh sb="279" eb="280">
      <t>オヨ</t>
    </rPh>
    <rPh sb="281" eb="283">
      <t>ジンコウ</t>
    </rPh>
    <rPh sb="283" eb="285">
      <t>ゲンショウ</t>
    </rPh>
    <rPh sb="285" eb="286">
      <t>トウ</t>
    </rPh>
    <rPh sb="290" eb="293">
      <t>シヨウリョウ</t>
    </rPh>
    <rPh sb="293" eb="295">
      <t>シュウニュウ</t>
    </rPh>
    <rPh sb="296" eb="298">
      <t>ゲンショウ</t>
    </rPh>
    <rPh sb="298" eb="30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</si>
</sst>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0A3-A367-02257F0C7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3-40A3-A367-02257F0C7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0-4C14-BE05-18465E732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0-4C14-BE05-18465E732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B-4C4D-8AA9-C14CF263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B-4C4D-8AA9-C14CF263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9-423A-B8C1-24A78B4D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9-423A-B8C1-24A78B4D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E-4DCD-A07E-C55D29A8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E-4DCD-A07E-C55D29A8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9-4848-B3B3-CECA901A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9-4848-B3B3-CECA901A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5-4826-B3E6-7D31131CD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5-4826-B3E6-7D31131CD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0-47C0-9FDB-FE7D0028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0-47C0-9FDB-FE7D0028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6-41DD-BB9D-1A08DE8E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6-41DD-BB9D-1A08DE8E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F-49B0-A70F-D55801BE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F-49B0-A70F-D55801BE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4-4E9E-BC53-208AC146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4-4E9E-BC53-208AC146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37740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89.66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45.88</v>
      </c>
      <c r="J10" s="68"/>
      <c r="K10" s="68"/>
      <c r="L10" s="68"/>
      <c r="M10" s="68"/>
      <c r="N10" s="68"/>
      <c r="O10" s="68"/>
      <c r="P10" s="68">
        <f>データ!P6</f>
        <v>8.75</v>
      </c>
      <c r="Q10" s="68"/>
      <c r="R10" s="68"/>
      <c r="S10" s="68"/>
      <c r="T10" s="68"/>
      <c r="U10" s="68"/>
      <c r="V10" s="68"/>
      <c r="W10" s="68">
        <f>データ!Q6</f>
        <v>88.41</v>
      </c>
      <c r="X10" s="68"/>
      <c r="Y10" s="68"/>
      <c r="Z10" s="68"/>
      <c r="AA10" s="68"/>
      <c r="AB10" s="68"/>
      <c r="AC10" s="68"/>
      <c r="AD10" s="69">
        <f>データ!R6</f>
        <v>3439</v>
      </c>
      <c r="AE10" s="69"/>
      <c r="AF10" s="69"/>
      <c r="AG10" s="69"/>
      <c r="AH10" s="69"/>
      <c r="AI10" s="69"/>
      <c r="AJ10" s="69"/>
      <c r="AK10" s="2"/>
      <c r="AL10" s="69">
        <f>データ!V6</f>
        <v>3284</v>
      </c>
      <c r="AM10" s="69"/>
      <c r="AN10" s="69"/>
      <c r="AO10" s="69"/>
      <c r="AP10" s="69"/>
      <c r="AQ10" s="69"/>
      <c r="AR10" s="69"/>
      <c r="AS10" s="69"/>
      <c r="AT10" s="68">
        <f>データ!W6</f>
        <v>1.19</v>
      </c>
      <c r="AU10" s="68"/>
      <c r="AV10" s="68"/>
      <c r="AW10" s="68"/>
      <c r="AX10" s="68"/>
      <c r="AY10" s="68"/>
      <c r="AZ10" s="68"/>
      <c r="BA10" s="68"/>
      <c r="BB10" s="68">
        <f>データ!X6</f>
        <v>2759.66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rdMMIgd9FmhQ2Slwyd3Jv2rlil7X4Mfvk88+JaXT+niQd1oDfSHoG7ZePdxoNOAkC0sq8eNtbOggoNkBDE4thw==" saltValue="XGlkjDgXXRbYyyLMNTElR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322067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45.88</v>
      </c>
      <c r="P6" s="34">
        <f t="shared" si="3"/>
        <v>8.75</v>
      </c>
      <c r="Q6" s="34">
        <f t="shared" si="3"/>
        <v>88.41</v>
      </c>
      <c r="R6" s="34">
        <f t="shared" si="3"/>
        <v>3439</v>
      </c>
      <c r="S6" s="34">
        <f t="shared" si="3"/>
        <v>37740</v>
      </c>
      <c r="T6" s="34">
        <f t="shared" si="3"/>
        <v>420.93</v>
      </c>
      <c r="U6" s="34">
        <f t="shared" si="3"/>
        <v>89.66</v>
      </c>
      <c r="V6" s="34">
        <f t="shared" si="3"/>
        <v>3284</v>
      </c>
      <c r="W6" s="34">
        <f t="shared" si="3"/>
        <v>1.19</v>
      </c>
      <c r="X6" s="34">
        <f t="shared" si="3"/>
        <v>2759.66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100.69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8.2200000000000006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817.17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105.43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187.32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88.28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3.72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322067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45.88</v>
      </c>
      <c r="P7" s="38">
        <v>8.75</v>
      </c>
      <c r="Q7" s="38">
        <v>88.41</v>
      </c>
      <c r="R7" s="38">
        <v>3439</v>
      </c>
      <c r="S7" s="38">
        <v>37740</v>
      </c>
      <c r="T7" s="38">
        <v>420.93</v>
      </c>
      <c r="U7" s="38">
        <v>89.66</v>
      </c>
      <c r="V7" s="38">
        <v>3284</v>
      </c>
      <c r="W7" s="38">
        <v>1.19</v>
      </c>
      <c r="X7" s="38">
        <v>2759.66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100.69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105.78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63.96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8.2200000000000006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44.24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817.17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1258.43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105.43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73.36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187.32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88.28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84.19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3.72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21.36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2021-12-03T07:26:49Z</dcterms:created>
  <dcterms:modified xsi:type="dcterms:W3CDTF">2022-01-14T08:28:29Z</dcterms:modified>
  <cp:category/>
</cp:coreProperties>
</file>