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3年度（令和2年度決算値）\03島根県大田市(提出用)\"/>
    </mc:Choice>
  </mc:AlternateContent>
  <xr:revisionPtr revIDLastSave="0" documentId="13_ncr:1_{904E23F1-4BB7-4680-8EAA-68CF7147D72D}" xr6:coauthVersionLast="43" xr6:coauthVersionMax="43" xr10:uidLastSave="{00000000-0000-0000-0000-000000000000}"/>
  <workbookProtection workbookAlgorithmName="SHA-512" workbookHashValue="9xMGrf5ZgvNFiGRLqVnjokvd6G+JAceawaZHCnBpNjPk6UbzaR3qRgE+UMsa2q/AK7UhdT0dD7uETbnN4Z9evw==" workbookSaltValue="VsPLjPG/LoueJQYMC6y5Ow==" workbookSpinCount="100000" lockStructure="1"/>
  <bookViews>
    <workbookView xWindow="-120" yWindow="-120" windowWidth="29040" windowHeight="16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<sst xmlns="http://schemas.openxmlformats.org/spreadsheetml/2006/main" count="319" uniqueCount="118">
  <si>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</si>
  <si>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</si>
  <si>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</si>
  <si>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</si>
  <si>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</si>
  <si>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</si>
  <si>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</si>
  <si>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</si>
  <si>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</si>
  <si>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</si>
  <si>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</si>
  <si>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</si>
  <si>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</si>
  <si>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</si>
  <si>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</si>
  <si>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</si>
  <si>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</si>
  <si>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</si>
  <si>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</si>
  <si>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</si>
  <si>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</si>
  <si>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</si>
  <si>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</si>
  <si>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</si>
  <si>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</si>
  <si>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</si>
  <si>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</si>
  <si>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</si>
  <si>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</si>
  <si>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</si>
  <si>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</si>
  <si>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</si>
  <si>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</si>
  <si>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</si>
  <si>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</si>
  <si>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</si>
  <si>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</si>
  <si>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</si>
  <si>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</si>
  <si>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</si>
  <si>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</si>
  <si>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</si>
  <si>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</si>
  <si>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</si>
  <si>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</si>
  <si>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</si>
  <si>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</si>
  <si>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</si>
  <si>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</si>
  <si>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</si>
  <si>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</si>
  <si>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</si>
  <si>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</si>
  <si>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</si>
  <si>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</si>
  <si>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</si>
  <si>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</si>
  <si>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</si>
  <si>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</si>
  <si>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</si>
  <si>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</si>
  <si>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</si>
  <si>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</si>
  <si>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</si>
  <si>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</si>
  <si>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</si>
  <si>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</si>
  <si>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</si>
  <si>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</si>
  <si>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</si>
  <si>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</si>
  <si>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</si>
  <si>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</si>
  <si>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</si>
  <si>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</si>
  <si>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</si>
  <si>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</si>
  <si>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</si>
  <si>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</si>
  <si>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</si>
  <si>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</si>
  <si>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</si>
  <si>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</si>
  <si>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</si>
  <si>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</si>
  <si>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</si>
  <si>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</si>
  <si>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</si>
  <si>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</si>
  <si>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</si>
  <si>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</si>
  <si>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</si>
  <si>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</si>
  <si>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</si>
  <si>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</si>
  <si>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</si>
  <si>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</si>
  <si>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</si>
  <si>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</si>
  <si>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</si>
  <si>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</si>
  <si>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</si>
  <si>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</si>
  <si>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</si>
  <si>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</si>
  <si>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</si>
  <si>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</si>
  <si>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</si>
  <si>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</si>
  <si>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</si>
  <si>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</si>
  <si>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</si>
  <si>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</si>
  <si>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</si>
  <si>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</si>
  <si>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当事業は供用開始後12年が経過している。令和2年度から地方公営企業法による会計処理に移行し、年度末をもって整備を終了したところである。
　今後は令和3年度に策定した経営戦略に基づき、接続率の向上や経費節減など、経営基盤の強化に努めていく必要がある。</t>
    <rPh sb="14" eb="16">
      <t>ケイカ</t>
    </rPh>
    <rPh sb="28" eb="30">
      <t>チホウ</t>
    </rPh>
    <rPh sb="30" eb="32">
      <t>コウエイ</t>
    </rPh>
    <rPh sb="32" eb="34">
      <t>キギョウ</t>
    </rPh>
    <rPh sb="34" eb="35">
      <t>ホウ</t>
    </rPh>
    <rPh sb="38" eb="40">
      <t>カイケイ</t>
    </rPh>
    <rPh sb="40" eb="42">
      <t>ショリ</t>
    </rPh>
    <rPh sb="43" eb="45">
      <t>イコウ</t>
    </rPh>
    <rPh sb="47" eb="49">
      <t>ネンド</t>
    </rPh>
    <rPh sb="57" eb="59">
      <t>シュウリョウ</t>
    </rPh>
    <rPh sb="70" eb="72">
      <t>コンゴ</t>
    </rPh>
    <rPh sb="73" eb="75">
      <t>レイワ</t>
    </rPh>
    <rPh sb="76" eb="78">
      <t>ネンド</t>
    </rPh>
    <phoneticPr fontId="4"/>
  </si>
  <si>
    <t>　地方公営企業法の一部適用となった初年度であり、前年度との比較ができないが、同じ項目があったものは【】内に前年度数値を記載している。
①経常収支比率
　経常収益のほとんどは他会計補助金であるが、その大半は総務省の定めた基準に則したものである。
②累積欠損金比率
　類似団体平均は下回っているものの、今後も注視していく必要がある。
③流動比率
　年度末の未払金が多いため資金には余裕がない。他会計補助金を分割してもらうことや、一時借入金で運転資金を確保している。
④企業債残高対事業規模比率【3,116.16％】
　大規模投資の予定はないため、少しずつ改善していくと思われる。
⑤経費回収率【71.86％】
⑥汚水処理原価【193.16円】
　悪化しているように見えるが、前年度は打ち切り決算が影響している。前々年度と比較するとあまり変化はない。
⑦施設利用率【43.74％】
　類似団体平均は上回っているが、平均処理水量は減少傾向にある。
⑧水洗化率【56.91％】
　下水道への接続が進んだことで水洗化率が上昇しているが、類似団体平均を下回っている。</t>
    <rPh sb="133" eb="135">
      <t>ルイジ</t>
    </rPh>
    <rPh sb="135" eb="137">
      <t>ダンタイ</t>
    </rPh>
    <rPh sb="137" eb="139">
      <t>ヘイキン</t>
    </rPh>
    <rPh sb="140" eb="142">
      <t>シタマワ</t>
    </rPh>
    <rPh sb="150" eb="152">
      <t>コンゴ</t>
    </rPh>
    <rPh sb="153" eb="155">
      <t>チュウシ</t>
    </rPh>
    <rPh sb="159" eb="161">
      <t>ヒツヨウ</t>
    </rPh>
    <rPh sb="173" eb="176">
      <t>ネンドマツ</t>
    </rPh>
    <rPh sb="258" eb="261">
      <t>ダイキボ</t>
    </rPh>
    <rPh sb="261" eb="263">
      <t>トウシ</t>
    </rPh>
    <rPh sb="264" eb="266">
      <t>ヨテイ</t>
    </rPh>
    <rPh sb="272" eb="273">
      <t>スコ</t>
    </rPh>
    <rPh sb="276" eb="278">
      <t>カイゼン</t>
    </rPh>
    <rPh sb="283" eb="284">
      <t>オモ</t>
    </rPh>
    <rPh sb="322" eb="324">
      <t>アッカ</t>
    </rPh>
    <rPh sb="331" eb="332">
      <t>ミ</t>
    </rPh>
    <rPh sb="336" eb="339">
      <t>ゼンネンド</t>
    </rPh>
    <rPh sb="340" eb="341">
      <t>ウ</t>
    </rPh>
    <rPh sb="342" eb="343">
      <t>キ</t>
    </rPh>
    <rPh sb="344" eb="346">
      <t>ケッサン</t>
    </rPh>
    <rPh sb="347" eb="349">
      <t>エイキョウ</t>
    </rPh>
    <rPh sb="354" eb="356">
      <t>ゼンゼン</t>
    </rPh>
    <rPh sb="356" eb="358">
      <t>ネンド</t>
    </rPh>
    <rPh sb="359" eb="361">
      <t>ヒカク</t>
    </rPh>
    <rPh sb="367" eb="369">
      <t>ヘンカ</t>
    </rPh>
    <rPh sb="436" eb="439">
      <t>ゲスイドウ</t>
    </rPh>
    <rPh sb="441" eb="443">
      <t>セツゾク</t>
    </rPh>
    <rPh sb="444" eb="445">
      <t>スス</t>
    </rPh>
    <rPh sb="450" eb="453">
      <t>スイセンカ</t>
    </rPh>
    <rPh sb="453" eb="454">
      <t>リツ</t>
    </rPh>
    <rPh sb="455" eb="457">
      <t>ジョウショウ</t>
    </rPh>
    <rPh sb="463" eb="465">
      <t>ルイジ</t>
    </rPh>
    <rPh sb="465" eb="467">
      <t>ダンタイ</t>
    </rPh>
    <rPh sb="467" eb="469">
      <t>ヘイキン</t>
    </rPh>
    <rPh sb="470" eb="472">
      <t>シタマワ</t>
    </rPh>
    <phoneticPr fontId="4"/>
  </si>
  <si>
    <t>①有形固定資産減価償却率
　管路については法定耐用年数50年のため、減価償却はまだ進んでいないが、処理場施設内の機械設備等は法定耐用年数を超えていなくても更新するものが出始めており、今後計画的な更新をしていく必要があると思われる。
②管渠老朽化率　③管渠改善率
　令和2年度末現在、供用開始から12年を経過している。現在のところ、法定耐用年数50年を経過した管渠はないため、更新の必要性は低い。</t>
    <rPh sb="69" eb="70">
      <t>コ</t>
    </rPh>
    <rPh sb="77" eb="79">
      <t>コウシン</t>
    </rPh>
    <rPh sb="84" eb="86">
      <t>デハジ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</si>
</sst>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43-4B55-AE55-3A07B84D7F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5243-4B55-AE55-3A07B84D7F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42.43</c:v>
                </c:pt>
              </c:numCache>
            </c:numRef>
          </c:val>
          <c:extLst>
            <c:ext xmlns:c16="http://schemas.microsoft.com/office/drawing/2014/chart" uri="{C3380CC4-5D6E-409C-BE32-E72D297353CC}">
              <c16:uniqueId val="{00000000-92E3-4D00-9D63-E115A0F86E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92E3-4D00-9D63-E115A0F86E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58.47</c:v>
                </c:pt>
              </c:numCache>
            </c:numRef>
          </c:val>
          <c:extLst>
            <c:ext xmlns:c16="http://schemas.microsoft.com/office/drawing/2014/chart" uri="{C3380CC4-5D6E-409C-BE32-E72D297353CC}">
              <c16:uniqueId val="{00000000-2875-4F38-8109-A7F336D781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2875-4F38-8109-A7F336D781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96.39</c:v>
                </c:pt>
              </c:numCache>
            </c:numRef>
          </c:val>
          <c:extLst>
            <c:ext xmlns:c16="http://schemas.microsoft.com/office/drawing/2014/chart" uri="{C3380CC4-5D6E-409C-BE32-E72D297353CC}">
              <c16:uniqueId val="{00000000-C431-417E-A249-376F0114FA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C431-417E-A249-376F0114FA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22.67</c:v>
                </c:pt>
              </c:numCache>
            </c:numRef>
          </c:val>
          <c:extLst>
            <c:ext xmlns:c16="http://schemas.microsoft.com/office/drawing/2014/chart" uri="{C3380CC4-5D6E-409C-BE32-E72D297353CC}">
              <c16:uniqueId val="{00000000-580D-4062-A4A5-F54A47BCF9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580D-4062-A4A5-F54A47BCF9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9E-49BF-BA10-A605C72AE2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49E-49BF-BA10-A605C72AE2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1.9</c:v>
                </c:pt>
              </c:numCache>
            </c:numRef>
          </c:val>
          <c:extLst>
            <c:ext xmlns:c16="http://schemas.microsoft.com/office/drawing/2014/chart" uri="{C3380CC4-5D6E-409C-BE32-E72D297353CC}">
              <c16:uniqueId val="{00000000-DC42-484E-BF41-A279667BE9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DC42-484E-BF41-A279667BE9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58.34</c:v>
                </c:pt>
              </c:numCache>
            </c:numRef>
          </c:val>
          <c:extLst>
            <c:ext xmlns:c16="http://schemas.microsoft.com/office/drawing/2014/chart" uri="{C3380CC4-5D6E-409C-BE32-E72D297353CC}">
              <c16:uniqueId val="{00000000-DD28-473C-B78F-A7B4F5D0A4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DD28-473C-B78F-A7B4F5D0A4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3116.16</c:v>
                </c:pt>
              </c:numCache>
            </c:numRef>
          </c:val>
          <c:extLst>
            <c:ext xmlns:c16="http://schemas.microsoft.com/office/drawing/2014/chart" uri="{C3380CC4-5D6E-409C-BE32-E72D297353CC}">
              <c16:uniqueId val="{00000000-4883-4F72-98B2-88099FB6CA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4883-4F72-98B2-88099FB6CA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53.66</c:v>
                </c:pt>
              </c:numCache>
            </c:numRef>
          </c:val>
          <c:extLst>
            <c:ext xmlns:c16="http://schemas.microsoft.com/office/drawing/2014/chart" uri="{C3380CC4-5D6E-409C-BE32-E72D297353CC}">
              <c16:uniqueId val="{00000000-1155-46E1-87D2-2424079210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1155-46E1-87D2-2424079210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329.33</c:v>
                </c:pt>
              </c:numCache>
            </c:numRef>
          </c:val>
          <c:extLst>
            <c:ext xmlns:c16="http://schemas.microsoft.com/office/drawing/2014/chart" uri="{C3380CC4-5D6E-409C-BE32-E72D297353CC}">
              <c16:uniqueId val="{00000000-FED4-4BBC-9773-5CE9D77924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FED4-4BBC-9773-5CE9D77924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大田市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33800</v>
      </c>
      <c r="AM8" s="69"/>
      <c r="AN8" s="69"/>
      <c r="AO8" s="69"/>
      <c r="AP8" s="69"/>
      <c r="AQ8" s="69"/>
      <c r="AR8" s="69"/>
      <c r="AS8" s="69"/>
      <c r="AT8" s="68">
        <f>データ!T6</f>
        <v>435.34</v>
      </c>
      <c r="AU8" s="68"/>
      <c r="AV8" s="68"/>
      <c r="AW8" s="68"/>
      <c r="AX8" s="68"/>
      <c r="AY8" s="68"/>
      <c r="AZ8" s="68"/>
      <c r="BA8" s="68"/>
      <c r="BB8" s="68">
        <f>データ!U6</f>
        <v>77.64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55.42</v>
      </c>
      <c r="J10" s="68"/>
      <c r="K10" s="68"/>
      <c r="L10" s="68"/>
      <c r="M10" s="68"/>
      <c r="N10" s="68"/>
      <c r="O10" s="68"/>
      <c r="P10" s="68">
        <f>データ!P6</f>
        <v>10.050000000000001</v>
      </c>
      <c r="Q10" s="68"/>
      <c r="R10" s="68"/>
      <c r="S10" s="68"/>
      <c r="T10" s="68"/>
      <c r="U10" s="68"/>
      <c r="V10" s="68"/>
      <c r="W10" s="68">
        <f>データ!Q6</f>
        <v>95.24</v>
      </c>
      <c r="X10" s="68"/>
      <c r="Y10" s="68"/>
      <c r="Z10" s="68"/>
      <c r="AA10" s="68"/>
      <c r="AB10" s="68"/>
      <c r="AC10" s="68"/>
      <c r="AD10" s="69">
        <f>データ!R6</f>
        <v>3300</v>
      </c>
      <c r="AE10" s="69"/>
      <c r="AF10" s="69"/>
      <c r="AG10" s="69"/>
      <c r="AH10" s="69"/>
      <c r="AI10" s="69"/>
      <c r="AJ10" s="69"/>
      <c r="AK10" s="2"/>
      <c r="AL10" s="69">
        <f>データ!V6</f>
        <v>3378</v>
      </c>
      <c r="AM10" s="69"/>
      <c r="AN10" s="69"/>
      <c r="AO10" s="69"/>
      <c r="AP10" s="69"/>
      <c r="AQ10" s="69"/>
      <c r="AR10" s="69"/>
      <c r="AS10" s="69"/>
      <c r="AT10" s="68">
        <f>データ!W6</f>
        <v>1.1299999999999999</v>
      </c>
      <c r="AU10" s="68"/>
      <c r="AV10" s="68"/>
      <c r="AW10" s="68"/>
      <c r="AX10" s="68"/>
      <c r="AY10" s="68"/>
      <c r="AZ10" s="68"/>
      <c r="BA10" s="68"/>
      <c r="BB10" s="68">
        <f>データ!X6</f>
        <v>2989.38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JSMTIgu4KqJZEFYYBWiqIfQP5KrTWyBhkf4Ac7F/qYULcwkPed5OGYSpDgdt/q5ccPeenVTu/KGLOg1hUPsTOQ==" saltValue="xyCwDYRcXysglNTvQMnS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322059</v>
      </c>
      <c r="D6" s="33">
        <f t="shared" si="3"/>
        <v>46</v>
      </c>
      <c r="E6" s="33">
        <f t="shared" si="3"/>
        <v>17</v>
      </c>
      <c r="F6" s="33">
        <f t="shared" si="3"/>
        <v>4</v>
      </c>
      <c r="G6" s="33">
        <f t="shared" si="3"/>
        <v>0</v>
      </c>
      <c r="H6" s="33" t="str">
        <f t="shared" si="3"/>
        <v>島根県　大田市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55.42</v>
      </c>
      <c r="P6" s="34">
        <f t="shared" si="3"/>
        <v>10.050000000000001</v>
      </c>
      <c r="Q6" s="34">
        <f t="shared" si="3"/>
        <v>95.24</v>
      </c>
      <c r="R6" s="34">
        <f t="shared" si="3"/>
        <v>3300</v>
      </c>
      <c r="S6" s="34">
        <f t="shared" si="3"/>
        <v>33800</v>
      </c>
      <c r="T6" s="34">
        <f t="shared" si="3"/>
        <v>435.34</v>
      </c>
      <c r="U6" s="34">
        <f t="shared" si="3"/>
        <v>77.64</v>
      </c>
      <c r="V6" s="34">
        <f t="shared" si="3"/>
        <v>3378</v>
      </c>
      <c r="W6" s="34">
        <f t="shared" si="3"/>
        <v>1.1299999999999999</v>
      </c>
      <c r="X6" s="34">
        <f t="shared" si="3"/>
        <v>2989.38</v>
      </c>
      <c r="Y6" s="35" t="str">
        <f>IF(Y7="",NA(),Y7)</f>
        <v>-</v>
      </c>
      <c r="Z6" s="35" t="str">
        <f t="shared" ref="Z6:AH6" si="4">IF(Z7="",NA(),Z7)</f>
        <v>-</v>
      </c>
      <c r="AA6" s="35" t="str">
        <f t="shared" si="4"/>
        <v>-</v>
      </c>
      <c r="AB6" s="35" t="str">
        <f t="shared" si="4"/>
        <v>-</v>
      </c>
      <c r="AC6" s="35">
        <f t="shared" si="4"/>
        <v>96.39</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5">
        <f t="shared" si="5"/>
        <v>1.9</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58.34</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5">
        <f t="shared" si="7"/>
        <v>3116.16</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53.66</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329.33</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f t="shared" si="10"/>
        <v>42.43</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58.47</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22.67</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15">
      <c r="A7" s="28"/>
      <c r="B7" s="37">
        <v>2020</v>
      </c>
      <c r="C7" s="37">
        <v>322059</v>
      </c>
      <c r="D7" s="37">
        <v>46</v>
      </c>
      <c r="E7" s="37">
        <v>17</v>
      </c>
      <c r="F7" s="37">
        <v>4</v>
      </c>
      <c r="G7" s="37">
        <v>0</v>
      </c>
      <c r="H7" s="37" t="s">
        <v>96</v>
      </c>
      <c r="I7" s="37" t="s">
        <v>97</v>
      </c>
      <c r="J7" s="37" t="s">
        <v>98</v>
      </c>
      <c r="K7" s="37" t="s">
        <v>99</v>
      </c>
      <c r="L7" s="37" t="s">
        <v>100</v>
      </c>
      <c r="M7" s="37" t="s">
        <v>101</v>
      </c>
      <c r="N7" s="38" t="s">
        <v>102</v>
      </c>
      <c r="O7" s="38">
        <v>55.42</v>
      </c>
      <c r="P7" s="38">
        <v>10.050000000000001</v>
      </c>
      <c r="Q7" s="38">
        <v>95.24</v>
      </c>
      <c r="R7" s="38">
        <v>3300</v>
      </c>
      <c r="S7" s="38">
        <v>33800</v>
      </c>
      <c r="T7" s="38">
        <v>435.34</v>
      </c>
      <c r="U7" s="38">
        <v>77.64</v>
      </c>
      <c r="V7" s="38">
        <v>3378</v>
      </c>
      <c r="W7" s="38">
        <v>1.1299999999999999</v>
      </c>
      <c r="X7" s="38">
        <v>2989.38</v>
      </c>
      <c r="Y7" s="38" t="s">
        <v>102</v>
      </c>
      <c r="Z7" s="38" t="s">
        <v>102</v>
      </c>
      <c r="AA7" s="38" t="s">
        <v>102</v>
      </c>
      <c r="AB7" s="38" t="s">
        <v>102</v>
      </c>
      <c r="AC7" s="38">
        <v>96.39</v>
      </c>
      <c r="AD7" s="38" t="s">
        <v>102</v>
      </c>
      <c r="AE7" s="38" t="s">
        <v>102</v>
      </c>
      <c r="AF7" s="38" t="s">
        <v>102</v>
      </c>
      <c r="AG7" s="38" t="s">
        <v>102</v>
      </c>
      <c r="AH7" s="38">
        <v>100.3</v>
      </c>
      <c r="AI7" s="38">
        <v>104.83</v>
      </c>
      <c r="AJ7" s="38" t="s">
        <v>102</v>
      </c>
      <c r="AK7" s="38" t="s">
        <v>102</v>
      </c>
      <c r="AL7" s="38" t="s">
        <v>102</v>
      </c>
      <c r="AM7" s="38" t="s">
        <v>102</v>
      </c>
      <c r="AN7" s="38">
        <v>1.9</v>
      </c>
      <c r="AO7" s="38" t="s">
        <v>102</v>
      </c>
      <c r="AP7" s="38" t="s">
        <v>102</v>
      </c>
      <c r="AQ7" s="38" t="s">
        <v>102</v>
      </c>
      <c r="AR7" s="38" t="s">
        <v>102</v>
      </c>
      <c r="AS7" s="38">
        <v>254.91</v>
      </c>
      <c r="AT7" s="38">
        <v>61.55</v>
      </c>
      <c r="AU7" s="38" t="s">
        <v>102</v>
      </c>
      <c r="AV7" s="38" t="s">
        <v>102</v>
      </c>
      <c r="AW7" s="38" t="s">
        <v>102</v>
      </c>
      <c r="AX7" s="38" t="s">
        <v>102</v>
      </c>
      <c r="AY7" s="38">
        <v>58.34</v>
      </c>
      <c r="AZ7" s="38" t="s">
        <v>102</v>
      </c>
      <c r="BA7" s="38" t="s">
        <v>102</v>
      </c>
      <c r="BB7" s="38" t="s">
        <v>102</v>
      </c>
      <c r="BC7" s="38" t="s">
        <v>102</v>
      </c>
      <c r="BD7" s="38">
        <v>64.17</v>
      </c>
      <c r="BE7" s="38">
        <v>45.34</v>
      </c>
      <c r="BF7" s="38" t="s">
        <v>102</v>
      </c>
      <c r="BG7" s="38" t="s">
        <v>102</v>
      </c>
      <c r="BH7" s="38" t="s">
        <v>102</v>
      </c>
      <c r="BI7" s="38" t="s">
        <v>102</v>
      </c>
      <c r="BJ7" s="38">
        <v>3116.16</v>
      </c>
      <c r="BK7" s="38" t="s">
        <v>102</v>
      </c>
      <c r="BL7" s="38" t="s">
        <v>102</v>
      </c>
      <c r="BM7" s="38" t="s">
        <v>102</v>
      </c>
      <c r="BN7" s="38" t="s">
        <v>102</v>
      </c>
      <c r="BO7" s="38">
        <v>1209.45</v>
      </c>
      <c r="BP7" s="38">
        <v>1260.21</v>
      </c>
      <c r="BQ7" s="38" t="s">
        <v>102</v>
      </c>
      <c r="BR7" s="38" t="s">
        <v>102</v>
      </c>
      <c r="BS7" s="38" t="s">
        <v>102</v>
      </c>
      <c r="BT7" s="38" t="s">
        <v>102</v>
      </c>
      <c r="BU7" s="38">
        <v>53.66</v>
      </c>
      <c r="BV7" s="38" t="s">
        <v>102</v>
      </c>
      <c r="BW7" s="38" t="s">
        <v>102</v>
      </c>
      <c r="BX7" s="38" t="s">
        <v>102</v>
      </c>
      <c r="BY7" s="38" t="s">
        <v>102</v>
      </c>
      <c r="BZ7" s="38">
        <v>55.93</v>
      </c>
      <c r="CA7" s="38">
        <v>75.290000000000006</v>
      </c>
      <c r="CB7" s="38" t="s">
        <v>102</v>
      </c>
      <c r="CC7" s="38" t="s">
        <v>102</v>
      </c>
      <c r="CD7" s="38" t="s">
        <v>102</v>
      </c>
      <c r="CE7" s="38" t="s">
        <v>102</v>
      </c>
      <c r="CF7" s="38">
        <v>329.33</v>
      </c>
      <c r="CG7" s="38" t="s">
        <v>102</v>
      </c>
      <c r="CH7" s="38" t="s">
        <v>102</v>
      </c>
      <c r="CI7" s="38" t="s">
        <v>102</v>
      </c>
      <c r="CJ7" s="38" t="s">
        <v>102</v>
      </c>
      <c r="CK7" s="38">
        <v>289.60000000000002</v>
      </c>
      <c r="CL7" s="38">
        <v>215.41</v>
      </c>
      <c r="CM7" s="38" t="s">
        <v>102</v>
      </c>
      <c r="CN7" s="38" t="s">
        <v>102</v>
      </c>
      <c r="CO7" s="38" t="s">
        <v>102</v>
      </c>
      <c r="CP7" s="38" t="s">
        <v>102</v>
      </c>
      <c r="CQ7" s="38">
        <v>42.43</v>
      </c>
      <c r="CR7" s="38" t="s">
        <v>102</v>
      </c>
      <c r="CS7" s="38" t="s">
        <v>102</v>
      </c>
      <c r="CT7" s="38" t="s">
        <v>102</v>
      </c>
      <c r="CU7" s="38" t="s">
        <v>102</v>
      </c>
      <c r="CV7" s="38">
        <v>36.71</v>
      </c>
      <c r="CW7" s="38">
        <v>42.9</v>
      </c>
      <c r="CX7" s="38" t="s">
        <v>102</v>
      </c>
      <c r="CY7" s="38" t="s">
        <v>102</v>
      </c>
      <c r="CZ7" s="38" t="s">
        <v>102</v>
      </c>
      <c r="DA7" s="38" t="s">
        <v>102</v>
      </c>
      <c r="DB7" s="38">
        <v>58.47</v>
      </c>
      <c r="DC7" s="38" t="s">
        <v>102</v>
      </c>
      <c r="DD7" s="38" t="s">
        <v>102</v>
      </c>
      <c r="DE7" s="38" t="s">
        <v>102</v>
      </c>
      <c r="DF7" s="38" t="s">
        <v>102</v>
      </c>
      <c r="DG7" s="38">
        <v>70.05</v>
      </c>
      <c r="DH7" s="38">
        <v>84.75</v>
      </c>
      <c r="DI7" s="38" t="s">
        <v>102</v>
      </c>
      <c r="DJ7" s="38" t="s">
        <v>102</v>
      </c>
      <c r="DK7" s="38" t="s">
        <v>102</v>
      </c>
      <c r="DL7" s="38" t="s">
        <v>102</v>
      </c>
      <c r="DM7" s="38">
        <v>22.67</v>
      </c>
      <c r="DN7" s="38" t="s">
        <v>102</v>
      </c>
      <c r="DO7" s="38" t="s">
        <v>102</v>
      </c>
      <c r="DP7" s="38" t="s">
        <v>102</v>
      </c>
      <c r="DQ7" s="38" t="s">
        <v>102</v>
      </c>
      <c r="DR7" s="38">
        <v>15.82</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dcterms:created xsi:type="dcterms:W3CDTF">2021-12-03T07:26:48Z</dcterms:created>
  <dcterms:modified xsi:type="dcterms:W3CDTF">2022-01-31T23:28:42Z</dcterms:modified>
  <cp:category/>
</cp:coreProperties>
</file>