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2.6〆　経営比較分析表\【経営比較分析表】下水道2018_324485_47_1718\打ち返し修正\"/>
    </mc:Choice>
  </mc:AlternateContent>
  <workbookProtection workbookAlgorithmName="SHA-512" workbookHashValue="VfPSfNJN53HKRP/kWxZXkj0kkpmCmqpf0t4bn5Dwp7rkNBwmkIV0qU8fLRUbkAM1Bo+WpF9Kx4uri0bHIUbvPA==" workbookSaltValue="4NXO6265JOB97IZXQY2Hcw==" workbookSpinCount="100000" lockStructure="1"/>
  <bookViews>
    <workbookView xWindow="0" yWindow="0" windowWidth="15360" windowHeight="7644"/>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<sst xmlns="http://schemas.openxmlformats.org/spreadsheetml/2006/main" count="228" uniqueCount="115">
  <si>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</si>
  <si>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</si>
  <si>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</si>
  <si>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</si>
  <si>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</si>
  <si>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</si>
  <si>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</si>
  <si>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</si>
  <si>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</si>
  <si>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</si>
  <si>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</si>
  <si>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</si>
  <si>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</si>
  <si>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</si>
  <si>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</si>
  <si>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</si>
  <si>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</si>
  <si>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</si>
  <si>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</si>
  <si>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</si>
  <si>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</si>
  <si>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</si>
  <si>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</si>
  <si>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</si>
  <si>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</si>
  <si>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</si>
  <si>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</si>
  <si>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</si>
  <si>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</si>
  <si>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</si>
  <si>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</si>
  <si>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</si>
  <si>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</si>
  <si>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</si>
  <si>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</si>
  <si>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</si>
  <si>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</si>
  <si>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</si>
  <si>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</si>
  <si>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</si>
  <si>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</si>
  <si>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</si>
  <si>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</si>
  <si>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</si>
  <si>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</si>
  <si>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</si>
  <si>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</si>
  <si>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</si>
  <si>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</si>
  <si>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</si>
  <si>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</si>
  <si>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</si>
  <si>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</si>
  <si>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</si>
  <si>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</si>
  <si>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</si>
  <si>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</si>
  <si>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</si>
  <si>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</si>
  <si>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</si>
  <si>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</si>
  <si>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</si>
  <si>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</si>
  <si>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</si>
  <si>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</si>
  <si>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</si>
  <si>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</si>
  <si>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</si>
  <si>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</si>
  <si>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</si>
  <si>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</si>
  <si>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</si>
  <si>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</si>
  <si>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</si>
  <si>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</si>
  <si>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</si>
  <si>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</si>
  <si>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</si>
  <si>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</si>
  <si>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</si>
  <si>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</si>
  <si>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</si>
  <si>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</si>
  <si>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</si>
  <si>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</si>
  <si>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</si>
  <si>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</si>
  <si>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</si>
  <si>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</si>
  <si>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</si>
  <si>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</si>
  <si>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</si>
  <si>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</si>
  <si>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</si>
  <si>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</si>
  <si>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</si>
  <si>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</si>
  <si>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</si>
  <si>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</si>
  <si>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</si>
  <si>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</si>
  <si>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</si>
  <si>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</si>
  <si>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</si>
  <si>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</si>
  <si>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</si>
  <si>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</si>
  <si>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</si>
  <si>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</si>
  <si>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</si>
  <si>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</si>
  <si>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</si>
  <si>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平成10年4月から供用を開始した施設で、管渠の改善についてのウェイトは現在のところ非常に低い。管渠の耐用年数も50年であることから健全な維持管理の下で修繕費等の抑制を継続する。</t>
    <phoneticPr fontId="4"/>
  </si>
  <si>
    <t>Ｈ２８年度よりストックマネジメント基本計画策定業務を実施しておりＨ３１年度以降ストックマネジメント基本計画に基づき施設修繕を計画的に行う。なお、収益的収支や料金水準の適切性並びに費用の効率性を改善する必要があり、また、公営企業会計の導入も予定しており、今後の料金収入を加味し、下水道料金の類似団体及び近隣市町との比較分析を行い、下水道会計経営改善のために料金の値上げも視野に入れた検討が必要となってきている。</t>
    <phoneticPr fontId="4"/>
  </si>
  <si>
    <t>①収益的収支比率は、Ｈ25年度から上昇傾向にあるが100%より低い状況となっている。⑤経費回収率も類似団体の平均に比べて低い数値で推移している。これに比して、⑥汚水処理原価は類似団体に比べて高い。なお、④企業債残高対事業規模比率は、Ｈ30年度は老朽化の改修計画を実施したことにより、類似団体の平均に比べ大きく上回ている。⑦施設利用率については、現有施設に比して汚水の処理水量が少なく推移している。⑧水洗化率については、類似団体の平均値を下回っている状況であり、いずれも人口減による有収水量の変化が大きいことから、今後も更に接続率向上や維持管理を適正に行っていくことが必要である。</t>
    <rPh sb="122" eb="125">
      <t>ロウキュウカ</t>
    </rPh>
    <rPh sb="126" eb="128">
      <t>カイシュウ</t>
    </rPh>
    <rPh sb="128" eb="130">
      <t>ケイカク</t>
    </rPh>
    <rPh sb="131" eb="133">
      <t>ジッシ</t>
    </rPh>
    <rPh sb="149" eb="150">
      <t>クラ</t>
    </rPh>
    <rPh sb="151" eb="152">
      <t>オオ</t>
    </rPh>
    <rPh sb="234" eb="237">
      <t>ジンコウゲン</t>
    </rPh>
    <rPh sb="240" eb="242">
      <t>ユウシュウ</t>
    </rPh>
    <rPh sb="242" eb="244">
      <t>スイリョウ</t>
    </rPh>
    <rPh sb="245" eb="247">
      <t>ヘンカ</t>
    </rPh>
    <rPh sb="248" eb="249">
      <t>オオ</t>
    </rPh>
    <rPh sb="267" eb="269">
      <t>イジ</t>
    </rPh>
    <rPh sb="269" eb="271">
      <t>カンリ</t>
    </rPh>
    <rPh sb="272" eb="274">
      <t>テキセイ</t>
    </rPh>
    <rPh sb="275" eb="2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</si>
</sst>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B6-41B2-93F8-551476EBCD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0B6-41B2-93F8-551476EBCD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28.63</c:v>
                </c:pt>
                <c:pt idx="1">
                  <c:v>28.5</c:v>
                </c:pt>
                <c:pt idx="2">
                  <c:v>27.13</c:v>
                </c:pt>
                <c:pt idx="3">
                  <c:v>27.38</c:v>
                </c:pt>
                <c:pt idx="4">
                  <c:v>25.88</c:v>
                </c:pt>
              </c:numCache>
            </c:numRef>
          </c:val>
          <c:extLst>
            <c:ext xmlns:c16="http://schemas.microsoft.com/office/drawing/2014/chart" uri="{C3380CC4-5D6E-409C-BE32-E72D297353CC}">
              <c16:uniqueId val="{00000000-71D1-4DE1-B0E0-023A11B53A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71D1-4DE1-B0E0-023A11B53A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79.760000000000005</c:v>
                </c:pt>
                <c:pt idx="1">
                  <c:v>79.55</c:v>
                </c:pt>
                <c:pt idx="2">
                  <c:v>76.45</c:v>
                </c:pt>
                <c:pt idx="3">
                  <c:v>77.03</c:v>
                </c:pt>
                <c:pt idx="4">
                  <c:v>77.02</c:v>
                </c:pt>
              </c:numCache>
            </c:numRef>
          </c:val>
          <c:extLst>
            <c:ext xmlns:c16="http://schemas.microsoft.com/office/drawing/2014/chart" uri="{C3380CC4-5D6E-409C-BE32-E72D297353CC}">
              <c16:uniqueId val="{00000000-CB8F-449E-86A1-1D005CF83B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CB8F-449E-86A1-1D005CF83B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97.73</c:v>
                </c:pt>
                <c:pt idx="1">
                  <c:v>99.22</c:v>
                </c:pt>
                <c:pt idx="2">
                  <c:v>99.15</c:v>
                </c:pt>
                <c:pt idx="3">
                  <c:v>99.28</c:v>
                </c:pt>
                <c:pt idx="4">
                  <c:v>99.65</c:v>
                </c:pt>
              </c:numCache>
            </c:numRef>
          </c:val>
          <c:extLst>
            <c:ext xmlns:c16="http://schemas.microsoft.com/office/drawing/2014/chart" uri="{C3380CC4-5D6E-409C-BE32-E72D297353CC}">
              <c16:uniqueId val="{00000000-74C3-4FCA-BDCA-40E30BDF5E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C3-4FCA-BDCA-40E30BDF5E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7-497E-AA50-C41945B110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7-497E-AA50-C41945B110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8-4026-87DF-8C3DD7BCEA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8-4026-87DF-8C3DD7BCEA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A-4654-8A1A-C0766E862F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A-4654-8A1A-C0766E862F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13-4056-9182-FA759C07A7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13-4056-9182-FA759C07A7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1552.41</c:v>
                </c:pt>
                <c:pt idx="1">
                  <c:v>1444.25</c:v>
                </c:pt>
                <c:pt idx="2">
                  <c:v>1421.7</c:v>
                </c:pt>
                <c:pt idx="3">
                  <c:v>1348.38</c:v>
                </c:pt>
                <c:pt idx="4">
                  <c:v>1654.62</c:v>
                </c:pt>
              </c:numCache>
            </c:numRef>
          </c:val>
          <c:extLst>
            <c:ext xmlns:c16="http://schemas.microsoft.com/office/drawing/2014/chart" uri="{C3380CC4-5D6E-409C-BE32-E72D297353CC}">
              <c16:uniqueId val="{00000000-4B08-402C-AB88-EE31985E97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B08-402C-AB88-EE31985E97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36.58</c:v>
                </c:pt>
                <c:pt idx="1">
                  <c:v>37.840000000000003</c:v>
                </c:pt>
                <c:pt idx="2">
                  <c:v>27.55</c:v>
                </c:pt>
                <c:pt idx="3">
                  <c:v>32.85</c:v>
                </c:pt>
                <c:pt idx="4">
                  <c:v>27.5</c:v>
                </c:pt>
              </c:numCache>
            </c:numRef>
          </c:val>
          <c:extLst>
            <c:ext xmlns:c16="http://schemas.microsoft.com/office/drawing/2014/chart" uri="{C3380CC4-5D6E-409C-BE32-E72D297353CC}">
              <c16:uniqueId val="{00000000-08D5-4A19-8F30-B26B3C5C88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8D5-4A19-8F30-B26B3C5C88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473.82</c:v>
                </c:pt>
                <c:pt idx="1">
                  <c:v>461.29</c:v>
                </c:pt>
                <c:pt idx="2">
                  <c:v>641.98</c:v>
                </c:pt>
                <c:pt idx="3">
                  <c:v>530.86</c:v>
                </c:pt>
                <c:pt idx="4">
                  <c:v>646.97</c:v>
                </c:pt>
              </c:numCache>
            </c:numRef>
          </c:val>
          <c:extLst>
            <c:ext xmlns:c16="http://schemas.microsoft.com/office/drawing/2014/chart" uri="{C3380CC4-5D6E-409C-BE32-E72D297353CC}">
              <c16:uniqueId val="{00000000-457A-4DA3-B7A2-E6A9C283D1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57A-4DA3-B7A2-E6A9C283D1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4710</v>
      </c>
      <c r="AM8" s="69"/>
      <c r="AN8" s="69"/>
      <c r="AO8" s="69"/>
      <c r="AP8" s="69"/>
      <c r="AQ8" s="69"/>
      <c r="AR8" s="69"/>
      <c r="AS8" s="69"/>
      <c r="AT8" s="68">
        <f>データ!T6</f>
        <v>282.92</v>
      </c>
      <c r="AU8" s="68"/>
      <c r="AV8" s="68"/>
      <c r="AW8" s="68"/>
      <c r="AX8" s="68"/>
      <c r="AY8" s="68"/>
      <c r="AZ8" s="68"/>
      <c r="BA8" s="68"/>
      <c r="BB8" s="68">
        <f>データ!U6</f>
        <v>16.649999999999999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19.670000000000002</v>
      </c>
      <c r="Q10" s="68"/>
      <c r="R10" s="68"/>
      <c r="S10" s="68"/>
      <c r="T10" s="68"/>
      <c r="U10" s="68"/>
      <c r="V10" s="68"/>
      <c r="W10" s="68">
        <f>データ!Q6</f>
        <v>100</v>
      </c>
      <c r="X10" s="68"/>
      <c r="Y10" s="68"/>
      <c r="Z10" s="68"/>
      <c r="AA10" s="68"/>
      <c r="AB10" s="68"/>
      <c r="AC10" s="68"/>
      <c r="AD10" s="69">
        <f>データ!R6</f>
        <v>3010</v>
      </c>
      <c r="AE10" s="69"/>
      <c r="AF10" s="69"/>
      <c r="AG10" s="69"/>
      <c r="AH10" s="69"/>
      <c r="AI10" s="69"/>
      <c r="AJ10" s="69"/>
      <c r="AK10" s="2"/>
      <c r="AL10" s="69">
        <f>データ!V6</f>
        <v>918</v>
      </c>
      <c r="AM10" s="69"/>
      <c r="AN10" s="69"/>
      <c r="AO10" s="69"/>
      <c r="AP10" s="69"/>
      <c r="AQ10" s="69"/>
      <c r="AR10" s="69"/>
      <c r="AS10" s="69"/>
      <c r="AT10" s="68">
        <f>データ!W6</f>
        <v>0.51</v>
      </c>
      <c r="AU10" s="68"/>
      <c r="AV10" s="68"/>
      <c r="AW10" s="68"/>
      <c r="AX10" s="68"/>
      <c r="AY10" s="68"/>
      <c r="AZ10" s="68"/>
      <c r="BA10" s="68"/>
      <c r="BB10" s="68">
        <f>データ!X6</f>
        <v>1800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aeNHbcK2CLE6Y6brhK8U52dHU3NK9vz7dqSUW2W8Goe8DLiTord4aNgFrDsG8J7xUoLKf72QJrnHFafExMxMog==" saltValue="tMSrQsmiU1XeNloJjlwf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324485</v>
      </c>
      <c r="D6" s="33">
        <f t="shared" si="3"/>
        <v>47</v>
      </c>
      <c r="E6" s="33">
        <f t="shared" si="3"/>
        <v>17</v>
      </c>
      <c r="F6" s="33">
        <f t="shared" si="3"/>
        <v>4</v>
      </c>
      <c r="G6" s="33">
        <f t="shared" si="3"/>
        <v>0</v>
      </c>
      <c r="H6" s="33" t="str">
        <f t="shared" si="3"/>
        <v>島根県　美郷町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19.670000000000002</v>
      </c>
      <c r="Q6" s="34">
        <f t="shared" si="3"/>
        <v>100</v>
      </c>
      <c r="R6" s="34">
        <f t="shared" si="3"/>
        <v>3010</v>
      </c>
      <c r="S6" s="34">
        <f t="shared" si="3"/>
        <v>4710</v>
      </c>
      <c r="T6" s="34">
        <f t="shared" si="3"/>
        <v>282.92</v>
      </c>
      <c r="U6" s="34">
        <f t="shared" si="3"/>
        <v>16.649999999999999</v>
      </c>
      <c r="V6" s="34">
        <f t="shared" si="3"/>
        <v>918</v>
      </c>
      <c r="W6" s="34">
        <f t="shared" si="3"/>
        <v>0.51</v>
      </c>
      <c r="X6" s="34">
        <f t="shared" si="3"/>
        <v>1800</v>
      </c>
      <c r="Y6" s="35">
        <f>IF(Y7="",NA(),Y7)</f>
        <v>97.73</v>
      </c>
      <c r="Z6" s="35">
        <f t="shared" ref="Z6:AH6" si="4">IF(Z7="",NA(),Z7)</f>
        <v>99.22</v>
      </c>
      <c r="AA6" s="35">
        <f t="shared" si="4"/>
        <v>99.15</v>
      </c>
      <c r="AB6" s="35">
        <f t="shared" si="4"/>
        <v>99.28</v>
      </c>
      <c r="AC6" s="35">
        <f t="shared" si="4"/>
        <v>99.65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1552.41</v>
      </c>
      <c r="BG6" s="35">
        <f t="shared" ref="BG6:BO6" si="7">IF(BG7="",NA(),BG7)</f>
        <v>1444.25</v>
      </c>
      <c r="BH6" s="35">
        <f t="shared" si="7"/>
        <v>1421.7</v>
      </c>
      <c r="BI6" s="35">
        <f t="shared" si="7"/>
        <v>1348.38</v>
      </c>
      <c r="BJ6" s="35">
        <f t="shared" si="7"/>
        <v>1654.62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36.58</v>
      </c>
      <c r="BR6" s="35">
        <f t="shared" ref="BR6:BZ6" si="8">IF(BR7="",NA(),BR7)</f>
        <v>37.840000000000003</v>
      </c>
      <c r="BS6" s="35">
        <f t="shared" si="8"/>
        <v>27.55</v>
      </c>
      <c r="BT6" s="35">
        <f t="shared" si="8"/>
        <v>32.85</v>
      </c>
      <c r="BU6" s="35">
        <f t="shared" si="8"/>
        <v>27.5</v>
      </c>
      <c r="BV6" s="35">
        <f t="shared" si="8"/>
        <v>66.56</v>
      </c>
      <c r="BW6" s="35">
        <f t="shared" si="8"/>
        <v>66.22</v>
      </c>
      <c r="BX6" s="35">
        <f t="shared" si="8"/>
        <v>69.87</v>
      </c>
      <c r="BY6" s="35">
        <f t="shared" si="8"/>
        <v>74.3</v>
      </c>
      <c r="BZ6" s="35">
        <f t="shared" si="8"/>
        <v>72.260000000000005</v>
      </c>
      <c r="CA6" s="34" t="str">
        <f>IF(CA7="","",IF(CA7="-","【-】","【"&amp;SUBSTITUTE(TEXT(CA7,"#,##0.00"),"-","△")&amp;"】"))</f>
        <v>【74.48】</v>
      </c>
      <c r="CB6" s="35">
        <f>IF(CB7="",NA(),CB7)</f>
        <v>473.82</v>
      </c>
      <c r="CC6" s="35">
        <f t="shared" ref="CC6:CK6" si="9">IF(CC7="",NA(),CC7)</f>
        <v>461.29</v>
      </c>
      <c r="CD6" s="35">
        <f t="shared" si="9"/>
        <v>641.98</v>
      </c>
      <c r="CE6" s="35">
        <f t="shared" si="9"/>
        <v>530.86</v>
      </c>
      <c r="CF6" s="35">
        <f t="shared" si="9"/>
        <v>646.97</v>
      </c>
      <c r="CG6" s="35">
        <f t="shared" si="9"/>
        <v>244.29</v>
      </c>
      <c r="CH6" s="35">
        <f t="shared" si="9"/>
        <v>246.72</v>
      </c>
      <c r="CI6" s="35">
        <f t="shared" si="9"/>
        <v>234.96</v>
      </c>
      <c r="CJ6" s="35">
        <f t="shared" si="9"/>
        <v>221.81</v>
      </c>
      <c r="CK6" s="35">
        <f t="shared" si="9"/>
        <v>230.02</v>
      </c>
      <c r="CL6" s="34" t="str">
        <f>IF(CL7="","",IF(CL7="-","【-】","【"&amp;SUBSTITUTE(TEXT(CL7,"#,##0.00"),"-","△")&amp;"】"))</f>
        <v>【219.46】</v>
      </c>
      <c r="CM6" s="35">
        <f>IF(CM7="",NA(),CM7)</f>
        <v>28.63</v>
      </c>
      <c r="CN6" s="35">
        <f t="shared" ref="CN6:CV6" si="10">IF(CN7="",NA(),CN7)</f>
        <v>28.5</v>
      </c>
      <c r="CO6" s="35">
        <f t="shared" si="10"/>
        <v>27.13</v>
      </c>
      <c r="CP6" s="35">
        <f t="shared" si="10"/>
        <v>27.38</v>
      </c>
      <c r="CQ6" s="35">
        <f t="shared" si="10"/>
        <v>25.88</v>
      </c>
      <c r="CR6" s="35">
        <f t="shared" si="10"/>
        <v>43.58</v>
      </c>
      <c r="CS6" s="35">
        <f t="shared" si="10"/>
        <v>41.35</v>
      </c>
      <c r="CT6" s="35">
        <f t="shared" si="10"/>
        <v>42.9</v>
      </c>
      <c r="CU6" s="35">
        <f t="shared" si="10"/>
        <v>43.36</v>
      </c>
      <c r="CV6" s="35">
        <f t="shared" si="10"/>
        <v>42.56</v>
      </c>
      <c r="CW6" s="34" t="str">
        <f>IF(CW7="","",IF(CW7="-","【-】","【"&amp;SUBSTITUTE(TEXT(CW7,"#,##0.00"),"-","△")&amp;"】"))</f>
        <v>【42.82】</v>
      </c>
      <c r="CX6" s="35">
        <f>IF(CX7="",NA(),CX7)</f>
        <v>79.760000000000005</v>
      </c>
      <c r="CY6" s="35">
        <f t="shared" ref="CY6:DG6" si="11">IF(CY7="",NA(),CY7)</f>
        <v>79.55</v>
      </c>
      <c r="CZ6" s="35">
        <f t="shared" si="11"/>
        <v>76.45</v>
      </c>
      <c r="DA6" s="35">
        <f t="shared" si="11"/>
        <v>77.03</v>
      </c>
      <c r="DB6" s="35">
        <f t="shared" si="11"/>
        <v>77.02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324485</v>
      </c>
      <c r="D7" s="37">
        <v>47</v>
      </c>
      <c r="E7" s="37">
        <v>17</v>
      </c>
      <c r="F7" s="37">
        <v>4</v>
      </c>
      <c r="G7" s="37">
        <v>0</v>
      </c>
      <c r="H7" s="37" t="s">
        <v>99</v>
      </c>
      <c r="I7" s="37" t="s">
        <v>100</v>
      </c>
      <c r="J7" s="37" t="s">
        <v>101</v>
      </c>
      <c r="K7" s="37" t="s">
        <v>102</v>
      </c>
      <c r="L7" s="37" t="s">
        <v>103</v>
      </c>
      <c r="M7" s="37" t="s">
        <v>104</v>
      </c>
      <c r="N7" s="38" t="s">
        <v>105</v>
      </c>
      <c r="O7" s="38" t="s">
        <v>106</v>
      </c>
      <c r="P7" s="38">
        <v>19.670000000000002</v>
      </c>
      <c r="Q7" s="38">
        <v>100</v>
      </c>
      <c r="R7" s="38">
        <v>3010</v>
      </c>
      <c r="S7" s="38">
        <v>4710</v>
      </c>
      <c r="T7" s="38">
        <v>282.92</v>
      </c>
      <c r="U7" s="38">
        <v>16.649999999999999</v>
      </c>
      <c r="V7" s="38">
        <v>918</v>
      </c>
      <c r="W7" s="38">
        <v>0.51</v>
      </c>
      <c r="X7" s="38">
        <v>1800</v>
      </c>
      <c r="Y7" s="38">
        <v>97.73</v>
      </c>
      <c r="Z7" s="38">
        <v>99.22</v>
      </c>
      <c r="AA7" s="38">
        <v>99.15</v>
      </c>
      <c r="AB7" s="38">
        <v>99.28</v>
      </c>
      <c r="AC7" s="38">
        <v>99.65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1552.41</v>
      </c>
      <c r="BG7" s="38">
        <v>1444.25</v>
      </c>
      <c r="BH7" s="42">
        <v>1421.7</v>
      </c>
      <c r="BI7" s="38">
        <v>1348.38</v>
      </c>
      <c r="BJ7" s="38">
        <v>1654.62</v>
      </c>
      <c r="BK7" s="38">
        <v>1436</v>
      </c>
      <c r="BL7" s="38">
        <v>1434.89</v>
      </c>
      <c r="BM7" s="38">
        <v>1298.9100000000001</v>
      </c>
      <c r="BN7" s="38">
        <v>1243.71</v>
      </c>
      <c r="BO7" s="38">
        <v>1194.1500000000001</v>
      </c>
      <c r="BP7" s="38">
        <v>1209.4000000000001</v>
      </c>
      <c r="BQ7" s="38">
        <v>36.58</v>
      </c>
      <c r="BR7" s="38">
        <v>37.840000000000003</v>
      </c>
      <c r="BS7" s="38">
        <v>27.55</v>
      </c>
      <c r="BT7" s="38">
        <v>32.85</v>
      </c>
      <c r="BU7" s="38">
        <v>27.5</v>
      </c>
      <c r="BV7" s="38">
        <v>66.56</v>
      </c>
      <c r="BW7" s="38">
        <v>66.22</v>
      </c>
      <c r="BX7" s="38">
        <v>69.87</v>
      </c>
      <c r="BY7" s="38">
        <v>74.3</v>
      </c>
      <c r="BZ7" s="38">
        <v>72.260000000000005</v>
      </c>
      <c r="CA7" s="38">
        <v>74.48</v>
      </c>
      <c r="CB7" s="38">
        <v>473.82</v>
      </c>
      <c r="CC7" s="38">
        <v>461.29</v>
      </c>
      <c r="CD7" s="38">
        <v>641.98</v>
      </c>
      <c r="CE7" s="38">
        <v>530.86</v>
      </c>
      <c r="CF7" s="38">
        <v>646.97</v>
      </c>
      <c r="CG7" s="38">
        <v>244.29</v>
      </c>
      <c r="CH7" s="38">
        <v>246.72</v>
      </c>
      <c r="CI7" s="38">
        <v>234.96</v>
      </c>
      <c r="CJ7" s="38">
        <v>221.81</v>
      </c>
      <c r="CK7" s="38">
        <v>230.02</v>
      </c>
      <c r="CL7" s="38">
        <v>219.46</v>
      </c>
      <c r="CM7" s="38">
        <v>28.63</v>
      </c>
      <c r="CN7" s="38">
        <v>28.5</v>
      </c>
      <c r="CO7" s="38">
        <v>27.13</v>
      </c>
      <c r="CP7" s="38">
        <v>27.38</v>
      </c>
      <c r="CQ7" s="38">
        <v>25.88</v>
      </c>
      <c r="CR7" s="38">
        <v>43.58</v>
      </c>
      <c r="CS7" s="38">
        <v>41.35</v>
      </c>
      <c r="CT7" s="38">
        <v>42.9</v>
      </c>
      <c r="CU7" s="38">
        <v>43.36</v>
      </c>
      <c r="CV7" s="38">
        <v>42.56</v>
      </c>
      <c r="CW7" s="38">
        <v>42.82</v>
      </c>
      <c r="CX7" s="38">
        <v>79.760000000000005</v>
      </c>
      <c r="CY7" s="38">
        <v>79.55</v>
      </c>
      <c r="CZ7" s="38">
        <v>76.45</v>
      </c>
      <c r="DA7" s="38">
        <v>77.03</v>
      </c>
      <c r="DB7" s="38">
        <v>77.02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忠幸</cp:lastModifiedBy>
  <cp:lastPrinted>2020-02-21T07:57:43Z</cp:lastPrinted>
  <dcterms:created xsi:type="dcterms:W3CDTF">2019-12-05T05:13:51Z</dcterms:created>
  <dcterms:modified xsi:type="dcterms:W3CDTF">2020-02-21T08:00:29Z</dcterms:modified>
  <cp:category/>
</cp:coreProperties>
</file>