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税７表" sheetId="1" r:id="rId1"/>
  </sheets>
  <definedNames>
    <definedName name="_xlnm.Print_Area" localSheetId="0">'税７表'!$A$3:$AS$26</definedName>
    <definedName name="_xlnm.Print_Titles" localSheetId="0">'税７表'!$A:$B</definedName>
  </definedNames>
  <calcPr fullCalcOnLoad="1"/>
</workbook>
</file>

<file path=xl/sharedStrings.xml><?xml version="1.0" encoding="utf-8"?>
<sst xmlns="http://schemas.openxmlformats.org/spreadsheetml/2006/main" count="132" uniqueCount="100">
  <si>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</si>
  <si>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</si>
  <si>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</si>
  <si>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</si>
  <si>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</si>
  <si>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</si>
  <si>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</si>
  <si>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</si>
  <si>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</si>
  <si>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</si>
  <si>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</si>
  <si>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</si>
  <si>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</si>
  <si>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</si>
  <si>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</si>
  <si>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</si>
  <si>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</si>
  <si>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</si>
  <si>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</si>
  <si>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</si>
  <si>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</si>
  <si>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</si>
  <si>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</si>
  <si>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</si>
  <si>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</si>
  <si>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</si>
  <si>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</si>
  <si>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</si>
  <si>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</si>
  <si>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</si>
  <si>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</si>
  <si>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</si>
  <si>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</si>
  <si>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</si>
  <si>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</si>
  <si>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</si>
  <si>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</si>
  <si>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</si>
  <si>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</si>
  <si>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</si>
  <si>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</si>
  <si>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</si>
  <si>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</si>
  <si>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</si>
  <si>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</si>
  <si>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</si>
  <si>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</si>
  <si>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</si>
  <si>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</si>
  <si>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</si>
  <si>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</si>
  <si>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</si>
  <si>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</si>
  <si>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</si>
  <si>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</si>
  <si>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</si>
  <si>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</si>
  <si>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</si>
  <si>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</si>
  <si>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</si>
  <si>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</si>
  <si>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</si>
  <si>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</si>
  <si>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</si>
  <si>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</si>
  <si>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</si>
  <si>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</si>
  <si>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</si>
  <si>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</si>
  <si>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</si>
  <si>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</si>
  <si>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</si>
  <si>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</si>
  <si>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</si>
  <si>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</si>
  <si>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</si>
  <si>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</si>
  <si>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</si>
  <si>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</si>
  <si>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</si>
  <si>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</si>
  <si>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</si>
  <si>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</si>
  <si>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</si>
  <si>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</si>
  <si>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</si>
  <si>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</si>
  <si>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</si>
  <si>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</si>
  <si>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</si>
  <si>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</si>
  <si>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</si>
  <si>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</si>
  <si>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</si>
  <si>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</si>
  <si>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</si>
  <si>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</si>
  <si>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</si>
  <si>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</si>
  <si>
    <t>税第７表　市町村別固定資産税（土地）の課税状況調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</si>
</sst>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176" fontId="0" fillId="0" borderId="12" xfId="49" applyNumberFormat="1" applyFont="1" applyFill="1" applyBorder="1" applyAlignment="1">
      <alignment vertical="center"/>
    </xf>
    <xf numFmtId="0" fontId="11" fillId="0" borderId="19" xfId="61" applyFont="1" applyFill="1" applyBorder="1" applyAlignment="1">
      <alignment horizontal="left" vertical="center" wrapText="1"/>
      <protection/>
    </xf>
    <xf numFmtId="176" fontId="0" fillId="0" borderId="10" xfId="49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21" xfId="49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 wrapText="1"/>
    </xf>
    <xf numFmtId="0" fontId="0" fillId="0" borderId="11" xfId="0" applyFont="1" applyFill="1" applyBorder="1" applyAlignment="1" quotePrefix="1">
      <alignment vertical="center" wrapText="1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left" vertical="center" wrapText="1"/>
    </xf>
    <xf numFmtId="0" fontId="0" fillId="0" borderId="0" xfId="0" applyFont="1" applyAlignment="1">
      <alignment/>
    </xf>
    <xf numFmtId="176" fontId="0" fillId="0" borderId="13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horizontal="right" wrapText="1"/>
    </xf>
    <xf numFmtId="176" fontId="0" fillId="0" borderId="16" xfId="49" applyNumberFormat="1" applyFont="1" applyFill="1" applyBorder="1" applyAlignment="1">
      <alignment horizontal="right" wrapText="1"/>
    </xf>
    <xf numFmtId="176" fontId="0" fillId="0" borderId="24" xfId="49" applyNumberFormat="1" applyFont="1" applyFill="1" applyBorder="1" applyAlignment="1">
      <alignment horizontal="right" wrapText="1"/>
    </xf>
    <xf numFmtId="0" fontId="0" fillId="0" borderId="12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horizontal="right" wrapText="1"/>
    </xf>
    <xf numFmtId="176" fontId="0" fillId="0" borderId="19" xfId="49" applyNumberFormat="1" applyFont="1" applyFill="1" applyBorder="1" applyAlignment="1">
      <alignment horizontal="right" wrapText="1"/>
    </xf>
    <xf numFmtId="176" fontId="0" fillId="0" borderId="25" xfId="49" applyNumberFormat="1" applyFont="1" applyFill="1" applyBorder="1" applyAlignment="1">
      <alignment horizontal="right" wrapText="1"/>
    </xf>
    <xf numFmtId="0" fontId="0" fillId="0" borderId="10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20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horizontal="right" wrapText="1"/>
    </xf>
    <xf numFmtId="176" fontId="0" fillId="0" borderId="18" xfId="49" applyNumberFormat="1" applyFont="1" applyFill="1" applyBorder="1" applyAlignment="1">
      <alignment horizontal="right" wrapText="1"/>
    </xf>
    <xf numFmtId="176" fontId="0" fillId="0" borderId="26" xfId="49" applyNumberFormat="1" applyFont="1" applyFill="1" applyBorder="1" applyAlignment="1">
      <alignment horizontal="right" wrapText="1"/>
    </xf>
    <xf numFmtId="0" fontId="0" fillId="0" borderId="21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7147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771"/>
            <a:ext cx="3709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869"/>
            <a:ext cx="4063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252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39"/>
            <a:ext cx="5831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486"/>
            <a:ext cx="5127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842700" y="37147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9527498" y="-1645091083"/>
            <a:ext cx="0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9527498" y="1662477787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9527498" y="1951464566"/>
            <a:ext cx="0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9527498" y="602908946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9527498" y="-815066551"/>
            <a:ext cx="0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9527498" y="-1557367950"/>
            <a:ext cx="0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tabSelected="1" view="pageLayout" zoomScaleNormal="80" zoomScaleSheetLayoutView="100" workbookViewId="0" topLeftCell="A1">
      <selection activeCell="B1" sqref="B1"/>
    </sheetView>
  </sheetViews>
  <sheetFormatPr defaultColWidth="8.796875" defaultRowHeight="14.25"/>
  <cols>
    <col min="1" max="1" width="3.3984375" style="5" customWidth="1"/>
    <col min="2" max="2" width="11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8" width="8.59765625" style="5" customWidth="1"/>
    <col min="19" max="19" width="8.69921875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4.0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1:45" ht="13.5">
      <c r="A1" s="61" t="s">
        <v>99</v>
      </c>
      <c r="C1" s="33"/>
      <c r="D1" s="33"/>
      <c r="E1" s="33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ht="13.5">
      <c r="C2" s="34"/>
      <c r="D2" s="34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39" t="s">
        <v>56</v>
      </c>
      <c r="D3" s="43"/>
      <c r="E3" s="40"/>
      <c r="F3" s="39" t="s">
        <v>57</v>
      </c>
      <c r="G3" s="43"/>
      <c r="H3" s="43"/>
      <c r="I3" s="43"/>
      <c r="J3" s="43"/>
      <c r="K3" s="43"/>
      <c r="L3" s="40"/>
      <c r="M3" s="59" t="s">
        <v>76</v>
      </c>
      <c r="N3" s="45"/>
      <c r="O3" s="45"/>
      <c r="P3" s="45"/>
      <c r="Q3" s="45"/>
      <c r="R3" s="45"/>
      <c r="S3" s="46"/>
      <c r="T3" s="39" t="s">
        <v>77</v>
      </c>
      <c r="U3" s="43"/>
      <c r="V3" s="43"/>
      <c r="W3" s="43"/>
      <c r="X3" s="43"/>
      <c r="Y3" s="43"/>
      <c r="Z3" s="40"/>
      <c r="AA3" s="39" t="s">
        <v>78</v>
      </c>
      <c r="AB3" s="43"/>
      <c r="AC3" s="43"/>
      <c r="AD3" s="43"/>
      <c r="AE3" s="43"/>
      <c r="AF3" s="43"/>
      <c r="AG3" s="40"/>
      <c r="AH3" s="39" t="s">
        <v>98</v>
      </c>
      <c r="AI3" s="43"/>
      <c r="AJ3" s="43"/>
      <c r="AK3" s="43"/>
      <c r="AL3" s="43"/>
      <c r="AM3" s="40"/>
      <c r="AN3" s="59" t="s">
        <v>0</v>
      </c>
      <c r="AO3" s="45"/>
      <c r="AP3" s="45"/>
      <c r="AQ3" s="45"/>
      <c r="AR3" s="45"/>
      <c r="AS3" s="46"/>
    </row>
    <row r="4" spans="1:45" s="10" customFormat="1" ht="12" customHeight="1">
      <c r="A4" s="11"/>
      <c r="B4" s="12"/>
      <c r="C4" s="49" t="s">
        <v>51</v>
      </c>
      <c r="D4" s="51" t="s">
        <v>52</v>
      </c>
      <c r="E4" s="13" t="s">
        <v>1</v>
      </c>
      <c r="F4" s="39" t="s">
        <v>59</v>
      </c>
      <c r="G4" s="40"/>
      <c r="H4" s="39" t="s">
        <v>58</v>
      </c>
      <c r="I4" s="45"/>
      <c r="J4" s="46"/>
      <c r="K4" s="6" t="s">
        <v>2</v>
      </c>
      <c r="L4" s="47" t="s">
        <v>3</v>
      </c>
      <c r="M4" s="39" t="s">
        <v>59</v>
      </c>
      <c r="N4" s="46"/>
      <c r="O4" s="39" t="s">
        <v>58</v>
      </c>
      <c r="P4" s="45"/>
      <c r="Q4" s="46"/>
      <c r="R4" s="6" t="s">
        <v>2</v>
      </c>
      <c r="S4" s="47" t="s">
        <v>3</v>
      </c>
      <c r="T4" s="39" t="s">
        <v>59</v>
      </c>
      <c r="U4" s="40"/>
      <c r="V4" s="39" t="s">
        <v>60</v>
      </c>
      <c r="W4" s="43"/>
      <c r="X4" s="40"/>
      <c r="Y4" s="6" t="s">
        <v>2</v>
      </c>
      <c r="Z4" s="47" t="s">
        <v>3</v>
      </c>
      <c r="AA4" s="39" t="s">
        <v>59</v>
      </c>
      <c r="AB4" s="46"/>
      <c r="AC4" s="39" t="s">
        <v>60</v>
      </c>
      <c r="AD4" s="45"/>
      <c r="AE4" s="46"/>
      <c r="AF4" s="6" t="s">
        <v>2</v>
      </c>
      <c r="AG4" s="47" t="s">
        <v>3</v>
      </c>
      <c r="AH4" s="39" t="s">
        <v>59</v>
      </c>
      <c r="AI4" s="46"/>
      <c r="AJ4" s="39" t="s">
        <v>60</v>
      </c>
      <c r="AK4" s="43"/>
      <c r="AL4" s="40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50"/>
      <c r="D5" s="52"/>
      <c r="E5" s="18" t="s">
        <v>5</v>
      </c>
      <c r="F5" s="37" t="s">
        <v>6</v>
      </c>
      <c r="G5" s="53" t="s">
        <v>53</v>
      </c>
      <c r="H5" s="37" t="s">
        <v>7</v>
      </c>
      <c r="I5" s="53" t="s">
        <v>54</v>
      </c>
      <c r="J5" s="41" t="s">
        <v>55</v>
      </c>
      <c r="K5" s="7" t="s">
        <v>8</v>
      </c>
      <c r="L5" s="48"/>
      <c r="M5" s="37" t="s">
        <v>6</v>
      </c>
      <c r="N5" s="55" t="s">
        <v>66</v>
      </c>
      <c r="O5" s="37" t="s">
        <v>50</v>
      </c>
      <c r="P5" s="55" t="s">
        <v>67</v>
      </c>
      <c r="Q5" s="41" t="s">
        <v>68</v>
      </c>
      <c r="R5" s="19" t="s">
        <v>9</v>
      </c>
      <c r="S5" s="48"/>
      <c r="T5" s="37" t="s">
        <v>6</v>
      </c>
      <c r="U5" s="60" t="s">
        <v>69</v>
      </c>
      <c r="V5" s="37" t="s">
        <v>7</v>
      </c>
      <c r="W5" s="60" t="s">
        <v>70</v>
      </c>
      <c r="X5" s="57" t="s">
        <v>71</v>
      </c>
      <c r="Y5" s="19" t="s">
        <v>10</v>
      </c>
      <c r="Z5" s="48"/>
      <c r="AA5" s="37" t="s">
        <v>6</v>
      </c>
      <c r="AB5" s="55" t="s">
        <v>61</v>
      </c>
      <c r="AC5" s="37" t="s">
        <v>11</v>
      </c>
      <c r="AD5" s="53" t="s">
        <v>62</v>
      </c>
      <c r="AE5" s="57" t="s">
        <v>63</v>
      </c>
      <c r="AF5" s="19" t="s">
        <v>12</v>
      </c>
      <c r="AG5" s="48"/>
      <c r="AH5" s="37" t="s">
        <v>6</v>
      </c>
      <c r="AI5" s="55" t="s">
        <v>72</v>
      </c>
      <c r="AJ5" s="37" t="s">
        <v>7</v>
      </c>
      <c r="AK5" s="55" t="s">
        <v>64</v>
      </c>
      <c r="AL5" s="41" t="s">
        <v>65</v>
      </c>
      <c r="AM5" s="19" t="s">
        <v>13</v>
      </c>
      <c r="AN5" s="37" t="s">
        <v>6</v>
      </c>
      <c r="AO5" s="55" t="s">
        <v>73</v>
      </c>
      <c r="AP5" s="37" t="s">
        <v>7</v>
      </c>
      <c r="AQ5" s="55" t="s">
        <v>74</v>
      </c>
      <c r="AR5" s="57" t="s">
        <v>75</v>
      </c>
      <c r="AS5" s="19" t="s">
        <v>14</v>
      </c>
    </row>
    <row r="6" spans="1:45" s="10" customFormat="1" ht="12" customHeight="1">
      <c r="A6" s="11"/>
      <c r="B6" s="12"/>
      <c r="C6" s="50"/>
      <c r="D6" s="52"/>
      <c r="E6" s="20"/>
      <c r="F6" s="38"/>
      <c r="G6" s="54"/>
      <c r="H6" s="38"/>
      <c r="I6" s="54"/>
      <c r="J6" s="44"/>
      <c r="K6" s="7"/>
      <c r="L6" s="48"/>
      <c r="M6" s="38"/>
      <c r="N6" s="56"/>
      <c r="O6" s="38"/>
      <c r="P6" s="56"/>
      <c r="Q6" s="42"/>
      <c r="R6" s="7"/>
      <c r="S6" s="48"/>
      <c r="T6" s="38"/>
      <c r="U6" s="44"/>
      <c r="V6" s="38"/>
      <c r="W6" s="44"/>
      <c r="X6" s="58"/>
      <c r="Y6" s="7"/>
      <c r="Z6" s="48"/>
      <c r="AA6" s="38"/>
      <c r="AB6" s="56"/>
      <c r="AC6" s="38"/>
      <c r="AD6" s="54"/>
      <c r="AE6" s="58"/>
      <c r="AF6" s="7"/>
      <c r="AG6" s="48"/>
      <c r="AH6" s="38"/>
      <c r="AI6" s="56"/>
      <c r="AJ6" s="38"/>
      <c r="AK6" s="56"/>
      <c r="AL6" s="42"/>
      <c r="AM6" s="7"/>
      <c r="AN6" s="38"/>
      <c r="AO6" s="44"/>
      <c r="AP6" s="38"/>
      <c r="AQ6" s="56"/>
      <c r="AR6" s="58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62">
        <v>13644</v>
      </c>
      <c r="D8" s="63">
        <v>56061</v>
      </c>
      <c r="E8" s="64">
        <v>69705</v>
      </c>
      <c r="F8" s="64">
        <v>40741428</v>
      </c>
      <c r="G8" s="63">
        <v>39180135</v>
      </c>
      <c r="H8" s="65">
        <v>3697029</v>
      </c>
      <c r="I8" s="63">
        <v>3578061</v>
      </c>
      <c r="J8" s="64">
        <v>3567467</v>
      </c>
      <c r="K8" s="27">
        <f>+H8/F8*1000</f>
        <v>90.74372650855537</v>
      </c>
      <c r="L8" s="66">
        <v>198</v>
      </c>
      <c r="M8" s="67">
        <v>22103875</v>
      </c>
      <c r="N8" s="67">
        <v>20148400</v>
      </c>
      <c r="O8" s="67">
        <v>1113505</v>
      </c>
      <c r="P8" s="67">
        <v>1026485</v>
      </c>
      <c r="Q8" s="67">
        <v>1025278</v>
      </c>
      <c r="R8" s="27">
        <f>+O8/M8*1000</f>
        <v>50.3760087315007</v>
      </c>
      <c r="S8" s="67">
        <v>300</v>
      </c>
      <c r="T8" s="67">
        <v>30151011</v>
      </c>
      <c r="U8" s="67">
        <v>29711791</v>
      </c>
      <c r="V8" s="67">
        <v>659044770</v>
      </c>
      <c r="W8" s="67">
        <v>656013898</v>
      </c>
      <c r="X8" s="67">
        <v>243195667</v>
      </c>
      <c r="Y8" s="27">
        <f>+V8/T8*1000</f>
        <v>21858.13172234921</v>
      </c>
      <c r="Z8" s="67">
        <v>120528</v>
      </c>
      <c r="AA8" s="67">
        <v>229800028</v>
      </c>
      <c r="AB8" s="67">
        <v>208742705</v>
      </c>
      <c r="AC8" s="67">
        <v>3206985</v>
      </c>
      <c r="AD8" s="67">
        <v>2916853</v>
      </c>
      <c r="AE8" s="67">
        <v>2916386</v>
      </c>
      <c r="AF8" s="27">
        <f>+AC8/AA8*1000</f>
        <v>13.955546602457334</v>
      </c>
      <c r="AG8" s="67">
        <v>115</v>
      </c>
      <c r="AH8" s="68">
        <f>+AN8-F8-M8-T8-AA8</f>
        <v>15879598</v>
      </c>
      <c r="AI8" s="68">
        <f aca="true" t="shared" si="0" ref="AI8:AI26">+AO8-G8-N8-U8-AB8</f>
        <v>14546071</v>
      </c>
      <c r="AJ8" s="68">
        <f aca="true" t="shared" si="1" ref="AJ8:AJ26">+AP8-H8-O8-V8-AC8</f>
        <v>58375051</v>
      </c>
      <c r="AK8" s="68">
        <f aca="true" t="shared" si="2" ref="AK8:AK26">+AQ8-I8-P8-W8-AD8</f>
        <v>58204862</v>
      </c>
      <c r="AL8" s="68">
        <f>+AR8-J8-Q8-X8-AE8</f>
        <v>35546949</v>
      </c>
      <c r="AM8" s="27">
        <f>+AJ8/AH8*1000</f>
        <v>3676.1038283210946</v>
      </c>
      <c r="AN8" s="67">
        <v>338675940</v>
      </c>
      <c r="AO8" s="67">
        <v>312329102</v>
      </c>
      <c r="AP8" s="67">
        <v>725437340</v>
      </c>
      <c r="AQ8" s="67">
        <v>721740159</v>
      </c>
      <c r="AR8" s="67">
        <v>286251747</v>
      </c>
      <c r="AS8" s="27">
        <f>+AP8/AN8*1000</f>
        <v>2141.9807382833274</v>
      </c>
    </row>
    <row r="9" spans="1:45" s="10" customFormat="1" ht="19.5" customHeight="1">
      <c r="A9" s="11">
        <v>2</v>
      </c>
      <c r="B9" s="28" t="s">
        <v>80</v>
      </c>
      <c r="C9" s="69">
        <v>11240</v>
      </c>
      <c r="D9" s="70">
        <v>19303</v>
      </c>
      <c r="E9" s="71">
        <v>30543</v>
      </c>
      <c r="F9" s="71">
        <v>25863096</v>
      </c>
      <c r="G9" s="70">
        <v>23634767</v>
      </c>
      <c r="H9" s="72">
        <v>1872754</v>
      </c>
      <c r="I9" s="70">
        <v>1737149</v>
      </c>
      <c r="J9" s="71">
        <v>1725578</v>
      </c>
      <c r="K9" s="29">
        <f aca="true" t="shared" si="3" ref="K9:K26">+H9/F9*1000</f>
        <v>72.41027910966267</v>
      </c>
      <c r="L9" s="73">
        <v>151</v>
      </c>
      <c r="M9" s="74">
        <v>13424193</v>
      </c>
      <c r="N9" s="74">
        <v>10868877</v>
      </c>
      <c r="O9" s="74">
        <v>322948</v>
      </c>
      <c r="P9" s="74">
        <v>265499</v>
      </c>
      <c r="Q9" s="74">
        <v>265499</v>
      </c>
      <c r="R9" s="29">
        <f aca="true" t="shared" si="4" ref="R9:R26">+O9/M9*1000</f>
        <v>24.05716306373128</v>
      </c>
      <c r="S9" s="74">
        <v>97</v>
      </c>
      <c r="T9" s="74">
        <v>10805183</v>
      </c>
      <c r="U9" s="74">
        <v>10347294</v>
      </c>
      <c r="V9" s="74">
        <v>113888781</v>
      </c>
      <c r="W9" s="74">
        <v>111586930</v>
      </c>
      <c r="X9" s="74">
        <v>41534961</v>
      </c>
      <c r="Y9" s="29">
        <f aca="true" t="shared" si="5" ref="Y9:Y26">+V9/T9*1000</f>
        <v>10540.199180337806</v>
      </c>
      <c r="Z9" s="74">
        <v>73393</v>
      </c>
      <c r="AA9" s="74">
        <v>312468068</v>
      </c>
      <c r="AB9" s="74">
        <v>278016525</v>
      </c>
      <c r="AC9" s="74">
        <v>2914594</v>
      </c>
      <c r="AD9" s="74">
        <v>2611498</v>
      </c>
      <c r="AE9" s="74">
        <v>2611498</v>
      </c>
      <c r="AF9" s="29">
        <f aca="true" t="shared" si="6" ref="AF9:AF26">+AC9/AA9*1000</f>
        <v>9.327653922064126</v>
      </c>
      <c r="AG9" s="74">
        <v>94</v>
      </c>
      <c r="AH9" s="75">
        <f aca="true" t="shared" si="7" ref="AH9:AH26">+AN9-F9-M9-T9-AA9</f>
        <v>22602681</v>
      </c>
      <c r="AI9" s="75">
        <f t="shared" si="0"/>
        <v>18879652</v>
      </c>
      <c r="AJ9" s="75">
        <f t="shared" si="1"/>
        <v>15649643</v>
      </c>
      <c r="AK9" s="75">
        <f t="shared" si="2"/>
        <v>15585787</v>
      </c>
      <c r="AL9" s="75">
        <f aca="true" t="shared" si="8" ref="AL9:AL26">+AR9-J9-Q9-X9-AE9</f>
        <v>10938726</v>
      </c>
      <c r="AM9" s="29">
        <f aca="true" t="shared" si="9" ref="AM9:AM26">+AJ9/AH9*1000</f>
        <v>692.379943777466</v>
      </c>
      <c r="AN9" s="74">
        <v>385163221</v>
      </c>
      <c r="AO9" s="74">
        <v>341747115</v>
      </c>
      <c r="AP9" s="74">
        <v>134648720</v>
      </c>
      <c r="AQ9" s="74">
        <v>131786863</v>
      </c>
      <c r="AR9" s="74">
        <v>57076262</v>
      </c>
      <c r="AS9" s="29">
        <f aca="true" t="shared" si="10" ref="AS9:AS26">+AP9/AN9*1000</f>
        <v>349.5887266972461</v>
      </c>
    </row>
    <row r="10" spans="1:45" s="10" customFormat="1" ht="19.5" customHeight="1">
      <c r="A10" s="11">
        <v>3</v>
      </c>
      <c r="B10" s="28" t="s">
        <v>81</v>
      </c>
      <c r="C10" s="69">
        <v>13595</v>
      </c>
      <c r="D10" s="70">
        <v>49682</v>
      </c>
      <c r="E10" s="71">
        <v>63277</v>
      </c>
      <c r="F10" s="71">
        <v>74185544</v>
      </c>
      <c r="G10" s="70">
        <v>72453720</v>
      </c>
      <c r="H10" s="72">
        <v>7928605</v>
      </c>
      <c r="I10" s="70">
        <v>7775938</v>
      </c>
      <c r="J10" s="71">
        <v>7671166</v>
      </c>
      <c r="K10" s="29">
        <f t="shared" si="3"/>
        <v>106.87533679068257</v>
      </c>
      <c r="L10" s="73">
        <v>130</v>
      </c>
      <c r="M10" s="74">
        <v>25135846</v>
      </c>
      <c r="N10" s="74">
        <v>22888262</v>
      </c>
      <c r="O10" s="74">
        <v>1181430</v>
      </c>
      <c r="P10" s="74">
        <v>1100428</v>
      </c>
      <c r="Q10" s="74">
        <v>1099554</v>
      </c>
      <c r="R10" s="29">
        <f t="shared" si="4"/>
        <v>47.00179974049809</v>
      </c>
      <c r="S10" s="74">
        <v>102</v>
      </c>
      <c r="T10" s="74">
        <v>36877180</v>
      </c>
      <c r="U10" s="74">
        <v>36348645</v>
      </c>
      <c r="V10" s="74">
        <v>467538925</v>
      </c>
      <c r="W10" s="74">
        <v>464633840</v>
      </c>
      <c r="X10" s="74">
        <v>184342897</v>
      </c>
      <c r="Y10" s="29">
        <f t="shared" si="5"/>
        <v>12678.272172655285</v>
      </c>
      <c r="Z10" s="74">
        <v>68268</v>
      </c>
      <c r="AA10" s="74">
        <v>211083462</v>
      </c>
      <c r="AB10" s="74">
        <v>193638285</v>
      </c>
      <c r="AC10" s="74">
        <v>2669661</v>
      </c>
      <c r="AD10" s="74">
        <v>2452315</v>
      </c>
      <c r="AE10" s="74">
        <v>2452088</v>
      </c>
      <c r="AF10" s="29">
        <f t="shared" si="6"/>
        <v>12.647419057396359</v>
      </c>
      <c r="AG10" s="74">
        <v>100</v>
      </c>
      <c r="AH10" s="75">
        <f t="shared" si="7"/>
        <v>14950016</v>
      </c>
      <c r="AI10" s="75">
        <f t="shared" si="0"/>
        <v>13843574</v>
      </c>
      <c r="AJ10" s="75">
        <f t="shared" si="1"/>
        <v>47185342</v>
      </c>
      <c r="AK10" s="75">
        <f t="shared" si="2"/>
        <v>46911548</v>
      </c>
      <c r="AL10" s="75">
        <f t="shared" si="8"/>
        <v>33156729</v>
      </c>
      <c r="AM10" s="29">
        <f t="shared" si="9"/>
        <v>3156.2067893439043</v>
      </c>
      <c r="AN10" s="74">
        <v>362232048</v>
      </c>
      <c r="AO10" s="74">
        <v>339172486</v>
      </c>
      <c r="AP10" s="74">
        <v>526503963</v>
      </c>
      <c r="AQ10" s="74">
        <v>522874069</v>
      </c>
      <c r="AR10" s="74">
        <v>228722434</v>
      </c>
      <c r="AS10" s="29">
        <f t="shared" si="10"/>
        <v>1453.4991199895157</v>
      </c>
    </row>
    <row r="11" spans="1:45" s="10" customFormat="1" ht="19.5" customHeight="1">
      <c r="A11" s="11">
        <v>4</v>
      </c>
      <c r="B11" s="28" t="s">
        <v>82</v>
      </c>
      <c r="C11" s="69">
        <v>11082</v>
      </c>
      <c r="D11" s="70">
        <v>15528</v>
      </c>
      <c r="E11" s="71">
        <v>26610</v>
      </c>
      <c r="F11" s="71">
        <v>20416132</v>
      </c>
      <c r="G11" s="70">
        <v>17291578</v>
      </c>
      <c r="H11" s="72">
        <v>1386225</v>
      </c>
      <c r="I11" s="70">
        <v>1216291</v>
      </c>
      <c r="J11" s="71">
        <v>1212955</v>
      </c>
      <c r="K11" s="29">
        <f t="shared" si="3"/>
        <v>67.89851280350264</v>
      </c>
      <c r="L11" s="73">
        <v>149</v>
      </c>
      <c r="M11" s="74">
        <v>14211894</v>
      </c>
      <c r="N11" s="74">
        <v>11717460</v>
      </c>
      <c r="O11" s="74">
        <v>356801</v>
      </c>
      <c r="P11" s="74">
        <v>308262</v>
      </c>
      <c r="Q11" s="74">
        <v>308262</v>
      </c>
      <c r="R11" s="29">
        <f t="shared" si="4"/>
        <v>25.10580222453109</v>
      </c>
      <c r="S11" s="74">
        <v>88</v>
      </c>
      <c r="T11" s="74">
        <v>9486211</v>
      </c>
      <c r="U11" s="74">
        <v>8863209</v>
      </c>
      <c r="V11" s="74">
        <v>103084668</v>
      </c>
      <c r="W11" s="74">
        <v>101088532</v>
      </c>
      <c r="X11" s="74">
        <v>41665772</v>
      </c>
      <c r="Y11" s="29">
        <f t="shared" si="5"/>
        <v>10866.790544718013</v>
      </c>
      <c r="Z11" s="74">
        <v>51840</v>
      </c>
      <c r="AA11" s="74">
        <v>231521374</v>
      </c>
      <c r="AB11" s="74">
        <v>191531825</v>
      </c>
      <c r="AC11" s="74">
        <v>1672420</v>
      </c>
      <c r="AD11" s="74">
        <v>1408359</v>
      </c>
      <c r="AE11" s="74">
        <v>1408335</v>
      </c>
      <c r="AF11" s="29">
        <f t="shared" si="6"/>
        <v>7.223609514342292</v>
      </c>
      <c r="AG11" s="74">
        <v>34</v>
      </c>
      <c r="AH11" s="75">
        <f t="shared" si="7"/>
        <v>11277958</v>
      </c>
      <c r="AI11" s="75">
        <f t="shared" si="0"/>
        <v>8827368</v>
      </c>
      <c r="AJ11" s="75">
        <f t="shared" si="1"/>
        <v>11201949</v>
      </c>
      <c r="AK11" s="75">
        <f t="shared" si="2"/>
        <v>11162119</v>
      </c>
      <c r="AL11" s="75">
        <f t="shared" si="8"/>
        <v>8245389</v>
      </c>
      <c r="AM11" s="29">
        <f t="shared" si="9"/>
        <v>993.260393415191</v>
      </c>
      <c r="AN11" s="74">
        <v>286913569</v>
      </c>
      <c r="AO11" s="74">
        <v>238231440</v>
      </c>
      <c r="AP11" s="74">
        <v>117702063</v>
      </c>
      <c r="AQ11" s="74">
        <v>115183563</v>
      </c>
      <c r="AR11" s="74">
        <v>52840713</v>
      </c>
      <c r="AS11" s="29">
        <f t="shared" si="10"/>
        <v>410.2352614769502</v>
      </c>
    </row>
    <row r="12" spans="1:45" s="10" customFormat="1" ht="19.5" customHeight="1">
      <c r="A12" s="11">
        <v>5</v>
      </c>
      <c r="B12" s="28" t="s">
        <v>83</v>
      </c>
      <c r="C12" s="69">
        <v>10988</v>
      </c>
      <c r="D12" s="70">
        <v>13501</v>
      </c>
      <c r="E12" s="71">
        <v>24489</v>
      </c>
      <c r="F12" s="71">
        <v>23995198</v>
      </c>
      <c r="G12" s="70">
        <v>22237797</v>
      </c>
      <c r="H12" s="72">
        <v>2058099</v>
      </c>
      <c r="I12" s="70">
        <v>1935853</v>
      </c>
      <c r="J12" s="71">
        <v>1927641</v>
      </c>
      <c r="K12" s="29">
        <f t="shared" si="3"/>
        <v>85.77128640488819</v>
      </c>
      <c r="L12" s="73">
        <v>168</v>
      </c>
      <c r="M12" s="74">
        <v>12365807</v>
      </c>
      <c r="N12" s="74">
        <v>10469690</v>
      </c>
      <c r="O12" s="74">
        <v>284969</v>
      </c>
      <c r="P12" s="74">
        <v>237553</v>
      </c>
      <c r="Q12" s="74">
        <v>237549</v>
      </c>
      <c r="R12" s="29">
        <f t="shared" si="4"/>
        <v>23.04491732727189</v>
      </c>
      <c r="S12" s="74">
        <v>144</v>
      </c>
      <c r="T12" s="74">
        <v>8706141</v>
      </c>
      <c r="U12" s="74">
        <v>8084332</v>
      </c>
      <c r="V12" s="74">
        <v>60220044</v>
      </c>
      <c r="W12" s="74">
        <v>57611308</v>
      </c>
      <c r="X12" s="74">
        <v>22965936</v>
      </c>
      <c r="Y12" s="29">
        <f t="shared" si="5"/>
        <v>6916.961717022502</v>
      </c>
      <c r="Z12" s="74">
        <v>29271</v>
      </c>
      <c r="AA12" s="74">
        <v>216911018</v>
      </c>
      <c r="AB12" s="74">
        <v>191621454</v>
      </c>
      <c r="AC12" s="74">
        <v>1901360</v>
      </c>
      <c r="AD12" s="74">
        <v>1693122</v>
      </c>
      <c r="AE12" s="74">
        <v>1693122</v>
      </c>
      <c r="AF12" s="29">
        <f t="shared" si="6"/>
        <v>8.765622039540656</v>
      </c>
      <c r="AG12" s="74">
        <v>34</v>
      </c>
      <c r="AH12" s="75">
        <f t="shared" si="7"/>
        <v>15723164</v>
      </c>
      <c r="AI12" s="75">
        <f t="shared" si="0"/>
        <v>12757985</v>
      </c>
      <c r="AJ12" s="75">
        <f t="shared" si="1"/>
        <v>7096640</v>
      </c>
      <c r="AK12" s="75">
        <f t="shared" si="2"/>
        <v>7001881</v>
      </c>
      <c r="AL12" s="75">
        <f t="shared" si="8"/>
        <v>4923704</v>
      </c>
      <c r="AM12" s="29">
        <f t="shared" si="9"/>
        <v>451.34935945462377</v>
      </c>
      <c r="AN12" s="74">
        <v>277701328</v>
      </c>
      <c r="AO12" s="74">
        <v>245171258</v>
      </c>
      <c r="AP12" s="74">
        <v>71561112</v>
      </c>
      <c r="AQ12" s="74">
        <v>68479717</v>
      </c>
      <c r="AR12" s="74">
        <v>31747952</v>
      </c>
      <c r="AS12" s="29">
        <f t="shared" si="10"/>
        <v>257.6909246901405</v>
      </c>
    </row>
    <row r="13" spans="1:45" s="10" customFormat="1" ht="19.5" customHeight="1">
      <c r="A13" s="11">
        <v>6</v>
      </c>
      <c r="B13" s="28" t="s">
        <v>84</v>
      </c>
      <c r="C13" s="69">
        <v>4425</v>
      </c>
      <c r="D13" s="70">
        <v>12642</v>
      </c>
      <c r="E13" s="71">
        <v>17067</v>
      </c>
      <c r="F13" s="71">
        <v>39975773</v>
      </c>
      <c r="G13" s="70">
        <v>39243741</v>
      </c>
      <c r="H13" s="72">
        <v>3778377</v>
      </c>
      <c r="I13" s="70">
        <v>3722481</v>
      </c>
      <c r="J13" s="71">
        <v>3713441</v>
      </c>
      <c r="K13" s="29">
        <f t="shared" si="3"/>
        <v>94.51667138494108</v>
      </c>
      <c r="L13" s="73">
        <v>283</v>
      </c>
      <c r="M13" s="74">
        <v>9170078</v>
      </c>
      <c r="N13" s="74">
        <v>8743729</v>
      </c>
      <c r="O13" s="74">
        <v>349061</v>
      </c>
      <c r="P13" s="74">
        <v>334436</v>
      </c>
      <c r="Q13" s="74">
        <v>334415</v>
      </c>
      <c r="R13" s="29">
        <f t="shared" si="4"/>
        <v>38.065216021063286</v>
      </c>
      <c r="S13" s="74">
        <v>308</v>
      </c>
      <c r="T13" s="74">
        <v>8898550</v>
      </c>
      <c r="U13" s="74">
        <v>8758962</v>
      </c>
      <c r="V13" s="74">
        <v>93605227</v>
      </c>
      <c r="W13" s="74">
        <v>92881982</v>
      </c>
      <c r="X13" s="74">
        <v>38083564</v>
      </c>
      <c r="Y13" s="29">
        <f t="shared" si="5"/>
        <v>10519.155030875818</v>
      </c>
      <c r="Z13" s="74">
        <v>42617</v>
      </c>
      <c r="AA13" s="74">
        <v>120466998</v>
      </c>
      <c r="AB13" s="74">
        <v>110487151</v>
      </c>
      <c r="AC13" s="74">
        <v>1147498</v>
      </c>
      <c r="AD13" s="74">
        <v>1055154</v>
      </c>
      <c r="AE13" s="74">
        <v>1055154</v>
      </c>
      <c r="AF13" s="29">
        <f t="shared" si="6"/>
        <v>9.525413756886348</v>
      </c>
      <c r="AG13" s="74">
        <v>98</v>
      </c>
      <c r="AH13" s="75">
        <f t="shared" si="7"/>
        <v>8912184</v>
      </c>
      <c r="AI13" s="75">
        <f t="shared" si="0"/>
        <v>8051425</v>
      </c>
      <c r="AJ13" s="75">
        <f t="shared" si="1"/>
        <v>12828345</v>
      </c>
      <c r="AK13" s="75">
        <f t="shared" si="2"/>
        <v>12798791</v>
      </c>
      <c r="AL13" s="75">
        <f t="shared" si="8"/>
        <v>7240475</v>
      </c>
      <c r="AM13" s="29">
        <f t="shared" si="9"/>
        <v>1439.4165335904197</v>
      </c>
      <c r="AN13" s="74">
        <v>187423583</v>
      </c>
      <c r="AO13" s="74">
        <v>175285008</v>
      </c>
      <c r="AP13" s="74">
        <v>111708508</v>
      </c>
      <c r="AQ13" s="74">
        <v>110792844</v>
      </c>
      <c r="AR13" s="74">
        <v>50427049</v>
      </c>
      <c r="AS13" s="29">
        <f t="shared" si="10"/>
        <v>596.0216223163336</v>
      </c>
    </row>
    <row r="14" spans="1:45" s="10" customFormat="1" ht="19.5" customHeight="1">
      <c r="A14" s="11">
        <v>7</v>
      </c>
      <c r="B14" s="28" t="s">
        <v>85</v>
      </c>
      <c r="C14" s="69">
        <v>7776</v>
      </c>
      <c r="D14" s="70">
        <v>9314</v>
      </c>
      <c r="E14" s="71">
        <v>17090</v>
      </c>
      <c r="F14" s="71">
        <v>8130728</v>
      </c>
      <c r="G14" s="70">
        <v>6633931</v>
      </c>
      <c r="H14" s="72">
        <v>553253</v>
      </c>
      <c r="I14" s="70">
        <v>467995</v>
      </c>
      <c r="J14" s="71">
        <v>465996</v>
      </c>
      <c r="K14" s="29">
        <f t="shared" si="3"/>
        <v>68.04470645187</v>
      </c>
      <c r="L14" s="73">
        <v>129</v>
      </c>
      <c r="M14" s="74">
        <v>6754225</v>
      </c>
      <c r="N14" s="74">
        <v>4904083</v>
      </c>
      <c r="O14" s="74">
        <v>169586</v>
      </c>
      <c r="P14" s="74">
        <v>125211</v>
      </c>
      <c r="Q14" s="74">
        <v>124637</v>
      </c>
      <c r="R14" s="29">
        <f t="shared" si="4"/>
        <v>25.108136018566157</v>
      </c>
      <c r="S14" s="74">
        <v>83</v>
      </c>
      <c r="T14" s="74">
        <v>5726255</v>
      </c>
      <c r="U14" s="74">
        <v>5318820</v>
      </c>
      <c r="V14" s="74">
        <v>45806358</v>
      </c>
      <c r="W14" s="74">
        <v>44109182</v>
      </c>
      <c r="X14" s="74">
        <v>16877146</v>
      </c>
      <c r="Y14" s="29">
        <f t="shared" si="5"/>
        <v>7999.356996850472</v>
      </c>
      <c r="Z14" s="74">
        <v>36715</v>
      </c>
      <c r="AA14" s="74">
        <v>139488304</v>
      </c>
      <c r="AB14" s="74">
        <v>117410330</v>
      </c>
      <c r="AC14" s="74">
        <v>904720</v>
      </c>
      <c r="AD14" s="74">
        <v>765571</v>
      </c>
      <c r="AE14" s="74">
        <v>765571</v>
      </c>
      <c r="AF14" s="29">
        <f t="shared" si="6"/>
        <v>6.485991829107048</v>
      </c>
      <c r="AG14" s="74">
        <v>15</v>
      </c>
      <c r="AH14" s="75">
        <f t="shared" si="7"/>
        <v>10849261</v>
      </c>
      <c r="AI14" s="75">
        <f t="shared" si="0"/>
        <v>8627864</v>
      </c>
      <c r="AJ14" s="75">
        <f t="shared" si="1"/>
        <v>7708533</v>
      </c>
      <c r="AK14" s="75">
        <f t="shared" si="2"/>
        <v>7667572</v>
      </c>
      <c r="AL14" s="75">
        <f t="shared" si="8"/>
        <v>5252870</v>
      </c>
      <c r="AM14" s="29">
        <f t="shared" si="9"/>
        <v>710.5122643837216</v>
      </c>
      <c r="AN14" s="74">
        <v>170948773</v>
      </c>
      <c r="AO14" s="74">
        <v>142895028</v>
      </c>
      <c r="AP14" s="74">
        <v>55142450</v>
      </c>
      <c r="AQ14" s="74">
        <v>53135531</v>
      </c>
      <c r="AR14" s="74">
        <v>23486220</v>
      </c>
      <c r="AS14" s="29">
        <f t="shared" si="10"/>
        <v>322.56710026225227</v>
      </c>
    </row>
    <row r="15" spans="1:45" s="10" customFormat="1" ht="19.5" customHeight="1">
      <c r="A15" s="11">
        <v>8</v>
      </c>
      <c r="B15" s="28" t="s">
        <v>86</v>
      </c>
      <c r="C15" s="69">
        <v>5568</v>
      </c>
      <c r="D15" s="70">
        <v>12212</v>
      </c>
      <c r="E15" s="71">
        <v>17780</v>
      </c>
      <c r="F15" s="71">
        <v>30165943</v>
      </c>
      <c r="G15" s="70">
        <v>29404152</v>
      </c>
      <c r="H15" s="72">
        <v>2414101</v>
      </c>
      <c r="I15" s="70">
        <v>2360955</v>
      </c>
      <c r="J15" s="71">
        <v>2351229</v>
      </c>
      <c r="K15" s="29">
        <f t="shared" si="3"/>
        <v>80.02736728634673</v>
      </c>
      <c r="L15" s="73">
        <v>254</v>
      </c>
      <c r="M15" s="74">
        <v>10184479</v>
      </c>
      <c r="N15" s="74">
        <v>9696915</v>
      </c>
      <c r="O15" s="74">
        <v>359723</v>
      </c>
      <c r="P15" s="74">
        <v>343345</v>
      </c>
      <c r="Q15" s="74">
        <v>342797</v>
      </c>
      <c r="R15" s="29">
        <f t="shared" si="4"/>
        <v>35.32070712699196</v>
      </c>
      <c r="S15" s="74">
        <v>113</v>
      </c>
      <c r="T15" s="74">
        <v>10087786</v>
      </c>
      <c r="U15" s="74">
        <v>9844127</v>
      </c>
      <c r="V15" s="74">
        <v>62072474</v>
      </c>
      <c r="W15" s="74">
        <v>61177443</v>
      </c>
      <c r="X15" s="74">
        <v>25300342</v>
      </c>
      <c r="Y15" s="29">
        <f t="shared" si="5"/>
        <v>6153.230649420993</v>
      </c>
      <c r="Z15" s="74">
        <v>33384</v>
      </c>
      <c r="AA15" s="74">
        <v>219278887</v>
      </c>
      <c r="AB15" s="74">
        <v>202016458</v>
      </c>
      <c r="AC15" s="74">
        <v>2062824</v>
      </c>
      <c r="AD15" s="74">
        <v>1906107</v>
      </c>
      <c r="AE15" s="74">
        <v>1906107</v>
      </c>
      <c r="AF15" s="29">
        <f t="shared" si="6"/>
        <v>9.407307872736512</v>
      </c>
      <c r="AG15" s="74">
        <v>32</v>
      </c>
      <c r="AH15" s="75">
        <f t="shared" si="7"/>
        <v>20744563</v>
      </c>
      <c r="AI15" s="75">
        <f t="shared" si="0"/>
        <v>18922312</v>
      </c>
      <c r="AJ15" s="75">
        <f t="shared" si="1"/>
        <v>5464812</v>
      </c>
      <c r="AK15" s="75">
        <f t="shared" si="2"/>
        <v>5426228</v>
      </c>
      <c r="AL15" s="75">
        <f t="shared" si="8"/>
        <v>3782097</v>
      </c>
      <c r="AM15" s="29">
        <f t="shared" si="9"/>
        <v>263.43345964916205</v>
      </c>
      <c r="AN15" s="74">
        <v>290461658</v>
      </c>
      <c r="AO15" s="74">
        <v>269883964</v>
      </c>
      <c r="AP15" s="74">
        <v>72373934</v>
      </c>
      <c r="AQ15" s="74">
        <v>71214078</v>
      </c>
      <c r="AR15" s="74">
        <v>33682572</v>
      </c>
      <c r="AS15" s="29">
        <f t="shared" si="10"/>
        <v>249.1686320953246</v>
      </c>
    </row>
    <row r="16" spans="1:45" s="10" customFormat="1" ht="19.5" customHeight="1">
      <c r="A16" s="11">
        <v>9</v>
      </c>
      <c r="B16" s="28" t="s">
        <v>87</v>
      </c>
      <c r="C16" s="69">
        <v>2863</v>
      </c>
      <c r="D16" s="70">
        <v>3992</v>
      </c>
      <c r="E16" s="71">
        <v>6855</v>
      </c>
      <c r="F16" s="71">
        <v>23858838</v>
      </c>
      <c r="G16" s="70">
        <v>23216393</v>
      </c>
      <c r="H16" s="72">
        <v>1537640</v>
      </c>
      <c r="I16" s="70">
        <v>1500933</v>
      </c>
      <c r="J16" s="71">
        <v>1500933</v>
      </c>
      <c r="K16" s="29">
        <f t="shared" si="3"/>
        <v>64.44739680951773</v>
      </c>
      <c r="L16" s="73">
        <v>126</v>
      </c>
      <c r="M16" s="74">
        <v>7977007</v>
      </c>
      <c r="N16" s="74">
        <v>7415352</v>
      </c>
      <c r="O16" s="74">
        <v>205394</v>
      </c>
      <c r="P16" s="74">
        <v>190315</v>
      </c>
      <c r="Q16" s="74">
        <v>190315</v>
      </c>
      <c r="R16" s="29">
        <f t="shared" si="4"/>
        <v>25.74825369966455</v>
      </c>
      <c r="S16" s="74">
        <v>98</v>
      </c>
      <c r="T16" s="74">
        <v>3203628</v>
      </c>
      <c r="U16" s="74">
        <v>3023867</v>
      </c>
      <c r="V16" s="74">
        <v>12861627</v>
      </c>
      <c r="W16" s="74">
        <v>12306163</v>
      </c>
      <c r="X16" s="74">
        <v>4388954</v>
      </c>
      <c r="Y16" s="29">
        <f t="shared" si="5"/>
        <v>4014.7067637066475</v>
      </c>
      <c r="Z16" s="74">
        <v>18200</v>
      </c>
      <c r="AA16" s="74">
        <v>122944860</v>
      </c>
      <c r="AB16" s="74">
        <v>112332528</v>
      </c>
      <c r="AC16" s="74">
        <v>582697</v>
      </c>
      <c r="AD16" s="74">
        <v>534609</v>
      </c>
      <c r="AE16" s="74">
        <v>534609</v>
      </c>
      <c r="AF16" s="29">
        <f t="shared" si="6"/>
        <v>4.739498666312686</v>
      </c>
      <c r="AG16" s="74">
        <v>84</v>
      </c>
      <c r="AH16" s="75">
        <f t="shared" si="7"/>
        <v>6295108</v>
      </c>
      <c r="AI16" s="75">
        <f t="shared" si="0"/>
        <v>5748948</v>
      </c>
      <c r="AJ16" s="75">
        <f t="shared" si="1"/>
        <v>132356</v>
      </c>
      <c r="AK16" s="75">
        <f t="shared" si="2"/>
        <v>129717</v>
      </c>
      <c r="AL16" s="75">
        <f t="shared" si="8"/>
        <v>129659</v>
      </c>
      <c r="AM16" s="29">
        <f t="shared" si="9"/>
        <v>21.025215135308244</v>
      </c>
      <c r="AN16" s="74">
        <v>164279441</v>
      </c>
      <c r="AO16" s="74">
        <v>151737088</v>
      </c>
      <c r="AP16" s="74">
        <v>15319714</v>
      </c>
      <c r="AQ16" s="74">
        <v>14661737</v>
      </c>
      <c r="AR16" s="74">
        <v>6744470</v>
      </c>
      <c r="AS16" s="29">
        <f t="shared" si="10"/>
        <v>93.25399396751052</v>
      </c>
    </row>
    <row r="17" spans="1:45" s="10" customFormat="1" ht="19.5" customHeight="1">
      <c r="A17" s="11">
        <v>10</v>
      </c>
      <c r="B17" s="28" t="s">
        <v>88</v>
      </c>
      <c r="C17" s="69">
        <v>1787</v>
      </c>
      <c r="D17" s="70">
        <v>1776</v>
      </c>
      <c r="E17" s="71">
        <v>3563</v>
      </c>
      <c r="F17" s="71">
        <v>12044302</v>
      </c>
      <c r="G17" s="70">
        <v>11586190</v>
      </c>
      <c r="H17" s="72">
        <v>821631</v>
      </c>
      <c r="I17" s="70">
        <v>795224</v>
      </c>
      <c r="J17" s="71">
        <v>795224</v>
      </c>
      <c r="K17" s="29">
        <f t="shared" si="3"/>
        <v>68.21740271872957</v>
      </c>
      <c r="L17" s="73">
        <v>141</v>
      </c>
      <c r="M17" s="74">
        <v>1622499</v>
      </c>
      <c r="N17" s="74">
        <v>1431407</v>
      </c>
      <c r="O17" s="74">
        <v>37239</v>
      </c>
      <c r="P17" s="74">
        <v>33093</v>
      </c>
      <c r="Q17" s="74">
        <v>33093</v>
      </c>
      <c r="R17" s="29">
        <f t="shared" si="4"/>
        <v>22.951632019495854</v>
      </c>
      <c r="S17" s="74">
        <v>129</v>
      </c>
      <c r="T17" s="74">
        <v>1409960</v>
      </c>
      <c r="U17" s="74">
        <v>1312741</v>
      </c>
      <c r="V17" s="74">
        <v>3820280</v>
      </c>
      <c r="W17" s="74">
        <v>3562621</v>
      </c>
      <c r="X17" s="74">
        <v>1456269</v>
      </c>
      <c r="Y17" s="29">
        <f t="shared" si="5"/>
        <v>2709.4953048313428</v>
      </c>
      <c r="Z17" s="74">
        <v>10560</v>
      </c>
      <c r="AA17" s="74">
        <v>80454570</v>
      </c>
      <c r="AB17" s="74">
        <v>71853278</v>
      </c>
      <c r="AC17" s="74">
        <v>399112</v>
      </c>
      <c r="AD17" s="74">
        <v>359315</v>
      </c>
      <c r="AE17" s="74">
        <v>359315</v>
      </c>
      <c r="AF17" s="29">
        <f t="shared" si="6"/>
        <v>4.9607126108560395</v>
      </c>
      <c r="AG17" s="74">
        <v>59</v>
      </c>
      <c r="AH17" s="75">
        <f t="shared" si="7"/>
        <v>3813019</v>
      </c>
      <c r="AI17" s="75">
        <f t="shared" si="0"/>
        <v>3419676</v>
      </c>
      <c r="AJ17" s="75">
        <f t="shared" si="1"/>
        <v>40170</v>
      </c>
      <c r="AK17" s="75">
        <f t="shared" si="2"/>
        <v>38111</v>
      </c>
      <c r="AL17" s="75">
        <f t="shared" si="8"/>
        <v>38111</v>
      </c>
      <c r="AM17" s="29">
        <f t="shared" si="9"/>
        <v>10.534959306523257</v>
      </c>
      <c r="AN17" s="74">
        <v>99344350</v>
      </c>
      <c r="AO17" s="74">
        <v>89603292</v>
      </c>
      <c r="AP17" s="74">
        <v>5118432</v>
      </c>
      <c r="AQ17" s="74">
        <v>4788364</v>
      </c>
      <c r="AR17" s="74">
        <v>2682012</v>
      </c>
      <c r="AS17" s="29">
        <f t="shared" si="10"/>
        <v>51.522124811325455</v>
      </c>
    </row>
    <row r="18" spans="1:45" s="10" customFormat="1" ht="19.5" customHeight="1">
      <c r="A18" s="11">
        <v>11</v>
      </c>
      <c r="B18" s="28" t="s">
        <v>89</v>
      </c>
      <c r="C18" s="69">
        <v>1473</v>
      </c>
      <c r="D18" s="70">
        <v>1476</v>
      </c>
      <c r="E18" s="71">
        <v>2949</v>
      </c>
      <c r="F18" s="71">
        <v>3774737</v>
      </c>
      <c r="G18" s="70">
        <v>3454303</v>
      </c>
      <c r="H18" s="72">
        <v>226551</v>
      </c>
      <c r="I18" s="70">
        <v>208375</v>
      </c>
      <c r="J18" s="71">
        <v>208375</v>
      </c>
      <c r="K18" s="29">
        <f t="shared" si="3"/>
        <v>60.01769129875803</v>
      </c>
      <c r="L18" s="73">
        <v>105</v>
      </c>
      <c r="M18" s="74">
        <v>1888513</v>
      </c>
      <c r="N18" s="74">
        <v>1637775</v>
      </c>
      <c r="O18" s="74">
        <v>39471</v>
      </c>
      <c r="P18" s="74">
        <v>33931</v>
      </c>
      <c r="Q18" s="74">
        <v>33931</v>
      </c>
      <c r="R18" s="29">
        <f t="shared" si="4"/>
        <v>20.90057097833057</v>
      </c>
      <c r="S18" s="74">
        <v>66</v>
      </c>
      <c r="T18" s="74">
        <v>1046938</v>
      </c>
      <c r="U18" s="74">
        <v>974640</v>
      </c>
      <c r="V18" s="74">
        <v>4186893</v>
      </c>
      <c r="W18" s="74">
        <v>3944435</v>
      </c>
      <c r="X18" s="74">
        <v>1676489</v>
      </c>
      <c r="Y18" s="29">
        <f t="shared" si="5"/>
        <v>3999.179512062796</v>
      </c>
      <c r="Z18" s="74">
        <v>18637</v>
      </c>
      <c r="AA18" s="74">
        <v>64853789</v>
      </c>
      <c r="AB18" s="74">
        <v>56524745</v>
      </c>
      <c r="AC18" s="74">
        <v>371276</v>
      </c>
      <c r="AD18" s="74">
        <v>326458</v>
      </c>
      <c r="AE18" s="74">
        <v>326458</v>
      </c>
      <c r="AF18" s="29">
        <f t="shared" si="6"/>
        <v>5.724815862339208</v>
      </c>
      <c r="AG18" s="74">
        <v>25</v>
      </c>
      <c r="AH18" s="75">
        <f t="shared" si="7"/>
        <v>2207868</v>
      </c>
      <c r="AI18" s="75">
        <f t="shared" si="0"/>
        <v>1805378</v>
      </c>
      <c r="AJ18" s="75">
        <f t="shared" si="1"/>
        <v>266534</v>
      </c>
      <c r="AK18" s="75">
        <f t="shared" si="2"/>
        <v>263268</v>
      </c>
      <c r="AL18" s="75">
        <f t="shared" si="8"/>
        <v>197637</v>
      </c>
      <c r="AM18" s="29">
        <f t="shared" si="9"/>
        <v>120.7200792801019</v>
      </c>
      <c r="AN18" s="74">
        <v>73771845</v>
      </c>
      <c r="AO18" s="74">
        <v>64396841</v>
      </c>
      <c r="AP18" s="74">
        <v>5090725</v>
      </c>
      <c r="AQ18" s="74">
        <v>4776467</v>
      </c>
      <c r="AR18" s="74">
        <v>2442890</v>
      </c>
      <c r="AS18" s="29">
        <f t="shared" si="10"/>
        <v>69.00633974926342</v>
      </c>
    </row>
    <row r="19" spans="1:45" s="10" customFormat="1" ht="19.5" customHeight="1">
      <c r="A19" s="11">
        <v>12</v>
      </c>
      <c r="B19" s="28" t="s">
        <v>90</v>
      </c>
      <c r="C19" s="69">
        <v>3393</v>
      </c>
      <c r="D19" s="70">
        <v>2044</v>
      </c>
      <c r="E19" s="71">
        <v>5437</v>
      </c>
      <c r="F19" s="71">
        <v>5916681</v>
      </c>
      <c r="G19" s="70">
        <v>5229915</v>
      </c>
      <c r="H19" s="72">
        <v>408638</v>
      </c>
      <c r="I19" s="70">
        <v>364181</v>
      </c>
      <c r="J19" s="71">
        <v>358433</v>
      </c>
      <c r="K19" s="29">
        <f t="shared" si="3"/>
        <v>69.06541015140076</v>
      </c>
      <c r="L19" s="73">
        <v>108</v>
      </c>
      <c r="M19" s="74">
        <v>2390026</v>
      </c>
      <c r="N19" s="74">
        <v>1990112</v>
      </c>
      <c r="O19" s="74">
        <v>63048</v>
      </c>
      <c r="P19" s="74">
        <v>52391</v>
      </c>
      <c r="Q19" s="74">
        <v>52359</v>
      </c>
      <c r="R19" s="29">
        <f t="shared" si="4"/>
        <v>26.379629342944387</v>
      </c>
      <c r="S19" s="74">
        <v>44</v>
      </c>
      <c r="T19" s="74">
        <v>1703226</v>
      </c>
      <c r="U19" s="74">
        <v>1455080</v>
      </c>
      <c r="V19" s="74">
        <v>3653457</v>
      </c>
      <c r="W19" s="74">
        <v>3198349</v>
      </c>
      <c r="X19" s="74">
        <v>1149258</v>
      </c>
      <c r="Y19" s="29">
        <f t="shared" si="5"/>
        <v>2145.0218585202433</v>
      </c>
      <c r="Z19" s="74">
        <v>11928</v>
      </c>
      <c r="AA19" s="74">
        <v>146153912</v>
      </c>
      <c r="AB19" s="74">
        <v>125523846</v>
      </c>
      <c r="AC19" s="74">
        <v>655393</v>
      </c>
      <c r="AD19" s="74">
        <v>562484</v>
      </c>
      <c r="AE19" s="74">
        <v>562484</v>
      </c>
      <c r="AF19" s="29">
        <f t="shared" si="6"/>
        <v>4.4842658744570585</v>
      </c>
      <c r="AG19" s="74">
        <v>12</v>
      </c>
      <c r="AH19" s="75">
        <f t="shared" si="7"/>
        <v>4972360</v>
      </c>
      <c r="AI19" s="75">
        <f t="shared" si="0"/>
        <v>3859228</v>
      </c>
      <c r="AJ19" s="75">
        <f t="shared" si="1"/>
        <v>237918</v>
      </c>
      <c r="AK19" s="75">
        <f t="shared" si="2"/>
        <v>232607</v>
      </c>
      <c r="AL19" s="75">
        <f t="shared" si="8"/>
        <v>191256</v>
      </c>
      <c r="AM19" s="29">
        <f t="shared" si="9"/>
        <v>47.84810432068475</v>
      </c>
      <c r="AN19" s="74">
        <v>161136205</v>
      </c>
      <c r="AO19" s="74">
        <v>138058181</v>
      </c>
      <c r="AP19" s="74">
        <v>5018454</v>
      </c>
      <c r="AQ19" s="74">
        <v>4410012</v>
      </c>
      <c r="AR19" s="74">
        <v>2313790</v>
      </c>
      <c r="AS19" s="29">
        <f t="shared" si="10"/>
        <v>31.144173961401165</v>
      </c>
    </row>
    <row r="20" spans="1:45" s="10" customFormat="1" ht="19.5" customHeight="1">
      <c r="A20" s="11">
        <v>13</v>
      </c>
      <c r="B20" s="28" t="s">
        <v>91</v>
      </c>
      <c r="C20" s="69">
        <v>5619</v>
      </c>
      <c r="D20" s="70">
        <v>4237</v>
      </c>
      <c r="E20" s="71">
        <v>9856</v>
      </c>
      <c r="F20" s="71">
        <v>19928209</v>
      </c>
      <c r="G20" s="70">
        <v>18621820</v>
      </c>
      <c r="H20" s="72">
        <v>1424116</v>
      </c>
      <c r="I20" s="70">
        <v>1338884</v>
      </c>
      <c r="J20" s="71">
        <v>1337628</v>
      </c>
      <c r="K20" s="29">
        <f t="shared" si="3"/>
        <v>71.46231756200469</v>
      </c>
      <c r="L20" s="73">
        <v>183</v>
      </c>
      <c r="M20" s="74">
        <v>4054470</v>
      </c>
      <c r="N20" s="74">
        <v>3574025</v>
      </c>
      <c r="O20" s="74">
        <v>107039</v>
      </c>
      <c r="P20" s="74">
        <v>93939</v>
      </c>
      <c r="Q20" s="74">
        <v>93939</v>
      </c>
      <c r="R20" s="29">
        <f t="shared" si="4"/>
        <v>26.400244668230375</v>
      </c>
      <c r="S20" s="74">
        <v>87</v>
      </c>
      <c r="T20" s="74">
        <v>3417331</v>
      </c>
      <c r="U20" s="74">
        <v>3086658</v>
      </c>
      <c r="V20" s="74">
        <v>7808790</v>
      </c>
      <c r="W20" s="74">
        <v>7135394</v>
      </c>
      <c r="X20" s="74">
        <v>2710017</v>
      </c>
      <c r="Y20" s="29">
        <f t="shared" si="5"/>
        <v>2285.0552082897443</v>
      </c>
      <c r="Z20" s="74">
        <v>5965</v>
      </c>
      <c r="AA20" s="74">
        <v>164474167</v>
      </c>
      <c r="AB20" s="74">
        <v>143994660</v>
      </c>
      <c r="AC20" s="74">
        <v>994399</v>
      </c>
      <c r="AD20" s="74">
        <v>878383</v>
      </c>
      <c r="AE20" s="74">
        <v>878383</v>
      </c>
      <c r="AF20" s="29">
        <f t="shared" si="6"/>
        <v>6.0459281730242775</v>
      </c>
      <c r="AG20" s="74">
        <v>42</v>
      </c>
      <c r="AH20" s="75">
        <f t="shared" si="7"/>
        <v>5763681</v>
      </c>
      <c r="AI20" s="75">
        <f t="shared" si="0"/>
        <v>4702778</v>
      </c>
      <c r="AJ20" s="75">
        <f t="shared" si="1"/>
        <v>498978</v>
      </c>
      <c r="AK20" s="75">
        <f t="shared" si="2"/>
        <v>489770</v>
      </c>
      <c r="AL20" s="75">
        <f t="shared" si="8"/>
        <v>376282</v>
      </c>
      <c r="AM20" s="29">
        <f t="shared" si="9"/>
        <v>86.57279957027463</v>
      </c>
      <c r="AN20" s="74">
        <v>197637858</v>
      </c>
      <c r="AO20" s="74">
        <v>173979941</v>
      </c>
      <c r="AP20" s="74">
        <v>10833322</v>
      </c>
      <c r="AQ20" s="74">
        <v>9936370</v>
      </c>
      <c r="AR20" s="74">
        <v>5396249</v>
      </c>
      <c r="AS20" s="29">
        <f t="shared" si="10"/>
        <v>54.8140022849266</v>
      </c>
    </row>
    <row r="21" spans="1:45" s="10" customFormat="1" ht="19.5" customHeight="1">
      <c r="A21" s="11">
        <v>14</v>
      </c>
      <c r="B21" s="28" t="s">
        <v>92</v>
      </c>
      <c r="C21" s="69">
        <v>3644</v>
      </c>
      <c r="D21" s="70">
        <v>3310</v>
      </c>
      <c r="E21" s="71">
        <v>6954</v>
      </c>
      <c r="F21" s="71">
        <v>7655799</v>
      </c>
      <c r="G21" s="70">
        <v>6972139</v>
      </c>
      <c r="H21" s="72">
        <v>559737</v>
      </c>
      <c r="I21" s="70">
        <v>517888</v>
      </c>
      <c r="J21" s="71">
        <v>517888</v>
      </c>
      <c r="K21" s="29">
        <f t="shared" si="3"/>
        <v>73.11281291475913</v>
      </c>
      <c r="L21" s="73">
        <v>189</v>
      </c>
      <c r="M21" s="74">
        <v>2895738</v>
      </c>
      <c r="N21" s="74">
        <v>2384059</v>
      </c>
      <c r="O21" s="74">
        <v>61081</v>
      </c>
      <c r="P21" s="74">
        <v>50931</v>
      </c>
      <c r="Q21" s="74">
        <v>50931</v>
      </c>
      <c r="R21" s="29">
        <f t="shared" si="4"/>
        <v>21.093413837854115</v>
      </c>
      <c r="S21" s="74">
        <v>100</v>
      </c>
      <c r="T21" s="74">
        <v>1921458</v>
      </c>
      <c r="U21" s="74">
        <v>1740665</v>
      </c>
      <c r="V21" s="74">
        <v>12709954</v>
      </c>
      <c r="W21" s="74">
        <v>12168516</v>
      </c>
      <c r="X21" s="74">
        <v>4597085</v>
      </c>
      <c r="Y21" s="29">
        <f t="shared" si="5"/>
        <v>6614.744636624896</v>
      </c>
      <c r="Z21" s="74">
        <v>29869</v>
      </c>
      <c r="AA21" s="74">
        <v>112433747</v>
      </c>
      <c r="AB21" s="74">
        <v>97000884</v>
      </c>
      <c r="AC21" s="74">
        <v>703627</v>
      </c>
      <c r="AD21" s="74">
        <v>611270</v>
      </c>
      <c r="AE21" s="74">
        <v>611266</v>
      </c>
      <c r="AF21" s="29">
        <f t="shared" si="6"/>
        <v>6.258147742776908</v>
      </c>
      <c r="AG21" s="74">
        <v>53</v>
      </c>
      <c r="AH21" s="75">
        <f t="shared" si="7"/>
        <v>4591099</v>
      </c>
      <c r="AI21" s="75">
        <f t="shared" si="0"/>
        <v>3610984</v>
      </c>
      <c r="AJ21" s="75">
        <f t="shared" si="1"/>
        <v>1175256</v>
      </c>
      <c r="AK21" s="75">
        <f t="shared" si="2"/>
        <v>1168919</v>
      </c>
      <c r="AL21" s="75">
        <f t="shared" si="8"/>
        <v>802599</v>
      </c>
      <c r="AM21" s="29">
        <f t="shared" si="9"/>
        <v>255.98576724222238</v>
      </c>
      <c r="AN21" s="74">
        <v>129497841</v>
      </c>
      <c r="AO21" s="74">
        <v>111708731</v>
      </c>
      <c r="AP21" s="74">
        <v>15209655</v>
      </c>
      <c r="AQ21" s="74">
        <v>14517524</v>
      </c>
      <c r="AR21" s="74">
        <v>6579769</v>
      </c>
      <c r="AS21" s="29">
        <f t="shared" si="10"/>
        <v>117.45103148090321</v>
      </c>
    </row>
    <row r="22" spans="1:45" s="10" customFormat="1" ht="19.5" customHeight="1">
      <c r="A22" s="11">
        <v>15</v>
      </c>
      <c r="B22" s="28" t="s">
        <v>93</v>
      </c>
      <c r="C22" s="69">
        <v>3030</v>
      </c>
      <c r="D22" s="70">
        <v>2304</v>
      </c>
      <c r="E22" s="71">
        <v>5334</v>
      </c>
      <c r="F22" s="71">
        <v>8241769</v>
      </c>
      <c r="G22" s="70">
        <v>7497071</v>
      </c>
      <c r="H22" s="72">
        <v>674210</v>
      </c>
      <c r="I22" s="70">
        <v>622731</v>
      </c>
      <c r="J22" s="71">
        <v>613648</v>
      </c>
      <c r="K22" s="29">
        <f t="shared" si="3"/>
        <v>81.8040398851266</v>
      </c>
      <c r="L22" s="73">
        <v>134</v>
      </c>
      <c r="M22" s="74">
        <v>1654324</v>
      </c>
      <c r="N22" s="74">
        <v>1270691</v>
      </c>
      <c r="O22" s="74">
        <v>44704</v>
      </c>
      <c r="P22" s="74">
        <v>34755</v>
      </c>
      <c r="Q22" s="74">
        <v>34749</v>
      </c>
      <c r="R22" s="29">
        <f t="shared" si="4"/>
        <v>27.02251795899715</v>
      </c>
      <c r="S22" s="74">
        <v>96</v>
      </c>
      <c r="T22" s="74">
        <v>1886896</v>
      </c>
      <c r="U22" s="74">
        <v>1690992</v>
      </c>
      <c r="V22" s="74">
        <v>6296876</v>
      </c>
      <c r="W22" s="74">
        <v>5884987</v>
      </c>
      <c r="X22" s="74">
        <v>2307598</v>
      </c>
      <c r="Y22" s="29">
        <f t="shared" si="5"/>
        <v>3337.161136596824</v>
      </c>
      <c r="Z22" s="74">
        <v>13846</v>
      </c>
      <c r="AA22" s="74">
        <v>39203786</v>
      </c>
      <c r="AB22" s="74">
        <v>30378568</v>
      </c>
      <c r="AC22" s="74">
        <v>263838</v>
      </c>
      <c r="AD22" s="74">
        <v>206654</v>
      </c>
      <c r="AE22" s="74">
        <v>206654</v>
      </c>
      <c r="AF22" s="29">
        <f t="shared" si="6"/>
        <v>6.729911238674754</v>
      </c>
      <c r="AG22" s="74">
        <v>11</v>
      </c>
      <c r="AH22" s="75">
        <f t="shared" si="7"/>
        <v>2867467</v>
      </c>
      <c r="AI22" s="75">
        <f t="shared" si="0"/>
        <v>2100539</v>
      </c>
      <c r="AJ22" s="75">
        <f t="shared" si="1"/>
        <v>506580</v>
      </c>
      <c r="AK22" s="75">
        <f t="shared" si="2"/>
        <v>492948</v>
      </c>
      <c r="AL22" s="75">
        <f t="shared" si="8"/>
        <v>355890</v>
      </c>
      <c r="AM22" s="29">
        <f t="shared" si="9"/>
        <v>176.66463118843214</v>
      </c>
      <c r="AN22" s="74">
        <v>53854242</v>
      </c>
      <c r="AO22" s="74">
        <v>42937861</v>
      </c>
      <c r="AP22" s="74">
        <v>7786208</v>
      </c>
      <c r="AQ22" s="74">
        <v>7242075</v>
      </c>
      <c r="AR22" s="74">
        <v>3518539</v>
      </c>
      <c r="AS22" s="29">
        <f t="shared" si="10"/>
        <v>144.57928866587704</v>
      </c>
    </row>
    <row r="23" spans="1:45" s="10" customFormat="1" ht="19.5" customHeight="1">
      <c r="A23" s="11">
        <v>16</v>
      </c>
      <c r="B23" s="28" t="s">
        <v>94</v>
      </c>
      <c r="C23" s="69">
        <v>1577</v>
      </c>
      <c r="D23" s="70">
        <v>1058</v>
      </c>
      <c r="E23" s="71">
        <v>2635</v>
      </c>
      <c r="F23" s="71">
        <v>1569276</v>
      </c>
      <c r="G23" s="70">
        <v>1324403</v>
      </c>
      <c r="H23" s="72">
        <v>96226</v>
      </c>
      <c r="I23" s="70">
        <v>81214</v>
      </c>
      <c r="J23" s="71">
        <v>81214</v>
      </c>
      <c r="K23" s="29">
        <f t="shared" si="3"/>
        <v>61.31872277406906</v>
      </c>
      <c r="L23" s="73">
        <v>91</v>
      </c>
      <c r="M23" s="74">
        <v>1975793</v>
      </c>
      <c r="N23" s="74">
        <v>1575503</v>
      </c>
      <c r="O23" s="74">
        <v>34417</v>
      </c>
      <c r="P23" s="74">
        <v>27622</v>
      </c>
      <c r="Q23" s="74">
        <v>27622</v>
      </c>
      <c r="R23" s="29">
        <f t="shared" si="4"/>
        <v>17.419334920206722</v>
      </c>
      <c r="S23" s="74">
        <v>28</v>
      </c>
      <c r="T23" s="74">
        <v>620828</v>
      </c>
      <c r="U23" s="74">
        <v>556221</v>
      </c>
      <c r="V23" s="74">
        <v>3087667</v>
      </c>
      <c r="W23" s="74">
        <v>2871768</v>
      </c>
      <c r="X23" s="74">
        <v>968971</v>
      </c>
      <c r="Y23" s="29">
        <f t="shared" si="5"/>
        <v>4973.466080782438</v>
      </c>
      <c r="Z23" s="74">
        <v>14344</v>
      </c>
      <c r="AA23" s="74">
        <v>18678596</v>
      </c>
      <c r="AB23" s="74">
        <v>14886627</v>
      </c>
      <c r="AC23" s="74">
        <v>190183</v>
      </c>
      <c r="AD23" s="74">
        <v>151781</v>
      </c>
      <c r="AE23" s="74">
        <v>151781</v>
      </c>
      <c r="AF23" s="29">
        <f t="shared" si="6"/>
        <v>10.181868059033988</v>
      </c>
      <c r="AG23" s="74">
        <v>16</v>
      </c>
      <c r="AH23" s="75">
        <f t="shared" si="7"/>
        <v>772878</v>
      </c>
      <c r="AI23" s="75">
        <f t="shared" si="0"/>
        <v>530040</v>
      </c>
      <c r="AJ23" s="75">
        <f t="shared" si="1"/>
        <v>35745</v>
      </c>
      <c r="AK23" s="75">
        <f t="shared" si="2"/>
        <v>31952</v>
      </c>
      <c r="AL23" s="75">
        <f t="shared" si="8"/>
        <v>31952</v>
      </c>
      <c r="AM23" s="29">
        <f t="shared" si="9"/>
        <v>46.24921397685016</v>
      </c>
      <c r="AN23" s="74">
        <v>23617371</v>
      </c>
      <c r="AO23" s="74">
        <v>18872794</v>
      </c>
      <c r="AP23" s="74">
        <v>3444238</v>
      </c>
      <c r="AQ23" s="74">
        <v>3164337</v>
      </c>
      <c r="AR23" s="74">
        <v>1261540</v>
      </c>
      <c r="AS23" s="29">
        <f t="shared" si="10"/>
        <v>145.83494496487353</v>
      </c>
    </row>
    <row r="24" spans="1:45" s="10" customFormat="1" ht="19.5" customHeight="1">
      <c r="A24" s="11">
        <v>17</v>
      </c>
      <c r="B24" s="28" t="s">
        <v>95</v>
      </c>
      <c r="C24" s="69">
        <v>1860</v>
      </c>
      <c r="D24" s="70">
        <v>1244</v>
      </c>
      <c r="E24" s="71">
        <v>3104</v>
      </c>
      <c r="F24" s="71">
        <v>921156</v>
      </c>
      <c r="G24" s="70">
        <v>703449</v>
      </c>
      <c r="H24" s="72">
        <v>32957</v>
      </c>
      <c r="I24" s="70">
        <v>27119</v>
      </c>
      <c r="J24" s="71">
        <v>27119</v>
      </c>
      <c r="K24" s="29">
        <f t="shared" si="3"/>
        <v>35.77787041500028</v>
      </c>
      <c r="L24" s="73">
        <v>108</v>
      </c>
      <c r="M24" s="74">
        <v>5093402</v>
      </c>
      <c r="N24" s="74">
        <v>2812635</v>
      </c>
      <c r="O24" s="74">
        <v>42150</v>
      </c>
      <c r="P24" s="74">
        <v>26230</v>
      </c>
      <c r="Q24" s="74">
        <v>26228</v>
      </c>
      <c r="R24" s="29">
        <f t="shared" si="4"/>
        <v>8.275411993791183</v>
      </c>
      <c r="S24" s="74">
        <v>1980</v>
      </c>
      <c r="T24" s="74">
        <v>684778</v>
      </c>
      <c r="U24" s="74">
        <v>599247</v>
      </c>
      <c r="V24" s="74">
        <v>5233433</v>
      </c>
      <c r="W24" s="74">
        <v>4808494</v>
      </c>
      <c r="X24" s="74">
        <v>1658685</v>
      </c>
      <c r="Y24" s="29">
        <f t="shared" si="5"/>
        <v>7642.52502270809</v>
      </c>
      <c r="Z24" s="74">
        <v>27163</v>
      </c>
      <c r="AA24" s="74">
        <v>22148694</v>
      </c>
      <c r="AB24" s="74">
        <v>16898570</v>
      </c>
      <c r="AC24" s="74">
        <v>113541</v>
      </c>
      <c r="AD24" s="74">
        <v>89728</v>
      </c>
      <c r="AE24" s="74">
        <v>89512</v>
      </c>
      <c r="AF24" s="29">
        <f t="shared" si="6"/>
        <v>5.126306770051543</v>
      </c>
      <c r="AG24" s="74">
        <v>35</v>
      </c>
      <c r="AH24" s="75">
        <f t="shared" si="7"/>
        <v>4308197</v>
      </c>
      <c r="AI24" s="75">
        <f t="shared" si="0"/>
        <v>2704493</v>
      </c>
      <c r="AJ24" s="75">
        <f t="shared" si="1"/>
        <v>157594</v>
      </c>
      <c r="AK24" s="75">
        <f t="shared" si="2"/>
        <v>149684</v>
      </c>
      <c r="AL24" s="75">
        <f t="shared" si="8"/>
        <v>149684</v>
      </c>
      <c r="AM24" s="29">
        <f t="shared" si="9"/>
        <v>36.58003568546192</v>
      </c>
      <c r="AN24" s="74">
        <v>33156227</v>
      </c>
      <c r="AO24" s="74">
        <v>23718394</v>
      </c>
      <c r="AP24" s="74">
        <v>5579675</v>
      </c>
      <c r="AQ24" s="74">
        <v>5101255</v>
      </c>
      <c r="AR24" s="74">
        <v>1951228</v>
      </c>
      <c r="AS24" s="29">
        <f t="shared" si="10"/>
        <v>168.28437686833306</v>
      </c>
    </row>
    <row r="25" spans="1:45" s="10" customFormat="1" ht="19.5" customHeight="1">
      <c r="A25" s="11">
        <v>18</v>
      </c>
      <c r="B25" s="28" t="s">
        <v>96</v>
      </c>
      <c r="C25" s="69">
        <v>481</v>
      </c>
      <c r="D25" s="70">
        <v>253</v>
      </c>
      <c r="E25" s="71">
        <v>734</v>
      </c>
      <c r="F25" s="71">
        <v>262690</v>
      </c>
      <c r="G25" s="70">
        <v>229348</v>
      </c>
      <c r="H25" s="72">
        <v>10430</v>
      </c>
      <c r="I25" s="70">
        <v>9230</v>
      </c>
      <c r="J25" s="71">
        <v>9230</v>
      </c>
      <c r="K25" s="29">
        <f t="shared" si="3"/>
        <v>39.704594769500176</v>
      </c>
      <c r="L25" s="73">
        <v>228</v>
      </c>
      <c r="M25" s="74">
        <v>766286</v>
      </c>
      <c r="N25" s="74">
        <v>508932</v>
      </c>
      <c r="O25" s="74">
        <v>8818</v>
      </c>
      <c r="P25" s="74">
        <v>6091</v>
      </c>
      <c r="Q25" s="74">
        <v>6091</v>
      </c>
      <c r="R25" s="29">
        <f t="shared" si="4"/>
        <v>11.507452830927356</v>
      </c>
      <c r="S25" s="74">
        <v>2163</v>
      </c>
      <c r="T25" s="74">
        <v>186819</v>
      </c>
      <c r="U25" s="74">
        <v>133993</v>
      </c>
      <c r="V25" s="74">
        <v>619035</v>
      </c>
      <c r="W25" s="74">
        <v>461845</v>
      </c>
      <c r="X25" s="74">
        <v>132838</v>
      </c>
      <c r="Y25" s="29">
        <f t="shared" si="5"/>
        <v>3313.554831146725</v>
      </c>
      <c r="Z25" s="74">
        <v>5738</v>
      </c>
      <c r="AA25" s="74">
        <v>7480120</v>
      </c>
      <c r="AB25" s="74">
        <v>5094122</v>
      </c>
      <c r="AC25" s="74">
        <v>38362</v>
      </c>
      <c r="AD25" s="74">
        <v>26509</v>
      </c>
      <c r="AE25" s="74">
        <v>26509</v>
      </c>
      <c r="AF25" s="29">
        <f t="shared" si="6"/>
        <v>5.128527349828612</v>
      </c>
      <c r="AG25" s="74">
        <v>1100</v>
      </c>
      <c r="AH25" s="75">
        <f t="shared" si="7"/>
        <v>1673065</v>
      </c>
      <c r="AI25" s="75">
        <f t="shared" si="0"/>
        <v>1030986</v>
      </c>
      <c r="AJ25" s="75">
        <f t="shared" si="1"/>
        <v>27238</v>
      </c>
      <c r="AK25" s="75">
        <f t="shared" si="2"/>
        <v>25582</v>
      </c>
      <c r="AL25" s="75">
        <f t="shared" si="8"/>
        <v>25582</v>
      </c>
      <c r="AM25" s="29">
        <f t="shared" si="9"/>
        <v>16.280299928574205</v>
      </c>
      <c r="AN25" s="74">
        <v>10368980</v>
      </c>
      <c r="AO25" s="74">
        <v>6997381</v>
      </c>
      <c r="AP25" s="74">
        <v>703883</v>
      </c>
      <c r="AQ25" s="74">
        <v>529257</v>
      </c>
      <c r="AR25" s="74">
        <v>200250</v>
      </c>
      <c r="AS25" s="29">
        <f t="shared" si="10"/>
        <v>67.88353338515456</v>
      </c>
    </row>
    <row r="26" spans="1:45" s="10" customFormat="1" ht="19.5" customHeight="1">
      <c r="A26" s="30">
        <v>19</v>
      </c>
      <c r="B26" s="31" t="s">
        <v>97</v>
      </c>
      <c r="C26" s="76">
        <v>5311</v>
      </c>
      <c r="D26" s="77">
        <v>5524</v>
      </c>
      <c r="E26" s="78">
        <v>10835</v>
      </c>
      <c r="F26" s="78">
        <v>6597631</v>
      </c>
      <c r="G26" s="77">
        <v>5626362</v>
      </c>
      <c r="H26" s="79">
        <v>485413</v>
      </c>
      <c r="I26" s="77">
        <v>422349</v>
      </c>
      <c r="J26" s="78">
        <v>422133</v>
      </c>
      <c r="K26" s="32">
        <f t="shared" si="3"/>
        <v>73.57383278937546</v>
      </c>
      <c r="L26" s="80">
        <v>105</v>
      </c>
      <c r="M26" s="81">
        <v>3918902</v>
      </c>
      <c r="N26" s="81">
        <v>3106815</v>
      </c>
      <c r="O26" s="81">
        <v>86873</v>
      </c>
      <c r="P26" s="81">
        <v>69752</v>
      </c>
      <c r="Q26" s="81">
        <v>68644</v>
      </c>
      <c r="R26" s="32">
        <f t="shared" si="4"/>
        <v>22.167688806711674</v>
      </c>
      <c r="S26" s="81">
        <v>47</v>
      </c>
      <c r="T26" s="81">
        <v>3082271</v>
      </c>
      <c r="U26" s="81">
        <v>2801090</v>
      </c>
      <c r="V26" s="81">
        <v>23983106</v>
      </c>
      <c r="W26" s="81">
        <v>22824043</v>
      </c>
      <c r="X26" s="81">
        <v>7709036</v>
      </c>
      <c r="Y26" s="32">
        <f t="shared" si="5"/>
        <v>7780.985513603444</v>
      </c>
      <c r="Z26" s="81">
        <v>41965</v>
      </c>
      <c r="AA26" s="81">
        <v>91355505</v>
      </c>
      <c r="AB26" s="81">
        <v>80283335</v>
      </c>
      <c r="AC26" s="81">
        <v>903608</v>
      </c>
      <c r="AD26" s="81">
        <v>791557</v>
      </c>
      <c r="AE26" s="81">
        <v>790260</v>
      </c>
      <c r="AF26" s="32">
        <f t="shared" si="6"/>
        <v>9.891117125344554</v>
      </c>
      <c r="AG26" s="81">
        <v>40</v>
      </c>
      <c r="AH26" s="82">
        <f t="shared" si="7"/>
        <v>1587148</v>
      </c>
      <c r="AI26" s="82">
        <f t="shared" si="0"/>
        <v>1321570</v>
      </c>
      <c r="AJ26" s="82">
        <f t="shared" si="1"/>
        <v>2799505</v>
      </c>
      <c r="AK26" s="82">
        <f t="shared" si="2"/>
        <v>2768844</v>
      </c>
      <c r="AL26" s="82">
        <f t="shared" si="8"/>
        <v>1903660</v>
      </c>
      <c r="AM26" s="32">
        <f t="shared" si="9"/>
        <v>1763.858820979518</v>
      </c>
      <c r="AN26" s="81">
        <v>106541457</v>
      </c>
      <c r="AO26" s="81">
        <v>93139172</v>
      </c>
      <c r="AP26" s="81">
        <v>28258505</v>
      </c>
      <c r="AQ26" s="81">
        <v>26876545</v>
      </c>
      <c r="AR26" s="81">
        <v>10893733</v>
      </c>
      <c r="AS26" s="32">
        <f t="shared" si="10"/>
        <v>265.23482779102596</v>
      </c>
    </row>
  </sheetData>
  <sheetProtection/>
  <mergeCells count="58"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E5:AE6"/>
    <mergeCell ref="AI5:AI6"/>
    <mergeCell ref="AK5:AK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M4:N4"/>
    <mergeCell ref="I5:I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O4:Q4"/>
    <mergeCell ref="S4:S6"/>
    <mergeCell ref="M5:M6"/>
    <mergeCell ref="N5:N6"/>
    <mergeCell ref="O5:O6"/>
    <mergeCell ref="P5:P6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G5:G6"/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4" r:id="rId2"/>
  <headerFooter scaleWithDoc="0" alignWithMargins="0">
    <oddHeader>&amp;C&amp;"ＭＳ Ｐゴシック,標準"&amp;12税第７表市町村別固定資産税（土地）の概要調書&amp;R&amp;"ＭＳ Ｐゴシック,標準"R3.1.1現在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2023-02-06T04:12:53Z</cp:lastPrinted>
  <dcterms:created xsi:type="dcterms:W3CDTF">2001-03-16T06:33:16Z</dcterms:created>
  <dcterms:modified xsi:type="dcterms:W3CDTF">2023-02-06T04:12:56Z</dcterms:modified>
  <cp:category/>
  <cp:version/>
  <cp:contentType/>
  <cp:contentStatus/>
</cp:coreProperties>
</file>