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5" windowWidth="7950" windowHeight="9375" tabRatio="601" activeTab="0"/>
  </bookViews>
  <sheets>
    <sheet name="税６表" sheetId="1" r:id="rId1"/>
  </sheets>
  <definedNames>
    <definedName name="_xlnm.Print_Area" localSheetId="0">'税６表'!$A$3:$BP$17</definedName>
    <definedName name="_xlnm.Print_Titles" localSheetId="0">'税６表'!$A:$A</definedName>
  </definedNames>
  <calcPr fullCalcOnLoad="1"/>
</workbook>
</file>

<file path=xl/sharedStrings.xml><?xml version="1.0" encoding="utf-8"?>
<sst xmlns="http://schemas.openxmlformats.org/spreadsheetml/2006/main" count="201" uniqueCount="112">
  <si>
    <t>税    額    控    除</t>
  </si>
  <si>
    <t>所    得    割    額</t>
  </si>
  <si>
    <t>計</t>
  </si>
  <si>
    <t>平均税率</t>
  </si>
  <si>
    <t>有資格者</t>
  </si>
  <si>
    <t>総所得金額</t>
  </si>
  <si>
    <t>医 療 費</t>
  </si>
  <si>
    <t>社会保険料</t>
  </si>
  <si>
    <t>生命保険料</t>
  </si>
  <si>
    <t>障 害 者</t>
  </si>
  <si>
    <t>退職所得分</t>
  </si>
  <si>
    <t>（千円）</t>
  </si>
  <si>
    <t>(千円)</t>
  </si>
  <si>
    <t>土地等に係る</t>
  </si>
  <si>
    <t>分離短期譲</t>
  </si>
  <si>
    <t>分離長期譲</t>
  </si>
  <si>
    <t>左のうち税額調</t>
  </si>
  <si>
    <t>渡所得金額</t>
  </si>
  <si>
    <t>事業所得等の</t>
  </si>
  <si>
    <t>整措置に係る者</t>
  </si>
  <si>
    <t>に係るもの</t>
  </si>
  <si>
    <t>(人)</t>
  </si>
  <si>
    <t>(％)</t>
  </si>
  <si>
    <t>税額調整額</t>
  </si>
  <si>
    <t>減免税額</t>
  </si>
  <si>
    <t>配　 当</t>
  </si>
  <si>
    <t>外国税額</t>
  </si>
  <si>
    <t>失 格 者</t>
  </si>
  <si>
    <t>(f)/(d)</t>
  </si>
  <si>
    <t>　１．　　　　１０万円以下の金額</t>
  </si>
  <si>
    <t>　２．　　　１０万円を超え１００万円以下</t>
  </si>
  <si>
    <t>　３．　　１００万円〃　　２００万円〃</t>
  </si>
  <si>
    <t>　４．　　２００万円〃　　３００万円〃</t>
  </si>
  <si>
    <t>　５．　　３００万円〃　　４００万円〃</t>
  </si>
  <si>
    <t>　６．　　４００万円〃　　５５０万円〃</t>
  </si>
  <si>
    <t>　７．　　５５０万円〃　　７００万円〃</t>
  </si>
  <si>
    <t>　８．　　７００万円〃１，０００万円〃</t>
  </si>
  <si>
    <t>　９．１，０００万円を超える金額</t>
  </si>
  <si>
    <t>１０．　　　　　合　　　　　　　計</t>
  </si>
  <si>
    <t>調　 整</t>
  </si>
  <si>
    <t>住宅借入金等</t>
  </si>
  <si>
    <t>特別税額</t>
  </si>
  <si>
    <t>　　　　　　　　　　　　　　区　　　分
　課税標準額の段階</t>
  </si>
  <si>
    <t>等の金額</t>
  </si>
  <si>
    <t>先物取引に</t>
  </si>
  <si>
    <t>係る雑所得</t>
  </si>
  <si>
    <t>等の金額</t>
  </si>
  <si>
    <t>納　　税　　義　　務　　者　　数</t>
  </si>
  <si>
    <t>総　　　　　所　　　　　得　　　　　金　　　　　額　　　　　等</t>
  </si>
  <si>
    <t>分離長期譲渡</t>
  </si>
  <si>
    <t>分離短期譲渡</t>
  </si>
  <si>
    <t>失 格 者</t>
  </si>
  <si>
    <t>山林所得金額</t>
  </si>
  <si>
    <t>退職所得金額</t>
  </si>
  <si>
    <t>小　 計</t>
  </si>
  <si>
    <t>事業所得</t>
  </si>
  <si>
    <t>所 得 金 額</t>
  </si>
  <si>
    <t>等の金額</t>
  </si>
  <si>
    <t>(a)(千円)</t>
  </si>
  <si>
    <t>(b)(千円)</t>
  </si>
  <si>
    <t>金額に係るもの</t>
  </si>
  <si>
    <t>先物取引に係</t>
  </si>
  <si>
    <t>係る雑所得等の</t>
  </si>
  <si>
    <t>所　　　　　　　　　　得　　　　　　　　　　控　　　　　　　　　　除　　　　　　　　　　額</t>
  </si>
  <si>
    <t>課　　　　　税　　　　　標　　　　　準　　　　　額　　　　　等</t>
  </si>
  <si>
    <t>小規模企業</t>
  </si>
  <si>
    <t>総所得金額</t>
  </si>
  <si>
    <t>雑　 損</t>
  </si>
  <si>
    <t>共済等掛金</t>
  </si>
  <si>
    <t>寡　 婦</t>
  </si>
  <si>
    <t>寡　 夫</t>
  </si>
  <si>
    <t>勤労学生</t>
  </si>
  <si>
    <t>配 偶 者</t>
  </si>
  <si>
    <t>配偶者特別</t>
  </si>
  <si>
    <t>扶　 養</t>
  </si>
  <si>
    <t>基　 礎</t>
  </si>
  <si>
    <t>に係るもの</t>
  </si>
  <si>
    <t>金額に係るもの</t>
  </si>
  <si>
    <t>(c)(千円)</t>
  </si>
  <si>
    <t>(d)(千円)</t>
  </si>
  <si>
    <t>(千円)</t>
  </si>
  <si>
    <t>(e)(千円)</t>
  </si>
  <si>
    <t>る雑所得等分</t>
  </si>
  <si>
    <t>算　　　　　　出　　　　　　税　　　　　　額</t>
  </si>
  <si>
    <t>総 所 得 、</t>
  </si>
  <si>
    <t>土地等に係る</t>
  </si>
  <si>
    <t>分離長期</t>
  </si>
  <si>
    <t>分離短期</t>
  </si>
  <si>
    <t>山林所得及び</t>
  </si>
  <si>
    <t>事業所得等分</t>
  </si>
  <si>
    <t>譲渡所得分</t>
  </si>
  <si>
    <t>(f)(千円)</t>
  </si>
  <si>
    <t>配当割額の
控除額</t>
  </si>
  <si>
    <t>株式等譲渡所得割額の控除額</t>
  </si>
  <si>
    <t>税額</t>
  </si>
  <si>
    <t>寄附金</t>
  </si>
  <si>
    <t>上場株式等に</t>
  </si>
  <si>
    <t>地震保険料</t>
  </si>
  <si>
    <t>税第６表　市町村民税(所得割)の課税状況調(市町村計)</t>
  </si>
  <si>
    <t>一般株式等に</t>
  </si>
  <si>
    <t>係る譲渡所得</t>
  </si>
  <si>
    <t>等の金額</t>
  </si>
  <si>
    <t>上場株式等に</t>
  </si>
  <si>
    <t>係る配当所得</t>
  </si>
  <si>
    <t>特別障害者</t>
  </si>
  <si>
    <t>のうち同居</t>
  </si>
  <si>
    <t>特障加算分</t>
  </si>
  <si>
    <t>等の金額に係</t>
  </si>
  <si>
    <t>るもの(千円)</t>
  </si>
  <si>
    <t>等の金額に係</t>
  </si>
  <si>
    <t>るもの(千円)</t>
  </si>
  <si>
    <t>等分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</si>
</sst>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Continuous"/>
    </xf>
    <xf numFmtId="0" fontId="4" fillId="0" borderId="12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 quotePrefix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6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177" fontId="5" fillId="0" borderId="17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41" fontId="5" fillId="0" borderId="23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24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25" xfId="0" applyNumberFormat="1" applyFont="1" applyBorder="1" applyAlignment="1">
      <alignment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4" fillId="0" borderId="26" xfId="0" applyFont="1" applyBorder="1" applyAlignment="1">
      <alignment horizontal="left" vertical="center" wrapText="1"/>
    </xf>
    <xf numFmtId="0" fontId="0" fillId="0" borderId="27" xfId="0" applyNumberFormat="1" applyFont="1" applyBorder="1" applyAlignment="1" applyProtection="1">
      <alignment horizontal="left" vertical="center"/>
      <protection locked="0"/>
    </xf>
    <xf numFmtId="0" fontId="0" fillId="0" borderId="28" xfId="0" applyNumberFormat="1" applyFont="1" applyBorder="1" applyAlignment="1" applyProtection="1">
      <alignment horizontal="left" vertical="center"/>
      <protection locked="0"/>
    </xf>
    <xf numFmtId="41" fontId="3" fillId="0" borderId="0" xfId="0" applyNumberFormat="1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showGridLines="0" showZeros="0" tabSelected="1" showOutlineSymbols="0" zoomScalePageLayoutView="0" workbookViewId="0" topLeftCell="A1">
      <pane xSplit="1" topLeftCell="B1" activePane="topRight" state="frozen"/>
      <selection pane="topLeft" activeCell="A1" sqref="A1"/>
      <selection pane="topRight" activeCell="BI12" sqref="BI12"/>
    </sheetView>
  </sheetViews>
  <sheetFormatPr defaultColWidth="11.625" defaultRowHeight="14.25"/>
  <cols>
    <col min="1" max="1" width="35.50390625" style="2" customWidth="1"/>
    <col min="2" max="43" width="11.625" style="2" customWidth="1"/>
    <col min="44" max="44" width="12.75390625" style="2" customWidth="1"/>
    <col min="45" max="16384" width="11.625" style="2" customWidth="1"/>
  </cols>
  <sheetData>
    <row r="1" spans="1:68" ht="13.5">
      <c r="A1" s="1" t="s">
        <v>98</v>
      </c>
      <c r="AY1" s="3"/>
      <c r="AZ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20:67" ht="13.5">
      <c r="T2" s="1"/>
      <c r="AN2" s="1"/>
      <c r="AO2" s="1"/>
      <c r="AS2" s="1"/>
      <c r="AY2" s="3"/>
      <c r="AZ2" s="3"/>
      <c r="BO2" s="1"/>
    </row>
    <row r="3" spans="1:68" ht="13.5">
      <c r="A3" s="53" t="s">
        <v>42</v>
      </c>
      <c r="B3" s="4" t="s">
        <v>47</v>
      </c>
      <c r="C3" s="4"/>
      <c r="D3" s="4"/>
      <c r="E3" s="4"/>
      <c r="F3" s="5" t="s">
        <v>48</v>
      </c>
      <c r="G3" s="6"/>
      <c r="H3" s="7"/>
      <c r="I3" s="6"/>
      <c r="J3" s="4"/>
      <c r="K3" s="4"/>
      <c r="L3" s="8"/>
      <c r="M3" s="8"/>
      <c r="N3" s="4"/>
      <c r="O3" s="4"/>
      <c r="P3" s="4"/>
      <c r="Q3" s="4"/>
      <c r="R3" s="9" t="s">
        <v>63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7"/>
      <c r="AE3" s="4"/>
      <c r="AF3" s="4"/>
      <c r="AG3" s="4"/>
      <c r="AH3" s="10" t="s">
        <v>64</v>
      </c>
      <c r="AI3" s="8"/>
      <c r="AJ3" s="8"/>
      <c r="AK3" s="8"/>
      <c r="AL3" s="8"/>
      <c r="AM3" s="4"/>
      <c r="AN3" s="11"/>
      <c r="AO3" s="8"/>
      <c r="AP3" s="4"/>
      <c r="AQ3" s="4"/>
      <c r="AR3" s="4"/>
      <c r="AS3" s="4"/>
      <c r="AT3" s="9" t="s">
        <v>83</v>
      </c>
      <c r="AU3" s="4"/>
      <c r="AV3" s="4"/>
      <c r="AW3" s="8"/>
      <c r="AX3" s="8"/>
      <c r="AY3" s="8"/>
      <c r="AZ3" s="8"/>
      <c r="BA3" s="4"/>
      <c r="BB3" s="4"/>
      <c r="BC3" s="9" t="s">
        <v>0</v>
      </c>
      <c r="BD3" s="4"/>
      <c r="BE3" s="4"/>
      <c r="BF3" s="4"/>
      <c r="BG3" s="4"/>
      <c r="BH3" s="4"/>
      <c r="BI3" s="12"/>
      <c r="BJ3" s="51" t="s">
        <v>92</v>
      </c>
      <c r="BK3" s="51" t="s">
        <v>93</v>
      </c>
      <c r="BL3" s="12"/>
      <c r="BM3" s="9" t="s">
        <v>1</v>
      </c>
      <c r="BN3" s="4"/>
      <c r="BO3" s="4"/>
      <c r="BP3" s="13"/>
    </row>
    <row r="4" spans="1:68" ht="13.5">
      <c r="A4" s="54"/>
      <c r="B4" s="14"/>
      <c r="C4" s="14"/>
      <c r="D4" s="15"/>
      <c r="E4" s="16"/>
      <c r="F4" s="14"/>
      <c r="G4" s="14"/>
      <c r="H4" s="14"/>
      <c r="I4" s="14"/>
      <c r="J4" s="17" t="s">
        <v>13</v>
      </c>
      <c r="K4" s="17" t="s">
        <v>49</v>
      </c>
      <c r="L4" s="17" t="s">
        <v>50</v>
      </c>
      <c r="M4" s="17" t="s">
        <v>99</v>
      </c>
      <c r="N4" s="17" t="s">
        <v>102</v>
      </c>
      <c r="O4" s="17" t="s">
        <v>96</v>
      </c>
      <c r="P4" s="35" t="s">
        <v>44</v>
      </c>
      <c r="Q4" s="17" t="s">
        <v>2</v>
      </c>
      <c r="R4" s="14"/>
      <c r="S4" s="14"/>
      <c r="T4" s="14"/>
      <c r="U4" s="14" t="s">
        <v>65</v>
      </c>
      <c r="V4" s="14"/>
      <c r="W4" s="14"/>
      <c r="X4" s="18"/>
      <c r="Y4" s="18"/>
      <c r="Z4" s="18"/>
      <c r="AA4" s="18"/>
      <c r="AB4" s="18"/>
      <c r="AC4" s="14"/>
      <c r="AD4" s="14"/>
      <c r="AE4" s="17" t="s">
        <v>104</v>
      </c>
      <c r="AF4" s="14"/>
      <c r="AG4" s="18"/>
      <c r="AH4" s="18" t="s">
        <v>66</v>
      </c>
      <c r="AI4" s="18" t="s">
        <v>52</v>
      </c>
      <c r="AJ4" s="18" t="s">
        <v>53</v>
      </c>
      <c r="AK4" s="18"/>
      <c r="AL4" s="19" t="s">
        <v>13</v>
      </c>
      <c r="AM4" s="17" t="s">
        <v>15</v>
      </c>
      <c r="AN4" s="19" t="s">
        <v>14</v>
      </c>
      <c r="AO4" s="19" t="s">
        <v>99</v>
      </c>
      <c r="AP4" s="19" t="s">
        <v>102</v>
      </c>
      <c r="AQ4" s="17" t="s">
        <v>96</v>
      </c>
      <c r="AR4" s="35" t="s">
        <v>44</v>
      </c>
      <c r="AS4" s="18"/>
      <c r="AT4" s="19" t="s">
        <v>84</v>
      </c>
      <c r="AU4" s="17" t="s">
        <v>85</v>
      </c>
      <c r="AV4" s="19" t="s">
        <v>86</v>
      </c>
      <c r="AW4" s="19" t="s">
        <v>87</v>
      </c>
      <c r="AX4" s="17" t="s">
        <v>99</v>
      </c>
      <c r="AY4" s="17" t="s">
        <v>102</v>
      </c>
      <c r="AZ4" s="17" t="s">
        <v>96</v>
      </c>
      <c r="BA4" s="35" t="s">
        <v>61</v>
      </c>
      <c r="BB4" s="18"/>
      <c r="BC4" s="18"/>
      <c r="BD4" s="18"/>
      <c r="BE4" s="39" t="s">
        <v>40</v>
      </c>
      <c r="BF4" s="41" t="s">
        <v>95</v>
      </c>
      <c r="BG4" s="18"/>
      <c r="BH4" s="18"/>
      <c r="BI4" s="20" t="s">
        <v>23</v>
      </c>
      <c r="BJ4" s="52"/>
      <c r="BK4" s="52"/>
      <c r="BL4" s="20" t="s">
        <v>24</v>
      </c>
      <c r="BM4" s="18"/>
      <c r="BN4" s="18"/>
      <c r="BO4" s="18"/>
      <c r="BP4" s="20" t="s">
        <v>3</v>
      </c>
    </row>
    <row r="5" spans="1:68" ht="13.5">
      <c r="A5" s="54"/>
      <c r="B5" s="20" t="s">
        <v>4</v>
      </c>
      <c r="C5" s="20" t="s">
        <v>51</v>
      </c>
      <c r="D5" s="20" t="s">
        <v>2</v>
      </c>
      <c r="E5" s="21" t="s">
        <v>16</v>
      </c>
      <c r="F5" s="20" t="s">
        <v>5</v>
      </c>
      <c r="G5" s="20" t="s">
        <v>52</v>
      </c>
      <c r="H5" s="20" t="s">
        <v>53</v>
      </c>
      <c r="I5" s="20" t="s">
        <v>54</v>
      </c>
      <c r="J5" s="20" t="s">
        <v>55</v>
      </c>
      <c r="K5" s="20" t="s">
        <v>56</v>
      </c>
      <c r="L5" s="20" t="s">
        <v>56</v>
      </c>
      <c r="M5" s="20" t="s">
        <v>100</v>
      </c>
      <c r="N5" s="20" t="s">
        <v>100</v>
      </c>
      <c r="O5" s="20" t="s">
        <v>103</v>
      </c>
      <c r="P5" s="36" t="s">
        <v>45</v>
      </c>
      <c r="Q5" s="22"/>
      <c r="R5" s="20" t="s">
        <v>67</v>
      </c>
      <c r="S5" s="20" t="s">
        <v>6</v>
      </c>
      <c r="T5" s="20" t="s">
        <v>7</v>
      </c>
      <c r="U5" s="20" t="s">
        <v>68</v>
      </c>
      <c r="V5" s="20" t="s">
        <v>8</v>
      </c>
      <c r="W5" s="20" t="s">
        <v>97</v>
      </c>
      <c r="X5" s="20" t="s">
        <v>9</v>
      </c>
      <c r="Y5" s="20" t="s">
        <v>69</v>
      </c>
      <c r="Z5" s="20" t="s">
        <v>70</v>
      </c>
      <c r="AA5" s="20" t="s">
        <v>71</v>
      </c>
      <c r="AB5" s="20" t="s">
        <v>72</v>
      </c>
      <c r="AC5" s="20" t="s">
        <v>73</v>
      </c>
      <c r="AD5" s="20" t="s">
        <v>74</v>
      </c>
      <c r="AE5" s="23" t="s">
        <v>105</v>
      </c>
      <c r="AF5" s="20" t="s">
        <v>75</v>
      </c>
      <c r="AG5" s="20" t="s">
        <v>2</v>
      </c>
      <c r="AH5" s="20" t="s">
        <v>76</v>
      </c>
      <c r="AI5" s="23" t="s">
        <v>76</v>
      </c>
      <c r="AJ5" s="23" t="s">
        <v>76</v>
      </c>
      <c r="AK5" s="20" t="s">
        <v>54</v>
      </c>
      <c r="AL5" s="20" t="s">
        <v>18</v>
      </c>
      <c r="AM5" s="20" t="s">
        <v>17</v>
      </c>
      <c r="AN5" s="20" t="s">
        <v>17</v>
      </c>
      <c r="AO5" s="20" t="s">
        <v>100</v>
      </c>
      <c r="AP5" s="20" t="s">
        <v>100</v>
      </c>
      <c r="AQ5" s="20" t="s">
        <v>103</v>
      </c>
      <c r="AR5" s="36" t="s">
        <v>62</v>
      </c>
      <c r="AS5" s="20" t="s">
        <v>2</v>
      </c>
      <c r="AT5" s="20" t="s">
        <v>88</v>
      </c>
      <c r="AU5" s="20" t="s">
        <v>89</v>
      </c>
      <c r="AV5" s="20" t="s">
        <v>90</v>
      </c>
      <c r="AW5" s="20" t="s">
        <v>90</v>
      </c>
      <c r="AX5" s="20" t="s">
        <v>100</v>
      </c>
      <c r="AY5" s="20" t="s">
        <v>100</v>
      </c>
      <c r="AZ5" s="20" t="s">
        <v>103</v>
      </c>
      <c r="BA5" s="36" t="s">
        <v>82</v>
      </c>
      <c r="BB5" s="20" t="s">
        <v>2</v>
      </c>
      <c r="BC5" s="20" t="s">
        <v>39</v>
      </c>
      <c r="BD5" s="20" t="s">
        <v>25</v>
      </c>
      <c r="BE5" s="40" t="s">
        <v>41</v>
      </c>
      <c r="BF5" s="40" t="s">
        <v>94</v>
      </c>
      <c r="BG5" s="20" t="s">
        <v>26</v>
      </c>
      <c r="BH5" s="20" t="s">
        <v>2</v>
      </c>
      <c r="BI5" s="24"/>
      <c r="BJ5" s="52"/>
      <c r="BK5" s="52"/>
      <c r="BL5" s="24"/>
      <c r="BM5" s="20" t="s">
        <v>4</v>
      </c>
      <c r="BN5" s="20" t="s">
        <v>27</v>
      </c>
      <c r="BO5" s="20" t="s">
        <v>2</v>
      </c>
      <c r="BP5" s="22"/>
    </row>
    <row r="6" spans="1:68" ht="13.5">
      <c r="A6" s="54"/>
      <c r="B6" s="24"/>
      <c r="C6" s="24"/>
      <c r="D6" s="24"/>
      <c r="E6" s="23" t="s">
        <v>19</v>
      </c>
      <c r="F6" s="24"/>
      <c r="G6" s="20"/>
      <c r="H6" s="20"/>
      <c r="I6" s="22"/>
      <c r="J6" s="20" t="s">
        <v>57</v>
      </c>
      <c r="K6" s="24"/>
      <c r="L6" s="24"/>
      <c r="M6" s="24" t="s">
        <v>101</v>
      </c>
      <c r="N6" s="24" t="s">
        <v>101</v>
      </c>
      <c r="O6" s="24" t="s">
        <v>43</v>
      </c>
      <c r="P6" s="37" t="s">
        <v>46</v>
      </c>
      <c r="Q6" s="22"/>
      <c r="R6" s="24"/>
      <c r="S6" s="24"/>
      <c r="T6" s="24"/>
      <c r="U6" s="20"/>
      <c r="V6" s="24"/>
      <c r="W6" s="20"/>
      <c r="X6" s="24"/>
      <c r="Y6" s="24"/>
      <c r="Z6" s="24"/>
      <c r="AA6" s="20"/>
      <c r="AB6" s="24"/>
      <c r="AC6" s="20"/>
      <c r="AD6" s="24"/>
      <c r="AE6" s="23" t="s">
        <v>106</v>
      </c>
      <c r="AF6" s="24"/>
      <c r="AG6" s="22"/>
      <c r="AH6" s="20"/>
      <c r="AI6" s="23"/>
      <c r="AJ6" s="23"/>
      <c r="AK6" s="22"/>
      <c r="AL6" s="23" t="s">
        <v>77</v>
      </c>
      <c r="AM6" s="20" t="s">
        <v>20</v>
      </c>
      <c r="AN6" s="20" t="s">
        <v>20</v>
      </c>
      <c r="AO6" s="20" t="s">
        <v>107</v>
      </c>
      <c r="AP6" s="20" t="s">
        <v>107</v>
      </c>
      <c r="AQ6" s="23" t="s">
        <v>109</v>
      </c>
      <c r="AR6" s="37" t="s">
        <v>60</v>
      </c>
      <c r="AS6" s="22"/>
      <c r="AT6" s="20" t="s">
        <v>10</v>
      </c>
      <c r="AU6" s="20"/>
      <c r="AV6" s="20"/>
      <c r="AW6" s="20"/>
      <c r="AX6" s="24" t="s">
        <v>111</v>
      </c>
      <c r="AY6" s="24" t="s">
        <v>111</v>
      </c>
      <c r="AZ6" s="24" t="s">
        <v>111</v>
      </c>
      <c r="BA6" s="37"/>
      <c r="BB6" s="24"/>
      <c r="BC6" s="24"/>
      <c r="BD6" s="20"/>
      <c r="BE6" s="20"/>
      <c r="BF6" s="20"/>
      <c r="BG6" s="20"/>
      <c r="BH6" s="24"/>
      <c r="BI6" s="20"/>
      <c r="BJ6" s="52"/>
      <c r="BK6" s="52"/>
      <c r="BL6" s="20"/>
      <c r="BM6" s="24"/>
      <c r="BN6" s="24"/>
      <c r="BO6" s="24"/>
      <c r="BP6" s="25" t="s">
        <v>28</v>
      </c>
    </row>
    <row r="7" spans="1:68" ht="13.5">
      <c r="A7" s="55"/>
      <c r="B7" s="27" t="s">
        <v>21</v>
      </c>
      <c r="C7" s="27" t="s">
        <v>21</v>
      </c>
      <c r="D7" s="27" t="s">
        <v>21</v>
      </c>
      <c r="E7" s="27" t="s">
        <v>21</v>
      </c>
      <c r="F7" s="27" t="s">
        <v>12</v>
      </c>
      <c r="G7" s="27" t="s">
        <v>12</v>
      </c>
      <c r="H7" s="27" t="s">
        <v>12</v>
      </c>
      <c r="I7" s="27" t="s">
        <v>58</v>
      </c>
      <c r="J7" s="27" t="s">
        <v>12</v>
      </c>
      <c r="K7" s="27" t="s">
        <v>12</v>
      </c>
      <c r="L7" s="27" t="s">
        <v>12</v>
      </c>
      <c r="M7" s="27" t="s">
        <v>12</v>
      </c>
      <c r="N7" s="27" t="s">
        <v>12</v>
      </c>
      <c r="O7" s="38" t="s">
        <v>11</v>
      </c>
      <c r="P7" s="38" t="s">
        <v>11</v>
      </c>
      <c r="Q7" s="27" t="s">
        <v>59</v>
      </c>
      <c r="R7" s="27" t="s">
        <v>12</v>
      </c>
      <c r="S7" s="27" t="s">
        <v>12</v>
      </c>
      <c r="T7" s="27" t="s">
        <v>12</v>
      </c>
      <c r="U7" s="27" t="s">
        <v>12</v>
      </c>
      <c r="V7" s="27" t="s">
        <v>12</v>
      </c>
      <c r="W7" s="27" t="s">
        <v>12</v>
      </c>
      <c r="X7" s="27" t="s">
        <v>12</v>
      </c>
      <c r="Y7" s="27" t="s">
        <v>12</v>
      </c>
      <c r="Z7" s="27" t="s">
        <v>12</v>
      </c>
      <c r="AA7" s="27" t="s">
        <v>12</v>
      </c>
      <c r="AB7" s="27" t="s">
        <v>12</v>
      </c>
      <c r="AC7" s="27" t="s">
        <v>12</v>
      </c>
      <c r="AD7" s="27" t="s">
        <v>12</v>
      </c>
      <c r="AE7" s="27" t="s">
        <v>12</v>
      </c>
      <c r="AF7" s="27" t="s">
        <v>12</v>
      </c>
      <c r="AG7" s="27" t="s">
        <v>78</v>
      </c>
      <c r="AH7" s="27" t="s">
        <v>12</v>
      </c>
      <c r="AI7" s="27" t="s">
        <v>12</v>
      </c>
      <c r="AJ7" s="27" t="s">
        <v>12</v>
      </c>
      <c r="AK7" s="27" t="s">
        <v>79</v>
      </c>
      <c r="AL7" s="27" t="s">
        <v>80</v>
      </c>
      <c r="AM7" s="27" t="s">
        <v>12</v>
      </c>
      <c r="AN7" s="27" t="s">
        <v>12</v>
      </c>
      <c r="AO7" s="27" t="s">
        <v>108</v>
      </c>
      <c r="AP7" s="27" t="s">
        <v>108</v>
      </c>
      <c r="AQ7" s="28" t="s">
        <v>110</v>
      </c>
      <c r="AR7" s="38" t="s">
        <v>11</v>
      </c>
      <c r="AS7" s="27" t="s">
        <v>81</v>
      </c>
      <c r="AT7" s="27" t="s">
        <v>91</v>
      </c>
      <c r="AU7" s="27" t="s">
        <v>12</v>
      </c>
      <c r="AV7" s="27" t="s">
        <v>12</v>
      </c>
      <c r="AW7" s="27" t="s">
        <v>12</v>
      </c>
      <c r="AX7" s="27" t="s">
        <v>12</v>
      </c>
      <c r="AY7" s="27" t="s">
        <v>12</v>
      </c>
      <c r="AZ7" s="38" t="s">
        <v>11</v>
      </c>
      <c r="BA7" s="38" t="s">
        <v>11</v>
      </c>
      <c r="BB7" s="27" t="s">
        <v>12</v>
      </c>
      <c r="BC7" s="27" t="s">
        <v>12</v>
      </c>
      <c r="BD7" s="27" t="s">
        <v>12</v>
      </c>
      <c r="BE7" s="27" t="s">
        <v>12</v>
      </c>
      <c r="BF7" s="27" t="s">
        <v>12</v>
      </c>
      <c r="BG7" s="27" t="s">
        <v>12</v>
      </c>
      <c r="BH7" s="27" t="s">
        <v>12</v>
      </c>
      <c r="BI7" s="27" t="s">
        <v>12</v>
      </c>
      <c r="BJ7" s="27" t="s">
        <v>12</v>
      </c>
      <c r="BK7" s="27" t="s">
        <v>12</v>
      </c>
      <c r="BL7" s="27" t="s">
        <v>12</v>
      </c>
      <c r="BM7" s="27" t="s">
        <v>12</v>
      </c>
      <c r="BN7" s="27" t="s">
        <v>12</v>
      </c>
      <c r="BO7" s="27" t="s">
        <v>12</v>
      </c>
      <c r="BP7" s="27" t="s">
        <v>22</v>
      </c>
    </row>
    <row r="8" spans="1:69" ht="13.5">
      <c r="A8" s="29" t="s">
        <v>29</v>
      </c>
      <c r="B8" s="45">
        <v>3732</v>
      </c>
      <c r="C8" s="46">
        <v>10176</v>
      </c>
      <c r="D8" s="46">
        <v>13908</v>
      </c>
      <c r="E8" s="46">
        <v>32</v>
      </c>
      <c r="F8" s="46">
        <v>9963067</v>
      </c>
      <c r="G8" s="46">
        <v>1002</v>
      </c>
      <c r="H8" s="46">
        <v>0</v>
      </c>
      <c r="I8" s="46">
        <v>9964069</v>
      </c>
      <c r="J8" s="46">
        <v>0</v>
      </c>
      <c r="K8" s="46">
        <v>3318870</v>
      </c>
      <c r="L8" s="46">
        <v>19858</v>
      </c>
      <c r="M8" s="46">
        <v>222600</v>
      </c>
      <c r="N8" s="46">
        <v>135242</v>
      </c>
      <c r="O8" s="46">
        <v>6478</v>
      </c>
      <c r="P8" s="46">
        <v>17709</v>
      </c>
      <c r="Q8" s="46">
        <v>13684826</v>
      </c>
      <c r="R8" s="46">
        <v>5043</v>
      </c>
      <c r="S8" s="46">
        <v>343720</v>
      </c>
      <c r="T8" s="46">
        <v>2337808</v>
      </c>
      <c r="U8" s="46">
        <v>75980</v>
      </c>
      <c r="V8" s="46">
        <v>384870</v>
      </c>
      <c r="W8" s="46">
        <v>27746</v>
      </c>
      <c r="X8" s="46">
        <v>219040</v>
      </c>
      <c r="Y8" s="46">
        <v>88060</v>
      </c>
      <c r="Z8" s="46">
        <v>7020</v>
      </c>
      <c r="AA8" s="46">
        <v>2600</v>
      </c>
      <c r="AB8" s="46">
        <v>409080</v>
      </c>
      <c r="AC8" s="46">
        <v>206510</v>
      </c>
      <c r="AD8" s="46">
        <v>797360</v>
      </c>
      <c r="AE8" s="46">
        <v>41860</v>
      </c>
      <c r="AF8" s="46">
        <v>4589640</v>
      </c>
      <c r="AG8" s="46">
        <v>9536337</v>
      </c>
      <c r="AH8" s="46">
        <v>691820</v>
      </c>
      <c r="AI8" s="46">
        <v>161</v>
      </c>
      <c r="AJ8" s="46">
        <v>0</v>
      </c>
      <c r="AK8" s="46">
        <v>691981</v>
      </c>
      <c r="AL8" s="46">
        <v>0</v>
      </c>
      <c r="AM8" s="46">
        <v>3084239</v>
      </c>
      <c r="AN8" s="46">
        <v>16949</v>
      </c>
      <c r="AO8" s="46">
        <v>212502</v>
      </c>
      <c r="AP8" s="46">
        <v>121376</v>
      </c>
      <c r="AQ8" s="46">
        <v>6337</v>
      </c>
      <c r="AR8" s="46">
        <v>15105</v>
      </c>
      <c r="AS8" s="46">
        <v>4148489</v>
      </c>
      <c r="AT8" s="46">
        <v>40993</v>
      </c>
      <c r="AU8" s="46">
        <v>0</v>
      </c>
      <c r="AV8" s="46">
        <v>91253</v>
      </c>
      <c r="AW8" s="46">
        <v>916</v>
      </c>
      <c r="AX8" s="46">
        <v>6374</v>
      </c>
      <c r="AY8" s="46">
        <v>3642</v>
      </c>
      <c r="AZ8" s="46">
        <v>191</v>
      </c>
      <c r="BA8" s="46">
        <v>453</v>
      </c>
      <c r="BB8" s="46">
        <v>143822</v>
      </c>
      <c r="BC8" s="46">
        <v>16978</v>
      </c>
      <c r="BD8" s="46">
        <v>86</v>
      </c>
      <c r="BE8" s="46">
        <v>27</v>
      </c>
      <c r="BF8" s="46">
        <v>972</v>
      </c>
      <c r="BG8" s="46">
        <v>0</v>
      </c>
      <c r="BH8" s="46">
        <v>18063</v>
      </c>
      <c r="BI8" s="46">
        <v>14</v>
      </c>
      <c r="BJ8" s="46">
        <v>687</v>
      </c>
      <c r="BK8" s="46">
        <v>445</v>
      </c>
      <c r="BL8" s="46">
        <v>9</v>
      </c>
      <c r="BM8" s="46">
        <v>109758</v>
      </c>
      <c r="BN8" s="46">
        <v>14846</v>
      </c>
      <c r="BO8" s="46">
        <v>124604</v>
      </c>
      <c r="BP8" s="42">
        <f>+AT8/AK8</f>
        <v>0.059240065839958035</v>
      </c>
      <c r="BQ8" s="33"/>
    </row>
    <row r="9" spans="1:69" ht="13.5">
      <c r="A9" s="30" t="s">
        <v>30</v>
      </c>
      <c r="B9" s="47">
        <v>109290</v>
      </c>
      <c r="C9" s="48">
        <v>11437</v>
      </c>
      <c r="D9" s="48">
        <v>120727</v>
      </c>
      <c r="E9" s="48">
        <v>309</v>
      </c>
      <c r="F9" s="48">
        <v>168858097</v>
      </c>
      <c r="G9" s="48">
        <v>4772</v>
      </c>
      <c r="H9" s="48">
        <v>0</v>
      </c>
      <c r="I9" s="48">
        <v>168862869</v>
      </c>
      <c r="J9" s="48">
        <v>0</v>
      </c>
      <c r="K9" s="48">
        <v>1597767</v>
      </c>
      <c r="L9" s="48">
        <v>16669</v>
      </c>
      <c r="M9" s="48">
        <v>342704</v>
      </c>
      <c r="N9" s="48">
        <v>68150</v>
      </c>
      <c r="O9" s="48">
        <v>25786</v>
      </c>
      <c r="P9" s="48">
        <v>12587</v>
      </c>
      <c r="Q9" s="48">
        <v>170926532</v>
      </c>
      <c r="R9" s="48">
        <v>19717</v>
      </c>
      <c r="S9" s="48">
        <v>1977135</v>
      </c>
      <c r="T9" s="48">
        <v>37868915</v>
      </c>
      <c r="U9" s="48">
        <v>607107</v>
      </c>
      <c r="V9" s="48">
        <v>4224771</v>
      </c>
      <c r="W9" s="48">
        <v>226979</v>
      </c>
      <c r="X9" s="48">
        <v>1652400</v>
      </c>
      <c r="Y9" s="48">
        <v>1058100</v>
      </c>
      <c r="Z9" s="48">
        <v>90480</v>
      </c>
      <c r="AA9" s="48">
        <v>0</v>
      </c>
      <c r="AB9" s="48">
        <v>4533020</v>
      </c>
      <c r="AC9" s="48">
        <v>1678870</v>
      </c>
      <c r="AD9" s="48">
        <v>7800830</v>
      </c>
      <c r="AE9" s="48">
        <v>258520</v>
      </c>
      <c r="AF9" s="48">
        <v>39839910</v>
      </c>
      <c r="AG9" s="48">
        <v>101836754</v>
      </c>
      <c r="AH9" s="48">
        <v>67023409</v>
      </c>
      <c r="AI9" s="48">
        <v>3090</v>
      </c>
      <c r="AJ9" s="48">
        <v>0</v>
      </c>
      <c r="AK9" s="48">
        <v>67026499</v>
      </c>
      <c r="AL9" s="48">
        <v>0</v>
      </c>
      <c r="AM9" s="48">
        <v>1597492</v>
      </c>
      <c r="AN9" s="48">
        <v>16668</v>
      </c>
      <c r="AO9" s="48">
        <v>342700</v>
      </c>
      <c r="AP9" s="48">
        <v>68108</v>
      </c>
      <c r="AQ9" s="48">
        <v>25729</v>
      </c>
      <c r="AR9" s="48">
        <v>12582</v>
      </c>
      <c r="AS9" s="48">
        <v>69089778</v>
      </c>
      <c r="AT9" s="48">
        <v>4016957</v>
      </c>
      <c r="AU9" s="48">
        <v>0</v>
      </c>
      <c r="AV9" s="48">
        <v>47636</v>
      </c>
      <c r="AW9" s="48">
        <v>900</v>
      </c>
      <c r="AX9" s="48">
        <v>10283</v>
      </c>
      <c r="AY9" s="48">
        <v>2043</v>
      </c>
      <c r="AZ9" s="48">
        <v>769</v>
      </c>
      <c r="BA9" s="48">
        <v>378</v>
      </c>
      <c r="BB9" s="48">
        <v>4078966</v>
      </c>
      <c r="BC9" s="48">
        <v>289509</v>
      </c>
      <c r="BD9" s="48">
        <v>2244</v>
      </c>
      <c r="BE9" s="48">
        <v>49730</v>
      </c>
      <c r="BF9" s="48">
        <v>7871</v>
      </c>
      <c r="BG9" s="48">
        <v>10</v>
      </c>
      <c r="BH9" s="48">
        <v>349364</v>
      </c>
      <c r="BI9" s="48">
        <v>4307</v>
      </c>
      <c r="BJ9" s="48">
        <v>3406</v>
      </c>
      <c r="BK9" s="48">
        <v>1305</v>
      </c>
      <c r="BL9" s="48">
        <v>1452</v>
      </c>
      <c r="BM9" s="48">
        <v>3558280</v>
      </c>
      <c r="BN9" s="48">
        <v>160852</v>
      </c>
      <c r="BO9" s="48">
        <v>3719132</v>
      </c>
      <c r="BP9" s="43">
        <f aca="true" t="shared" si="0" ref="BP9:BP17">+AT9/AK9</f>
        <v>0.059930878979670414</v>
      </c>
      <c r="BQ9" s="33"/>
    </row>
    <row r="10" spans="1:69" ht="13.5">
      <c r="A10" s="30" t="s">
        <v>31</v>
      </c>
      <c r="B10" s="47">
        <v>87953</v>
      </c>
      <c r="C10" s="48">
        <v>4384</v>
      </c>
      <c r="D10" s="48">
        <v>92337</v>
      </c>
      <c r="E10" s="48">
        <v>46</v>
      </c>
      <c r="F10" s="48">
        <v>230665110</v>
      </c>
      <c r="G10" s="48">
        <v>5720</v>
      </c>
      <c r="H10" s="48">
        <v>0</v>
      </c>
      <c r="I10" s="48">
        <v>230670830</v>
      </c>
      <c r="J10" s="48">
        <v>0</v>
      </c>
      <c r="K10" s="48">
        <v>1468838</v>
      </c>
      <c r="L10" s="48">
        <v>19143</v>
      </c>
      <c r="M10" s="48">
        <v>1139819</v>
      </c>
      <c r="N10" s="48">
        <v>58006</v>
      </c>
      <c r="O10" s="48">
        <v>21295</v>
      </c>
      <c r="P10" s="48">
        <v>17727</v>
      </c>
      <c r="Q10" s="48">
        <v>233395658</v>
      </c>
      <c r="R10" s="48">
        <v>19036</v>
      </c>
      <c r="S10" s="48">
        <v>1042510</v>
      </c>
      <c r="T10" s="48">
        <v>49477316</v>
      </c>
      <c r="U10" s="48">
        <v>736541</v>
      </c>
      <c r="V10" s="48">
        <v>4015551</v>
      </c>
      <c r="W10" s="48">
        <v>179249</v>
      </c>
      <c r="X10" s="48">
        <v>767420</v>
      </c>
      <c r="Y10" s="48">
        <v>432100</v>
      </c>
      <c r="Z10" s="48">
        <v>79560</v>
      </c>
      <c r="AA10" s="48">
        <v>0</v>
      </c>
      <c r="AB10" s="48">
        <v>2747530</v>
      </c>
      <c r="AC10" s="48">
        <v>1472790</v>
      </c>
      <c r="AD10" s="48">
        <v>6383230</v>
      </c>
      <c r="AE10" s="48">
        <v>149040</v>
      </c>
      <c r="AF10" s="48">
        <v>30471210</v>
      </c>
      <c r="AG10" s="48">
        <v>97973083</v>
      </c>
      <c r="AH10" s="48">
        <v>132693567</v>
      </c>
      <c r="AI10" s="48">
        <v>4603</v>
      </c>
      <c r="AJ10" s="48">
        <v>0</v>
      </c>
      <c r="AK10" s="48">
        <v>132698170</v>
      </c>
      <c r="AL10" s="48">
        <v>0</v>
      </c>
      <c r="AM10" s="48">
        <v>1468524</v>
      </c>
      <c r="AN10" s="48">
        <v>19143</v>
      </c>
      <c r="AO10" s="48">
        <v>1139809</v>
      </c>
      <c r="AP10" s="48">
        <v>57965</v>
      </c>
      <c r="AQ10" s="48">
        <v>21247</v>
      </c>
      <c r="AR10" s="48">
        <v>17718</v>
      </c>
      <c r="AS10" s="48">
        <v>135422576</v>
      </c>
      <c r="AT10" s="48">
        <v>7958273</v>
      </c>
      <c r="AU10" s="48">
        <v>0</v>
      </c>
      <c r="AV10" s="48">
        <v>43588</v>
      </c>
      <c r="AW10" s="48">
        <v>1033</v>
      </c>
      <c r="AX10" s="48">
        <v>34193</v>
      </c>
      <c r="AY10" s="48">
        <v>1739</v>
      </c>
      <c r="AZ10" s="48">
        <v>638</v>
      </c>
      <c r="BA10" s="48">
        <v>532</v>
      </c>
      <c r="BB10" s="48">
        <v>8039996</v>
      </c>
      <c r="BC10" s="48">
        <v>216492</v>
      </c>
      <c r="BD10" s="48">
        <v>3469</v>
      </c>
      <c r="BE10" s="48">
        <v>237758</v>
      </c>
      <c r="BF10" s="48">
        <v>32301</v>
      </c>
      <c r="BG10" s="48">
        <v>1</v>
      </c>
      <c r="BH10" s="48">
        <v>490021</v>
      </c>
      <c r="BI10" s="48">
        <v>1260</v>
      </c>
      <c r="BJ10" s="48">
        <v>4294</v>
      </c>
      <c r="BK10" s="48">
        <v>1971</v>
      </c>
      <c r="BL10" s="48">
        <v>940</v>
      </c>
      <c r="BM10" s="48">
        <v>7317649</v>
      </c>
      <c r="BN10" s="48">
        <v>223861</v>
      </c>
      <c r="BO10" s="48">
        <v>7541510</v>
      </c>
      <c r="BP10" s="43">
        <f t="shared" si="0"/>
        <v>0.05997274114631724</v>
      </c>
      <c r="BQ10" s="33"/>
    </row>
    <row r="11" spans="1:69" ht="13.5">
      <c r="A11" s="30" t="s">
        <v>32</v>
      </c>
      <c r="B11" s="47">
        <v>37459</v>
      </c>
      <c r="C11" s="48">
        <v>2565</v>
      </c>
      <c r="D11" s="48">
        <v>40024</v>
      </c>
      <c r="E11" s="48">
        <v>0</v>
      </c>
      <c r="F11" s="48">
        <v>152703897</v>
      </c>
      <c r="G11" s="48">
        <v>403</v>
      </c>
      <c r="H11" s="48">
        <v>0</v>
      </c>
      <c r="I11" s="48">
        <v>152704300</v>
      </c>
      <c r="J11" s="48">
        <v>0</v>
      </c>
      <c r="K11" s="48">
        <v>640206</v>
      </c>
      <c r="L11" s="48">
        <v>8763</v>
      </c>
      <c r="M11" s="48">
        <v>310658</v>
      </c>
      <c r="N11" s="48">
        <v>52121</v>
      </c>
      <c r="O11" s="48">
        <v>12602</v>
      </c>
      <c r="P11" s="48">
        <v>11758</v>
      </c>
      <c r="Q11" s="48">
        <v>153740408</v>
      </c>
      <c r="R11" s="48">
        <v>12632</v>
      </c>
      <c r="S11" s="48">
        <v>619053</v>
      </c>
      <c r="T11" s="48">
        <v>31227680</v>
      </c>
      <c r="U11" s="48">
        <v>636629</v>
      </c>
      <c r="V11" s="48">
        <v>2082574</v>
      </c>
      <c r="W11" s="48">
        <v>115141</v>
      </c>
      <c r="X11" s="48">
        <v>397420</v>
      </c>
      <c r="Y11" s="48">
        <v>160140</v>
      </c>
      <c r="Z11" s="48">
        <v>32760</v>
      </c>
      <c r="AA11" s="48">
        <v>0</v>
      </c>
      <c r="AB11" s="48">
        <v>1562550</v>
      </c>
      <c r="AC11" s="48">
        <v>846110</v>
      </c>
      <c r="AD11" s="48">
        <v>4373080</v>
      </c>
      <c r="AE11" s="48">
        <v>83030</v>
      </c>
      <c r="AF11" s="48">
        <v>13207920</v>
      </c>
      <c r="AG11" s="48">
        <v>55356719</v>
      </c>
      <c r="AH11" s="48">
        <v>97347282</v>
      </c>
      <c r="AI11" s="48">
        <v>403</v>
      </c>
      <c r="AJ11" s="48">
        <v>0</v>
      </c>
      <c r="AK11" s="48">
        <v>97347685</v>
      </c>
      <c r="AL11" s="48">
        <v>0</v>
      </c>
      <c r="AM11" s="48">
        <v>640174</v>
      </c>
      <c r="AN11" s="48">
        <v>8762</v>
      </c>
      <c r="AO11" s="48">
        <v>310651</v>
      </c>
      <c r="AP11" s="48">
        <v>52094</v>
      </c>
      <c r="AQ11" s="48">
        <v>12572</v>
      </c>
      <c r="AR11" s="48">
        <v>11751</v>
      </c>
      <c r="AS11" s="48">
        <v>98383689</v>
      </c>
      <c r="AT11" s="48">
        <v>5839312</v>
      </c>
      <c r="AU11" s="48">
        <v>0</v>
      </c>
      <c r="AV11" s="48">
        <v>18784</v>
      </c>
      <c r="AW11" s="48">
        <v>472</v>
      </c>
      <c r="AX11" s="48">
        <v>9319</v>
      </c>
      <c r="AY11" s="48">
        <v>1562</v>
      </c>
      <c r="AZ11" s="48">
        <v>375</v>
      </c>
      <c r="BA11" s="48">
        <v>353</v>
      </c>
      <c r="BB11" s="48">
        <v>5870177</v>
      </c>
      <c r="BC11" s="48">
        <v>65659</v>
      </c>
      <c r="BD11" s="48">
        <v>3079</v>
      </c>
      <c r="BE11" s="48">
        <v>157906</v>
      </c>
      <c r="BF11" s="48">
        <v>44803</v>
      </c>
      <c r="BG11" s="48">
        <v>24</v>
      </c>
      <c r="BH11" s="48">
        <v>271471</v>
      </c>
      <c r="BI11" s="48">
        <v>0</v>
      </c>
      <c r="BJ11" s="48">
        <v>3528</v>
      </c>
      <c r="BK11" s="48">
        <v>1741</v>
      </c>
      <c r="BL11" s="48">
        <v>52</v>
      </c>
      <c r="BM11" s="48">
        <v>5334581</v>
      </c>
      <c r="BN11" s="48">
        <v>258804</v>
      </c>
      <c r="BO11" s="48">
        <v>5593385</v>
      </c>
      <c r="BP11" s="43">
        <f t="shared" si="0"/>
        <v>0.05998408693540067</v>
      </c>
      <c r="BQ11" s="33"/>
    </row>
    <row r="12" spans="1:69" ht="13.5">
      <c r="A12" s="30" t="s">
        <v>33</v>
      </c>
      <c r="B12" s="47">
        <v>21037</v>
      </c>
      <c r="C12" s="48">
        <v>441</v>
      </c>
      <c r="D12" s="48">
        <v>21478</v>
      </c>
      <c r="E12" s="48">
        <v>0</v>
      </c>
      <c r="F12" s="48">
        <v>110345024</v>
      </c>
      <c r="G12" s="48">
        <v>3329</v>
      </c>
      <c r="H12" s="48">
        <v>0</v>
      </c>
      <c r="I12" s="48">
        <v>110348353</v>
      </c>
      <c r="J12" s="48">
        <v>0</v>
      </c>
      <c r="K12" s="48">
        <v>349645</v>
      </c>
      <c r="L12" s="48">
        <v>7953</v>
      </c>
      <c r="M12" s="48">
        <v>120044</v>
      </c>
      <c r="N12" s="48">
        <v>66173</v>
      </c>
      <c r="O12" s="48">
        <v>6504</v>
      </c>
      <c r="P12" s="48">
        <v>18529</v>
      </c>
      <c r="Q12" s="48">
        <v>110917201</v>
      </c>
      <c r="R12" s="48">
        <v>3294</v>
      </c>
      <c r="S12" s="48">
        <v>362398</v>
      </c>
      <c r="T12" s="48">
        <v>21975495</v>
      </c>
      <c r="U12" s="48">
        <v>476331</v>
      </c>
      <c r="V12" s="48">
        <v>1228832</v>
      </c>
      <c r="W12" s="48">
        <v>75881</v>
      </c>
      <c r="X12" s="48">
        <v>217360</v>
      </c>
      <c r="Y12" s="48">
        <v>65000</v>
      </c>
      <c r="Z12" s="48">
        <v>4420</v>
      </c>
      <c r="AA12" s="48">
        <v>0</v>
      </c>
      <c r="AB12" s="48">
        <v>1006020</v>
      </c>
      <c r="AC12" s="48">
        <v>448930</v>
      </c>
      <c r="AD12" s="48">
        <v>3272660</v>
      </c>
      <c r="AE12" s="48">
        <v>43930</v>
      </c>
      <c r="AF12" s="48">
        <v>7087740</v>
      </c>
      <c r="AG12" s="48">
        <v>36268291</v>
      </c>
      <c r="AH12" s="48">
        <v>74076814</v>
      </c>
      <c r="AI12" s="48">
        <v>3329</v>
      </c>
      <c r="AJ12" s="48">
        <v>0</v>
      </c>
      <c r="AK12" s="48">
        <v>74080143</v>
      </c>
      <c r="AL12" s="48">
        <v>0</v>
      </c>
      <c r="AM12" s="48">
        <v>349622</v>
      </c>
      <c r="AN12" s="48">
        <v>7952</v>
      </c>
      <c r="AO12" s="48">
        <v>120038</v>
      </c>
      <c r="AP12" s="48">
        <v>66152</v>
      </c>
      <c r="AQ12" s="48">
        <v>6484</v>
      </c>
      <c r="AR12" s="48">
        <v>18519</v>
      </c>
      <c r="AS12" s="48">
        <v>74648910</v>
      </c>
      <c r="AT12" s="48">
        <v>4443982</v>
      </c>
      <c r="AU12" s="48">
        <v>0</v>
      </c>
      <c r="AV12" s="48">
        <v>10115</v>
      </c>
      <c r="AW12" s="48">
        <v>429</v>
      </c>
      <c r="AX12" s="48">
        <v>3602</v>
      </c>
      <c r="AY12" s="48">
        <v>1985</v>
      </c>
      <c r="AZ12" s="48">
        <v>193</v>
      </c>
      <c r="BA12" s="48">
        <v>556</v>
      </c>
      <c r="BB12" s="48">
        <v>4460862</v>
      </c>
      <c r="BC12" s="48">
        <v>32267</v>
      </c>
      <c r="BD12" s="48">
        <v>2008</v>
      </c>
      <c r="BE12" s="48">
        <v>19809</v>
      </c>
      <c r="BF12" s="48">
        <v>43334</v>
      </c>
      <c r="BG12" s="48">
        <v>1</v>
      </c>
      <c r="BH12" s="48">
        <v>97419</v>
      </c>
      <c r="BI12" s="48">
        <v>0</v>
      </c>
      <c r="BJ12" s="48">
        <v>1752</v>
      </c>
      <c r="BK12" s="48">
        <v>1065</v>
      </c>
      <c r="BL12" s="48">
        <v>0</v>
      </c>
      <c r="BM12" s="48">
        <v>4289474</v>
      </c>
      <c r="BN12" s="48">
        <v>71152</v>
      </c>
      <c r="BO12" s="48">
        <v>4360626</v>
      </c>
      <c r="BP12" s="43">
        <f t="shared" si="0"/>
        <v>0.05998884208417362</v>
      </c>
      <c r="BQ12" s="33"/>
    </row>
    <row r="13" spans="1:69" ht="13.5">
      <c r="A13" s="30" t="s">
        <v>34</v>
      </c>
      <c r="B13" s="47">
        <v>9116</v>
      </c>
      <c r="C13" s="48">
        <v>13</v>
      </c>
      <c r="D13" s="48">
        <v>9129</v>
      </c>
      <c r="E13" s="48">
        <v>0</v>
      </c>
      <c r="F13" s="48">
        <v>58559507</v>
      </c>
      <c r="G13" s="48">
        <v>0</v>
      </c>
      <c r="H13" s="48">
        <v>0</v>
      </c>
      <c r="I13" s="48">
        <v>58559507</v>
      </c>
      <c r="J13" s="48">
        <v>0</v>
      </c>
      <c r="K13" s="48">
        <v>530983</v>
      </c>
      <c r="L13" s="48">
        <v>5376</v>
      </c>
      <c r="M13" s="48">
        <v>162362</v>
      </c>
      <c r="N13" s="48">
        <v>47463</v>
      </c>
      <c r="O13" s="48">
        <v>8588</v>
      </c>
      <c r="P13" s="48">
        <v>5895</v>
      </c>
      <c r="Q13" s="48">
        <v>59320174</v>
      </c>
      <c r="R13" s="48">
        <v>1855</v>
      </c>
      <c r="S13" s="48">
        <v>230562</v>
      </c>
      <c r="T13" s="48">
        <v>10435284</v>
      </c>
      <c r="U13" s="48">
        <v>379488</v>
      </c>
      <c r="V13" s="48">
        <v>512440</v>
      </c>
      <c r="W13" s="48">
        <v>35402</v>
      </c>
      <c r="X13" s="48">
        <v>90580</v>
      </c>
      <c r="Y13" s="48">
        <v>8580</v>
      </c>
      <c r="Z13" s="48">
        <v>0</v>
      </c>
      <c r="AA13" s="48">
        <v>0</v>
      </c>
      <c r="AB13" s="48">
        <v>618480</v>
      </c>
      <c r="AC13" s="48">
        <v>219000</v>
      </c>
      <c r="AD13" s="48">
        <v>1331250</v>
      </c>
      <c r="AE13" s="48">
        <v>19550</v>
      </c>
      <c r="AF13" s="48">
        <v>3012570</v>
      </c>
      <c r="AG13" s="48">
        <v>16895041</v>
      </c>
      <c r="AH13" s="48">
        <v>41664529</v>
      </c>
      <c r="AI13" s="48">
        <v>0</v>
      </c>
      <c r="AJ13" s="48">
        <v>0</v>
      </c>
      <c r="AK13" s="48">
        <v>41664529</v>
      </c>
      <c r="AL13" s="48">
        <v>0</v>
      </c>
      <c r="AM13" s="48">
        <v>530962</v>
      </c>
      <c r="AN13" s="48">
        <v>5375</v>
      </c>
      <c r="AO13" s="48">
        <v>162359</v>
      </c>
      <c r="AP13" s="48">
        <v>47448</v>
      </c>
      <c r="AQ13" s="48">
        <v>8571</v>
      </c>
      <c r="AR13" s="48">
        <v>5889</v>
      </c>
      <c r="AS13" s="48">
        <v>42425133</v>
      </c>
      <c r="AT13" s="48">
        <v>2499520</v>
      </c>
      <c r="AU13" s="48">
        <v>0</v>
      </c>
      <c r="AV13" s="48">
        <v>15873</v>
      </c>
      <c r="AW13" s="48">
        <v>290</v>
      </c>
      <c r="AX13" s="48">
        <v>4871</v>
      </c>
      <c r="AY13" s="48">
        <v>1423</v>
      </c>
      <c r="AZ13" s="48">
        <v>256</v>
      </c>
      <c r="BA13" s="48">
        <v>177</v>
      </c>
      <c r="BB13" s="48">
        <v>2522410</v>
      </c>
      <c r="BC13" s="48">
        <v>13716</v>
      </c>
      <c r="BD13" s="48">
        <v>2456</v>
      </c>
      <c r="BE13" s="48">
        <v>268</v>
      </c>
      <c r="BF13" s="48">
        <v>39300</v>
      </c>
      <c r="BG13" s="48">
        <v>17</v>
      </c>
      <c r="BH13" s="48">
        <v>55757</v>
      </c>
      <c r="BI13" s="48">
        <v>0</v>
      </c>
      <c r="BJ13" s="48">
        <v>1877</v>
      </c>
      <c r="BK13" s="48">
        <v>1157</v>
      </c>
      <c r="BL13" s="48">
        <v>0</v>
      </c>
      <c r="BM13" s="48">
        <v>2460836</v>
      </c>
      <c r="BN13" s="48">
        <v>2783</v>
      </c>
      <c r="BO13" s="48">
        <v>2463619</v>
      </c>
      <c r="BP13" s="43">
        <f t="shared" si="0"/>
        <v>0.05999155780688172</v>
      </c>
      <c r="BQ13" s="33"/>
    </row>
    <row r="14" spans="1:69" ht="13.5">
      <c r="A14" s="30" t="s">
        <v>35</v>
      </c>
      <c r="B14" s="47">
        <v>2658</v>
      </c>
      <c r="C14" s="48">
        <v>0</v>
      </c>
      <c r="D14" s="48">
        <v>2658</v>
      </c>
      <c r="E14" s="48">
        <v>0</v>
      </c>
      <c r="F14" s="48">
        <v>21522838</v>
      </c>
      <c r="G14" s="48">
        <v>0</v>
      </c>
      <c r="H14" s="48">
        <v>0</v>
      </c>
      <c r="I14" s="48">
        <v>21522838</v>
      </c>
      <c r="J14" s="48">
        <v>0</v>
      </c>
      <c r="K14" s="48">
        <v>187499</v>
      </c>
      <c r="L14" s="48">
        <v>10</v>
      </c>
      <c r="M14" s="48">
        <v>83615</v>
      </c>
      <c r="N14" s="48">
        <v>97948</v>
      </c>
      <c r="O14" s="48">
        <v>14971</v>
      </c>
      <c r="P14" s="48">
        <v>4377</v>
      </c>
      <c r="Q14" s="48">
        <v>21911258</v>
      </c>
      <c r="R14" s="48">
        <v>1354</v>
      </c>
      <c r="S14" s="48">
        <v>122978</v>
      </c>
      <c r="T14" s="48">
        <v>3091644</v>
      </c>
      <c r="U14" s="48">
        <v>222237</v>
      </c>
      <c r="V14" s="48">
        <v>142571</v>
      </c>
      <c r="W14" s="48">
        <v>12471</v>
      </c>
      <c r="X14" s="48">
        <v>35680</v>
      </c>
      <c r="Y14" s="48">
        <v>3640</v>
      </c>
      <c r="Z14" s="48">
        <v>0</v>
      </c>
      <c r="AA14" s="48">
        <v>0</v>
      </c>
      <c r="AB14" s="48">
        <v>192110</v>
      </c>
      <c r="AC14" s="48">
        <v>55720</v>
      </c>
      <c r="AD14" s="48">
        <v>440430</v>
      </c>
      <c r="AE14" s="48">
        <v>8280</v>
      </c>
      <c r="AF14" s="48">
        <v>877140</v>
      </c>
      <c r="AG14" s="48">
        <v>5206255</v>
      </c>
      <c r="AH14" s="48">
        <v>16316616</v>
      </c>
      <c r="AI14" s="48">
        <v>0</v>
      </c>
      <c r="AJ14" s="48">
        <v>0</v>
      </c>
      <c r="AK14" s="48">
        <v>16316616</v>
      </c>
      <c r="AL14" s="48">
        <v>0</v>
      </c>
      <c r="AM14" s="48">
        <v>187491</v>
      </c>
      <c r="AN14" s="48">
        <v>9</v>
      </c>
      <c r="AO14" s="48">
        <v>83611</v>
      </c>
      <c r="AP14" s="48">
        <v>97940</v>
      </c>
      <c r="AQ14" s="48">
        <v>14960</v>
      </c>
      <c r="AR14" s="48">
        <v>4376</v>
      </c>
      <c r="AS14" s="48">
        <v>16705003</v>
      </c>
      <c r="AT14" s="48">
        <v>978897</v>
      </c>
      <c r="AU14" s="48">
        <v>0</v>
      </c>
      <c r="AV14" s="48">
        <v>5622</v>
      </c>
      <c r="AW14" s="48">
        <v>0</v>
      </c>
      <c r="AX14" s="48">
        <v>2508</v>
      </c>
      <c r="AY14" s="48">
        <v>2939</v>
      </c>
      <c r="AZ14" s="48">
        <v>448</v>
      </c>
      <c r="BA14" s="48">
        <v>131</v>
      </c>
      <c r="BB14" s="48">
        <v>990545</v>
      </c>
      <c r="BC14" s="48">
        <v>3995</v>
      </c>
      <c r="BD14" s="48">
        <v>1441</v>
      </c>
      <c r="BE14" s="48">
        <v>0</v>
      </c>
      <c r="BF14" s="48">
        <v>23634</v>
      </c>
      <c r="BG14" s="48">
        <v>1</v>
      </c>
      <c r="BH14" s="48">
        <v>29071</v>
      </c>
      <c r="BI14" s="48">
        <v>0</v>
      </c>
      <c r="BJ14" s="48">
        <v>1266</v>
      </c>
      <c r="BK14" s="48">
        <v>1942</v>
      </c>
      <c r="BL14" s="48">
        <v>0</v>
      </c>
      <c r="BM14" s="48">
        <v>958266</v>
      </c>
      <c r="BN14" s="48">
        <v>0</v>
      </c>
      <c r="BO14" s="48">
        <v>958266</v>
      </c>
      <c r="BP14" s="43">
        <f t="shared" si="0"/>
        <v>0.05999387372969983</v>
      </c>
      <c r="BQ14" s="33"/>
    </row>
    <row r="15" spans="1:69" ht="13.5">
      <c r="A15" s="30" t="s">
        <v>36</v>
      </c>
      <c r="B15" s="47">
        <v>2241</v>
      </c>
      <c r="C15" s="48">
        <v>0</v>
      </c>
      <c r="D15" s="48">
        <v>2241</v>
      </c>
      <c r="E15" s="48">
        <v>0</v>
      </c>
      <c r="F15" s="48">
        <v>23062814</v>
      </c>
      <c r="G15" s="48">
        <v>457</v>
      </c>
      <c r="H15" s="48">
        <v>0</v>
      </c>
      <c r="I15" s="48">
        <v>23063271</v>
      </c>
      <c r="J15" s="48">
        <v>0</v>
      </c>
      <c r="K15" s="48">
        <v>336579</v>
      </c>
      <c r="L15" s="48">
        <v>7062</v>
      </c>
      <c r="M15" s="48">
        <v>89750</v>
      </c>
      <c r="N15" s="48">
        <v>21446</v>
      </c>
      <c r="O15" s="48">
        <v>17334</v>
      </c>
      <c r="P15" s="48">
        <v>2472</v>
      </c>
      <c r="Q15" s="48">
        <v>23537914</v>
      </c>
      <c r="R15" s="48">
        <v>1486</v>
      </c>
      <c r="S15" s="48">
        <v>142761</v>
      </c>
      <c r="T15" s="48">
        <v>2735639</v>
      </c>
      <c r="U15" s="48">
        <v>254747</v>
      </c>
      <c r="V15" s="48">
        <v>116322</v>
      </c>
      <c r="W15" s="48">
        <v>10457</v>
      </c>
      <c r="X15" s="48">
        <v>33680</v>
      </c>
      <c r="Y15" s="48">
        <v>2340</v>
      </c>
      <c r="Z15" s="48">
        <v>0</v>
      </c>
      <c r="AA15" s="48">
        <v>0</v>
      </c>
      <c r="AB15" s="48">
        <v>35150</v>
      </c>
      <c r="AC15" s="48">
        <v>6650</v>
      </c>
      <c r="AD15" s="48">
        <v>372190</v>
      </c>
      <c r="AE15" s="48">
        <v>6210</v>
      </c>
      <c r="AF15" s="48">
        <v>739530</v>
      </c>
      <c r="AG15" s="48">
        <v>4457162</v>
      </c>
      <c r="AH15" s="48">
        <v>18605691</v>
      </c>
      <c r="AI15" s="48">
        <v>456</v>
      </c>
      <c r="AJ15" s="48">
        <v>0</v>
      </c>
      <c r="AK15" s="48">
        <v>18606147</v>
      </c>
      <c r="AL15" s="48">
        <v>0</v>
      </c>
      <c r="AM15" s="48">
        <v>336570</v>
      </c>
      <c r="AN15" s="48">
        <v>7061</v>
      </c>
      <c r="AO15" s="48">
        <v>89747</v>
      </c>
      <c r="AP15" s="48">
        <v>21434</v>
      </c>
      <c r="AQ15" s="48">
        <v>17322</v>
      </c>
      <c r="AR15" s="48">
        <v>2471</v>
      </c>
      <c r="AS15" s="48">
        <v>19080752</v>
      </c>
      <c r="AT15" s="48">
        <v>1116285</v>
      </c>
      <c r="AU15" s="48">
        <v>0</v>
      </c>
      <c r="AV15" s="48">
        <v>9906</v>
      </c>
      <c r="AW15" s="48">
        <v>382</v>
      </c>
      <c r="AX15" s="48">
        <v>2691</v>
      </c>
      <c r="AY15" s="48">
        <v>643</v>
      </c>
      <c r="AZ15" s="48">
        <v>520</v>
      </c>
      <c r="BA15" s="48">
        <v>74</v>
      </c>
      <c r="BB15" s="48">
        <v>1130501</v>
      </c>
      <c r="BC15" s="49">
        <v>3369</v>
      </c>
      <c r="BD15" s="49">
        <v>4018</v>
      </c>
      <c r="BE15" s="49">
        <v>58</v>
      </c>
      <c r="BF15" s="49">
        <v>34253</v>
      </c>
      <c r="BG15" s="49">
        <v>0</v>
      </c>
      <c r="BH15" s="49">
        <v>41698</v>
      </c>
      <c r="BI15" s="49">
        <v>0</v>
      </c>
      <c r="BJ15" s="49">
        <v>1862</v>
      </c>
      <c r="BK15" s="49">
        <v>951</v>
      </c>
      <c r="BL15" s="49">
        <v>0</v>
      </c>
      <c r="BM15" s="49">
        <v>1085990</v>
      </c>
      <c r="BN15" s="49">
        <v>0</v>
      </c>
      <c r="BO15" s="49">
        <v>1085990</v>
      </c>
      <c r="BP15" s="43">
        <f t="shared" si="0"/>
        <v>0.05999549503720464</v>
      </c>
      <c r="BQ15" s="33"/>
    </row>
    <row r="16" spans="1:69" ht="13.5">
      <c r="A16" s="30" t="s">
        <v>37</v>
      </c>
      <c r="B16" s="47">
        <v>2913</v>
      </c>
      <c r="C16" s="48">
        <v>0</v>
      </c>
      <c r="D16" s="48">
        <v>2913</v>
      </c>
      <c r="E16" s="48">
        <v>0</v>
      </c>
      <c r="F16" s="48">
        <v>61226813</v>
      </c>
      <c r="G16" s="48">
        <v>1946</v>
      </c>
      <c r="H16" s="48">
        <v>0</v>
      </c>
      <c r="I16" s="48">
        <v>61228759</v>
      </c>
      <c r="J16" s="48">
        <v>0</v>
      </c>
      <c r="K16" s="48">
        <v>427328</v>
      </c>
      <c r="L16" s="48">
        <v>25550</v>
      </c>
      <c r="M16" s="48">
        <v>3090946</v>
      </c>
      <c r="N16" s="48">
        <v>79590</v>
      </c>
      <c r="O16" s="48">
        <v>30773</v>
      </c>
      <c r="P16" s="48">
        <v>3010</v>
      </c>
      <c r="Q16" s="48">
        <v>64885956</v>
      </c>
      <c r="R16" s="48">
        <v>1128</v>
      </c>
      <c r="S16" s="48">
        <v>226415</v>
      </c>
      <c r="T16" s="48">
        <v>4200199</v>
      </c>
      <c r="U16" s="48">
        <v>431794</v>
      </c>
      <c r="V16" s="48">
        <v>153036</v>
      </c>
      <c r="W16" s="48">
        <v>16928</v>
      </c>
      <c r="X16" s="48">
        <v>43300</v>
      </c>
      <c r="Y16" s="48">
        <v>2860</v>
      </c>
      <c r="Z16" s="48">
        <v>0</v>
      </c>
      <c r="AA16" s="48">
        <v>0</v>
      </c>
      <c r="AB16" s="48">
        <v>0</v>
      </c>
      <c r="AC16" s="48">
        <v>0</v>
      </c>
      <c r="AD16" s="48">
        <v>517610</v>
      </c>
      <c r="AE16" s="48">
        <v>9890</v>
      </c>
      <c r="AF16" s="48">
        <v>961290</v>
      </c>
      <c r="AG16" s="48">
        <v>6564450</v>
      </c>
      <c r="AH16" s="48">
        <v>54665870</v>
      </c>
      <c r="AI16" s="48">
        <v>1945</v>
      </c>
      <c r="AJ16" s="48">
        <v>0</v>
      </c>
      <c r="AK16" s="48">
        <v>54667815</v>
      </c>
      <c r="AL16" s="48">
        <v>0</v>
      </c>
      <c r="AM16" s="48">
        <v>427309</v>
      </c>
      <c r="AN16" s="48">
        <v>22124</v>
      </c>
      <c r="AO16" s="48">
        <v>3090942</v>
      </c>
      <c r="AP16" s="48">
        <v>79573</v>
      </c>
      <c r="AQ16" s="48">
        <v>30737</v>
      </c>
      <c r="AR16" s="48">
        <v>3006</v>
      </c>
      <c r="AS16" s="48">
        <v>58321506</v>
      </c>
      <c r="AT16" s="48">
        <v>3280029</v>
      </c>
      <c r="AU16" s="48">
        <v>0</v>
      </c>
      <c r="AV16" s="48">
        <v>12740</v>
      </c>
      <c r="AW16" s="48">
        <v>1195</v>
      </c>
      <c r="AX16" s="48">
        <v>92728</v>
      </c>
      <c r="AY16" s="48">
        <v>2388</v>
      </c>
      <c r="AZ16" s="48">
        <v>922</v>
      </c>
      <c r="BA16" s="48">
        <v>90</v>
      </c>
      <c r="BB16" s="48">
        <v>3390092</v>
      </c>
      <c r="BC16" s="48">
        <v>4376</v>
      </c>
      <c r="BD16" s="48">
        <v>12893</v>
      </c>
      <c r="BE16" s="48">
        <v>82</v>
      </c>
      <c r="BF16" s="48">
        <v>143698</v>
      </c>
      <c r="BG16" s="48">
        <v>153</v>
      </c>
      <c r="BH16" s="48">
        <v>161202</v>
      </c>
      <c r="BI16" s="48">
        <v>0</v>
      </c>
      <c r="BJ16" s="48">
        <v>3493</v>
      </c>
      <c r="BK16" s="48">
        <v>2878</v>
      </c>
      <c r="BL16" s="48">
        <v>0</v>
      </c>
      <c r="BM16" s="48">
        <v>3222519</v>
      </c>
      <c r="BN16" s="48">
        <v>0</v>
      </c>
      <c r="BO16" s="48">
        <v>3222519</v>
      </c>
      <c r="BP16" s="43">
        <f t="shared" si="0"/>
        <v>0.05999927013728279</v>
      </c>
      <c r="BQ16" s="33"/>
    </row>
    <row r="17" spans="1:69" ht="13.5">
      <c r="A17" s="26" t="s">
        <v>38</v>
      </c>
      <c r="B17" s="50">
        <f>SUM(B8:B16)</f>
        <v>276399</v>
      </c>
      <c r="C17" s="50">
        <f>SUM(C8:C16)</f>
        <v>29016</v>
      </c>
      <c r="D17" s="50">
        <f>SUM(D8:D16)</f>
        <v>305415</v>
      </c>
      <c r="E17" s="50">
        <f>SUM(E8:E16)</f>
        <v>387</v>
      </c>
      <c r="F17" s="50">
        <f>SUM(F8:F16)</f>
        <v>836907167</v>
      </c>
      <c r="G17" s="50">
        <f>SUM(G8:G16)</f>
        <v>17629</v>
      </c>
      <c r="H17" s="50">
        <f>SUM(H8:H16)</f>
        <v>0</v>
      </c>
      <c r="I17" s="50">
        <f>SUM(I8:I16)</f>
        <v>836924796</v>
      </c>
      <c r="J17" s="50">
        <v>0</v>
      </c>
      <c r="K17" s="50">
        <f>SUM(K8:K16)</f>
        <v>8857715</v>
      </c>
      <c r="L17" s="50">
        <f aca="true" t="shared" si="1" ref="L17:AJ17">SUM(L8:L16)</f>
        <v>110384</v>
      </c>
      <c r="M17" s="50">
        <f t="shared" si="1"/>
        <v>5562498</v>
      </c>
      <c r="N17" s="50">
        <f t="shared" si="1"/>
        <v>626139</v>
      </c>
      <c r="O17" s="50">
        <f t="shared" si="1"/>
        <v>144331</v>
      </c>
      <c r="P17" s="50">
        <f t="shared" si="1"/>
        <v>94064</v>
      </c>
      <c r="Q17" s="50">
        <f t="shared" si="1"/>
        <v>852319927</v>
      </c>
      <c r="R17" s="50">
        <f t="shared" si="1"/>
        <v>65545</v>
      </c>
      <c r="S17" s="50">
        <f t="shared" si="1"/>
        <v>5067532</v>
      </c>
      <c r="T17" s="50">
        <f t="shared" si="1"/>
        <v>163349980</v>
      </c>
      <c r="U17" s="50">
        <f t="shared" si="1"/>
        <v>3820854</v>
      </c>
      <c r="V17" s="50">
        <f t="shared" si="1"/>
        <v>12860967</v>
      </c>
      <c r="W17" s="50">
        <f t="shared" si="1"/>
        <v>700254</v>
      </c>
      <c r="X17" s="50">
        <f t="shared" si="1"/>
        <v>3456880</v>
      </c>
      <c r="Y17" s="50">
        <f t="shared" si="1"/>
        <v>1820820</v>
      </c>
      <c r="Z17" s="50">
        <f t="shared" si="1"/>
        <v>214240</v>
      </c>
      <c r="AA17" s="50">
        <f t="shared" si="1"/>
        <v>2600</v>
      </c>
      <c r="AB17" s="50">
        <f t="shared" si="1"/>
        <v>11103940</v>
      </c>
      <c r="AC17" s="50">
        <f t="shared" si="1"/>
        <v>4934580</v>
      </c>
      <c r="AD17" s="50">
        <f t="shared" si="1"/>
        <v>25288640</v>
      </c>
      <c r="AE17" s="50">
        <f t="shared" si="1"/>
        <v>620310</v>
      </c>
      <c r="AF17" s="50">
        <f t="shared" si="1"/>
        <v>100786950</v>
      </c>
      <c r="AG17" s="50">
        <f t="shared" si="1"/>
        <v>334094092</v>
      </c>
      <c r="AH17" s="50">
        <f>SUM(AH8:AH16)</f>
        <v>503085598</v>
      </c>
      <c r="AI17" s="50">
        <f t="shared" si="1"/>
        <v>13987</v>
      </c>
      <c r="AJ17" s="50">
        <f t="shared" si="1"/>
        <v>0</v>
      </c>
      <c r="AK17" s="50">
        <f>SUM(AK8:AK16)</f>
        <v>503099585</v>
      </c>
      <c r="AL17" s="50">
        <v>0</v>
      </c>
      <c r="AM17" s="50">
        <f>SUM(AM8:AM16)</f>
        <v>8622383</v>
      </c>
      <c r="AN17" s="50">
        <f aca="true" t="shared" si="2" ref="AN17:AT17">SUM(AN8:AN16)</f>
        <v>104043</v>
      </c>
      <c r="AO17" s="50">
        <f t="shared" si="2"/>
        <v>5552359</v>
      </c>
      <c r="AP17" s="50">
        <f t="shared" si="2"/>
        <v>612090</v>
      </c>
      <c r="AQ17" s="50">
        <f t="shared" si="2"/>
        <v>143959</v>
      </c>
      <c r="AR17" s="50">
        <f t="shared" si="2"/>
        <v>91417</v>
      </c>
      <c r="AS17" s="50">
        <f t="shared" si="2"/>
        <v>518225836</v>
      </c>
      <c r="AT17" s="50">
        <f t="shared" si="2"/>
        <v>30174248</v>
      </c>
      <c r="AU17" s="50">
        <v>0</v>
      </c>
      <c r="AV17" s="50">
        <f>SUM(AV8:AV16)</f>
        <v>255517</v>
      </c>
      <c r="AW17" s="50">
        <f aca="true" t="shared" si="3" ref="AW17:BO17">SUM(AW8:AW16)</f>
        <v>5617</v>
      </c>
      <c r="AX17" s="50">
        <f t="shared" si="3"/>
        <v>166569</v>
      </c>
      <c r="AY17" s="50">
        <f t="shared" si="3"/>
        <v>18364</v>
      </c>
      <c r="AZ17" s="50">
        <f t="shared" si="3"/>
        <v>4312</v>
      </c>
      <c r="BA17" s="50">
        <f t="shared" si="3"/>
        <v>2744</v>
      </c>
      <c r="BB17" s="50">
        <f t="shared" si="3"/>
        <v>30627371</v>
      </c>
      <c r="BC17" s="50">
        <f t="shared" si="3"/>
        <v>646361</v>
      </c>
      <c r="BD17" s="50">
        <f t="shared" si="3"/>
        <v>31694</v>
      </c>
      <c r="BE17" s="50">
        <f t="shared" si="3"/>
        <v>465638</v>
      </c>
      <c r="BF17" s="50">
        <f t="shared" si="3"/>
        <v>370166</v>
      </c>
      <c r="BG17" s="50">
        <f t="shared" si="3"/>
        <v>207</v>
      </c>
      <c r="BH17" s="50">
        <f t="shared" si="3"/>
        <v>1514066</v>
      </c>
      <c r="BI17" s="50">
        <f t="shared" si="3"/>
        <v>5581</v>
      </c>
      <c r="BJ17" s="50">
        <f t="shared" si="3"/>
        <v>22165</v>
      </c>
      <c r="BK17" s="50">
        <f t="shared" si="3"/>
        <v>13455</v>
      </c>
      <c r="BL17" s="50">
        <f t="shared" si="3"/>
        <v>2453</v>
      </c>
      <c r="BM17" s="50">
        <f t="shared" si="3"/>
        <v>28337353</v>
      </c>
      <c r="BN17" s="50">
        <f t="shared" si="3"/>
        <v>732298</v>
      </c>
      <c r="BO17" s="50">
        <f t="shared" si="3"/>
        <v>29069651</v>
      </c>
      <c r="BP17" s="44">
        <f t="shared" si="0"/>
        <v>0.05997669030078806</v>
      </c>
      <c r="BQ17" s="33"/>
    </row>
    <row r="18" spans="1:68" ht="13.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4"/>
      <c r="AW18" s="34"/>
      <c r="AX18" s="34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</row>
    <row r="21" ht="13.5">
      <c r="B21" s="56"/>
    </row>
  </sheetData>
  <sheetProtection/>
  <mergeCells count="3">
    <mergeCell ref="BJ3:BJ6"/>
    <mergeCell ref="BK3:BK6"/>
    <mergeCell ref="A3:A7"/>
  </mergeCells>
  <printOptions/>
  <pageMargins left="0.5905511811023623" right="0.5905511811023623" top="0.984251968503937" bottom="0.5905511811023623" header="0.5118110236220472" footer="0.31496062992125984"/>
  <pageSetup horizontalDpi="600" verticalDpi="600" orientation="landscape" paperSize="9" r:id="rId1"/>
  <headerFooter scaleWithDoc="0" alignWithMargins="0">
    <oddHeader>&amp;C税第６表　市町村民税(所得割)の課税状況調(市町村計)&amp;R&amp;14&amp;Y（単位：人、千円）</oddHeader>
    <oddFooter>&amp;C&amp;"ＭＳ 明朝,標準"&amp;11-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2020-12-10T04:49:36Z</cp:lastPrinted>
  <dcterms:created xsi:type="dcterms:W3CDTF">2001-03-05T05:59:39Z</dcterms:created>
  <dcterms:modified xsi:type="dcterms:W3CDTF">2022-01-28T08:53:24Z</dcterms:modified>
  <cp:category/>
  <cp:version/>
  <cp:contentType/>
  <cp:contentStatus/>
</cp:coreProperties>
</file>