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75" activeTab="0"/>
  </bookViews>
  <sheets>
    <sheet name="税７表" sheetId="1" r:id="rId1"/>
  </sheets>
  <definedNames>
    <definedName name="_xlnm.Print_Area" localSheetId="0">'税７表'!$A$3:$AS$26</definedName>
    <definedName name="_xlnm.Print_Titles" localSheetId="0">'税７表'!$A:$B</definedName>
  </definedNames>
  <calcPr fullCalcOnLoad="1"/>
</workbook>
</file>

<file path=xl/sharedStrings.xml><?xml version="1.0" encoding="utf-8"?>
<sst xmlns="http://schemas.openxmlformats.org/spreadsheetml/2006/main" count="132" uniqueCount="100">
  <si>
    <t>　　合　　　　　　　　　　　　　　　　　　　　　計</t>
  </si>
  <si>
    <t>計</t>
  </si>
  <si>
    <t>平均価格</t>
  </si>
  <si>
    <t>最高価格</t>
  </si>
  <si>
    <t>　　　　決　　　定　　　価　　　格</t>
  </si>
  <si>
    <t>(A) + (B)</t>
  </si>
  <si>
    <t>総　地　積</t>
  </si>
  <si>
    <t>総　　　額</t>
  </si>
  <si>
    <t>(F)/(D)</t>
  </si>
  <si>
    <t>(K)/(I)</t>
  </si>
  <si>
    <t>(P)/(N)</t>
  </si>
  <si>
    <t>総　 　額</t>
  </si>
  <si>
    <t>(U)/(S)</t>
  </si>
  <si>
    <t>(Z)/(X)</t>
  </si>
  <si>
    <t>(e)/(c)</t>
  </si>
  <si>
    <t>(A)   (人)</t>
  </si>
  <si>
    <t>(B)   (人)</t>
  </si>
  <si>
    <t>(C)   (人)</t>
  </si>
  <si>
    <t>(D)   　(㎡)</t>
  </si>
  <si>
    <t>(E)　　　(㎡)</t>
  </si>
  <si>
    <t>(F)   (千円)</t>
  </si>
  <si>
    <t>(G)　　(千円)</t>
  </si>
  <si>
    <t>(H)　 (千円)</t>
  </si>
  <si>
    <t>(円/㎡)</t>
  </si>
  <si>
    <t>(I)   　 (㎡)</t>
  </si>
  <si>
    <t>(J)　　　(㎡)</t>
  </si>
  <si>
    <t>(K)   (千円)</t>
  </si>
  <si>
    <t>(L)　　(千円)</t>
  </si>
  <si>
    <t>(M)　 (千円)</t>
  </si>
  <si>
    <t>(N)  　 (㎡)</t>
  </si>
  <si>
    <t>(O)　　　(㎡)</t>
  </si>
  <si>
    <t>(P)   (千円)</t>
  </si>
  <si>
    <t>(Q)　　(千円)</t>
  </si>
  <si>
    <t>(R)　 (千円)</t>
  </si>
  <si>
    <t>(S)    　(㎡)</t>
  </si>
  <si>
    <t>(T)　　　(㎡)</t>
  </si>
  <si>
    <t>(U)   (千円)</t>
  </si>
  <si>
    <t>(V)　　(千円)</t>
  </si>
  <si>
    <t>(W)　 (千円)</t>
  </si>
  <si>
    <t>(X)  　 (㎡)</t>
  </si>
  <si>
    <t>(Y)　　　(㎡)</t>
  </si>
  <si>
    <t>(Z)   (千円)</t>
  </si>
  <si>
    <t>(a)　　(千円)</t>
  </si>
  <si>
    <t>(b)　 (千円)</t>
  </si>
  <si>
    <t>(c)    (㎡)</t>
  </si>
  <si>
    <t>(d)　　　(㎡)</t>
  </si>
  <si>
    <t>(e)   (千円)</t>
  </si>
  <si>
    <t>(f)　　(千円)</t>
  </si>
  <si>
    <t>(g)　 (千円)</t>
  </si>
  <si>
    <t>評　価　地　積</t>
  </si>
  <si>
    <t>総　　額</t>
  </si>
  <si>
    <t>法定免税点未満のもの</t>
  </si>
  <si>
    <t>法定免税点以上のもの</t>
  </si>
  <si>
    <t>(D)のうち法定免点以上のもの</t>
  </si>
  <si>
    <t>(F)のうち法定免点以上のもの</t>
  </si>
  <si>
    <t>(G)に係る課税標準額</t>
  </si>
  <si>
    <t>納税義務者数</t>
  </si>
  <si>
    <t>一般田</t>
  </si>
  <si>
    <t>決定価格</t>
  </si>
  <si>
    <t>評価地積</t>
  </si>
  <si>
    <t>決定価格</t>
  </si>
  <si>
    <t>(S)のうち法定免点以上のもの</t>
  </si>
  <si>
    <t>(U)のうち法定免点以上のもの</t>
  </si>
  <si>
    <t>(V)に係る課税標準額</t>
  </si>
  <si>
    <t>(Z)のうち法定免点以上のもの</t>
  </si>
  <si>
    <t>(a)に係る課税標準額</t>
  </si>
  <si>
    <t>(I)のうち法定免点以上のもの</t>
  </si>
  <si>
    <t>(K)のうち法定免点以上のもの</t>
  </si>
  <si>
    <t>(L)に係る課税標準額</t>
  </si>
  <si>
    <t>(N)のうち法定免点以上のもの</t>
  </si>
  <si>
    <t>(P)のうち法定免点以上のもの</t>
  </si>
  <si>
    <t>(Q)に係る課税標準額</t>
  </si>
  <si>
    <t>(X)のうち法定免点以上のもの</t>
  </si>
  <si>
    <t>(c)のうち法定免点以上のもの</t>
  </si>
  <si>
    <t>(e)のうち法定免点以上のもの</t>
  </si>
  <si>
    <t>(f)に係る課税標準額</t>
  </si>
  <si>
    <t>一般畑</t>
  </si>
  <si>
    <t>宅地</t>
  </si>
  <si>
    <t>山林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</si>
  <si>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</si>
  <si>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</si>
  <si>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</si>
  <si>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</si>
  <si>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</si>
  <si>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</si>
  <si>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</si>
  <si>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</si>
  <si>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</si>
  <si>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</si>
  <si>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</si>
  <si>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</si>
  <si>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</si>
  <si>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</si>
  <si>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</si>
  <si>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</si>
  <si>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</si>
  <si>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</si>
  <si>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</si>
  <si>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そ　　の　　他</t>
  </si>
  <si>
    <t>税第７表　市町村別固定資産税（土地）の課税状況調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</si>
</sst>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7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6" fillId="0" borderId="10" xfId="0" applyFont="1" applyFill="1" applyBorder="1" applyAlignment="1" quotePrefix="1">
      <alignment horizontal="left"/>
    </xf>
    <xf numFmtId="0" fontId="5" fillId="0" borderId="10" xfId="0" applyFont="1" applyFill="1" applyBorder="1" applyAlignment="1" quotePrefix="1">
      <alignment horizontal="left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 quotePrefix="1">
      <alignment horizontal="left"/>
    </xf>
    <xf numFmtId="0" fontId="0" fillId="0" borderId="10" xfId="0" applyFont="1" applyFill="1" applyBorder="1" applyAlignment="1" quotePrefix="1">
      <alignment horizontal="left"/>
    </xf>
    <xf numFmtId="0" fontId="0" fillId="0" borderId="19" xfId="0" applyFont="1" applyFill="1" applyBorder="1" applyAlignment="1" quotePrefix="1">
      <alignment horizontal="left"/>
    </xf>
    <xf numFmtId="0" fontId="11" fillId="0" borderId="16" xfId="61" applyFont="1" applyFill="1" applyBorder="1" applyAlignment="1">
      <alignment horizontal="left" vertical="center" wrapText="1"/>
      <protection/>
    </xf>
    <xf numFmtId="176" fontId="0" fillId="0" borderId="12" xfId="49" applyNumberFormat="1" applyFont="1" applyFill="1" applyBorder="1" applyAlignment="1">
      <alignment vertical="center"/>
    </xf>
    <xf numFmtId="0" fontId="11" fillId="0" borderId="19" xfId="61" applyFont="1" applyFill="1" applyBorder="1" applyAlignment="1">
      <alignment horizontal="left" vertical="center" wrapText="1"/>
      <protection/>
    </xf>
    <xf numFmtId="176" fontId="0" fillId="0" borderId="10" xfId="49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11" fillId="0" borderId="18" xfId="61" applyFont="1" applyFill="1" applyBorder="1" applyAlignment="1">
      <alignment horizontal="left" vertical="center" wrapText="1"/>
      <protection/>
    </xf>
    <xf numFmtId="176" fontId="0" fillId="0" borderId="21" xfId="49" applyNumberFormat="1" applyFont="1" applyFill="1" applyBorder="1" applyAlignment="1">
      <alignment vertical="center"/>
    </xf>
    <xf numFmtId="0" fontId="0" fillId="0" borderId="0" xfId="0" applyFont="1" applyFill="1" applyAlignment="1" quotePrefix="1">
      <alignment vertical="center" wrapText="1"/>
    </xf>
    <xf numFmtId="0" fontId="0" fillId="0" borderId="11" xfId="0" applyFont="1" applyFill="1" applyBorder="1" applyAlignment="1" quotePrefix="1">
      <alignment vertical="center" wrapText="1"/>
    </xf>
    <xf numFmtId="176" fontId="0" fillId="0" borderId="13" xfId="49" applyNumberFormat="1" applyFont="1" applyFill="1" applyBorder="1" applyAlignment="1">
      <alignment horizontal="right" wrapText="1"/>
    </xf>
    <xf numFmtId="176" fontId="0" fillId="0" borderId="12" xfId="49" applyNumberFormat="1" applyFont="1" applyFill="1" applyBorder="1" applyAlignment="1">
      <alignment horizontal="right" wrapText="1"/>
    </xf>
    <xf numFmtId="176" fontId="0" fillId="0" borderId="16" xfId="49" applyNumberFormat="1" applyFont="1" applyFill="1" applyBorder="1" applyAlignment="1">
      <alignment horizontal="right" wrapText="1"/>
    </xf>
    <xf numFmtId="176" fontId="0" fillId="0" borderId="22" xfId="49" applyNumberFormat="1" applyFont="1" applyFill="1" applyBorder="1" applyAlignment="1">
      <alignment horizontal="right" wrapText="1"/>
    </xf>
    <xf numFmtId="176" fontId="0" fillId="0" borderId="12" xfId="49" applyNumberFormat="1" applyFont="1" applyFill="1" applyBorder="1" applyAlignment="1">
      <alignment vertical="center"/>
    </xf>
    <xf numFmtId="0" fontId="0" fillId="0" borderId="12" xfId="49" applyNumberFormat="1" applyFont="1" applyFill="1" applyBorder="1" applyAlignment="1">
      <alignment horizontal="right" vertical="center" wrapText="1"/>
    </xf>
    <xf numFmtId="176" fontId="0" fillId="0" borderId="12" xfId="49" applyNumberFormat="1" applyFont="1" applyFill="1" applyBorder="1" applyAlignment="1">
      <alignment horizontal="right" vertical="center" wrapText="1"/>
    </xf>
    <xf numFmtId="176" fontId="0" fillId="0" borderId="12" xfId="0" applyNumberFormat="1" applyFont="1" applyFill="1" applyBorder="1" applyAlignment="1">
      <alignment vertical="center"/>
    </xf>
    <xf numFmtId="176" fontId="0" fillId="0" borderId="15" xfId="49" applyNumberFormat="1" applyFont="1" applyFill="1" applyBorder="1" applyAlignment="1">
      <alignment horizontal="right" wrapText="1"/>
    </xf>
    <xf numFmtId="176" fontId="0" fillId="0" borderId="10" xfId="49" applyNumberFormat="1" applyFont="1" applyFill="1" applyBorder="1" applyAlignment="1">
      <alignment horizontal="right" wrapText="1"/>
    </xf>
    <xf numFmtId="176" fontId="0" fillId="0" borderId="19" xfId="49" applyNumberFormat="1" applyFont="1" applyFill="1" applyBorder="1" applyAlignment="1">
      <alignment horizontal="right" wrapText="1"/>
    </xf>
    <xf numFmtId="176" fontId="0" fillId="0" borderId="23" xfId="49" applyNumberFormat="1" applyFont="1" applyFill="1" applyBorder="1" applyAlignment="1">
      <alignment horizontal="right" wrapText="1"/>
    </xf>
    <xf numFmtId="176" fontId="0" fillId="0" borderId="10" xfId="49" applyNumberFormat="1" applyFont="1" applyFill="1" applyBorder="1" applyAlignment="1">
      <alignment vertical="center"/>
    </xf>
    <xf numFmtId="0" fontId="0" fillId="0" borderId="10" xfId="49" applyNumberFormat="1" applyFont="1" applyFill="1" applyBorder="1" applyAlignment="1">
      <alignment horizontal="right" vertical="center" wrapText="1"/>
    </xf>
    <xf numFmtId="176" fontId="0" fillId="0" borderId="10" xfId="49" applyNumberFormat="1" applyFont="1" applyFill="1" applyBorder="1" applyAlignment="1">
      <alignment horizontal="right" vertical="center" wrapText="1"/>
    </xf>
    <xf numFmtId="176" fontId="0" fillId="0" borderId="10" xfId="0" applyNumberFormat="1" applyFont="1" applyFill="1" applyBorder="1" applyAlignment="1">
      <alignment vertical="center"/>
    </xf>
    <xf numFmtId="176" fontId="0" fillId="0" borderId="20" xfId="49" applyNumberFormat="1" applyFont="1" applyFill="1" applyBorder="1" applyAlignment="1">
      <alignment horizontal="right" wrapText="1"/>
    </xf>
    <xf numFmtId="176" fontId="0" fillId="0" borderId="21" xfId="49" applyNumberFormat="1" applyFont="1" applyFill="1" applyBorder="1" applyAlignment="1">
      <alignment horizontal="right" wrapText="1"/>
    </xf>
    <xf numFmtId="176" fontId="0" fillId="0" borderId="18" xfId="49" applyNumberFormat="1" applyFont="1" applyFill="1" applyBorder="1" applyAlignment="1">
      <alignment horizontal="right" wrapText="1"/>
    </xf>
    <xf numFmtId="176" fontId="0" fillId="0" borderId="24" xfId="49" applyNumberFormat="1" applyFont="1" applyFill="1" applyBorder="1" applyAlignment="1">
      <alignment horizontal="right" wrapText="1"/>
    </xf>
    <xf numFmtId="176" fontId="0" fillId="0" borderId="21" xfId="49" applyNumberFormat="1" applyFont="1" applyFill="1" applyBorder="1" applyAlignment="1">
      <alignment vertical="center"/>
    </xf>
    <xf numFmtId="0" fontId="0" fillId="0" borderId="21" xfId="49" applyNumberFormat="1" applyFont="1" applyFill="1" applyBorder="1" applyAlignment="1">
      <alignment horizontal="right" vertical="center" wrapText="1"/>
    </xf>
    <xf numFmtId="176" fontId="0" fillId="0" borderId="21" xfId="49" applyNumberFormat="1" applyFont="1" applyFill="1" applyBorder="1" applyAlignment="1">
      <alignment horizontal="right" vertical="center" wrapText="1"/>
    </xf>
    <xf numFmtId="176" fontId="0" fillId="0" borderId="21" xfId="0" applyNumberFormat="1" applyFont="1" applyFill="1" applyBorder="1" applyAlignment="1">
      <alignment vertical="center"/>
    </xf>
    <xf numFmtId="0" fontId="46" fillId="0" borderId="0" xfId="0" applyFont="1" applyAlignment="1">
      <alignment/>
    </xf>
    <xf numFmtId="0" fontId="0" fillId="0" borderId="0" xfId="0" applyFont="1" applyFill="1" applyAlignment="1" quotePrefix="1">
      <alignment/>
    </xf>
    <xf numFmtId="0" fontId="0" fillId="0" borderId="12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4" fillId="0" borderId="12" xfId="0" applyFont="1" applyFill="1" applyBorder="1" applyAlignment="1" quotePrefix="1">
      <alignment vertical="center" wrapText="1"/>
    </xf>
    <xf numFmtId="0" fontId="0" fillId="0" borderId="10" xfId="0" applyFont="1" applyBorder="1" applyAlignment="1">
      <alignment vertical="center" wrapText="1"/>
    </xf>
    <xf numFmtId="0" fontId="4" fillId="0" borderId="10" xfId="0" applyFont="1" applyFill="1" applyBorder="1" applyAlignment="1" quotePrefix="1">
      <alignment vertical="center" wrapText="1"/>
    </xf>
    <xf numFmtId="0" fontId="4" fillId="0" borderId="12" xfId="0" applyFont="1" applyFill="1" applyBorder="1" applyAlignment="1" quotePrefix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25" xfId="0" applyFont="1" applyFill="1" applyBorder="1" applyAlignment="1" quotePrefix="1">
      <alignment horizontal="center" vertical="center"/>
    </xf>
    <xf numFmtId="0" fontId="0" fillId="0" borderId="26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 quotePrefix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7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28575</xdr:rowOff>
    </xdr:from>
    <xdr:to>
      <xdr:col>2</xdr:col>
      <xdr:colOff>0</xdr:colOff>
      <xdr:row>6</xdr:row>
      <xdr:rowOff>104775</xdr:rowOff>
    </xdr:to>
    <xdr:grpSp>
      <xdr:nvGrpSpPr>
        <xdr:cNvPr id="1" name="Group 9"/>
        <xdr:cNvGrpSpPr>
          <a:grpSpLocks/>
        </xdr:cNvGrpSpPr>
      </xdr:nvGrpSpPr>
      <xdr:grpSpPr>
        <a:xfrm>
          <a:off x="28575" y="371475"/>
          <a:ext cx="1343025" cy="771525"/>
          <a:chOff x="0" y="-1906222"/>
          <a:chExt cx="19968" cy="22536"/>
        </a:xfrm>
        <a:solidFill>
          <a:srgbClr val="FFFFFF"/>
        </a:solidFill>
      </xdr:grpSpPr>
      <xdr:sp>
        <xdr:nvSpPr>
          <xdr:cNvPr id="2" name="Line 10"/>
          <xdr:cNvSpPr>
            <a:spLocks/>
          </xdr:cNvSpPr>
        </xdr:nvSpPr>
        <xdr:spPr>
          <a:xfrm>
            <a:off x="0" y="-1906222"/>
            <a:ext cx="19968" cy="225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" name="テキスト 11"/>
          <xdr:cNvSpPr txBox="1">
            <a:spLocks noChangeArrowheads="1"/>
          </xdr:cNvSpPr>
        </xdr:nvSpPr>
        <xdr:spPr>
          <a:xfrm>
            <a:off x="175" y="-1901771"/>
            <a:ext cx="3709" cy="473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市</a:t>
            </a:r>
          </a:p>
        </xdr:txBody>
      </xdr:sp>
      <xdr:sp>
        <xdr:nvSpPr>
          <xdr:cNvPr id="4" name="テキスト 12"/>
          <xdr:cNvSpPr txBox="1">
            <a:spLocks noChangeArrowheads="1"/>
          </xdr:cNvSpPr>
        </xdr:nvSpPr>
        <xdr:spPr>
          <a:xfrm>
            <a:off x="3534" y="-1896205"/>
            <a:ext cx="3709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町</a:t>
            </a:r>
          </a:p>
        </xdr:txBody>
      </xdr:sp>
      <xdr:sp>
        <xdr:nvSpPr>
          <xdr:cNvPr id="5" name="テキスト 13"/>
          <xdr:cNvSpPr txBox="1">
            <a:spLocks noChangeArrowheads="1"/>
          </xdr:cNvSpPr>
        </xdr:nvSpPr>
        <xdr:spPr>
          <a:xfrm>
            <a:off x="7243" y="-1892869"/>
            <a:ext cx="4063" cy="445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村</a:t>
            </a:r>
          </a:p>
        </xdr:txBody>
      </xdr:sp>
      <xdr:sp>
        <xdr:nvSpPr>
          <xdr:cNvPr id="6" name="テキスト 14"/>
          <xdr:cNvSpPr txBox="1">
            <a:spLocks noChangeArrowheads="1"/>
          </xdr:cNvSpPr>
        </xdr:nvSpPr>
        <xdr:spPr>
          <a:xfrm>
            <a:off x="10778" y="-1889252"/>
            <a:ext cx="4063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名</a:t>
            </a:r>
          </a:p>
        </xdr:txBody>
      </xdr:sp>
      <xdr:sp>
        <xdr:nvSpPr>
          <xdr:cNvPr id="7" name="テキスト 15"/>
          <xdr:cNvSpPr txBox="1">
            <a:spLocks noChangeArrowheads="1"/>
          </xdr:cNvSpPr>
        </xdr:nvSpPr>
        <xdr:spPr>
          <a:xfrm>
            <a:off x="9190" y="-1903439"/>
            <a:ext cx="5831" cy="556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区</a:t>
            </a:r>
          </a:p>
        </xdr:txBody>
      </xdr:sp>
      <xdr:sp>
        <xdr:nvSpPr>
          <xdr:cNvPr id="8" name="テキスト 16"/>
          <xdr:cNvSpPr txBox="1">
            <a:spLocks noChangeArrowheads="1"/>
          </xdr:cNvSpPr>
        </xdr:nvSpPr>
        <xdr:spPr>
          <a:xfrm>
            <a:off x="13608" y="-1896486"/>
            <a:ext cx="5127" cy="528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分</a:t>
            </a:r>
          </a:p>
        </xdr:txBody>
      </xdr:sp>
    </xdr:grpSp>
    <xdr:clientData/>
  </xdr:twoCellAnchor>
  <xdr:twoCellAnchor>
    <xdr:from>
      <xdr:col>33</xdr:col>
      <xdr:colOff>0</xdr:colOff>
      <xdr:row>2</xdr:row>
      <xdr:rowOff>28575</xdr:rowOff>
    </xdr:from>
    <xdr:to>
      <xdr:col>33</xdr:col>
      <xdr:colOff>0</xdr:colOff>
      <xdr:row>6</xdr:row>
      <xdr:rowOff>104775</xdr:rowOff>
    </xdr:to>
    <xdr:grpSp>
      <xdr:nvGrpSpPr>
        <xdr:cNvPr id="9" name="Group 33"/>
        <xdr:cNvGrpSpPr>
          <a:grpSpLocks/>
        </xdr:cNvGrpSpPr>
      </xdr:nvGrpSpPr>
      <xdr:grpSpPr>
        <a:xfrm>
          <a:off x="36842700" y="371475"/>
          <a:ext cx="0" cy="771525"/>
          <a:chOff x="1687" y="-1906222"/>
          <a:chExt cx="20064" cy="22536"/>
        </a:xfrm>
        <a:solidFill>
          <a:srgbClr val="FFFFFF"/>
        </a:solidFill>
      </xdr:grpSpPr>
      <xdr:sp>
        <xdr:nvSpPr>
          <xdr:cNvPr id="10" name="Line 34"/>
          <xdr:cNvSpPr>
            <a:spLocks/>
          </xdr:cNvSpPr>
        </xdr:nvSpPr>
        <xdr:spPr>
          <a:xfrm>
            <a:off x="1687" y="-1906222"/>
            <a:ext cx="20064" cy="225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1" name="テキスト 35"/>
          <xdr:cNvSpPr txBox="1">
            <a:spLocks noChangeArrowheads="1"/>
          </xdr:cNvSpPr>
        </xdr:nvSpPr>
        <xdr:spPr>
          <a:xfrm>
            <a:off x="29527498" y="1506659134"/>
            <a:ext cx="0" cy="473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市</a:t>
            </a:r>
          </a:p>
        </xdr:txBody>
      </xdr:sp>
      <xdr:sp>
        <xdr:nvSpPr>
          <xdr:cNvPr id="12" name="テキスト 36"/>
          <xdr:cNvSpPr txBox="1">
            <a:spLocks noChangeArrowheads="1"/>
          </xdr:cNvSpPr>
        </xdr:nvSpPr>
        <xdr:spPr>
          <a:xfrm>
            <a:off x="29527498" y="-1930935070"/>
            <a:ext cx="0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町</a:t>
            </a:r>
          </a:p>
        </xdr:txBody>
      </xdr:sp>
      <xdr:sp>
        <xdr:nvSpPr>
          <xdr:cNvPr id="13" name="テキスト 37"/>
          <xdr:cNvSpPr txBox="1">
            <a:spLocks noChangeArrowheads="1"/>
          </xdr:cNvSpPr>
        </xdr:nvSpPr>
        <xdr:spPr>
          <a:xfrm>
            <a:off x="29527498" y="-687989208"/>
            <a:ext cx="0" cy="445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村</a:t>
            </a:r>
          </a:p>
        </xdr:txBody>
      </xdr:sp>
      <xdr:sp>
        <xdr:nvSpPr>
          <xdr:cNvPr id="14" name="テキスト 38"/>
          <xdr:cNvSpPr txBox="1">
            <a:spLocks noChangeArrowheads="1"/>
          </xdr:cNvSpPr>
        </xdr:nvSpPr>
        <xdr:spPr>
          <a:xfrm>
            <a:off x="29527498" y="1141800950"/>
            <a:ext cx="0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名</a:t>
            </a:r>
          </a:p>
        </xdr:txBody>
      </xdr:sp>
      <xdr:sp>
        <xdr:nvSpPr>
          <xdr:cNvPr id="15" name="テキスト 39"/>
          <xdr:cNvSpPr txBox="1">
            <a:spLocks noChangeArrowheads="1"/>
          </xdr:cNvSpPr>
        </xdr:nvSpPr>
        <xdr:spPr>
          <a:xfrm>
            <a:off x="29527498" y="-644172683"/>
            <a:ext cx="0" cy="556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区</a:t>
            </a:r>
          </a:p>
        </xdr:txBody>
      </xdr:sp>
      <xdr:sp>
        <xdr:nvSpPr>
          <xdr:cNvPr id="16" name="テキスト 40"/>
          <xdr:cNvSpPr txBox="1">
            <a:spLocks noChangeArrowheads="1"/>
          </xdr:cNvSpPr>
        </xdr:nvSpPr>
        <xdr:spPr>
          <a:xfrm>
            <a:off x="29527498" y="-1153643223"/>
            <a:ext cx="0" cy="528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6"/>
  <sheetViews>
    <sheetView showGridLines="0" tabSelected="1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8.796875" defaultRowHeight="14.25"/>
  <cols>
    <col min="1" max="1" width="3.3984375" style="5" customWidth="1"/>
    <col min="2" max="2" width="11" style="5" customWidth="1"/>
    <col min="3" max="5" width="10.59765625" style="5" customWidth="1"/>
    <col min="6" max="6" width="13.09765625" style="5" customWidth="1"/>
    <col min="7" max="7" width="14.09765625" style="5" customWidth="1"/>
    <col min="8" max="8" width="13.09765625" style="5" customWidth="1"/>
    <col min="9" max="9" width="14.09765625" style="5" customWidth="1"/>
    <col min="10" max="10" width="12.59765625" style="5" customWidth="1"/>
    <col min="11" max="12" width="9" style="5" customWidth="1"/>
    <col min="13" max="14" width="13.59765625" style="5" customWidth="1"/>
    <col min="15" max="15" width="11.5" style="5" customWidth="1"/>
    <col min="16" max="16" width="13.59765625" style="5" customWidth="1"/>
    <col min="17" max="17" width="12.59765625" style="5" customWidth="1"/>
    <col min="18" max="18" width="8.59765625" style="5" customWidth="1"/>
    <col min="19" max="19" width="8.69921875" style="5" customWidth="1"/>
    <col min="20" max="20" width="12.59765625" style="5" customWidth="1"/>
    <col min="21" max="21" width="13.59765625" style="5" customWidth="1"/>
    <col min="22" max="22" width="13.69921875" style="5" customWidth="1"/>
    <col min="23" max="23" width="13.59765625" style="5" customWidth="1"/>
    <col min="24" max="24" width="14.09765625" style="5" customWidth="1"/>
    <col min="25" max="25" width="9.59765625" style="5" customWidth="1"/>
    <col min="26" max="26" width="10.59765625" style="5" customWidth="1"/>
    <col min="27" max="28" width="13.59765625" style="5" customWidth="1"/>
    <col min="29" max="29" width="12.59765625" style="5" customWidth="1"/>
    <col min="30" max="30" width="13.59765625" style="5" customWidth="1"/>
    <col min="31" max="31" width="12.59765625" style="5" customWidth="1"/>
    <col min="32" max="32" width="9" style="5" customWidth="1"/>
    <col min="33" max="33" width="10.59765625" style="5" customWidth="1"/>
    <col min="34" max="34" width="12.59765625" style="5" customWidth="1"/>
    <col min="35" max="35" width="13.59765625" style="5" customWidth="1"/>
    <col min="36" max="36" width="12.69921875" style="5" customWidth="1"/>
    <col min="37" max="37" width="13.09765625" style="5" customWidth="1"/>
    <col min="38" max="38" width="12.59765625" style="5" customWidth="1"/>
    <col min="39" max="39" width="13.09765625" style="5" customWidth="1"/>
    <col min="40" max="40" width="15.09765625" style="5" customWidth="1"/>
    <col min="41" max="41" width="14.59765625" style="5" customWidth="1"/>
    <col min="42" max="42" width="13.59765625" style="5" customWidth="1"/>
    <col min="43" max="43" width="14.09765625" style="5" customWidth="1"/>
    <col min="44" max="44" width="13.09765625" style="5" customWidth="1"/>
    <col min="45" max="45" width="9.59765625" style="5" customWidth="1"/>
    <col min="46" max="16384" width="9" style="5" customWidth="1"/>
  </cols>
  <sheetData>
    <row r="1" spans="1:45" ht="13.5">
      <c r="A1" s="59" t="s">
        <v>99</v>
      </c>
      <c r="C1" s="33"/>
      <c r="D1" s="33"/>
      <c r="E1" s="33"/>
      <c r="F1" s="60"/>
      <c r="G1" s="60"/>
      <c r="H1" s="60"/>
      <c r="I1" s="60"/>
      <c r="J1" s="60"/>
      <c r="K1" s="60"/>
      <c r="L1" s="60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</row>
    <row r="2" spans="3:45" ht="13.5">
      <c r="C2" s="34"/>
      <c r="D2" s="34"/>
      <c r="E2" s="3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s="10" customFormat="1" ht="18.75" customHeight="1">
      <c r="A3" s="8"/>
      <c r="B3" s="9"/>
      <c r="C3" s="74" t="s">
        <v>56</v>
      </c>
      <c r="D3" s="75"/>
      <c r="E3" s="76"/>
      <c r="F3" s="74" t="s">
        <v>57</v>
      </c>
      <c r="G3" s="75"/>
      <c r="H3" s="75"/>
      <c r="I3" s="75"/>
      <c r="J3" s="75"/>
      <c r="K3" s="75"/>
      <c r="L3" s="76"/>
      <c r="M3" s="71" t="s">
        <v>76</v>
      </c>
      <c r="N3" s="72"/>
      <c r="O3" s="72"/>
      <c r="P3" s="72"/>
      <c r="Q3" s="72"/>
      <c r="R3" s="72"/>
      <c r="S3" s="73"/>
      <c r="T3" s="74" t="s">
        <v>77</v>
      </c>
      <c r="U3" s="75"/>
      <c r="V3" s="75"/>
      <c r="W3" s="75"/>
      <c r="X3" s="75"/>
      <c r="Y3" s="75"/>
      <c r="Z3" s="76"/>
      <c r="AA3" s="74" t="s">
        <v>78</v>
      </c>
      <c r="AB3" s="75"/>
      <c r="AC3" s="75"/>
      <c r="AD3" s="75"/>
      <c r="AE3" s="75"/>
      <c r="AF3" s="75"/>
      <c r="AG3" s="76"/>
      <c r="AH3" s="74" t="s">
        <v>98</v>
      </c>
      <c r="AI3" s="75"/>
      <c r="AJ3" s="75"/>
      <c r="AK3" s="75"/>
      <c r="AL3" s="75"/>
      <c r="AM3" s="76"/>
      <c r="AN3" s="71" t="s">
        <v>0</v>
      </c>
      <c r="AO3" s="72"/>
      <c r="AP3" s="72"/>
      <c r="AQ3" s="72"/>
      <c r="AR3" s="72"/>
      <c r="AS3" s="73"/>
    </row>
    <row r="4" spans="1:45" s="10" customFormat="1" ht="12" customHeight="1">
      <c r="A4" s="11"/>
      <c r="B4" s="12"/>
      <c r="C4" s="81" t="s">
        <v>51</v>
      </c>
      <c r="D4" s="83" t="s">
        <v>52</v>
      </c>
      <c r="E4" s="13" t="s">
        <v>1</v>
      </c>
      <c r="F4" s="74" t="s">
        <v>59</v>
      </c>
      <c r="G4" s="76"/>
      <c r="H4" s="74" t="s">
        <v>58</v>
      </c>
      <c r="I4" s="72"/>
      <c r="J4" s="73"/>
      <c r="K4" s="6" t="s">
        <v>2</v>
      </c>
      <c r="L4" s="77" t="s">
        <v>3</v>
      </c>
      <c r="M4" s="74" t="s">
        <v>59</v>
      </c>
      <c r="N4" s="73"/>
      <c r="O4" s="74" t="s">
        <v>58</v>
      </c>
      <c r="P4" s="72"/>
      <c r="Q4" s="73"/>
      <c r="R4" s="6" t="s">
        <v>2</v>
      </c>
      <c r="S4" s="77" t="s">
        <v>3</v>
      </c>
      <c r="T4" s="74" t="s">
        <v>59</v>
      </c>
      <c r="U4" s="76"/>
      <c r="V4" s="74" t="s">
        <v>60</v>
      </c>
      <c r="W4" s="75"/>
      <c r="X4" s="76"/>
      <c r="Y4" s="6" t="s">
        <v>2</v>
      </c>
      <c r="Z4" s="77" t="s">
        <v>3</v>
      </c>
      <c r="AA4" s="74" t="s">
        <v>59</v>
      </c>
      <c r="AB4" s="73"/>
      <c r="AC4" s="74" t="s">
        <v>60</v>
      </c>
      <c r="AD4" s="72"/>
      <c r="AE4" s="73"/>
      <c r="AF4" s="6" t="s">
        <v>2</v>
      </c>
      <c r="AG4" s="77" t="s">
        <v>3</v>
      </c>
      <c r="AH4" s="74" t="s">
        <v>59</v>
      </c>
      <c r="AI4" s="73"/>
      <c r="AJ4" s="74" t="s">
        <v>60</v>
      </c>
      <c r="AK4" s="75"/>
      <c r="AL4" s="76"/>
      <c r="AM4" s="6" t="s">
        <v>2</v>
      </c>
      <c r="AN4" s="14" t="s">
        <v>49</v>
      </c>
      <c r="AO4" s="15"/>
      <c r="AP4" s="16" t="s">
        <v>4</v>
      </c>
      <c r="AQ4" s="16"/>
      <c r="AR4" s="17"/>
      <c r="AS4" s="6" t="s">
        <v>2</v>
      </c>
    </row>
    <row r="5" spans="1:45" s="10" customFormat="1" ht="12" customHeight="1">
      <c r="A5" s="11"/>
      <c r="B5" s="12"/>
      <c r="C5" s="82"/>
      <c r="D5" s="84"/>
      <c r="E5" s="18" t="s">
        <v>5</v>
      </c>
      <c r="F5" s="61" t="s">
        <v>6</v>
      </c>
      <c r="G5" s="79" t="s">
        <v>53</v>
      </c>
      <c r="H5" s="61" t="s">
        <v>7</v>
      </c>
      <c r="I5" s="79" t="s">
        <v>54</v>
      </c>
      <c r="J5" s="69" t="s">
        <v>55</v>
      </c>
      <c r="K5" s="7" t="s">
        <v>8</v>
      </c>
      <c r="L5" s="78"/>
      <c r="M5" s="61" t="s">
        <v>6</v>
      </c>
      <c r="N5" s="63" t="s">
        <v>66</v>
      </c>
      <c r="O5" s="61" t="s">
        <v>50</v>
      </c>
      <c r="P5" s="63" t="s">
        <v>67</v>
      </c>
      <c r="Q5" s="69" t="s">
        <v>68</v>
      </c>
      <c r="R5" s="19" t="s">
        <v>9</v>
      </c>
      <c r="S5" s="78"/>
      <c r="T5" s="61" t="s">
        <v>6</v>
      </c>
      <c r="U5" s="66" t="s">
        <v>69</v>
      </c>
      <c r="V5" s="61" t="s">
        <v>7</v>
      </c>
      <c r="W5" s="66" t="s">
        <v>70</v>
      </c>
      <c r="X5" s="67" t="s">
        <v>71</v>
      </c>
      <c r="Y5" s="19" t="s">
        <v>10</v>
      </c>
      <c r="Z5" s="78"/>
      <c r="AA5" s="61" t="s">
        <v>6</v>
      </c>
      <c r="AB5" s="63" t="s">
        <v>61</v>
      </c>
      <c r="AC5" s="61" t="s">
        <v>11</v>
      </c>
      <c r="AD5" s="79" t="s">
        <v>62</v>
      </c>
      <c r="AE5" s="67" t="s">
        <v>63</v>
      </c>
      <c r="AF5" s="19" t="s">
        <v>12</v>
      </c>
      <c r="AG5" s="78"/>
      <c r="AH5" s="61" t="s">
        <v>6</v>
      </c>
      <c r="AI5" s="63" t="s">
        <v>72</v>
      </c>
      <c r="AJ5" s="61" t="s">
        <v>7</v>
      </c>
      <c r="AK5" s="63" t="s">
        <v>64</v>
      </c>
      <c r="AL5" s="69" t="s">
        <v>65</v>
      </c>
      <c r="AM5" s="19" t="s">
        <v>13</v>
      </c>
      <c r="AN5" s="61" t="s">
        <v>6</v>
      </c>
      <c r="AO5" s="63" t="s">
        <v>73</v>
      </c>
      <c r="AP5" s="61" t="s">
        <v>7</v>
      </c>
      <c r="AQ5" s="63" t="s">
        <v>74</v>
      </c>
      <c r="AR5" s="67" t="s">
        <v>75</v>
      </c>
      <c r="AS5" s="19" t="s">
        <v>14</v>
      </c>
    </row>
    <row r="6" spans="1:45" s="10" customFormat="1" ht="12" customHeight="1">
      <c r="A6" s="11"/>
      <c r="B6" s="12"/>
      <c r="C6" s="82"/>
      <c r="D6" s="84"/>
      <c r="E6" s="20"/>
      <c r="F6" s="62"/>
      <c r="G6" s="80"/>
      <c r="H6" s="62"/>
      <c r="I6" s="80"/>
      <c r="J6" s="64"/>
      <c r="K6" s="7"/>
      <c r="L6" s="78"/>
      <c r="M6" s="62"/>
      <c r="N6" s="65"/>
      <c r="O6" s="62"/>
      <c r="P6" s="65"/>
      <c r="Q6" s="70"/>
      <c r="R6" s="7"/>
      <c r="S6" s="78"/>
      <c r="T6" s="62"/>
      <c r="U6" s="64"/>
      <c r="V6" s="62"/>
      <c r="W6" s="64"/>
      <c r="X6" s="68"/>
      <c r="Y6" s="7"/>
      <c r="Z6" s="78"/>
      <c r="AA6" s="62"/>
      <c r="AB6" s="65"/>
      <c r="AC6" s="62"/>
      <c r="AD6" s="80"/>
      <c r="AE6" s="68"/>
      <c r="AF6" s="7"/>
      <c r="AG6" s="78"/>
      <c r="AH6" s="62"/>
      <c r="AI6" s="65"/>
      <c r="AJ6" s="62"/>
      <c r="AK6" s="65"/>
      <c r="AL6" s="70"/>
      <c r="AM6" s="7"/>
      <c r="AN6" s="62"/>
      <c r="AO6" s="64"/>
      <c r="AP6" s="62"/>
      <c r="AQ6" s="65"/>
      <c r="AR6" s="68"/>
      <c r="AS6" s="7"/>
    </row>
    <row r="7" spans="1:45" ht="12" customHeight="1">
      <c r="A7" s="21"/>
      <c r="B7" s="22"/>
      <c r="C7" s="23" t="s">
        <v>15</v>
      </c>
      <c r="D7" s="24" t="s">
        <v>16</v>
      </c>
      <c r="E7" s="25" t="s">
        <v>17</v>
      </c>
      <c r="F7" s="24" t="s">
        <v>18</v>
      </c>
      <c r="G7" s="24" t="s">
        <v>19</v>
      </c>
      <c r="H7" s="24" t="s">
        <v>20</v>
      </c>
      <c r="I7" s="24" t="s">
        <v>21</v>
      </c>
      <c r="J7" s="24" t="s">
        <v>22</v>
      </c>
      <c r="K7" s="4" t="s">
        <v>23</v>
      </c>
      <c r="L7" s="4" t="s">
        <v>23</v>
      </c>
      <c r="M7" s="24" t="s">
        <v>24</v>
      </c>
      <c r="N7" s="24" t="s">
        <v>25</v>
      </c>
      <c r="O7" s="24" t="s">
        <v>26</v>
      </c>
      <c r="P7" s="24" t="s">
        <v>27</v>
      </c>
      <c r="Q7" s="24" t="s">
        <v>28</v>
      </c>
      <c r="R7" s="4" t="s">
        <v>23</v>
      </c>
      <c r="S7" s="4" t="s">
        <v>23</v>
      </c>
      <c r="T7" s="24" t="s">
        <v>29</v>
      </c>
      <c r="U7" s="24" t="s">
        <v>30</v>
      </c>
      <c r="V7" s="24" t="s">
        <v>31</v>
      </c>
      <c r="W7" s="24" t="s">
        <v>32</v>
      </c>
      <c r="X7" s="24" t="s">
        <v>33</v>
      </c>
      <c r="Y7" s="4" t="s">
        <v>23</v>
      </c>
      <c r="Z7" s="4" t="s">
        <v>23</v>
      </c>
      <c r="AA7" s="24" t="s">
        <v>34</v>
      </c>
      <c r="AB7" s="24" t="s">
        <v>35</v>
      </c>
      <c r="AC7" s="24" t="s">
        <v>36</v>
      </c>
      <c r="AD7" s="24" t="s">
        <v>37</v>
      </c>
      <c r="AE7" s="24" t="s">
        <v>38</v>
      </c>
      <c r="AF7" s="4" t="s">
        <v>23</v>
      </c>
      <c r="AG7" s="4" t="s">
        <v>23</v>
      </c>
      <c r="AH7" s="24" t="s">
        <v>39</v>
      </c>
      <c r="AI7" s="1" t="s">
        <v>40</v>
      </c>
      <c r="AJ7" s="24" t="s">
        <v>41</v>
      </c>
      <c r="AK7" s="23" t="s">
        <v>42</v>
      </c>
      <c r="AL7" s="2" t="s">
        <v>43</v>
      </c>
      <c r="AM7" s="4" t="s">
        <v>23</v>
      </c>
      <c r="AN7" s="24" t="s">
        <v>44</v>
      </c>
      <c r="AO7" s="24" t="s">
        <v>45</v>
      </c>
      <c r="AP7" s="24" t="s">
        <v>46</v>
      </c>
      <c r="AQ7" s="24" t="s">
        <v>47</v>
      </c>
      <c r="AR7" s="24" t="s">
        <v>48</v>
      </c>
      <c r="AS7" s="4" t="s">
        <v>23</v>
      </c>
    </row>
    <row r="8" spans="1:45" s="10" customFormat="1" ht="19.5" customHeight="1">
      <c r="A8" s="8">
        <v>1</v>
      </c>
      <c r="B8" s="26" t="s">
        <v>79</v>
      </c>
      <c r="C8" s="35">
        <v>13355</v>
      </c>
      <c r="D8" s="36">
        <v>55568</v>
      </c>
      <c r="E8" s="37">
        <v>68923</v>
      </c>
      <c r="F8" s="37">
        <v>41077766</v>
      </c>
      <c r="G8" s="36">
        <v>39541090</v>
      </c>
      <c r="H8" s="38">
        <v>3723788</v>
      </c>
      <c r="I8" s="36">
        <v>3605638</v>
      </c>
      <c r="J8" s="37">
        <v>3600908</v>
      </c>
      <c r="K8" s="39">
        <f>+H8/F8*1000</f>
        <v>90.65215474473466</v>
      </c>
      <c r="L8" s="40">
        <v>198</v>
      </c>
      <c r="M8" s="41">
        <v>22140525</v>
      </c>
      <c r="N8" s="41">
        <v>20234227</v>
      </c>
      <c r="O8" s="41">
        <v>1114126</v>
      </c>
      <c r="P8" s="41">
        <v>1029517</v>
      </c>
      <c r="Q8" s="41">
        <v>1028907</v>
      </c>
      <c r="R8" s="39">
        <f>+O8/M8*1000</f>
        <v>50.32066764451159</v>
      </c>
      <c r="S8" s="41">
        <v>300</v>
      </c>
      <c r="T8" s="41">
        <v>29877479</v>
      </c>
      <c r="U8" s="41">
        <v>29469884</v>
      </c>
      <c r="V8" s="41">
        <v>664879757</v>
      </c>
      <c r="W8" s="41">
        <v>661917899</v>
      </c>
      <c r="X8" s="41">
        <v>248504288</v>
      </c>
      <c r="Y8" s="39">
        <f>+V8/T8*1000</f>
        <v>22253.54277715332</v>
      </c>
      <c r="Z8" s="41">
        <v>120950</v>
      </c>
      <c r="AA8" s="41">
        <v>230960132</v>
      </c>
      <c r="AB8" s="41">
        <v>210187212</v>
      </c>
      <c r="AC8" s="41">
        <v>3222487</v>
      </c>
      <c r="AD8" s="41">
        <v>2935269</v>
      </c>
      <c r="AE8" s="41">
        <v>2934598</v>
      </c>
      <c r="AF8" s="39">
        <f>+AC8/AA8*1000</f>
        <v>13.952568229394673</v>
      </c>
      <c r="AG8" s="41">
        <v>115</v>
      </c>
      <c r="AH8" s="42">
        <f>+AN8-F8-M8-T8-AA8</f>
        <v>15770122</v>
      </c>
      <c r="AI8" s="42">
        <f aca="true" t="shared" si="0" ref="AI8:AI26">+AO8-G8-N8-U8-AB8</f>
        <v>14488502</v>
      </c>
      <c r="AJ8" s="42">
        <f aca="true" t="shared" si="1" ref="AJ8:AJ26">+AP8-H8-O8-V8-AC8</f>
        <v>55676832</v>
      </c>
      <c r="AK8" s="42">
        <f aca="true" t="shared" si="2" ref="AK8:AK26">+AQ8-I8-P8-W8-AD8</f>
        <v>55504076</v>
      </c>
      <c r="AL8" s="42">
        <f aca="true" t="shared" si="3" ref="AL8:AL26">+AR8-J8-Q8-X8-AE8</f>
        <v>32686462</v>
      </c>
      <c r="AM8" s="39">
        <f>+AJ8/AH8*1000</f>
        <v>3530.526396688624</v>
      </c>
      <c r="AN8" s="41">
        <v>339826024</v>
      </c>
      <c r="AO8" s="41">
        <v>313920915</v>
      </c>
      <c r="AP8" s="41">
        <v>728616990</v>
      </c>
      <c r="AQ8" s="41">
        <v>724992399</v>
      </c>
      <c r="AR8" s="41">
        <v>288755163</v>
      </c>
      <c r="AS8" s="27">
        <f>+AP8/AN8*1000</f>
        <v>2144.088264411439</v>
      </c>
    </row>
    <row r="9" spans="1:45" s="10" customFormat="1" ht="19.5" customHeight="1">
      <c r="A9" s="11">
        <v>2</v>
      </c>
      <c r="B9" s="28" t="s">
        <v>80</v>
      </c>
      <c r="C9" s="43">
        <v>10917</v>
      </c>
      <c r="D9" s="44">
        <v>19694</v>
      </c>
      <c r="E9" s="45">
        <v>30611</v>
      </c>
      <c r="F9" s="45">
        <v>26395384</v>
      </c>
      <c r="G9" s="44">
        <v>24208695</v>
      </c>
      <c r="H9" s="46">
        <v>1906563</v>
      </c>
      <c r="I9" s="44">
        <v>1773552</v>
      </c>
      <c r="J9" s="45">
        <v>1771417</v>
      </c>
      <c r="K9" s="47">
        <f aca="true" t="shared" si="4" ref="K9:K26">+H9/F9*1000</f>
        <v>72.23092492232733</v>
      </c>
      <c r="L9" s="48">
        <v>151</v>
      </c>
      <c r="M9" s="49">
        <v>13617713</v>
      </c>
      <c r="N9" s="49">
        <v>11132621</v>
      </c>
      <c r="O9" s="49">
        <v>326068</v>
      </c>
      <c r="P9" s="49">
        <v>270655</v>
      </c>
      <c r="Q9" s="49">
        <v>270635</v>
      </c>
      <c r="R9" s="47">
        <f aca="true" t="shared" si="5" ref="R9:R26">+O9/M9*1000</f>
        <v>23.94440241177061</v>
      </c>
      <c r="S9" s="49">
        <v>97</v>
      </c>
      <c r="T9" s="49">
        <v>10636071</v>
      </c>
      <c r="U9" s="49">
        <v>10257624</v>
      </c>
      <c r="V9" s="49">
        <v>121979475</v>
      </c>
      <c r="W9" s="49">
        <v>119884489</v>
      </c>
      <c r="X9" s="49">
        <v>45064743</v>
      </c>
      <c r="Y9" s="47">
        <f aca="true" t="shared" si="6" ref="Y9:Y26">+V9/T9*1000</f>
        <v>11468.47129922318</v>
      </c>
      <c r="Z9" s="49">
        <v>74357</v>
      </c>
      <c r="AA9" s="49">
        <v>313492679</v>
      </c>
      <c r="AB9" s="49">
        <v>279968676</v>
      </c>
      <c r="AC9" s="49">
        <v>2920911</v>
      </c>
      <c r="AD9" s="49">
        <v>2626349</v>
      </c>
      <c r="AE9" s="49">
        <v>2626349</v>
      </c>
      <c r="AF9" s="47">
        <f aca="true" t="shared" si="7" ref="AF9:AF26">+AC9/AA9*1000</f>
        <v>9.317318060878865</v>
      </c>
      <c r="AG9" s="49">
        <v>94</v>
      </c>
      <c r="AH9" s="50">
        <f aca="true" t="shared" si="8" ref="AH9:AH26">+AN9-F9-M9-T9-AA9</f>
        <v>22498433</v>
      </c>
      <c r="AI9" s="50">
        <f t="shared" si="0"/>
        <v>18957745</v>
      </c>
      <c r="AJ9" s="50">
        <f t="shared" si="1"/>
        <v>16297132</v>
      </c>
      <c r="AK9" s="50">
        <f t="shared" si="2"/>
        <v>16240461</v>
      </c>
      <c r="AL9" s="50">
        <f t="shared" si="3"/>
        <v>11343423</v>
      </c>
      <c r="AM9" s="47">
        <f aca="true" t="shared" si="9" ref="AM9:AM26">+AJ9/AH9*1000</f>
        <v>724.3674259447314</v>
      </c>
      <c r="AN9" s="49">
        <v>386640280</v>
      </c>
      <c r="AO9" s="49">
        <v>344525361</v>
      </c>
      <c r="AP9" s="49">
        <v>143430149</v>
      </c>
      <c r="AQ9" s="49">
        <v>140795506</v>
      </c>
      <c r="AR9" s="49">
        <v>61076567</v>
      </c>
      <c r="AS9" s="29">
        <f aca="true" t="shared" si="10" ref="AS9:AS26">+AP9/AN9*1000</f>
        <v>370.965355704791</v>
      </c>
    </row>
    <row r="10" spans="1:45" s="10" customFormat="1" ht="19.5" customHeight="1">
      <c r="A10" s="11">
        <v>3</v>
      </c>
      <c r="B10" s="28" t="s">
        <v>81</v>
      </c>
      <c r="C10" s="43">
        <v>13250</v>
      </c>
      <c r="D10" s="44">
        <v>48665</v>
      </c>
      <c r="E10" s="45">
        <v>61915</v>
      </c>
      <c r="F10" s="45">
        <v>75222996</v>
      </c>
      <c r="G10" s="44">
        <v>73416810</v>
      </c>
      <c r="H10" s="46">
        <v>8031422</v>
      </c>
      <c r="I10" s="44">
        <v>7870132</v>
      </c>
      <c r="J10" s="45">
        <v>7826510</v>
      </c>
      <c r="K10" s="47">
        <f t="shared" si="4"/>
        <v>106.76817498734032</v>
      </c>
      <c r="L10" s="48">
        <v>130</v>
      </c>
      <c r="M10" s="49">
        <v>25691502</v>
      </c>
      <c r="N10" s="49">
        <v>23326758</v>
      </c>
      <c r="O10" s="49">
        <v>1201188</v>
      </c>
      <c r="P10" s="49">
        <v>1116766</v>
      </c>
      <c r="Q10" s="49">
        <v>1116099</v>
      </c>
      <c r="R10" s="47">
        <f t="shared" si="5"/>
        <v>46.75429252832318</v>
      </c>
      <c r="S10" s="49">
        <v>102</v>
      </c>
      <c r="T10" s="49">
        <v>36211763</v>
      </c>
      <c r="U10" s="49">
        <v>35735920</v>
      </c>
      <c r="V10" s="49">
        <v>470085264</v>
      </c>
      <c r="W10" s="49">
        <v>467262096</v>
      </c>
      <c r="X10" s="49">
        <v>186899402</v>
      </c>
      <c r="Y10" s="47">
        <f t="shared" si="6"/>
        <v>12981.56248288712</v>
      </c>
      <c r="Z10" s="49">
        <v>68305</v>
      </c>
      <c r="AA10" s="49">
        <v>212468709</v>
      </c>
      <c r="AB10" s="49">
        <v>195417723</v>
      </c>
      <c r="AC10" s="49">
        <v>2682830</v>
      </c>
      <c r="AD10" s="49">
        <v>2469753</v>
      </c>
      <c r="AE10" s="49">
        <v>2469453</v>
      </c>
      <c r="AF10" s="47">
        <f t="shared" si="7"/>
        <v>12.626941692388218</v>
      </c>
      <c r="AG10" s="49">
        <v>100</v>
      </c>
      <c r="AH10" s="50">
        <f t="shared" si="8"/>
        <v>14838583</v>
      </c>
      <c r="AI10" s="50">
        <f t="shared" si="0"/>
        <v>13781990</v>
      </c>
      <c r="AJ10" s="50">
        <f t="shared" si="1"/>
        <v>49035464</v>
      </c>
      <c r="AK10" s="50">
        <f t="shared" si="2"/>
        <v>48784930</v>
      </c>
      <c r="AL10" s="50">
        <f t="shared" si="3"/>
        <v>34273756</v>
      </c>
      <c r="AM10" s="47">
        <f t="shared" si="9"/>
        <v>3304.592089419859</v>
      </c>
      <c r="AN10" s="49">
        <v>364433553</v>
      </c>
      <c r="AO10" s="49">
        <v>341679201</v>
      </c>
      <c r="AP10" s="49">
        <v>531036168</v>
      </c>
      <c r="AQ10" s="49">
        <v>527503677</v>
      </c>
      <c r="AR10" s="49">
        <v>232585220</v>
      </c>
      <c r="AS10" s="29">
        <f t="shared" si="10"/>
        <v>1457.1549837509062</v>
      </c>
    </row>
    <row r="11" spans="1:45" s="10" customFormat="1" ht="19.5" customHeight="1">
      <c r="A11" s="11">
        <v>4</v>
      </c>
      <c r="B11" s="28" t="s">
        <v>82</v>
      </c>
      <c r="C11" s="43">
        <v>11070</v>
      </c>
      <c r="D11" s="44">
        <v>15557</v>
      </c>
      <c r="E11" s="45">
        <v>26627</v>
      </c>
      <c r="F11" s="45">
        <v>20711754</v>
      </c>
      <c r="G11" s="44">
        <v>17538510</v>
      </c>
      <c r="H11" s="46">
        <v>1401219</v>
      </c>
      <c r="I11" s="44">
        <v>1228618</v>
      </c>
      <c r="J11" s="45">
        <v>1226597</v>
      </c>
      <c r="K11" s="47">
        <f t="shared" si="4"/>
        <v>67.6533238083071</v>
      </c>
      <c r="L11" s="48">
        <v>149</v>
      </c>
      <c r="M11" s="49">
        <v>14434777</v>
      </c>
      <c r="N11" s="49">
        <v>11879099</v>
      </c>
      <c r="O11" s="49">
        <v>361852</v>
      </c>
      <c r="P11" s="49">
        <v>312294</v>
      </c>
      <c r="Q11" s="49">
        <v>312294</v>
      </c>
      <c r="R11" s="47">
        <f t="shared" si="5"/>
        <v>25.068069981268156</v>
      </c>
      <c r="S11" s="49">
        <v>88</v>
      </c>
      <c r="T11" s="49">
        <v>9358580</v>
      </c>
      <c r="U11" s="49">
        <v>8773726</v>
      </c>
      <c r="V11" s="49">
        <v>110826198</v>
      </c>
      <c r="W11" s="49">
        <v>108917570</v>
      </c>
      <c r="X11" s="49">
        <v>44781765</v>
      </c>
      <c r="Y11" s="47">
        <f t="shared" si="6"/>
        <v>11842.202342663097</v>
      </c>
      <c r="Z11" s="49">
        <v>58300</v>
      </c>
      <c r="AA11" s="49">
        <v>230706426</v>
      </c>
      <c r="AB11" s="49">
        <v>190525154</v>
      </c>
      <c r="AC11" s="49">
        <v>1663842</v>
      </c>
      <c r="AD11" s="49">
        <v>1398919</v>
      </c>
      <c r="AE11" s="49">
        <v>1398885</v>
      </c>
      <c r="AF11" s="47">
        <f t="shared" si="7"/>
        <v>7.211944759614108</v>
      </c>
      <c r="AG11" s="49">
        <v>45</v>
      </c>
      <c r="AH11" s="50">
        <f t="shared" si="8"/>
        <v>11281018</v>
      </c>
      <c r="AI11" s="50">
        <f t="shared" si="0"/>
        <v>8808658</v>
      </c>
      <c r="AJ11" s="50">
        <f t="shared" si="1"/>
        <v>11586932</v>
      </c>
      <c r="AK11" s="50">
        <f t="shared" si="2"/>
        <v>11547285</v>
      </c>
      <c r="AL11" s="50">
        <f t="shared" si="3"/>
        <v>8476745</v>
      </c>
      <c r="AM11" s="47">
        <f t="shared" si="9"/>
        <v>1027.1175881467436</v>
      </c>
      <c r="AN11" s="49">
        <v>286492555</v>
      </c>
      <c r="AO11" s="49">
        <v>237525147</v>
      </c>
      <c r="AP11" s="49">
        <v>125840043</v>
      </c>
      <c r="AQ11" s="49">
        <v>123404686</v>
      </c>
      <c r="AR11" s="49">
        <v>56196286</v>
      </c>
      <c r="AS11" s="29">
        <f t="shared" si="10"/>
        <v>439.2436759831333</v>
      </c>
    </row>
    <row r="12" spans="1:45" s="10" customFormat="1" ht="19.5" customHeight="1">
      <c r="A12" s="11">
        <v>5</v>
      </c>
      <c r="B12" s="28" t="s">
        <v>83</v>
      </c>
      <c r="C12" s="43">
        <v>10460</v>
      </c>
      <c r="D12" s="44">
        <v>13688</v>
      </c>
      <c r="E12" s="45">
        <v>24148</v>
      </c>
      <c r="F12" s="45">
        <v>25490151</v>
      </c>
      <c r="G12" s="44">
        <v>23715869</v>
      </c>
      <c r="H12" s="46">
        <v>2144306</v>
      </c>
      <c r="I12" s="44">
        <v>2025653</v>
      </c>
      <c r="J12" s="45">
        <v>2023554</v>
      </c>
      <c r="K12" s="47">
        <f t="shared" si="4"/>
        <v>84.122922614307</v>
      </c>
      <c r="L12" s="48">
        <v>168</v>
      </c>
      <c r="M12" s="49">
        <v>13628924</v>
      </c>
      <c r="N12" s="49">
        <v>11617399</v>
      </c>
      <c r="O12" s="49">
        <v>313291</v>
      </c>
      <c r="P12" s="49">
        <v>262799</v>
      </c>
      <c r="Q12" s="49">
        <v>262799</v>
      </c>
      <c r="R12" s="47">
        <f t="shared" si="5"/>
        <v>22.987214544596476</v>
      </c>
      <c r="S12" s="49">
        <v>144</v>
      </c>
      <c r="T12" s="49">
        <v>8653176</v>
      </c>
      <c r="U12" s="49">
        <v>8099215</v>
      </c>
      <c r="V12" s="49">
        <v>64510933</v>
      </c>
      <c r="W12" s="49">
        <v>62008463</v>
      </c>
      <c r="X12" s="49">
        <v>24584642</v>
      </c>
      <c r="Y12" s="47">
        <f t="shared" si="6"/>
        <v>7455.174030899175</v>
      </c>
      <c r="Z12" s="49">
        <v>32104</v>
      </c>
      <c r="AA12" s="49">
        <v>218093360</v>
      </c>
      <c r="AB12" s="49">
        <v>193911564</v>
      </c>
      <c r="AC12" s="49">
        <v>1910474</v>
      </c>
      <c r="AD12" s="49">
        <v>1711673</v>
      </c>
      <c r="AE12" s="49">
        <v>1711673</v>
      </c>
      <c r="AF12" s="47">
        <f t="shared" si="7"/>
        <v>8.759890718360248</v>
      </c>
      <c r="AG12" s="49">
        <v>34</v>
      </c>
      <c r="AH12" s="50">
        <f t="shared" si="8"/>
        <v>13408480</v>
      </c>
      <c r="AI12" s="50">
        <f t="shared" si="0"/>
        <v>11188297</v>
      </c>
      <c r="AJ12" s="50">
        <f t="shared" si="1"/>
        <v>7442011</v>
      </c>
      <c r="AK12" s="50">
        <f t="shared" si="2"/>
        <v>7361884</v>
      </c>
      <c r="AL12" s="50">
        <f t="shared" si="3"/>
        <v>5149598</v>
      </c>
      <c r="AM12" s="47">
        <f t="shared" si="9"/>
        <v>555.022716967173</v>
      </c>
      <c r="AN12" s="49">
        <v>279274091</v>
      </c>
      <c r="AO12" s="49">
        <v>248532344</v>
      </c>
      <c r="AP12" s="49">
        <v>76321015</v>
      </c>
      <c r="AQ12" s="49">
        <v>73370472</v>
      </c>
      <c r="AR12" s="49">
        <v>33732266</v>
      </c>
      <c r="AS12" s="29">
        <f t="shared" si="10"/>
        <v>273.28354995881085</v>
      </c>
    </row>
    <row r="13" spans="1:45" s="10" customFormat="1" ht="19.5" customHeight="1">
      <c r="A13" s="11">
        <v>6</v>
      </c>
      <c r="B13" s="28" t="s">
        <v>84</v>
      </c>
      <c r="C13" s="43">
        <v>4417</v>
      </c>
      <c r="D13" s="44">
        <v>12771</v>
      </c>
      <c r="E13" s="45">
        <v>17188</v>
      </c>
      <c r="F13" s="45">
        <v>40516087</v>
      </c>
      <c r="G13" s="44">
        <v>39733838</v>
      </c>
      <c r="H13" s="46">
        <v>3813025</v>
      </c>
      <c r="I13" s="44">
        <v>3751852</v>
      </c>
      <c r="J13" s="45">
        <v>3740315</v>
      </c>
      <c r="K13" s="47">
        <f t="shared" si="4"/>
        <v>94.11138346109288</v>
      </c>
      <c r="L13" s="48">
        <v>226</v>
      </c>
      <c r="M13" s="49">
        <v>9461084</v>
      </c>
      <c r="N13" s="49">
        <v>9017096</v>
      </c>
      <c r="O13" s="49">
        <v>356939</v>
      </c>
      <c r="P13" s="49">
        <v>341774</v>
      </c>
      <c r="Q13" s="49">
        <v>341739</v>
      </c>
      <c r="R13" s="47">
        <f t="shared" si="5"/>
        <v>37.72707228896815</v>
      </c>
      <c r="S13" s="49">
        <v>308</v>
      </c>
      <c r="T13" s="49">
        <v>8841813</v>
      </c>
      <c r="U13" s="49">
        <v>8722398</v>
      </c>
      <c r="V13" s="49">
        <v>100303942</v>
      </c>
      <c r="W13" s="49">
        <v>99649345</v>
      </c>
      <c r="X13" s="49">
        <v>40854418</v>
      </c>
      <c r="Y13" s="47">
        <f t="shared" si="6"/>
        <v>11344.27317112452</v>
      </c>
      <c r="Z13" s="49">
        <v>45890</v>
      </c>
      <c r="AA13" s="49">
        <v>120059427</v>
      </c>
      <c r="AB13" s="49">
        <v>109973373</v>
      </c>
      <c r="AC13" s="49">
        <v>1146223</v>
      </c>
      <c r="AD13" s="49">
        <v>1052461</v>
      </c>
      <c r="AE13" s="49">
        <v>1052461</v>
      </c>
      <c r="AF13" s="47">
        <f t="shared" si="7"/>
        <v>9.54713035570293</v>
      </c>
      <c r="AG13" s="49">
        <v>94</v>
      </c>
      <c r="AH13" s="50">
        <f t="shared" si="8"/>
        <v>8512072</v>
      </c>
      <c r="AI13" s="50">
        <f t="shared" si="0"/>
        <v>7667210</v>
      </c>
      <c r="AJ13" s="50">
        <f t="shared" si="1"/>
        <v>14770011</v>
      </c>
      <c r="AK13" s="50">
        <f t="shared" si="2"/>
        <v>14741587</v>
      </c>
      <c r="AL13" s="50">
        <f t="shared" si="3"/>
        <v>8070482</v>
      </c>
      <c r="AM13" s="47">
        <f t="shared" si="9"/>
        <v>1735.1839834061552</v>
      </c>
      <c r="AN13" s="49">
        <v>187390483</v>
      </c>
      <c r="AO13" s="49">
        <v>175113915</v>
      </c>
      <c r="AP13" s="49">
        <v>120390140</v>
      </c>
      <c r="AQ13" s="49">
        <v>119537019</v>
      </c>
      <c r="AR13" s="49">
        <v>54059415</v>
      </c>
      <c r="AS13" s="29">
        <f t="shared" si="10"/>
        <v>642.4559992195548</v>
      </c>
    </row>
    <row r="14" spans="1:45" s="10" customFormat="1" ht="19.5" customHeight="1">
      <c r="A14" s="11">
        <v>7</v>
      </c>
      <c r="B14" s="28" t="s">
        <v>85</v>
      </c>
      <c r="C14" s="43">
        <v>7698</v>
      </c>
      <c r="D14" s="44">
        <v>9496</v>
      </c>
      <c r="E14" s="45">
        <v>17194</v>
      </c>
      <c r="F14" s="45">
        <v>8378202</v>
      </c>
      <c r="G14" s="44">
        <v>6850224</v>
      </c>
      <c r="H14" s="46">
        <v>569929</v>
      </c>
      <c r="I14" s="44">
        <v>482765</v>
      </c>
      <c r="J14" s="45">
        <v>481758</v>
      </c>
      <c r="K14" s="47">
        <f t="shared" si="4"/>
        <v>68.02521591148077</v>
      </c>
      <c r="L14" s="48">
        <v>129</v>
      </c>
      <c r="M14" s="49">
        <v>7036064</v>
      </c>
      <c r="N14" s="49">
        <v>5181272</v>
      </c>
      <c r="O14" s="49">
        <v>175766</v>
      </c>
      <c r="P14" s="49">
        <v>131300</v>
      </c>
      <c r="Q14" s="49">
        <v>131028</v>
      </c>
      <c r="R14" s="47">
        <f t="shared" si="5"/>
        <v>24.980727861486194</v>
      </c>
      <c r="S14" s="49">
        <v>92</v>
      </c>
      <c r="T14" s="49">
        <v>5728351</v>
      </c>
      <c r="U14" s="49">
        <v>5362297</v>
      </c>
      <c r="V14" s="49">
        <v>48351309</v>
      </c>
      <c r="W14" s="49">
        <v>46686885</v>
      </c>
      <c r="X14" s="49">
        <v>17927075</v>
      </c>
      <c r="Y14" s="47">
        <f t="shared" si="6"/>
        <v>8440.702917820505</v>
      </c>
      <c r="Z14" s="49">
        <v>39031</v>
      </c>
      <c r="AA14" s="49">
        <v>142209390</v>
      </c>
      <c r="AB14" s="49">
        <v>120482944</v>
      </c>
      <c r="AC14" s="49">
        <v>920888</v>
      </c>
      <c r="AD14" s="49">
        <v>784275</v>
      </c>
      <c r="AE14" s="49">
        <v>784275</v>
      </c>
      <c r="AF14" s="47">
        <f t="shared" si="7"/>
        <v>6.475578019144868</v>
      </c>
      <c r="AG14" s="49">
        <v>15</v>
      </c>
      <c r="AH14" s="50">
        <f t="shared" si="8"/>
        <v>10463472</v>
      </c>
      <c r="AI14" s="50">
        <f t="shared" si="0"/>
        <v>8353303</v>
      </c>
      <c r="AJ14" s="50">
        <f t="shared" si="1"/>
        <v>8014203</v>
      </c>
      <c r="AK14" s="50">
        <f t="shared" si="2"/>
        <v>7976202</v>
      </c>
      <c r="AL14" s="50">
        <f t="shared" si="3"/>
        <v>5546836</v>
      </c>
      <c r="AM14" s="47">
        <f t="shared" si="9"/>
        <v>765.9219616586158</v>
      </c>
      <c r="AN14" s="49">
        <v>173815479</v>
      </c>
      <c r="AO14" s="49">
        <v>146230040</v>
      </c>
      <c r="AP14" s="49">
        <v>58032095</v>
      </c>
      <c r="AQ14" s="49">
        <v>56061427</v>
      </c>
      <c r="AR14" s="49">
        <v>24870972</v>
      </c>
      <c r="AS14" s="29">
        <f t="shared" si="10"/>
        <v>333.87184693717643</v>
      </c>
    </row>
    <row r="15" spans="1:45" s="10" customFormat="1" ht="19.5" customHeight="1">
      <c r="A15" s="11">
        <v>8</v>
      </c>
      <c r="B15" s="28" t="s">
        <v>86</v>
      </c>
      <c r="C15" s="43">
        <v>5657</v>
      </c>
      <c r="D15" s="44">
        <v>12229</v>
      </c>
      <c r="E15" s="45">
        <v>17886</v>
      </c>
      <c r="F15" s="45">
        <v>31076305</v>
      </c>
      <c r="G15" s="44">
        <v>30229988</v>
      </c>
      <c r="H15" s="46">
        <v>2466043</v>
      </c>
      <c r="I15" s="44">
        <v>2408043</v>
      </c>
      <c r="J15" s="45">
        <v>2405608</v>
      </c>
      <c r="K15" s="47">
        <f t="shared" si="4"/>
        <v>79.35444706183699</v>
      </c>
      <c r="L15" s="48">
        <v>254</v>
      </c>
      <c r="M15" s="49">
        <v>10510003</v>
      </c>
      <c r="N15" s="49">
        <v>9978327</v>
      </c>
      <c r="O15" s="49">
        <v>368427</v>
      </c>
      <c r="P15" s="49">
        <v>350720</v>
      </c>
      <c r="Q15" s="49">
        <v>350720</v>
      </c>
      <c r="R15" s="47">
        <f t="shared" si="5"/>
        <v>35.05489008899427</v>
      </c>
      <c r="S15" s="49">
        <v>113</v>
      </c>
      <c r="T15" s="49">
        <v>10011841</v>
      </c>
      <c r="U15" s="49">
        <v>9775699</v>
      </c>
      <c r="V15" s="49">
        <v>63175939</v>
      </c>
      <c r="W15" s="49">
        <v>62289373</v>
      </c>
      <c r="X15" s="49">
        <v>25584261</v>
      </c>
      <c r="Y15" s="47">
        <f t="shared" si="6"/>
        <v>6310.122084439815</v>
      </c>
      <c r="Z15" s="49">
        <v>33105</v>
      </c>
      <c r="AA15" s="49">
        <v>217813948</v>
      </c>
      <c r="AB15" s="49">
        <v>200500229</v>
      </c>
      <c r="AC15" s="49">
        <v>2052798</v>
      </c>
      <c r="AD15" s="49">
        <v>1894662</v>
      </c>
      <c r="AE15" s="49">
        <v>1894662</v>
      </c>
      <c r="AF15" s="47">
        <f t="shared" si="7"/>
        <v>9.424547963292047</v>
      </c>
      <c r="AG15" s="49">
        <v>32</v>
      </c>
      <c r="AH15" s="50">
        <f t="shared" si="8"/>
        <v>20399100</v>
      </c>
      <c r="AI15" s="50">
        <f t="shared" si="0"/>
        <v>18595564</v>
      </c>
      <c r="AJ15" s="50">
        <f t="shared" si="1"/>
        <v>5702071</v>
      </c>
      <c r="AK15" s="50">
        <f t="shared" si="2"/>
        <v>5664054</v>
      </c>
      <c r="AL15" s="50">
        <f t="shared" si="3"/>
        <v>3887423</v>
      </c>
      <c r="AM15" s="47">
        <f t="shared" si="9"/>
        <v>279.52561632621047</v>
      </c>
      <c r="AN15" s="49">
        <v>289811197</v>
      </c>
      <c r="AO15" s="49">
        <v>269079807</v>
      </c>
      <c r="AP15" s="49">
        <v>73765278</v>
      </c>
      <c r="AQ15" s="49">
        <v>72606852</v>
      </c>
      <c r="AR15" s="49">
        <v>34122674</v>
      </c>
      <c r="AS15" s="29">
        <f t="shared" si="10"/>
        <v>254.52873720403562</v>
      </c>
    </row>
    <row r="16" spans="1:45" s="10" customFormat="1" ht="19.5" customHeight="1">
      <c r="A16" s="11">
        <v>9</v>
      </c>
      <c r="B16" s="28" t="s">
        <v>87</v>
      </c>
      <c r="C16" s="43">
        <v>2825</v>
      </c>
      <c r="D16" s="44">
        <v>4051</v>
      </c>
      <c r="E16" s="45">
        <v>6876</v>
      </c>
      <c r="F16" s="45">
        <v>24229302</v>
      </c>
      <c r="G16" s="44">
        <v>23600313</v>
      </c>
      <c r="H16" s="46">
        <v>1555822</v>
      </c>
      <c r="I16" s="44">
        <v>1519785</v>
      </c>
      <c r="J16" s="45">
        <v>1519785</v>
      </c>
      <c r="K16" s="47">
        <f t="shared" si="4"/>
        <v>64.21241519875397</v>
      </c>
      <c r="L16" s="48">
        <v>126</v>
      </c>
      <c r="M16" s="49">
        <v>8238771</v>
      </c>
      <c r="N16" s="49">
        <v>7651132</v>
      </c>
      <c r="O16" s="49">
        <v>211716</v>
      </c>
      <c r="P16" s="49">
        <v>196031</v>
      </c>
      <c r="Q16" s="49">
        <v>196026</v>
      </c>
      <c r="R16" s="47">
        <f t="shared" si="5"/>
        <v>25.69752211828682</v>
      </c>
      <c r="S16" s="49">
        <v>98</v>
      </c>
      <c r="T16" s="49">
        <v>3172090</v>
      </c>
      <c r="U16" s="49">
        <v>3010968</v>
      </c>
      <c r="V16" s="49">
        <v>12890203</v>
      </c>
      <c r="W16" s="49">
        <v>12362537</v>
      </c>
      <c r="X16" s="49">
        <v>4500781</v>
      </c>
      <c r="Y16" s="47">
        <f t="shared" si="6"/>
        <v>4063.630918416565</v>
      </c>
      <c r="Z16" s="49">
        <v>17290</v>
      </c>
      <c r="AA16" s="49">
        <v>121898425</v>
      </c>
      <c r="AB16" s="49">
        <v>111432358</v>
      </c>
      <c r="AC16" s="49">
        <v>577433</v>
      </c>
      <c r="AD16" s="49">
        <v>529873</v>
      </c>
      <c r="AE16" s="49">
        <v>529873</v>
      </c>
      <c r="AF16" s="47">
        <f t="shared" si="7"/>
        <v>4.737001318925983</v>
      </c>
      <c r="AG16" s="49">
        <v>84</v>
      </c>
      <c r="AH16" s="50">
        <f t="shared" si="8"/>
        <v>5637535</v>
      </c>
      <c r="AI16" s="50">
        <f t="shared" si="0"/>
        <v>5184033</v>
      </c>
      <c r="AJ16" s="50">
        <f t="shared" si="1"/>
        <v>126951</v>
      </c>
      <c r="AK16" s="50">
        <f t="shared" si="2"/>
        <v>124562</v>
      </c>
      <c r="AL16" s="50">
        <f t="shared" si="3"/>
        <v>124410</v>
      </c>
      <c r="AM16" s="47">
        <f t="shared" si="9"/>
        <v>22.518884583421656</v>
      </c>
      <c r="AN16" s="49">
        <v>163176123</v>
      </c>
      <c r="AO16" s="49">
        <v>150878804</v>
      </c>
      <c r="AP16" s="49">
        <v>15362125</v>
      </c>
      <c r="AQ16" s="49">
        <v>14732788</v>
      </c>
      <c r="AR16" s="49">
        <v>6870875</v>
      </c>
      <c r="AS16" s="29">
        <f t="shared" si="10"/>
        <v>94.1444417085458</v>
      </c>
    </row>
    <row r="17" spans="1:45" s="10" customFormat="1" ht="19.5" customHeight="1">
      <c r="A17" s="11">
        <v>10</v>
      </c>
      <c r="B17" s="28" t="s">
        <v>88</v>
      </c>
      <c r="C17" s="43">
        <v>1775</v>
      </c>
      <c r="D17" s="44">
        <v>1798</v>
      </c>
      <c r="E17" s="45">
        <v>3573</v>
      </c>
      <c r="F17" s="45">
        <v>12088402</v>
      </c>
      <c r="G17" s="44">
        <v>11610924</v>
      </c>
      <c r="H17" s="46">
        <v>824065</v>
      </c>
      <c r="I17" s="44">
        <v>796734</v>
      </c>
      <c r="J17" s="45">
        <v>791897</v>
      </c>
      <c r="K17" s="47">
        <f t="shared" si="4"/>
        <v>68.16988713644699</v>
      </c>
      <c r="L17" s="48">
        <v>141</v>
      </c>
      <c r="M17" s="49">
        <v>1639246</v>
      </c>
      <c r="N17" s="49">
        <v>1456525</v>
      </c>
      <c r="O17" s="49">
        <v>37481</v>
      </c>
      <c r="P17" s="49">
        <v>33561</v>
      </c>
      <c r="Q17" s="49">
        <v>33561</v>
      </c>
      <c r="R17" s="47">
        <f t="shared" si="5"/>
        <v>22.864780514944066</v>
      </c>
      <c r="S17" s="49">
        <v>129</v>
      </c>
      <c r="T17" s="49">
        <v>1410156</v>
      </c>
      <c r="U17" s="49">
        <v>1316612</v>
      </c>
      <c r="V17" s="49">
        <v>3958008</v>
      </c>
      <c r="W17" s="49">
        <v>3703180</v>
      </c>
      <c r="X17" s="49">
        <v>1510287</v>
      </c>
      <c r="Y17" s="47">
        <f t="shared" si="6"/>
        <v>2806.7873341672835</v>
      </c>
      <c r="Z17" s="49">
        <v>11160</v>
      </c>
      <c r="AA17" s="49">
        <v>79787604</v>
      </c>
      <c r="AB17" s="49">
        <v>71208347</v>
      </c>
      <c r="AC17" s="49">
        <v>395223</v>
      </c>
      <c r="AD17" s="49">
        <v>355774</v>
      </c>
      <c r="AE17" s="49">
        <v>355774</v>
      </c>
      <c r="AF17" s="47">
        <f t="shared" si="7"/>
        <v>4.953438631895752</v>
      </c>
      <c r="AG17" s="49">
        <v>59</v>
      </c>
      <c r="AH17" s="50">
        <f t="shared" si="8"/>
        <v>3799881</v>
      </c>
      <c r="AI17" s="50">
        <f t="shared" si="0"/>
        <v>3406606</v>
      </c>
      <c r="AJ17" s="50">
        <f t="shared" si="1"/>
        <v>40097</v>
      </c>
      <c r="AK17" s="50">
        <f t="shared" si="2"/>
        <v>38052</v>
      </c>
      <c r="AL17" s="50">
        <f t="shared" si="3"/>
        <v>38052</v>
      </c>
      <c r="AM17" s="47">
        <f t="shared" si="9"/>
        <v>10.552172554877377</v>
      </c>
      <c r="AN17" s="49">
        <v>98725289</v>
      </c>
      <c r="AO17" s="49">
        <v>88999014</v>
      </c>
      <c r="AP17" s="49">
        <v>5254874</v>
      </c>
      <c r="AQ17" s="49">
        <v>4927301</v>
      </c>
      <c r="AR17" s="49">
        <v>2729571</v>
      </c>
      <c r="AS17" s="29">
        <f t="shared" si="10"/>
        <v>53.22723339913444</v>
      </c>
    </row>
    <row r="18" spans="1:45" s="10" customFormat="1" ht="19.5" customHeight="1">
      <c r="A18" s="11">
        <v>11</v>
      </c>
      <c r="B18" s="28" t="s">
        <v>89</v>
      </c>
      <c r="C18" s="43">
        <v>1414</v>
      </c>
      <c r="D18" s="44">
        <v>1568</v>
      </c>
      <c r="E18" s="45">
        <v>2982</v>
      </c>
      <c r="F18" s="45">
        <v>3793964</v>
      </c>
      <c r="G18" s="44">
        <v>3472020</v>
      </c>
      <c r="H18" s="46">
        <v>227650</v>
      </c>
      <c r="I18" s="44">
        <v>209531</v>
      </c>
      <c r="J18" s="45">
        <v>204912</v>
      </c>
      <c r="K18" s="47">
        <f t="shared" si="4"/>
        <v>60.003205091034076</v>
      </c>
      <c r="L18" s="48">
        <v>105</v>
      </c>
      <c r="M18" s="49">
        <v>1902187</v>
      </c>
      <c r="N18" s="49">
        <v>1659527</v>
      </c>
      <c r="O18" s="49">
        <v>39676</v>
      </c>
      <c r="P18" s="49">
        <v>34396</v>
      </c>
      <c r="Q18" s="49">
        <v>34396</v>
      </c>
      <c r="R18" s="47">
        <f t="shared" si="5"/>
        <v>20.858096496296106</v>
      </c>
      <c r="S18" s="49">
        <v>66</v>
      </c>
      <c r="T18" s="49">
        <v>1054869</v>
      </c>
      <c r="U18" s="49">
        <v>1000088</v>
      </c>
      <c r="V18" s="49">
        <v>5128377</v>
      </c>
      <c r="W18" s="49">
        <v>4917992</v>
      </c>
      <c r="X18" s="49">
        <v>2038159</v>
      </c>
      <c r="Y18" s="47">
        <f t="shared" si="6"/>
        <v>4861.624523993027</v>
      </c>
      <c r="Z18" s="49">
        <v>21925</v>
      </c>
      <c r="AA18" s="49">
        <v>65616535</v>
      </c>
      <c r="AB18" s="49">
        <v>57662252</v>
      </c>
      <c r="AC18" s="49">
        <v>376971</v>
      </c>
      <c r="AD18" s="49">
        <v>334144</v>
      </c>
      <c r="AE18" s="49">
        <v>334142</v>
      </c>
      <c r="AF18" s="47">
        <f t="shared" si="7"/>
        <v>5.745061058161635</v>
      </c>
      <c r="AG18" s="49">
        <v>25</v>
      </c>
      <c r="AH18" s="50">
        <f t="shared" si="8"/>
        <v>2213127</v>
      </c>
      <c r="AI18" s="50">
        <f t="shared" si="0"/>
        <v>1834541</v>
      </c>
      <c r="AJ18" s="50">
        <f t="shared" si="1"/>
        <v>306029</v>
      </c>
      <c r="AK18" s="50">
        <f t="shared" si="2"/>
        <v>303389</v>
      </c>
      <c r="AL18" s="50">
        <f t="shared" si="3"/>
        <v>228860</v>
      </c>
      <c r="AM18" s="47">
        <f t="shared" si="9"/>
        <v>138.27900522654147</v>
      </c>
      <c r="AN18" s="49">
        <v>74580682</v>
      </c>
      <c r="AO18" s="49">
        <v>65628428</v>
      </c>
      <c r="AP18" s="49">
        <v>6078703</v>
      </c>
      <c r="AQ18" s="49">
        <v>5799452</v>
      </c>
      <c r="AR18" s="49">
        <v>2840469</v>
      </c>
      <c r="AS18" s="29">
        <f t="shared" si="10"/>
        <v>81.50506051955921</v>
      </c>
    </row>
    <row r="19" spans="1:45" s="10" customFormat="1" ht="19.5" customHeight="1">
      <c r="A19" s="11">
        <v>12</v>
      </c>
      <c r="B19" s="28" t="s">
        <v>90</v>
      </c>
      <c r="C19" s="43">
        <v>3395</v>
      </c>
      <c r="D19" s="44">
        <v>2128</v>
      </c>
      <c r="E19" s="45">
        <v>5523</v>
      </c>
      <c r="F19" s="45">
        <v>6111614</v>
      </c>
      <c r="G19" s="44">
        <v>5443616</v>
      </c>
      <c r="H19" s="46">
        <v>422179</v>
      </c>
      <c r="I19" s="44">
        <v>378393</v>
      </c>
      <c r="J19" s="45">
        <v>378393</v>
      </c>
      <c r="K19" s="47">
        <f t="shared" si="4"/>
        <v>69.0781518597215</v>
      </c>
      <c r="L19" s="48">
        <v>108</v>
      </c>
      <c r="M19" s="49">
        <v>2445108</v>
      </c>
      <c r="N19" s="49">
        <v>2041366</v>
      </c>
      <c r="O19" s="49">
        <v>64751</v>
      </c>
      <c r="P19" s="49">
        <v>53906</v>
      </c>
      <c r="Q19" s="49">
        <v>53906</v>
      </c>
      <c r="R19" s="47">
        <f t="shared" si="5"/>
        <v>26.48185683413575</v>
      </c>
      <c r="S19" s="49">
        <v>44</v>
      </c>
      <c r="T19" s="49">
        <v>1661831</v>
      </c>
      <c r="U19" s="49">
        <v>1434751</v>
      </c>
      <c r="V19" s="49">
        <v>4020552</v>
      </c>
      <c r="W19" s="49">
        <v>3549219</v>
      </c>
      <c r="X19" s="49">
        <v>1253451</v>
      </c>
      <c r="Y19" s="47">
        <f t="shared" si="6"/>
        <v>2419.3507041329717</v>
      </c>
      <c r="Z19" s="49">
        <v>13677</v>
      </c>
      <c r="AA19" s="49">
        <v>145359539</v>
      </c>
      <c r="AB19" s="49">
        <v>125011221</v>
      </c>
      <c r="AC19" s="49">
        <v>652669</v>
      </c>
      <c r="AD19" s="49">
        <v>561088</v>
      </c>
      <c r="AE19" s="49">
        <v>561088</v>
      </c>
      <c r="AF19" s="47">
        <f t="shared" si="7"/>
        <v>4.490032126477781</v>
      </c>
      <c r="AG19" s="49">
        <v>12</v>
      </c>
      <c r="AH19" s="50">
        <f t="shared" si="8"/>
        <v>4990791</v>
      </c>
      <c r="AI19" s="50">
        <f t="shared" si="0"/>
        <v>3885508</v>
      </c>
      <c r="AJ19" s="50">
        <f t="shared" si="1"/>
        <v>253324</v>
      </c>
      <c r="AK19" s="50">
        <f t="shared" si="2"/>
        <v>247811</v>
      </c>
      <c r="AL19" s="50">
        <f t="shared" si="3"/>
        <v>208338</v>
      </c>
      <c r="AM19" s="47">
        <f t="shared" si="9"/>
        <v>50.758286612282504</v>
      </c>
      <c r="AN19" s="49">
        <v>160568883</v>
      </c>
      <c r="AO19" s="49">
        <v>137816462</v>
      </c>
      <c r="AP19" s="49">
        <v>5413475</v>
      </c>
      <c r="AQ19" s="49">
        <v>4790417</v>
      </c>
      <c r="AR19" s="49">
        <v>2455176</v>
      </c>
      <c r="AS19" s="29">
        <f t="shared" si="10"/>
        <v>33.714346757958076</v>
      </c>
    </row>
    <row r="20" spans="1:45" s="10" customFormat="1" ht="19.5" customHeight="1">
      <c r="A20" s="11">
        <v>13</v>
      </c>
      <c r="B20" s="28" t="s">
        <v>91</v>
      </c>
      <c r="C20" s="43">
        <v>5790</v>
      </c>
      <c r="D20" s="44">
        <v>4270</v>
      </c>
      <c r="E20" s="45">
        <v>10060</v>
      </c>
      <c r="F20" s="45">
        <v>20006153</v>
      </c>
      <c r="G20" s="44">
        <v>18607464</v>
      </c>
      <c r="H20" s="46">
        <v>1429376</v>
      </c>
      <c r="I20" s="44">
        <v>1338676</v>
      </c>
      <c r="J20" s="45">
        <v>1338676</v>
      </c>
      <c r="K20" s="47">
        <f t="shared" si="4"/>
        <v>71.44681938601589</v>
      </c>
      <c r="L20" s="48">
        <v>183</v>
      </c>
      <c r="M20" s="49">
        <v>4100580</v>
      </c>
      <c r="N20" s="49">
        <v>3608627</v>
      </c>
      <c r="O20" s="49">
        <v>108293</v>
      </c>
      <c r="P20" s="49">
        <v>94978</v>
      </c>
      <c r="Q20" s="49">
        <v>94978</v>
      </c>
      <c r="R20" s="47">
        <f t="shared" si="5"/>
        <v>26.40919089494657</v>
      </c>
      <c r="S20" s="49">
        <v>87</v>
      </c>
      <c r="T20" s="49">
        <v>3386705</v>
      </c>
      <c r="U20" s="49">
        <v>3053554</v>
      </c>
      <c r="V20" s="49">
        <v>8026077</v>
      </c>
      <c r="W20" s="49">
        <v>7324805</v>
      </c>
      <c r="X20" s="49">
        <v>2776085</v>
      </c>
      <c r="Y20" s="47">
        <f t="shared" si="6"/>
        <v>2369.8778015800017</v>
      </c>
      <c r="Z20" s="49">
        <v>5871</v>
      </c>
      <c r="AA20" s="49">
        <v>163099879</v>
      </c>
      <c r="AB20" s="49">
        <v>141865366</v>
      </c>
      <c r="AC20" s="49">
        <v>986584</v>
      </c>
      <c r="AD20" s="49">
        <v>865696</v>
      </c>
      <c r="AE20" s="49">
        <v>865696</v>
      </c>
      <c r="AF20" s="47">
        <f t="shared" si="7"/>
        <v>6.048956051034226</v>
      </c>
      <c r="AG20" s="49">
        <v>42</v>
      </c>
      <c r="AH20" s="50">
        <f t="shared" si="8"/>
        <v>5857692</v>
      </c>
      <c r="AI20" s="50">
        <f t="shared" si="0"/>
        <v>4728681</v>
      </c>
      <c r="AJ20" s="50">
        <f t="shared" si="1"/>
        <v>675042</v>
      </c>
      <c r="AK20" s="50">
        <f t="shared" si="2"/>
        <v>665223</v>
      </c>
      <c r="AL20" s="50">
        <f t="shared" si="3"/>
        <v>526243</v>
      </c>
      <c r="AM20" s="47">
        <f t="shared" si="9"/>
        <v>115.24026869285719</v>
      </c>
      <c r="AN20" s="49">
        <v>196451009</v>
      </c>
      <c r="AO20" s="49">
        <v>171863692</v>
      </c>
      <c r="AP20" s="49">
        <v>11225372</v>
      </c>
      <c r="AQ20" s="49">
        <v>10289378</v>
      </c>
      <c r="AR20" s="49">
        <v>5601678</v>
      </c>
      <c r="AS20" s="29">
        <f t="shared" si="10"/>
        <v>57.140821302679086</v>
      </c>
    </row>
    <row r="21" spans="1:45" s="10" customFormat="1" ht="19.5" customHeight="1">
      <c r="A21" s="11">
        <v>14</v>
      </c>
      <c r="B21" s="28" t="s">
        <v>92</v>
      </c>
      <c r="C21" s="43">
        <v>3620</v>
      </c>
      <c r="D21" s="44">
        <v>3365</v>
      </c>
      <c r="E21" s="45">
        <v>6985</v>
      </c>
      <c r="F21" s="45">
        <v>7982742</v>
      </c>
      <c r="G21" s="44">
        <v>7260098</v>
      </c>
      <c r="H21" s="46">
        <v>575174</v>
      </c>
      <c r="I21" s="44">
        <v>531999</v>
      </c>
      <c r="J21" s="45">
        <v>531999</v>
      </c>
      <c r="K21" s="47">
        <f t="shared" si="4"/>
        <v>72.0521845751748</v>
      </c>
      <c r="L21" s="48">
        <v>189</v>
      </c>
      <c r="M21" s="49">
        <v>3211427</v>
      </c>
      <c r="N21" s="49">
        <v>2652722</v>
      </c>
      <c r="O21" s="49">
        <v>65666</v>
      </c>
      <c r="P21" s="49">
        <v>54908</v>
      </c>
      <c r="Q21" s="49">
        <v>54908</v>
      </c>
      <c r="R21" s="47">
        <f t="shared" si="5"/>
        <v>20.447607870270755</v>
      </c>
      <c r="S21" s="49">
        <v>100</v>
      </c>
      <c r="T21" s="49">
        <v>1936164</v>
      </c>
      <c r="U21" s="49">
        <v>1765644</v>
      </c>
      <c r="V21" s="49">
        <v>13538967</v>
      </c>
      <c r="W21" s="49">
        <v>13025503</v>
      </c>
      <c r="X21" s="49">
        <v>4975723</v>
      </c>
      <c r="Y21" s="47">
        <f t="shared" si="6"/>
        <v>6992.675723750674</v>
      </c>
      <c r="Z21" s="49">
        <v>31684</v>
      </c>
      <c r="AA21" s="49">
        <v>110168115</v>
      </c>
      <c r="AB21" s="49">
        <v>95042785</v>
      </c>
      <c r="AC21" s="49">
        <v>688795</v>
      </c>
      <c r="AD21" s="49">
        <v>598466</v>
      </c>
      <c r="AE21" s="49">
        <v>598461</v>
      </c>
      <c r="AF21" s="47">
        <f t="shared" si="7"/>
        <v>6.2522173498203175</v>
      </c>
      <c r="AG21" s="49">
        <v>53</v>
      </c>
      <c r="AH21" s="50">
        <f t="shared" si="8"/>
        <v>4742821</v>
      </c>
      <c r="AI21" s="50">
        <f t="shared" si="0"/>
        <v>3760228</v>
      </c>
      <c r="AJ21" s="50">
        <f t="shared" si="1"/>
        <v>1210501</v>
      </c>
      <c r="AK21" s="50">
        <f t="shared" si="2"/>
        <v>1204490</v>
      </c>
      <c r="AL21" s="50">
        <f t="shared" si="3"/>
        <v>825165</v>
      </c>
      <c r="AM21" s="47">
        <f t="shared" si="9"/>
        <v>255.22805941864556</v>
      </c>
      <c r="AN21" s="49">
        <v>128041269</v>
      </c>
      <c r="AO21" s="49">
        <v>110481477</v>
      </c>
      <c r="AP21" s="49">
        <v>16079103</v>
      </c>
      <c r="AQ21" s="49">
        <v>15415366</v>
      </c>
      <c r="AR21" s="49">
        <v>6986256</v>
      </c>
      <c r="AS21" s="29">
        <f t="shared" si="10"/>
        <v>125.57750423420124</v>
      </c>
    </row>
    <row r="22" spans="1:45" s="10" customFormat="1" ht="19.5" customHeight="1">
      <c r="A22" s="11">
        <v>15</v>
      </c>
      <c r="B22" s="28" t="s">
        <v>93</v>
      </c>
      <c r="C22" s="43">
        <v>3016</v>
      </c>
      <c r="D22" s="44">
        <v>2364</v>
      </c>
      <c r="E22" s="45">
        <v>5380</v>
      </c>
      <c r="F22" s="45">
        <v>8458078</v>
      </c>
      <c r="G22" s="44">
        <v>7671964</v>
      </c>
      <c r="H22" s="46">
        <v>684861</v>
      </c>
      <c r="I22" s="44">
        <v>632404</v>
      </c>
      <c r="J22" s="45">
        <v>629261</v>
      </c>
      <c r="K22" s="47">
        <f t="shared" si="4"/>
        <v>80.97123247149057</v>
      </c>
      <c r="L22" s="48">
        <v>134</v>
      </c>
      <c r="M22" s="49">
        <v>1730880</v>
      </c>
      <c r="N22" s="49">
        <v>1344038</v>
      </c>
      <c r="O22" s="49">
        <v>46767</v>
      </c>
      <c r="P22" s="49">
        <v>36752</v>
      </c>
      <c r="Q22" s="49">
        <v>36752</v>
      </c>
      <c r="R22" s="47">
        <f t="shared" si="5"/>
        <v>27.01920410427066</v>
      </c>
      <c r="S22" s="49">
        <v>96</v>
      </c>
      <c r="T22" s="49">
        <v>1856535</v>
      </c>
      <c r="U22" s="49">
        <v>1678962</v>
      </c>
      <c r="V22" s="49">
        <v>6931725</v>
      </c>
      <c r="W22" s="49">
        <v>6535983</v>
      </c>
      <c r="X22" s="49">
        <v>2553618</v>
      </c>
      <c r="Y22" s="47">
        <f t="shared" si="6"/>
        <v>3733.68937294476</v>
      </c>
      <c r="Z22" s="49">
        <v>16163</v>
      </c>
      <c r="AA22" s="49">
        <v>38497427</v>
      </c>
      <c r="AB22" s="49">
        <v>29858824</v>
      </c>
      <c r="AC22" s="49">
        <v>258196</v>
      </c>
      <c r="AD22" s="49">
        <v>202171</v>
      </c>
      <c r="AE22" s="49">
        <v>202171</v>
      </c>
      <c r="AF22" s="47">
        <f t="shared" si="7"/>
        <v>6.706837836201364</v>
      </c>
      <c r="AG22" s="49">
        <v>11</v>
      </c>
      <c r="AH22" s="50">
        <f t="shared" si="8"/>
        <v>2656898</v>
      </c>
      <c r="AI22" s="50">
        <f t="shared" si="0"/>
        <v>1993498</v>
      </c>
      <c r="AJ22" s="50">
        <f t="shared" si="1"/>
        <v>537260</v>
      </c>
      <c r="AK22" s="50">
        <f t="shared" si="2"/>
        <v>524489</v>
      </c>
      <c r="AL22" s="50">
        <f t="shared" si="3"/>
        <v>376562</v>
      </c>
      <c r="AM22" s="47">
        <f t="shared" si="9"/>
        <v>202.21325771632934</v>
      </c>
      <c r="AN22" s="49">
        <v>53199818</v>
      </c>
      <c r="AO22" s="49">
        <v>42547286</v>
      </c>
      <c r="AP22" s="49">
        <v>8458809</v>
      </c>
      <c r="AQ22" s="49">
        <v>7931799</v>
      </c>
      <c r="AR22" s="49">
        <v>3798364</v>
      </c>
      <c r="AS22" s="29">
        <f t="shared" si="10"/>
        <v>159.0007131227404</v>
      </c>
    </row>
    <row r="23" spans="1:45" s="10" customFormat="1" ht="19.5" customHeight="1">
      <c r="A23" s="11">
        <v>16</v>
      </c>
      <c r="B23" s="28" t="s">
        <v>94</v>
      </c>
      <c r="C23" s="43">
        <v>1564</v>
      </c>
      <c r="D23" s="44">
        <v>1101</v>
      </c>
      <c r="E23" s="45">
        <v>2665</v>
      </c>
      <c r="F23" s="45">
        <v>1576284</v>
      </c>
      <c r="G23" s="44">
        <v>1316360</v>
      </c>
      <c r="H23" s="46">
        <v>96584</v>
      </c>
      <c r="I23" s="44">
        <v>80843</v>
      </c>
      <c r="J23" s="45">
        <v>80843</v>
      </c>
      <c r="K23" s="47">
        <f t="shared" si="4"/>
        <v>61.273222338106585</v>
      </c>
      <c r="L23" s="48">
        <v>91</v>
      </c>
      <c r="M23" s="49">
        <v>1994620</v>
      </c>
      <c r="N23" s="49">
        <v>1587460</v>
      </c>
      <c r="O23" s="49">
        <v>34769</v>
      </c>
      <c r="P23" s="49">
        <v>27825</v>
      </c>
      <c r="Q23" s="49">
        <v>27825</v>
      </c>
      <c r="R23" s="47">
        <f t="shared" si="5"/>
        <v>17.431390440284368</v>
      </c>
      <c r="S23" s="49">
        <v>28</v>
      </c>
      <c r="T23" s="49">
        <v>630849</v>
      </c>
      <c r="U23" s="49">
        <v>571425</v>
      </c>
      <c r="V23" s="49">
        <v>3338043</v>
      </c>
      <c r="W23" s="49">
        <v>3127664</v>
      </c>
      <c r="X23" s="49">
        <v>1050845</v>
      </c>
      <c r="Y23" s="47">
        <f t="shared" si="6"/>
        <v>5291.350228026041</v>
      </c>
      <c r="Z23" s="49">
        <v>15277</v>
      </c>
      <c r="AA23" s="49">
        <v>19514558</v>
      </c>
      <c r="AB23" s="49">
        <v>15759497</v>
      </c>
      <c r="AC23" s="49">
        <v>198510</v>
      </c>
      <c r="AD23" s="49">
        <v>160579</v>
      </c>
      <c r="AE23" s="49">
        <v>160579</v>
      </c>
      <c r="AF23" s="47">
        <f t="shared" si="7"/>
        <v>10.17240564710715</v>
      </c>
      <c r="AG23" s="49">
        <v>16</v>
      </c>
      <c r="AH23" s="50">
        <f t="shared" si="8"/>
        <v>766357</v>
      </c>
      <c r="AI23" s="50">
        <f t="shared" si="0"/>
        <v>538732</v>
      </c>
      <c r="AJ23" s="50">
        <f t="shared" si="1"/>
        <v>34993</v>
      </c>
      <c r="AK23" s="50">
        <f t="shared" si="2"/>
        <v>31358</v>
      </c>
      <c r="AL23" s="50">
        <f t="shared" si="3"/>
        <v>31358</v>
      </c>
      <c r="AM23" s="47">
        <f t="shared" si="9"/>
        <v>45.66148674834314</v>
      </c>
      <c r="AN23" s="49">
        <v>24482668</v>
      </c>
      <c r="AO23" s="49">
        <v>19773474</v>
      </c>
      <c r="AP23" s="49">
        <v>3702899</v>
      </c>
      <c r="AQ23" s="49">
        <v>3428269</v>
      </c>
      <c r="AR23" s="49">
        <v>1351450</v>
      </c>
      <c r="AS23" s="29">
        <f t="shared" si="10"/>
        <v>151.24573024475927</v>
      </c>
    </row>
    <row r="24" spans="1:45" s="10" customFormat="1" ht="19.5" customHeight="1">
      <c r="A24" s="11">
        <v>17</v>
      </c>
      <c r="B24" s="28" t="s">
        <v>95</v>
      </c>
      <c r="C24" s="43">
        <v>1804</v>
      </c>
      <c r="D24" s="44">
        <v>1302</v>
      </c>
      <c r="E24" s="45">
        <v>3106</v>
      </c>
      <c r="F24" s="45">
        <v>926275</v>
      </c>
      <c r="G24" s="44">
        <v>722473</v>
      </c>
      <c r="H24" s="46">
        <v>33130</v>
      </c>
      <c r="I24" s="44">
        <v>27594</v>
      </c>
      <c r="J24" s="45">
        <v>27594</v>
      </c>
      <c r="K24" s="47">
        <f t="shared" si="4"/>
        <v>35.766915872715984</v>
      </c>
      <c r="L24" s="48">
        <v>108</v>
      </c>
      <c r="M24" s="49">
        <v>5174580</v>
      </c>
      <c r="N24" s="49">
        <v>2989555</v>
      </c>
      <c r="O24" s="49">
        <v>42854</v>
      </c>
      <c r="P24" s="49">
        <v>27142</v>
      </c>
      <c r="Q24" s="49">
        <v>27142</v>
      </c>
      <c r="R24" s="47">
        <f t="shared" si="5"/>
        <v>8.2816383165397</v>
      </c>
      <c r="S24" s="49">
        <v>1980</v>
      </c>
      <c r="T24" s="49">
        <v>686715</v>
      </c>
      <c r="U24" s="49">
        <v>610322</v>
      </c>
      <c r="V24" s="49">
        <v>5863474</v>
      </c>
      <c r="W24" s="49">
        <v>5451235</v>
      </c>
      <c r="X24" s="49">
        <v>1849444</v>
      </c>
      <c r="Y24" s="47">
        <f t="shared" si="6"/>
        <v>8538.438799210737</v>
      </c>
      <c r="Z24" s="49">
        <v>30506</v>
      </c>
      <c r="AA24" s="49">
        <v>22106256</v>
      </c>
      <c r="AB24" s="49">
        <v>17033936</v>
      </c>
      <c r="AC24" s="49">
        <v>113640</v>
      </c>
      <c r="AD24" s="49">
        <v>90730</v>
      </c>
      <c r="AE24" s="49">
        <v>90727</v>
      </c>
      <c r="AF24" s="47">
        <f t="shared" si="7"/>
        <v>5.140626255300762</v>
      </c>
      <c r="AG24" s="49">
        <v>4540</v>
      </c>
      <c r="AH24" s="50">
        <f t="shared" si="8"/>
        <v>4306877</v>
      </c>
      <c r="AI24" s="50">
        <f t="shared" si="0"/>
        <v>2717131</v>
      </c>
      <c r="AJ24" s="50">
        <f t="shared" si="1"/>
        <v>147286</v>
      </c>
      <c r="AK24" s="50">
        <f t="shared" si="2"/>
        <v>139762</v>
      </c>
      <c r="AL24" s="50">
        <f t="shared" si="3"/>
        <v>139762</v>
      </c>
      <c r="AM24" s="47">
        <f t="shared" si="9"/>
        <v>34.1978654138486</v>
      </c>
      <c r="AN24" s="49">
        <v>33200703</v>
      </c>
      <c r="AO24" s="49">
        <v>24073417</v>
      </c>
      <c r="AP24" s="49">
        <v>6200384</v>
      </c>
      <c r="AQ24" s="49">
        <v>5736463</v>
      </c>
      <c r="AR24" s="49">
        <v>2134669</v>
      </c>
      <c r="AS24" s="29">
        <f t="shared" si="10"/>
        <v>186.75459974446926</v>
      </c>
    </row>
    <row r="25" spans="1:45" s="10" customFormat="1" ht="19.5" customHeight="1">
      <c r="A25" s="11">
        <v>18</v>
      </c>
      <c r="B25" s="28" t="s">
        <v>96</v>
      </c>
      <c r="C25" s="43">
        <v>478</v>
      </c>
      <c r="D25" s="44">
        <v>260</v>
      </c>
      <c r="E25" s="45">
        <v>738</v>
      </c>
      <c r="F25" s="45">
        <v>269310</v>
      </c>
      <c r="G25" s="44">
        <v>236705</v>
      </c>
      <c r="H25" s="46">
        <v>10665</v>
      </c>
      <c r="I25" s="44">
        <v>9498</v>
      </c>
      <c r="J25" s="45">
        <v>9498</v>
      </c>
      <c r="K25" s="47">
        <f t="shared" si="4"/>
        <v>39.60120307452379</v>
      </c>
      <c r="L25" s="48">
        <v>228</v>
      </c>
      <c r="M25" s="49">
        <v>771668</v>
      </c>
      <c r="N25" s="49">
        <v>524765</v>
      </c>
      <c r="O25" s="49">
        <v>8878</v>
      </c>
      <c r="P25" s="49">
        <v>6299</v>
      </c>
      <c r="Q25" s="49">
        <v>6299</v>
      </c>
      <c r="R25" s="47">
        <f t="shared" si="5"/>
        <v>11.504947723632444</v>
      </c>
      <c r="S25" s="49">
        <v>2163</v>
      </c>
      <c r="T25" s="49">
        <v>184258</v>
      </c>
      <c r="U25" s="49">
        <v>131608</v>
      </c>
      <c r="V25" s="49">
        <v>668576</v>
      </c>
      <c r="W25" s="49">
        <v>499353</v>
      </c>
      <c r="X25" s="49">
        <v>136024</v>
      </c>
      <c r="Y25" s="47">
        <f t="shared" si="6"/>
        <v>3628.4774609514916</v>
      </c>
      <c r="Z25" s="49">
        <v>6221</v>
      </c>
      <c r="AA25" s="49">
        <v>7505916</v>
      </c>
      <c r="AB25" s="49">
        <v>5187773</v>
      </c>
      <c r="AC25" s="49">
        <v>38568</v>
      </c>
      <c r="AD25" s="49">
        <v>26997</v>
      </c>
      <c r="AE25" s="49">
        <v>26997</v>
      </c>
      <c r="AF25" s="47">
        <f t="shared" si="7"/>
        <v>5.138346871987377</v>
      </c>
      <c r="AG25" s="49">
        <v>1100</v>
      </c>
      <c r="AH25" s="50">
        <f t="shared" si="8"/>
        <v>1696049</v>
      </c>
      <c r="AI25" s="50">
        <f t="shared" si="0"/>
        <v>1053381</v>
      </c>
      <c r="AJ25" s="50">
        <f t="shared" si="1"/>
        <v>28511</v>
      </c>
      <c r="AK25" s="50">
        <f t="shared" si="2"/>
        <v>27068</v>
      </c>
      <c r="AL25" s="50">
        <f t="shared" si="3"/>
        <v>27068</v>
      </c>
      <c r="AM25" s="47">
        <f t="shared" si="9"/>
        <v>16.810245458710213</v>
      </c>
      <c r="AN25" s="49">
        <v>10427201</v>
      </c>
      <c r="AO25" s="49">
        <v>7134232</v>
      </c>
      <c r="AP25" s="49">
        <v>755198</v>
      </c>
      <c r="AQ25" s="49">
        <v>569215</v>
      </c>
      <c r="AR25" s="49">
        <v>205886</v>
      </c>
      <c r="AS25" s="29">
        <f t="shared" si="10"/>
        <v>72.4257641144541</v>
      </c>
    </row>
    <row r="26" spans="1:45" s="10" customFormat="1" ht="19.5" customHeight="1">
      <c r="A26" s="30">
        <v>19</v>
      </c>
      <c r="B26" s="31" t="s">
        <v>97</v>
      </c>
      <c r="C26" s="51">
        <v>5248</v>
      </c>
      <c r="D26" s="52">
        <v>5621</v>
      </c>
      <c r="E26" s="53">
        <v>10869</v>
      </c>
      <c r="F26" s="53">
        <v>6690896</v>
      </c>
      <c r="G26" s="52">
        <v>5673078</v>
      </c>
      <c r="H26" s="54">
        <v>489886</v>
      </c>
      <c r="I26" s="52">
        <v>424086</v>
      </c>
      <c r="J26" s="53">
        <v>423799</v>
      </c>
      <c r="K26" s="55">
        <f t="shared" si="4"/>
        <v>73.21680085895821</v>
      </c>
      <c r="L26" s="56">
        <v>105</v>
      </c>
      <c r="M26" s="57">
        <v>4002009</v>
      </c>
      <c r="N26" s="57">
        <v>3169153</v>
      </c>
      <c r="O26" s="57">
        <v>88520</v>
      </c>
      <c r="P26" s="57">
        <v>70883</v>
      </c>
      <c r="Q26" s="57">
        <v>69768</v>
      </c>
      <c r="R26" s="55">
        <f t="shared" si="5"/>
        <v>22.118890787102178</v>
      </c>
      <c r="S26" s="57">
        <v>47</v>
      </c>
      <c r="T26" s="57">
        <v>3084000</v>
      </c>
      <c r="U26" s="57">
        <v>2813588</v>
      </c>
      <c r="V26" s="57">
        <v>25250963</v>
      </c>
      <c r="W26" s="57">
        <v>24136377</v>
      </c>
      <c r="X26" s="57">
        <v>8097781</v>
      </c>
      <c r="Y26" s="55">
        <f t="shared" si="6"/>
        <v>8187.731193255512</v>
      </c>
      <c r="Z26" s="57">
        <v>45276</v>
      </c>
      <c r="AA26" s="57">
        <v>89265400</v>
      </c>
      <c r="AB26" s="57">
        <v>78029749</v>
      </c>
      <c r="AC26" s="57">
        <v>883395</v>
      </c>
      <c r="AD26" s="57">
        <v>770192</v>
      </c>
      <c r="AE26" s="57">
        <v>767613</v>
      </c>
      <c r="AF26" s="55">
        <f t="shared" si="7"/>
        <v>9.896275600624653</v>
      </c>
      <c r="AG26" s="57">
        <v>40</v>
      </c>
      <c r="AH26" s="58">
        <f t="shared" si="8"/>
        <v>1557878</v>
      </c>
      <c r="AI26" s="58">
        <f t="shared" si="0"/>
        <v>1303584</v>
      </c>
      <c r="AJ26" s="58">
        <f t="shared" si="1"/>
        <v>3058342</v>
      </c>
      <c r="AK26" s="58">
        <f t="shared" si="2"/>
        <v>3027065</v>
      </c>
      <c r="AL26" s="58">
        <f t="shared" si="3"/>
        <v>2063033</v>
      </c>
      <c r="AM26" s="55">
        <f t="shared" si="9"/>
        <v>1963.1460229876793</v>
      </c>
      <c r="AN26" s="57">
        <v>104600183</v>
      </c>
      <c r="AO26" s="57">
        <v>90989152</v>
      </c>
      <c r="AP26" s="57">
        <v>29771106</v>
      </c>
      <c r="AQ26" s="57">
        <v>28428603</v>
      </c>
      <c r="AR26" s="57">
        <v>11421994</v>
      </c>
      <c r="AS26" s="32">
        <f t="shared" si="10"/>
        <v>284.6181062608657</v>
      </c>
    </row>
  </sheetData>
  <sheetProtection/>
  <mergeCells count="58">
    <mergeCell ref="M1:S1"/>
    <mergeCell ref="T1:Z1"/>
    <mergeCell ref="AA1:AG1"/>
    <mergeCell ref="AH1:AM1"/>
    <mergeCell ref="AN1:AS1"/>
    <mergeCell ref="H5:H6"/>
    <mergeCell ref="T4:U4"/>
    <mergeCell ref="Q5:Q6"/>
    <mergeCell ref="T5:T6"/>
    <mergeCell ref="V4:X4"/>
    <mergeCell ref="J5:J6"/>
    <mergeCell ref="C3:E3"/>
    <mergeCell ref="F3:L3"/>
    <mergeCell ref="H4:J4"/>
    <mergeCell ref="F4:G4"/>
    <mergeCell ref="L4:L6"/>
    <mergeCell ref="C4:C6"/>
    <mergeCell ref="D4:D6"/>
    <mergeCell ref="F5:F6"/>
    <mergeCell ref="G5:G6"/>
    <mergeCell ref="AB5:AB6"/>
    <mergeCell ref="AD5:AD6"/>
    <mergeCell ref="O4:Q4"/>
    <mergeCell ref="S4:S6"/>
    <mergeCell ref="M5:M6"/>
    <mergeCell ref="N5:N6"/>
    <mergeCell ref="O5:O6"/>
    <mergeCell ref="P5:P6"/>
    <mergeCell ref="AJ4:AL4"/>
    <mergeCell ref="M4:N4"/>
    <mergeCell ref="I5:I6"/>
    <mergeCell ref="AH5:AH6"/>
    <mergeCell ref="AJ5:AJ6"/>
    <mergeCell ref="Z4:Z6"/>
    <mergeCell ref="AA4:AB4"/>
    <mergeCell ref="AC4:AE4"/>
    <mergeCell ref="AA5:AA6"/>
    <mergeCell ref="AC5:AC6"/>
    <mergeCell ref="AI5:AI6"/>
    <mergeCell ref="AK5:AK6"/>
    <mergeCell ref="AR5:AR6"/>
    <mergeCell ref="M3:S3"/>
    <mergeCell ref="T3:Z3"/>
    <mergeCell ref="AA3:AG3"/>
    <mergeCell ref="AH3:AM3"/>
    <mergeCell ref="AN3:AS3"/>
    <mergeCell ref="AG4:AG6"/>
    <mergeCell ref="AH4:AI4"/>
    <mergeCell ref="AN5:AN6"/>
    <mergeCell ref="AO5:AO6"/>
    <mergeCell ref="AP5:AP6"/>
    <mergeCell ref="AQ5:AQ6"/>
    <mergeCell ref="U5:U6"/>
    <mergeCell ref="V5:V6"/>
    <mergeCell ref="W5:W6"/>
    <mergeCell ref="X5:X6"/>
    <mergeCell ref="AL5:AL6"/>
    <mergeCell ref="AE5:AE6"/>
  </mergeCells>
  <printOptions/>
  <pageMargins left="0.5905511811023623" right="0" top="0.984251968503937" bottom="0.5905511811023623" header="0.5118110236220472" footer="0.31496062992125984"/>
  <pageSetup blackAndWhite="1" horizontalDpi="600" verticalDpi="600" orientation="landscape" paperSize="9" scale="94" r:id="rId2"/>
  <headerFooter scaleWithDoc="0" alignWithMargins="0">
    <oddHeader>&amp;C&amp;"ＭＳ Ｐゴシック,標準"&amp;12税第７表市町村別固定資産税（土地）の概要調書&amp;R&amp;"ＭＳ Ｐゴシック,標準"H30.1.1現在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Windows ユーザー</cp:lastModifiedBy>
  <cp:lastPrinted>2020-01-08T08:10:12Z</cp:lastPrinted>
  <dcterms:created xsi:type="dcterms:W3CDTF">2001-03-16T06:33:16Z</dcterms:created>
  <dcterms:modified xsi:type="dcterms:W3CDTF">2020-01-08T08:24:35Z</dcterms:modified>
  <cp:category/>
  <cp:version/>
  <cp:contentType/>
  <cp:contentStatus/>
</cp:coreProperties>
</file>