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'税７表'!$A$3:$AS$26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<sst xmlns="http://schemas.openxmlformats.org/spreadsheetml/2006/main" count="132" uniqueCount="100">
  <si>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</si>
  <si>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</si>
  <si>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</si>
  <si>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</si>
  <si>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</si>
  <si>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</si>
  <si>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</si>
  <si>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</si>
  <si>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</si>
  <si>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</si>
  <si>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</si>
  <si>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</si>
  <si>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</si>
  <si>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</si>
  <si>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</si>
  <si>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</si>
  <si>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</si>
  <si>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</si>
  <si>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</si>
  <si>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</si>
  <si>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</si>
  <si>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</si>
  <si>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</si>
  <si>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</si>
  <si>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</si>
  <si>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</si>
  <si>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</si>
  <si>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</si>
  <si>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</si>
  <si>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</si>
  <si>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</si>
  <si>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</si>
  <si>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</si>
  <si>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</si>
  <si>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</si>
  <si>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</si>
  <si>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</si>
  <si>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</si>
  <si>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</si>
  <si>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</si>
  <si>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</si>
  <si>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</si>
  <si>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</si>
  <si>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</si>
  <si>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</si>
  <si>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</si>
  <si>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</si>
  <si>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</si>
  <si>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</si>
  <si>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</si>
  <si>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</si>
  <si>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</si>
  <si>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</si>
  <si>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</si>
  <si>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</si>
  <si>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</si>
  <si>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</si>
  <si>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</si>
  <si>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</si>
  <si>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</si>
  <si>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</si>
  <si>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</si>
  <si>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</si>
  <si>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</si>
  <si>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</si>
  <si>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</si>
  <si>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</si>
  <si>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</si>
  <si>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</si>
  <si>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</si>
  <si>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</si>
  <si>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</si>
  <si>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</si>
  <si>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</si>
  <si>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</si>
  <si>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</si>
  <si>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</si>
  <si>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</si>
  <si>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</si>
  <si>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</si>
  <si>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</si>
  <si>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</si>
  <si>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</si>
  <si>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</si>
  <si>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</si>
  <si>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</si>
  <si>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</si>
  <si>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</si>
  <si>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</si>
  <si>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</si>
  <si>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</si>
  <si>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</si>
  <si>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</si>
  <si>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</si>
  <si>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</si>
  <si>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</si>
  <si>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</si>
  <si>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</si>
  <si>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</si>
  <si>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税第７表　市町村別固定資産税（土地）の課税状況調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</si>
</sst>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2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vertical="center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vertical="center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7665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460826" y="2120473343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460826" y="189507058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460826" y="450198903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460826" y="2028614630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460826" y="161701065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460826" y="-1992867761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9" width="9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2.5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1:45" ht="13.5">
      <c r="A1" s="59" t="s">
        <v>99</v>
      </c>
      <c r="C1" s="33"/>
      <c r="D1" s="33"/>
      <c r="E1" s="33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3:45" ht="13.5"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64" t="s">
        <v>56</v>
      </c>
      <c r="D3" s="68"/>
      <c r="E3" s="65"/>
      <c r="F3" s="64" t="s">
        <v>57</v>
      </c>
      <c r="G3" s="68"/>
      <c r="H3" s="68"/>
      <c r="I3" s="68"/>
      <c r="J3" s="68"/>
      <c r="K3" s="68"/>
      <c r="L3" s="65"/>
      <c r="M3" s="84" t="s">
        <v>76</v>
      </c>
      <c r="N3" s="70"/>
      <c r="O3" s="70"/>
      <c r="P3" s="70"/>
      <c r="Q3" s="70"/>
      <c r="R3" s="70"/>
      <c r="S3" s="71"/>
      <c r="T3" s="64" t="s">
        <v>77</v>
      </c>
      <c r="U3" s="68"/>
      <c r="V3" s="68"/>
      <c r="W3" s="68"/>
      <c r="X3" s="68"/>
      <c r="Y3" s="68"/>
      <c r="Z3" s="65"/>
      <c r="AA3" s="64" t="s">
        <v>78</v>
      </c>
      <c r="AB3" s="68"/>
      <c r="AC3" s="68"/>
      <c r="AD3" s="68"/>
      <c r="AE3" s="68"/>
      <c r="AF3" s="68"/>
      <c r="AG3" s="65"/>
      <c r="AH3" s="64" t="s">
        <v>98</v>
      </c>
      <c r="AI3" s="68"/>
      <c r="AJ3" s="68"/>
      <c r="AK3" s="68"/>
      <c r="AL3" s="68"/>
      <c r="AM3" s="65"/>
      <c r="AN3" s="84" t="s">
        <v>0</v>
      </c>
      <c r="AO3" s="70"/>
      <c r="AP3" s="70"/>
      <c r="AQ3" s="70"/>
      <c r="AR3" s="70"/>
      <c r="AS3" s="71"/>
    </row>
    <row r="4" spans="1:45" s="10" customFormat="1" ht="12" customHeight="1">
      <c r="A4" s="11"/>
      <c r="B4" s="12"/>
      <c r="C4" s="74" t="s">
        <v>51</v>
      </c>
      <c r="D4" s="76" t="s">
        <v>52</v>
      </c>
      <c r="E4" s="13" t="s">
        <v>1</v>
      </c>
      <c r="F4" s="64" t="s">
        <v>59</v>
      </c>
      <c r="G4" s="65"/>
      <c r="H4" s="64" t="s">
        <v>58</v>
      </c>
      <c r="I4" s="70"/>
      <c r="J4" s="71"/>
      <c r="K4" s="6" t="s">
        <v>2</v>
      </c>
      <c r="L4" s="72" t="s">
        <v>3</v>
      </c>
      <c r="M4" s="64" t="s">
        <v>59</v>
      </c>
      <c r="N4" s="71"/>
      <c r="O4" s="64" t="s">
        <v>58</v>
      </c>
      <c r="P4" s="70"/>
      <c r="Q4" s="71"/>
      <c r="R4" s="6" t="s">
        <v>2</v>
      </c>
      <c r="S4" s="72" t="s">
        <v>3</v>
      </c>
      <c r="T4" s="64" t="s">
        <v>59</v>
      </c>
      <c r="U4" s="65"/>
      <c r="V4" s="64" t="s">
        <v>60</v>
      </c>
      <c r="W4" s="68"/>
      <c r="X4" s="65"/>
      <c r="Y4" s="6" t="s">
        <v>2</v>
      </c>
      <c r="Z4" s="72" t="s">
        <v>3</v>
      </c>
      <c r="AA4" s="64" t="s">
        <v>59</v>
      </c>
      <c r="AB4" s="71"/>
      <c r="AC4" s="64" t="s">
        <v>60</v>
      </c>
      <c r="AD4" s="70"/>
      <c r="AE4" s="71"/>
      <c r="AF4" s="6" t="s">
        <v>2</v>
      </c>
      <c r="AG4" s="72" t="s">
        <v>3</v>
      </c>
      <c r="AH4" s="64" t="s">
        <v>59</v>
      </c>
      <c r="AI4" s="71"/>
      <c r="AJ4" s="64" t="s">
        <v>60</v>
      </c>
      <c r="AK4" s="68"/>
      <c r="AL4" s="65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75"/>
      <c r="D5" s="77"/>
      <c r="E5" s="18" t="s">
        <v>5</v>
      </c>
      <c r="F5" s="62" t="s">
        <v>6</v>
      </c>
      <c r="G5" s="78" t="s">
        <v>53</v>
      </c>
      <c r="H5" s="62" t="s">
        <v>7</v>
      </c>
      <c r="I5" s="78" t="s">
        <v>54</v>
      </c>
      <c r="J5" s="66" t="s">
        <v>55</v>
      </c>
      <c r="K5" s="7" t="s">
        <v>8</v>
      </c>
      <c r="L5" s="73"/>
      <c r="M5" s="62" t="s">
        <v>6</v>
      </c>
      <c r="N5" s="80" t="s">
        <v>66</v>
      </c>
      <c r="O5" s="62" t="s">
        <v>50</v>
      </c>
      <c r="P5" s="80" t="s">
        <v>67</v>
      </c>
      <c r="Q5" s="66" t="s">
        <v>68</v>
      </c>
      <c r="R5" s="19" t="s">
        <v>9</v>
      </c>
      <c r="S5" s="73"/>
      <c r="T5" s="62" t="s">
        <v>6</v>
      </c>
      <c r="U5" s="85" t="s">
        <v>69</v>
      </c>
      <c r="V5" s="62" t="s">
        <v>7</v>
      </c>
      <c r="W5" s="85" t="s">
        <v>70</v>
      </c>
      <c r="X5" s="82" t="s">
        <v>71</v>
      </c>
      <c r="Y5" s="19" t="s">
        <v>10</v>
      </c>
      <c r="Z5" s="73"/>
      <c r="AA5" s="62" t="s">
        <v>6</v>
      </c>
      <c r="AB5" s="80" t="s">
        <v>61</v>
      </c>
      <c r="AC5" s="62" t="s">
        <v>11</v>
      </c>
      <c r="AD5" s="78" t="s">
        <v>62</v>
      </c>
      <c r="AE5" s="82" t="s">
        <v>63</v>
      </c>
      <c r="AF5" s="19" t="s">
        <v>12</v>
      </c>
      <c r="AG5" s="73"/>
      <c r="AH5" s="62" t="s">
        <v>6</v>
      </c>
      <c r="AI5" s="80" t="s">
        <v>72</v>
      </c>
      <c r="AJ5" s="62" t="s">
        <v>7</v>
      </c>
      <c r="AK5" s="80" t="s">
        <v>64</v>
      </c>
      <c r="AL5" s="66" t="s">
        <v>65</v>
      </c>
      <c r="AM5" s="19" t="s">
        <v>13</v>
      </c>
      <c r="AN5" s="62" t="s">
        <v>6</v>
      </c>
      <c r="AO5" s="80" t="s">
        <v>73</v>
      </c>
      <c r="AP5" s="62" t="s">
        <v>7</v>
      </c>
      <c r="AQ5" s="80" t="s">
        <v>74</v>
      </c>
      <c r="AR5" s="82" t="s">
        <v>75</v>
      </c>
      <c r="AS5" s="19" t="s">
        <v>14</v>
      </c>
    </row>
    <row r="6" spans="1:45" s="10" customFormat="1" ht="12" customHeight="1">
      <c r="A6" s="11"/>
      <c r="B6" s="12"/>
      <c r="C6" s="75"/>
      <c r="D6" s="77"/>
      <c r="E6" s="20"/>
      <c r="F6" s="63"/>
      <c r="G6" s="79"/>
      <c r="H6" s="63"/>
      <c r="I6" s="79"/>
      <c r="J6" s="69"/>
      <c r="K6" s="7"/>
      <c r="L6" s="73"/>
      <c r="M6" s="63"/>
      <c r="N6" s="81"/>
      <c r="O6" s="63"/>
      <c r="P6" s="81"/>
      <c r="Q6" s="67"/>
      <c r="R6" s="7"/>
      <c r="S6" s="73"/>
      <c r="T6" s="63"/>
      <c r="U6" s="69"/>
      <c r="V6" s="63"/>
      <c r="W6" s="69"/>
      <c r="X6" s="83"/>
      <c r="Y6" s="7"/>
      <c r="Z6" s="73"/>
      <c r="AA6" s="63"/>
      <c r="AB6" s="81"/>
      <c r="AC6" s="63"/>
      <c r="AD6" s="79"/>
      <c r="AE6" s="83"/>
      <c r="AF6" s="7"/>
      <c r="AG6" s="73"/>
      <c r="AH6" s="63"/>
      <c r="AI6" s="81"/>
      <c r="AJ6" s="63"/>
      <c r="AK6" s="81"/>
      <c r="AL6" s="67"/>
      <c r="AM6" s="7"/>
      <c r="AN6" s="63"/>
      <c r="AO6" s="69"/>
      <c r="AP6" s="63"/>
      <c r="AQ6" s="81"/>
      <c r="AR6" s="83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35">
        <v>13236</v>
      </c>
      <c r="D8" s="36">
        <v>55001</v>
      </c>
      <c r="E8" s="37">
        <v>68237</v>
      </c>
      <c r="F8" s="37">
        <v>42181525</v>
      </c>
      <c r="G8" s="36">
        <v>40577811</v>
      </c>
      <c r="H8" s="38">
        <v>3800871</v>
      </c>
      <c r="I8" s="36">
        <v>3678227</v>
      </c>
      <c r="J8" s="37">
        <v>3677503</v>
      </c>
      <c r="K8" s="39">
        <f>+H8/F8*1000</f>
        <v>90.10748188928684</v>
      </c>
      <c r="L8" s="40">
        <v>198</v>
      </c>
      <c r="M8" s="41">
        <v>22377944</v>
      </c>
      <c r="N8" s="41">
        <v>20430745</v>
      </c>
      <c r="O8" s="41">
        <v>1116143</v>
      </c>
      <c r="P8" s="41">
        <v>1030204</v>
      </c>
      <c r="Q8" s="41">
        <v>1030184</v>
      </c>
      <c r="R8" s="39">
        <f>+O8/M8*1000</f>
        <v>49.87692345641762</v>
      </c>
      <c r="S8" s="41">
        <v>300</v>
      </c>
      <c r="T8" s="41">
        <v>29522544</v>
      </c>
      <c r="U8" s="41">
        <v>29129881</v>
      </c>
      <c r="V8" s="41">
        <v>681122108</v>
      </c>
      <c r="W8" s="41">
        <v>678219011</v>
      </c>
      <c r="X8" s="41">
        <v>255616632</v>
      </c>
      <c r="Y8" s="39">
        <f>+V8/T8*1000</f>
        <v>23071.253886521434</v>
      </c>
      <c r="Z8" s="41">
        <v>119417</v>
      </c>
      <c r="AA8" s="41">
        <v>230901638</v>
      </c>
      <c r="AB8" s="41">
        <v>210204274</v>
      </c>
      <c r="AC8" s="41">
        <v>3217237</v>
      </c>
      <c r="AD8" s="41">
        <v>2930967</v>
      </c>
      <c r="AE8" s="41">
        <v>2930965</v>
      </c>
      <c r="AF8" s="39">
        <f>+AC8/AA8*1000</f>
        <v>13.933365860314945</v>
      </c>
      <c r="AG8" s="41">
        <v>115</v>
      </c>
      <c r="AH8" s="42">
        <f>+AN8-F8-M8-T8-AA8</f>
        <v>15503261</v>
      </c>
      <c r="AI8" s="42">
        <f aca="true" t="shared" si="0" ref="AI8:AI26">+AO8-G8-N8-U8-AB8</f>
        <v>14235697</v>
      </c>
      <c r="AJ8" s="42">
        <f aca="true" t="shared" si="1" ref="AJ8:AJ26">+AP8-H8-O8-V8-AC8</f>
        <v>60188234</v>
      </c>
      <c r="AK8" s="42">
        <f aca="true" t="shared" si="2" ref="AK8:AK26">+AQ8-I8-P8-W8-AD8</f>
        <v>60022146</v>
      </c>
      <c r="AL8" s="42">
        <f aca="true" t="shared" si="3" ref="AL8:AL26">+AR8-J8-Q8-X8-AE8</f>
        <v>33923230</v>
      </c>
      <c r="AM8" s="39">
        <f>+AJ8/AH8*1000</f>
        <v>3882.295086175741</v>
      </c>
      <c r="AN8" s="41">
        <v>340486912</v>
      </c>
      <c r="AO8" s="41">
        <v>314578408</v>
      </c>
      <c r="AP8" s="41">
        <v>749444593</v>
      </c>
      <c r="AQ8" s="41">
        <v>745880555</v>
      </c>
      <c r="AR8" s="41">
        <v>297178514</v>
      </c>
      <c r="AS8" s="27">
        <f>+AP8/AN8*1000</f>
        <v>2201.0966254115515</v>
      </c>
    </row>
    <row r="9" spans="1:45" s="10" customFormat="1" ht="19.5" customHeight="1">
      <c r="A9" s="11">
        <v>2</v>
      </c>
      <c r="B9" s="28" t="s">
        <v>80</v>
      </c>
      <c r="C9" s="43">
        <v>10851</v>
      </c>
      <c r="D9" s="44">
        <v>19834</v>
      </c>
      <c r="E9" s="45">
        <v>30685</v>
      </c>
      <c r="F9" s="45">
        <v>27396447</v>
      </c>
      <c r="G9" s="44">
        <v>25077389</v>
      </c>
      <c r="H9" s="46">
        <v>1968113</v>
      </c>
      <c r="I9" s="44">
        <v>1828181</v>
      </c>
      <c r="J9" s="45">
        <v>1828181</v>
      </c>
      <c r="K9" s="47">
        <f aca="true" t="shared" si="4" ref="K9:K26">+H9/F9*1000</f>
        <v>71.83825698273941</v>
      </c>
      <c r="L9" s="48">
        <v>151</v>
      </c>
      <c r="M9" s="49">
        <v>14113590</v>
      </c>
      <c r="N9" s="49">
        <v>11552547</v>
      </c>
      <c r="O9" s="49">
        <v>336675</v>
      </c>
      <c r="P9" s="49">
        <v>279747</v>
      </c>
      <c r="Q9" s="49">
        <v>279746</v>
      </c>
      <c r="R9" s="47">
        <f aca="true" t="shared" si="5" ref="R9:R26">+O9/M9*1000</f>
        <v>23.854667735140385</v>
      </c>
      <c r="S9" s="49">
        <v>97</v>
      </c>
      <c r="T9" s="49">
        <v>10538212</v>
      </c>
      <c r="U9" s="49">
        <v>10184240</v>
      </c>
      <c r="V9" s="49">
        <v>127644831</v>
      </c>
      <c r="W9" s="49">
        <v>125586450</v>
      </c>
      <c r="X9" s="49">
        <v>47479169</v>
      </c>
      <c r="Y9" s="47">
        <f aca="true" t="shared" si="6" ref="Y9:Y26">+V9/T9*1000</f>
        <v>12112.570045089242</v>
      </c>
      <c r="Z9" s="49">
        <v>79406</v>
      </c>
      <c r="AA9" s="49">
        <v>312909436</v>
      </c>
      <c r="AB9" s="49">
        <v>279273621</v>
      </c>
      <c r="AC9" s="49">
        <v>2916425</v>
      </c>
      <c r="AD9" s="49">
        <v>2623008</v>
      </c>
      <c r="AE9" s="49">
        <v>2623004</v>
      </c>
      <c r="AF9" s="47">
        <f aca="true" t="shared" si="7" ref="AF9:AF26">+AC9/AA9*1000</f>
        <v>9.320348524101394</v>
      </c>
      <c r="AG9" s="49">
        <v>94</v>
      </c>
      <c r="AH9" s="50">
        <f aca="true" t="shared" si="8" ref="AH9:AH26">+AN9-F9-M9-T9-AA9</f>
        <v>21609657</v>
      </c>
      <c r="AI9" s="50">
        <f t="shared" si="0"/>
        <v>18149455</v>
      </c>
      <c r="AJ9" s="50">
        <f t="shared" si="1"/>
        <v>16180501</v>
      </c>
      <c r="AK9" s="50">
        <f t="shared" si="2"/>
        <v>16123594</v>
      </c>
      <c r="AL9" s="50">
        <f t="shared" si="3"/>
        <v>11227014</v>
      </c>
      <c r="AM9" s="47">
        <f aca="true" t="shared" si="9" ref="AM9:AM26">+AJ9/AH9*1000</f>
        <v>748.7625092799946</v>
      </c>
      <c r="AN9" s="49">
        <v>386567342</v>
      </c>
      <c r="AO9" s="49">
        <v>344237252</v>
      </c>
      <c r="AP9" s="49">
        <v>149046545</v>
      </c>
      <c r="AQ9" s="49">
        <v>146440980</v>
      </c>
      <c r="AR9" s="49">
        <v>63437114</v>
      </c>
      <c r="AS9" s="29">
        <f aca="true" t="shared" si="10" ref="AS9:AS26">+AP9/AN9*1000</f>
        <v>385.5642440690192</v>
      </c>
    </row>
    <row r="10" spans="1:45" s="10" customFormat="1" ht="19.5" customHeight="1">
      <c r="A10" s="11">
        <v>3</v>
      </c>
      <c r="B10" s="28" t="s">
        <v>81</v>
      </c>
      <c r="C10" s="43">
        <v>13072</v>
      </c>
      <c r="D10" s="44">
        <v>47796</v>
      </c>
      <c r="E10" s="45">
        <v>60868</v>
      </c>
      <c r="F10" s="45">
        <v>76328019</v>
      </c>
      <c r="G10" s="44">
        <v>74443464</v>
      </c>
      <c r="H10" s="46">
        <v>8132278</v>
      </c>
      <c r="I10" s="44">
        <v>7964604</v>
      </c>
      <c r="J10" s="45">
        <v>7945345</v>
      </c>
      <c r="K10" s="47">
        <f t="shared" si="4"/>
        <v>106.54381060249972</v>
      </c>
      <c r="L10" s="48">
        <v>130</v>
      </c>
      <c r="M10" s="49">
        <v>26021646</v>
      </c>
      <c r="N10" s="49">
        <v>23596468</v>
      </c>
      <c r="O10" s="49">
        <v>1216387</v>
      </c>
      <c r="P10" s="49">
        <v>1129507</v>
      </c>
      <c r="Q10" s="49">
        <v>1126491</v>
      </c>
      <c r="R10" s="47">
        <f t="shared" si="5"/>
        <v>46.745198209213974</v>
      </c>
      <c r="S10" s="49">
        <v>102</v>
      </c>
      <c r="T10" s="49">
        <v>35385794</v>
      </c>
      <c r="U10" s="49">
        <v>34922639</v>
      </c>
      <c r="V10" s="49">
        <v>474983876</v>
      </c>
      <c r="W10" s="49">
        <v>472240097</v>
      </c>
      <c r="X10" s="49">
        <v>189426736</v>
      </c>
      <c r="Y10" s="47">
        <f t="shared" si="6"/>
        <v>13423.01026225383</v>
      </c>
      <c r="Z10" s="49">
        <v>72365</v>
      </c>
      <c r="AA10" s="49">
        <v>212554767</v>
      </c>
      <c r="AB10" s="49">
        <v>195359419</v>
      </c>
      <c r="AC10" s="49">
        <v>2687307</v>
      </c>
      <c r="AD10" s="49">
        <v>2472621</v>
      </c>
      <c r="AE10" s="49">
        <v>2471705</v>
      </c>
      <c r="AF10" s="47">
        <f t="shared" si="7"/>
        <v>12.64289217282057</v>
      </c>
      <c r="AG10" s="49">
        <v>100</v>
      </c>
      <c r="AH10" s="50">
        <f t="shared" si="8"/>
        <v>14988983</v>
      </c>
      <c r="AI10" s="50">
        <f t="shared" si="0"/>
        <v>13934483</v>
      </c>
      <c r="AJ10" s="50">
        <f t="shared" si="1"/>
        <v>51917218</v>
      </c>
      <c r="AK10" s="50">
        <f t="shared" si="2"/>
        <v>51685835</v>
      </c>
      <c r="AL10" s="50">
        <f t="shared" si="3"/>
        <v>36039588</v>
      </c>
      <c r="AM10" s="47">
        <f t="shared" si="9"/>
        <v>3463.691832861509</v>
      </c>
      <c r="AN10" s="49">
        <v>365279209</v>
      </c>
      <c r="AO10" s="49">
        <v>342256473</v>
      </c>
      <c r="AP10" s="49">
        <v>538937066</v>
      </c>
      <c r="AQ10" s="49">
        <v>535492664</v>
      </c>
      <c r="AR10" s="49">
        <v>237009865</v>
      </c>
      <c r="AS10" s="29">
        <f t="shared" si="10"/>
        <v>1475.4112818942292</v>
      </c>
    </row>
    <row r="11" spans="1:45" s="10" customFormat="1" ht="19.5" customHeight="1">
      <c r="A11" s="11">
        <v>4</v>
      </c>
      <c r="B11" s="28" t="s">
        <v>82</v>
      </c>
      <c r="C11" s="43">
        <v>11061</v>
      </c>
      <c r="D11" s="44">
        <v>15602</v>
      </c>
      <c r="E11" s="45">
        <v>26663</v>
      </c>
      <c r="F11" s="45">
        <v>21076997</v>
      </c>
      <c r="G11" s="44">
        <v>17762484</v>
      </c>
      <c r="H11" s="46">
        <v>1417992</v>
      </c>
      <c r="I11" s="44">
        <v>1239056</v>
      </c>
      <c r="J11" s="45">
        <v>1239048</v>
      </c>
      <c r="K11" s="47">
        <f t="shared" si="4"/>
        <v>67.27675674101012</v>
      </c>
      <c r="L11" s="48">
        <v>149</v>
      </c>
      <c r="M11" s="49">
        <v>14564906</v>
      </c>
      <c r="N11" s="49">
        <v>11909799</v>
      </c>
      <c r="O11" s="49">
        <v>366189</v>
      </c>
      <c r="P11" s="49">
        <v>314589</v>
      </c>
      <c r="Q11" s="49">
        <v>314585</v>
      </c>
      <c r="R11" s="47">
        <f t="shared" si="5"/>
        <v>25.141871839063022</v>
      </c>
      <c r="S11" s="49">
        <v>69</v>
      </c>
      <c r="T11" s="49">
        <v>9253476</v>
      </c>
      <c r="U11" s="49">
        <v>8684825</v>
      </c>
      <c r="V11" s="49">
        <v>119656266</v>
      </c>
      <c r="W11" s="49">
        <v>117809391</v>
      </c>
      <c r="X11" s="49">
        <v>48795491</v>
      </c>
      <c r="Y11" s="47">
        <f t="shared" si="6"/>
        <v>12930.953297982294</v>
      </c>
      <c r="Z11" s="49">
        <v>71152</v>
      </c>
      <c r="AA11" s="49">
        <v>228271805</v>
      </c>
      <c r="AB11" s="49">
        <v>187150439</v>
      </c>
      <c r="AC11" s="49">
        <v>1644333</v>
      </c>
      <c r="AD11" s="49">
        <v>1374092</v>
      </c>
      <c r="AE11" s="49">
        <v>1373018</v>
      </c>
      <c r="AF11" s="47">
        <f t="shared" si="7"/>
        <v>7.203399473710737</v>
      </c>
      <c r="AG11" s="49">
        <v>29</v>
      </c>
      <c r="AH11" s="50">
        <f t="shared" si="8"/>
        <v>11271598</v>
      </c>
      <c r="AI11" s="50">
        <f t="shared" si="0"/>
        <v>8740009</v>
      </c>
      <c r="AJ11" s="50">
        <f t="shared" si="1"/>
        <v>13064441</v>
      </c>
      <c r="AK11" s="50">
        <f t="shared" si="2"/>
        <v>11469530</v>
      </c>
      <c r="AL11" s="50">
        <f t="shared" si="3"/>
        <v>7975867</v>
      </c>
      <c r="AM11" s="47">
        <f t="shared" si="9"/>
        <v>1159.0584582594233</v>
      </c>
      <c r="AN11" s="49">
        <v>284438782</v>
      </c>
      <c r="AO11" s="49">
        <v>234247556</v>
      </c>
      <c r="AP11" s="49">
        <v>136149221</v>
      </c>
      <c r="AQ11" s="49">
        <v>132206658</v>
      </c>
      <c r="AR11" s="49">
        <v>59698009</v>
      </c>
      <c r="AS11" s="29">
        <f t="shared" si="10"/>
        <v>478.6591337604589</v>
      </c>
    </row>
    <row r="12" spans="1:45" s="10" customFormat="1" ht="19.5" customHeight="1">
      <c r="A12" s="11">
        <v>5</v>
      </c>
      <c r="B12" s="28" t="s">
        <v>83</v>
      </c>
      <c r="C12" s="43">
        <v>9947</v>
      </c>
      <c r="D12" s="44">
        <v>13743</v>
      </c>
      <c r="E12" s="45">
        <v>23690</v>
      </c>
      <c r="F12" s="45">
        <v>26576664</v>
      </c>
      <c r="G12" s="44">
        <v>24802568</v>
      </c>
      <c r="H12" s="46">
        <v>2215495</v>
      </c>
      <c r="I12" s="44">
        <v>2098062</v>
      </c>
      <c r="J12" s="45">
        <v>2098062</v>
      </c>
      <c r="K12" s="47">
        <f t="shared" si="4"/>
        <v>83.36241900036815</v>
      </c>
      <c r="L12" s="48">
        <v>168</v>
      </c>
      <c r="M12" s="49">
        <v>14222382</v>
      </c>
      <c r="N12" s="49">
        <v>12184804</v>
      </c>
      <c r="O12" s="49">
        <v>327464</v>
      </c>
      <c r="P12" s="49">
        <v>275917</v>
      </c>
      <c r="Q12" s="49">
        <v>275917</v>
      </c>
      <c r="R12" s="47">
        <f t="shared" si="5"/>
        <v>23.024553833528028</v>
      </c>
      <c r="S12" s="49">
        <v>144</v>
      </c>
      <c r="T12" s="49">
        <v>8669694</v>
      </c>
      <c r="U12" s="49">
        <v>8162036</v>
      </c>
      <c r="V12" s="49">
        <v>69686028</v>
      </c>
      <c r="W12" s="49">
        <v>67271762</v>
      </c>
      <c r="X12" s="49">
        <v>26736764</v>
      </c>
      <c r="Y12" s="47">
        <f t="shared" si="6"/>
        <v>8037.8878424082795</v>
      </c>
      <c r="Z12" s="49">
        <v>39214</v>
      </c>
      <c r="AA12" s="49">
        <v>217721527</v>
      </c>
      <c r="AB12" s="49">
        <v>194676996</v>
      </c>
      <c r="AC12" s="49">
        <v>1908595</v>
      </c>
      <c r="AD12" s="49">
        <v>1718098</v>
      </c>
      <c r="AE12" s="49">
        <v>1718098</v>
      </c>
      <c r="AF12" s="47">
        <f t="shared" si="7"/>
        <v>8.766220898312916</v>
      </c>
      <c r="AG12" s="49">
        <v>34</v>
      </c>
      <c r="AH12" s="50">
        <f t="shared" si="8"/>
        <v>12324218</v>
      </c>
      <c r="AI12" s="50">
        <f t="shared" si="0"/>
        <v>10458546</v>
      </c>
      <c r="AJ12" s="50">
        <f t="shared" si="1"/>
        <v>7783162</v>
      </c>
      <c r="AK12" s="50">
        <f t="shared" si="2"/>
        <v>7712688</v>
      </c>
      <c r="AL12" s="50">
        <f t="shared" si="3"/>
        <v>5318118</v>
      </c>
      <c r="AM12" s="47">
        <f t="shared" si="9"/>
        <v>631.5339439792448</v>
      </c>
      <c r="AN12" s="49">
        <v>279514485</v>
      </c>
      <c r="AO12" s="49">
        <v>250284950</v>
      </c>
      <c r="AP12" s="49">
        <v>81920744</v>
      </c>
      <c r="AQ12" s="49">
        <v>79076527</v>
      </c>
      <c r="AR12" s="49">
        <v>36146959</v>
      </c>
      <c r="AS12" s="29">
        <f t="shared" si="10"/>
        <v>293.08228516314637</v>
      </c>
    </row>
    <row r="13" spans="1:45" s="10" customFormat="1" ht="19.5" customHeight="1">
      <c r="A13" s="11">
        <v>6</v>
      </c>
      <c r="B13" s="28" t="s">
        <v>84</v>
      </c>
      <c r="C13" s="43">
        <v>4447</v>
      </c>
      <c r="D13" s="44">
        <v>12855</v>
      </c>
      <c r="E13" s="45">
        <v>17302</v>
      </c>
      <c r="F13" s="45">
        <v>40768766</v>
      </c>
      <c r="G13" s="44">
        <v>39921791</v>
      </c>
      <c r="H13" s="46">
        <v>3786998</v>
      </c>
      <c r="I13" s="44">
        <v>3719813</v>
      </c>
      <c r="J13" s="45">
        <v>3719809</v>
      </c>
      <c r="K13" s="47">
        <f t="shared" si="4"/>
        <v>92.88968913113534</v>
      </c>
      <c r="L13" s="48">
        <v>283</v>
      </c>
      <c r="M13" s="49">
        <v>9426388</v>
      </c>
      <c r="N13" s="49">
        <v>8954259</v>
      </c>
      <c r="O13" s="49">
        <v>354991</v>
      </c>
      <c r="P13" s="49">
        <v>338775</v>
      </c>
      <c r="Q13" s="49">
        <v>338775</v>
      </c>
      <c r="R13" s="47">
        <f t="shared" si="5"/>
        <v>37.65928158272288</v>
      </c>
      <c r="S13" s="49">
        <v>308</v>
      </c>
      <c r="T13" s="49">
        <v>8732482</v>
      </c>
      <c r="U13" s="49">
        <v>8619655</v>
      </c>
      <c r="V13" s="49">
        <v>108595940</v>
      </c>
      <c r="W13" s="49">
        <v>107974626</v>
      </c>
      <c r="X13" s="49">
        <v>44037060</v>
      </c>
      <c r="Y13" s="47">
        <f t="shared" si="6"/>
        <v>12435.861877528061</v>
      </c>
      <c r="Z13" s="49">
        <v>48941</v>
      </c>
      <c r="AA13" s="49">
        <v>120138574</v>
      </c>
      <c r="AB13" s="49">
        <v>109921873</v>
      </c>
      <c r="AC13" s="49">
        <v>1146578</v>
      </c>
      <c r="AD13" s="49">
        <v>1051467</v>
      </c>
      <c r="AE13" s="49">
        <v>1051467</v>
      </c>
      <c r="AF13" s="47">
        <f t="shared" si="7"/>
        <v>9.543795650512715</v>
      </c>
      <c r="AG13" s="49">
        <v>98</v>
      </c>
      <c r="AH13" s="50">
        <f t="shared" si="8"/>
        <v>8647324</v>
      </c>
      <c r="AI13" s="50">
        <f t="shared" si="0"/>
        <v>7789859</v>
      </c>
      <c r="AJ13" s="50">
        <f t="shared" si="1"/>
        <v>17241803</v>
      </c>
      <c r="AK13" s="50">
        <f t="shared" si="2"/>
        <v>17215132</v>
      </c>
      <c r="AL13" s="50">
        <f t="shared" si="3"/>
        <v>9009097</v>
      </c>
      <c r="AM13" s="47">
        <f t="shared" si="9"/>
        <v>1993.8888608776542</v>
      </c>
      <c r="AN13" s="49">
        <v>187713534</v>
      </c>
      <c r="AO13" s="49">
        <v>175207437</v>
      </c>
      <c r="AP13" s="49">
        <v>131126310</v>
      </c>
      <c r="AQ13" s="49">
        <v>130299813</v>
      </c>
      <c r="AR13" s="49">
        <v>58156208</v>
      </c>
      <c r="AS13" s="29">
        <f t="shared" si="10"/>
        <v>698.5447836702068</v>
      </c>
    </row>
    <row r="14" spans="1:45" s="10" customFormat="1" ht="19.5" customHeight="1">
      <c r="A14" s="11">
        <v>7</v>
      </c>
      <c r="B14" s="28" t="s">
        <v>85</v>
      </c>
      <c r="C14" s="43">
        <v>7644</v>
      </c>
      <c r="D14" s="44">
        <v>9599</v>
      </c>
      <c r="E14" s="45">
        <v>17243</v>
      </c>
      <c r="F14" s="45">
        <v>8816897</v>
      </c>
      <c r="G14" s="44">
        <v>7244433</v>
      </c>
      <c r="H14" s="46">
        <v>595404</v>
      </c>
      <c r="I14" s="44">
        <v>505213</v>
      </c>
      <c r="J14" s="45">
        <v>503909</v>
      </c>
      <c r="K14" s="47">
        <f t="shared" si="4"/>
        <v>67.52988041030763</v>
      </c>
      <c r="L14" s="48">
        <v>130</v>
      </c>
      <c r="M14" s="49">
        <v>7581648</v>
      </c>
      <c r="N14" s="49">
        <v>5635518</v>
      </c>
      <c r="O14" s="49">
        <v>187733</v>
      </c>
      <c r="P14" s="49">
        <v>141430</v>
      </c>
      <c r="Q14" s="49">
        <v>140944</v>
      </c>
      <c r="R14" s="47">
        <f t="shared" si="5"/>
        <v>24.76150303997231</v>
      </c>
      <c r="S14" s="49">
        <v>92</v>
      </c>
      <c r="T14" s="49">
        <v>5750146</v>
      </c>
      <c r="U14" s="49">
        <v>5405117</v>
      </c>
      <c r="V14" s="49">
        <v>51024812</v>
      </c>
      <c r="W14" s="49">
        <v>49384636</v>
      </c>
      <c r="X14" s="49">
        <v>19129870</v>
      </c>
      <c r="Y14" s="47">
        <f t="shared" si="6"/>
        <v>8873.655034150437</v>
      </c>
      <c r="Z14" s="49">
        <v>45018</v>
      </c>
      <c r="AA14" s="49">
        <v>143681868</v>
      </c>
      <c r="AB14" s="49">
        <v>122164252</v>
      </c>
      <c r="AC14" s="49">
        <v>929293</v>
      </c>
      <c r="AD14" s="49">
        <v>793843</v>
      </c>
      <c r="AE14" s="49">
        <v>793843</v>
      </c>
      <c r="AF14" s="47">
        <f t="shared" si="7"/>
        <v>6.467712404741286</v>
      </c>
      <c r="AG14" s="49">
        <v>16</v>
      </c>
      <c r="AH14" s="50">
        <f t="shared" si="8"/>
        <v>9548476</v>
      </c>
      <c r="AI14" s="50">
        <f t="shared" si="0"/>
        <v>7742919</v>
      </c>
      <c r="AJ14" s="50">
        <f t="shared" si="1"/>
        <v>7588370</v>
      </c>
      <c r="AK14" s="50">
        <f t="shared" si="2"/>
        <v>7553237</v>
      </c>
      <c r="AL14" s="50">
        <f t="shared" si="3"/>
        <v>5218173</v>
      </c>
      <c r="AM14" s="47">
        <f t="shared" si="9"/>
        <v>794.7205396965966</v>
      </c>
      <c r="AN14" s="49">
        <v>175379035</v>
      </c>
      <c r="AO14" s="49">
        <v>148192239</v>
      </c>
      <c r="AP14" s="49">
        <v>60325612</v>
      </c>
      <c r="AQ14" s="49">
        <v>58378359</v>
      </c>
      <c r="AR14" s="49">
        <v>25786739</v>
      </c>
      <c r="AS14" s="29">
        <f t="shared" si="10"/>
        <v>343.97276732649374</v>
      </c>
    </row>
    <row r="15" spans="1:45" s="10" customFormat="1" ht="19.5" customHeight="1">
      <c r="A15" s="11">
        <v>8</v>
      </c>
      <c r="B15" s="28" t="s">
        <v>86</v>
      </c>
      <c r="C15" s="43">
        <v>5770</v>
      </c>
      <c r="D15" s="44">
        <v>12231</v>
      </c>
      <c r="E15" s="45">
        <v>18001</v>
      </c>
      <c r="F15" s="45">
        <v>31631241</v>
      </c>
      <c r="G15" s="44">
        <v>30673337</v>
      </c>
      <c r="H15" s="46">
        <v>2500340</v>
      </c>
      <c r="I15" s="44">
        <v>2435027</v>
      </c>
      <c r="J15" s="45">
        <v>2435027</v>
      </c>
      <c r="K15" s="47">
        <f t="shared" si="4"/>
        <v>79.04653503793924</v>
      </c>
      <c r="L15" s="48">
        <v>254</v>
      </c>
      <c r="M15" s="49">
        <v>10685152</v>
      </c>
      <c r="N15" s="49">
        <v>10099008</v>
      </c>
      <c r="O15" s="49">
        <v>372517</v>
      </c>
      <c r="P15" s="49">
        <v>353478</v>
      </c>
      <c r="Q15" s="49">
        <v>353478</v>
      </c>
      <c r="R15" s="47">
        <f t="shared" si="5"/>
        <v>34.86305108247407</v>
      </c>
      <c r="S15" s="49">
        <v>113</v>
      </c>
      <c r="T15" s="49">
        <v>9946857</v>
      </c>
      <c r="U15" s="49">
        <v>9709148</v>
      </c>
      <c r="V15" s="49">
        <v>65108808</v>
      </c>
      <c r="W15" s="49">
        <v>64196089</v>
      </c>
      <c r="X15" s="49">
        <v>26149653</v>
      </c>
      <c r="Y15" s="47">
        <f t="shared" si="6"/>
        <v>6545.666435136244</v>
      </c>
      <c r="Z15" s="49">
        <v>33657</v>
      </c>
      <c r="AA15" s="49">
        <v>217535186</v>
      </c>
      <c r="AB15" s="49">
        <v>200075224</v>
      </c>
      <c r="AC15" s="49">
        <v>2053529</v>
      </c>
      <c r="AD15" s="49">
        <v>1894046</v>
      </c>
      <c r="AE15" s="49">
        <v>1894046</v>
      </c>
      <c r="AF15" s="47">
        <f t="shared" si="7"/>
        <v>9.439985492737714</v>
      </c>
      <c r="AG15" s="49">
        <v>32</v>
      </c>
      <c r="AH15" s="50">
        <f t="shared" si="8"/>
        <v>20021856</v>
      </c>
      <c r="AI15" s="50">
        <f t="shared" si="0"/>
        <v>18205587</v>
      </c>
      <c r="AJ15" s="50">
        <f t="shared" si="1"/>
        <v>5389137</v>
      </c>
      <c r="AK15" s="50">
        <f t="shared" si="2"/>
        <v>5351714</v>
      </c>
      <c r="AL15" s="50">
        <f t="shared" si="3"/>
        <v>3664698</v>
      </c>
      <c r="AM15" s="47">
        <f t="shared" si="9"/>
        <v>269.162708991614</v>
      </c>
      <c r="AN15" s="49">
        <v>289820292</v>
      </c>
      <c r="AO15" s="49">
        <v>268762304</v>
      </c>
      <c r="AP15" s="49">
        <v>75424331</v>
      </c>
      <c r="AQ15" s="49">
        <v>74230354</v>
      </c>
      <c r="AR15" s="49">
        <v>34496902</v>
      </c>
      <c r="AS15" s="29">
        <f t="shared" si="10"/>
        <v>260.2451694445191</v>
      </c>
    </row>
    <row r="16" spans="1:45" s="10" customFormat="1" ht="19.5" customHeight="1">
      <c r="A16" s="11">
        <v>9</v>
      </c>
      <c r="B16" s="28" t="s">
        <v>87</v>
      </c>
      <c r="C16" s="43">
        <v>2817</v>
      </c>
      <c r="D16" s="44">
        <v>4077</v>
      </c>
      <c r="E16" s="45">
        <v>6894</v>
      </c>
      <c r="F16" s="45">
        <v>24464946</v>
      </c>
      <c r="G16" s="44">
        <v>23767480</v>
      </c>
      <c r="H16" s="46">
        <v>1568598</v>
      </c>
      <c r="I16" s="44">
        <v>1528746</v>
      </c>
      <c r="J16" s="45">
        <v>1528746</v>
      </c>
      <c r="K16" s="47">
        <f t="shared" si="4"/>
        <v>64.11614397186898</v>
      </c>
      <c r="L16" s="48">
        <v>126</v>
      </c>
      <c r="M16" s="49">
        <v>8313616</v>
      </c>
      <c r="N16" s="49">
        <v>7708983</v>
      </c>
      <c r="O16" s="49">
        <v>213646</v>
      </c>
      <c r="P16" s="49">
        <v>197465</v>
      </c>
      <c r="Q16" s="49">
        <v>197465</v>
      </c>
      <c r="R16" s="47">
        <f t="shared" si="5"/>
        <v>25.69832429113878</v>
      </c>
      <c r="S16" s="49">
        <v>98</v>
      </c>
      <c r="T16" s="49">
        <v>3147690</v>
      </c>
      <c r="U16" s="49">
        <v>2992700</v>
      </c>
      <c r="V16" s="49">
        <v>13423235</v>
      </c>
      <c r="W16" s="49">
        <v>12902023</v>
      </c>
      <c r="X16" s="49">
        <v>4614302</v>
      </c>
      <c r="Y16" s="47">
        <f t="shared" si="6"/>
        <v>4264.471723708497</v>
      </c>
      <c r="Z16" s="49">
        <v>17990</v>
      </c>
      <c r="AA16" s="49">
        <v>121483194</v>
      </c>
      <c r="AB16" s="49">
        <v>110777346</v>
      </c>
      <c r="AC16" s="49">
        <v>573462</v>
      </c>
      <c r="AD16" s="49">
        <v>524487</v>
      </c>
      <c r="AE16" s="49">
        <v>524487</v>
      </c>
      <c r="AF16" s="47">
        <f t="shared" si="7"/>
        <v>4.720504796737563</v>
      </c>
      <c r="AG16" s="49">
        <v>84</v>
      </c>
      <c r="AH16" s="50">
        <f t="shared" si="8"/>
        <v>5574877</v>
      </c>
      <c r="AI16" s="50">
        <f t="shared" si="0"/>
        <v>5122116</v>
      </c>
      <c r="AJ16" s="50">
        <f t="shared" si="1"/>
        <v>125788</v>
      </c>
      <c r="AK16" s="50">
        <f t="shared" si="2"/>
        <v>123365</v>
      </c>
      <c r="AL16" s="50">
        <f t="shared" si="3"/>
        <v>123221</v>
      </c>
      <c r="AM16" s="47">
        <f t="shared" si="9"/>
        <v>22.563367765782097</v>
      </c>
      <c r="AN16" s="49">
        <v>162984323</v>
      </c>
      <c r="AO16" s="49">
        <v>150368625</v>
      </c>
      <c r="AP16" s="49">
        <v>15904729</v>
      </c>
      <c r="AQ16" s="49">
        <v>15276086</v>
      </c>
      <c r="AR16" s="49">
        <v>6988221</v>
      </c>
      <c r="AS16" s="29">
        <f t="shared" si="10"/>
        <v>97.58441000488128</v>
      </c>
    </row>
    <row r="17" spans="1:45" s="10" customFormat="1" ht="19.5" customHeight="1">
      <c r="A17" s="11">
        <v>10</v>
      </c>
      <c r="B17" s="28" t="s">
        <v>88</v>
      </c>
      <c r="C17" s="43">
        <v>1775</v>
      </c>
      <c r="D17" s="44">
        <v>1834</v>
      </c>
      <c r="E17" s="45">
        <v>3609</v>
      </c>
      <c r="F17" s="45">
        <v>12157063</v>
      </c>
      <c r="G17" s="44">
        <v>11672896</v>
      </c>
      <c r="H17" s="46">
        <v>827632</v>
      </c>
      <c r="I17" s="44">
        <v>799971</v>
      </c>
      <c r="J17" s="45">
        <v>799971</v>
      </c>
      <c r="K17" s="47">
        <f t="shared" si="4"/>
        <v>68.07828502657262</v>
      </c>
      <c r="L17" s="48">
        <v>141</v>
      </c>
      <c r="M17" s="49">
        <v>1681221</v>
      </c>
      <c r="N17" s="49">
        <v>1494706</v>
      </c>
      <c r="O17" s="49">
        <v>38130</v>
      </c>
      <c r="P17" s="49">
        <v>34299</v>
      </c>
      <c r="Q17" s="49">
        <v>34299</v>
      </c>
      <c r="R17" s="47">
        <f t="shared" si="5"/>
        <v>22.67994511132088</v>
      </c>
      <c r="S17" s="49">
        <v>129</v>
      </c>
      <c r="T17" s="49">
        <v>1413749</v>
      </c>
      <c r="U17" s="49">
        <v>1324589</v>
      </c>
      <c r="V17" s="49">
        <v>4243650</v>
      </c>
      <c r="W17" s="49">
        <v>3984799</v>
      </c>
      <c r="X17" s="49">
        <v>1593639</v>
      </c>
      <c r="Y17" s="47">
        <f t="shared" si="6"/>
        <v>3001.6997359503</v>
      </c>
      <c r="Z17" s="49">
        <v>12735</v>
      </c>
      <c r="AA17" s="49">
        <v>77802731</v>
      </c>
      <c r="AB17" s="49">
        <v>69406641</v>
      </c>
      <c r="AC17" s="49">
        <v>386859</v>
      </c>
      <c r="AD17" s="49">
        <v>348179</v>
      </c>
      <c r="AE17" s="49">
        <v>348179</v>
      </c>
      <c r="AF17" s="47">
        <f t="shared" si="7"/>
        <v>4.972306177786998</v>
      </c>
      <c r="AG17" s="49">
        <v>59</v>
      </c>
      <c r="AH17" s="50">
        <f t="shared" si="8"/>
        <v>3788033</v>
      </c>
      <c r="AI17" s="50">
        <f t="shared" si="0"/>
        <v>3423208</v>
      </c>
      <c r="AJ17" s="50">
        <f t="shared" si="1"/>
        <v>39976</v>
      </c>
      <c r="AK17" s="50">
        <f t="shared" si="2"/>
        <v>38145</v>
      </c>
      <c r="AL17" s="50">
        <f t="shared" si="3"/>
        <v>38145</v>
      </c>
      <c r="AM17" s="47">
        <f t="shared" si="9"/>
        <v>10.55323435672287</v>
      </c>
      <c r="AN17" s="49">
        <v>96842797</v>
      </c>
      <c r="AO17" s="49">
        <v>87322040</v>
      </c>
      <c r="AP17" s="49">
        <v>5536247</v>
      </c>
      <c r="AQ17" s="49">
        <v>5205393</v>
      </c>
      <c r="AR17" s="49">
        <v>2814233</v>
      </c>
      <c r="AS17" s="29">
        <f t="shared" si="10"/>
        <v>57.167359592061345</v>
      </c>
    </row>
    <row r="18" spans="1:45" s="10" customFormat="1" ht="19.5" customHeight="1">
      <c r="A18" s="11">
        <v>11</v>
      </c>
      <c r="B18" s="28" t="s">
        <v>89</v>
      </c>
      <c r="C18" s="43">
        <v>1431</v>
      </c>
      <c r="D18" s="44">
        <v>1624</v>
      </c>
      <c r="E18" s="45">
        <v>3055</v>
      </c>
      <c r="F18" s="45">
        <v>3812080</v>
      </c>
      <c r="G18" s="44">
        <v>3475250</v>
      </c>
      <c r="H18" s="46">
        <v>228617</v>
      </c>
      <c r="I18" s="44">
        <v>209668</v>
      </c>
      <c r="J18" s="45">
        <v>209668</v>
      </c>
      <c r="K18" s="47">
        <f t="shared" si="4"/>
        <v>59.971721474890344</v>
      </c>
      <c r="L18" s="48">
        <v>105</v>
      </c>
      <c r="M18" s="49">
        <v>1927907</v>
      </c>
      <c r="N18" s="49">
        <v>1691260</v>
      </c>
      <c r="O18" s="49">
        <v>40157</v>
      </c>
      <c r="P18" s="49">
        <v>35055</v>
      </c>
      <c r="Q18" s="49">
        <v>35055</v>
      </c>
      <c r="R18" s="47">
        <f t="shared" si="5"/>
        <v>20.829324236075703</v>
      </c>
      <c r="S18" s="49">
        <v>66</v>
      </c>
      <c r="T18" s="49">
        <v>1050798</v>
      </c>
      <c r="U18" s="49">
        <v>1005001</v>
      </c>
      <c r="V18" s="49">
        <v>5799875</v>
      </c>
      <c r="W18" s="49">
        <v>5605213</v>
      </c>
      <c r="X18" s="49">
        <v>2283978</v>
      </c>
      <c r="Y18" s="47">
        <f t="shared" si="6"/>
        <v>5519.495659489264</v>
      </c>
      <c r="Z18" s="49">
        <v>21183</v>
      </c>
      <c r="AA18" s="49">
        <v>65991551</v>
      </c>
      <c r="AB18" s="49">
        <v>57977833</v>
      </c>
      <c r="AC18" s="49">
        <v>380219</v>
      </c>
      <c r="AD18" s="49">
        <v>336894</v>
      </c>
      <c r="AE18" s="49">
        <v>336892</v>
      </c>
      <c r="AF18" s="47">
        <f t="shared" si="7"/>
        <v>5.761631515525374</v>
      </c>
      <c r="AG18" s="49">
        <v>25</v>
      </c>
      <c r="AH18" s="50">
        <f t="shared" si="8"/>
        <v>2181843</v>
      </c>
      <c r="AI18" s="50">
        <f t="shared" si="0"/>
        <v>1799840</v>
      </c>
      <c r="AJ18" s="50">
        <f t="shared" si="1"/>
        <v>385927</v>
      </c>
      <c r="AK18" s="50">
        <f t="shared" si="2"/>
        <v>383088</v>
      </c>
      <c r="AL18" s="50">
        <f t="shared" si="3"/>
        <v>303707</v>
      </c>
      <c r="AM18" s="47">
        <f t="shared" si="9"/>
        <v>176.8811963097253</v>
      </c>
      <c r="AN18" s="49">
        <v>74964179</v>
      </c>
      <c r="AO18" s="49">
        <v>65949184</v>
      </c>
      <c r="AP18" s="49">
        <v>6834795</v>
      </c>
      <c r="AQ18" s="49">
        <v>6569918</v>
      </c>
      <c r="AR18" s="49">
        <v>3169300</v>
      </c>
      <c r="AS18" s="29">
        <f t="shared" si="10"/>
        <v>91.17414598777904</v>
      </c>
    </row>
    <row r="19" spans="1:45" s="10" customFormat="1" ht="19.5" customHeight="1">
      <c r="A19" s="11">
        <v>12</v>
      </c>
      <c r="B19" s="28" t="s">
        <v>90</v>
      </c>
      <c r="C19" s="43">
        <v>3531</v>
      </c>
      <c r="D19" s="44">
        <v>2147</v>
      </c>
      <c r="E19" s="45">
        <v>5678</v>
      </c>
      <c r="F19" s="45">
        <v>6238259</v>
      </c>
      <c r="G19" s="44">
        <v>5487215</v>
      </c>
      <c r="H19" s="46">
        <v>430644</v>
      </c>
      <c r="I19" s="44">
        <v>381025</v>
      </c>
      <c r="J19" s="45">
        <v>381025</v>
      </c>
      <c r="K19" s="47">
        <f t="shared" si="4"/>
        <v>69.0327221104478</v>
      </c>
      <c r="L19" s="48">
        <v>108</v>
      </c>
      <c r="M19" s="49">
        <v>2487805</v>
      </c>
      <c r="N19" s="49">
        <v>2062421</v>
      </c>
      <c r="O19" s="49">
        <v>66193</v>
      </c>
      <c r="P19" s="49">
        <v>54667</v>
      </c>
      <c r="Q19" s="49">
        <v>54667</v>
      </c>
      <c r="R19" s="47">
        <f t="shared" si="5"/>
        <v>26.606988891814268</v>
      </c>
      <c r="S19" s="49">
        <v>44</v>
      </c>
      <c r="T19" s="49">
        <v>1643875</v>
      </c>
      <c r="U19" s="49">
        <v>1417294</v>
      </c>
      <c r="V19" s="49">
        <v>4275040</v>
      </c>
      <c r="W19" s="49">
        <v>3798507</v>
      </c>
      <c r="X19" s="49">
        <v>1314685</v>
      </c>
      <c r="Y19" s="47">
        <f t="shared" si="6"/>
        <v>2600.587027602464</v>
      </c>
      <c r="Z19" s="49">
        <v>14381</v>
      </c>
      <c r="AA19" s="49">
        <v>134273077</v>
      </c>
      <c r="AB19" s="49">
        <v>114329294</v>
      </c>
      <c r="AC19" s="49">
        <v>606729</v>
      </c>
      <c r="AD19" s="49">
        <v>516715</v>
      </c>
      <c r="AE19" s="49">
        <v>516715</v>
      </c>
      <c r="AF19" s="47">
        <f t="shared" si="7"/>
        <v>4.518619916634516</v>
      </c>
      <c r="AG19" s="49">
        <v>12</v>
      </c>
      <c r="AH19" s="50">
        <f t="shared" si="8"/>
        <v>5647734</v>
      </c>
      <c r="AI19" s="50">
        <f t="shared" si="0"/>
        <v>4108526</v>
      </c>
      <c r="AJ19" s="50">
        <f t="shared" si="1"/>
        <v>262557</v>
      </c>
      <c r="AK19" s="50">
        <f t="shared" si="2"/>
        <v>255868</v>
      </c>
      <c r="AL19" s="50">
        <f t="shared" si="3"/>
        <v>210751</v>
      </c>
      <c r="AM19" s="47">
        <f t="shared" si="9"/>
        <v>46.48891041964795</v>
      </c>
      <c r="AN19" s="49">
        <v>150290750</v>
      </c>
      <c r="AO19" s="49">
        <v>127404750</v>
      </c>
      <c r="AP19" s="49">
        <v>5641163</v>
      </c>
      <c r="AQ19" s="49">
        <v>5006782</v>
      </c>
      <c r="AR19" s="49">
        <v>2477843</v>
      </c>
      <c r="AS19" s="29">
        <f t="shared" si="10"/>
        <v>37.534997995551954</v>
      </c>
    </row>
    <row r="20" spans="1:45" s="10" customFormat="1" ht="19.5" customHeight="1">
      <c r="A20" s="11">
        <v>13</v>
      </c>
      <c r="B20" s="28" t="s">
        <v>91</v>
      </c>
      <c r="C20" s="43">
        <v>5969</v>
      </c>
      <c r="D20" s="44">
        <v>4282</v>
      </c>
      <c r="E20" s="45">
        <v>10251</v>
      </c>
      <c r="F20" s="45">
        <v>20101922</v>
      </c>
      <c r="G20" s="44">
        <v>18598367</v>
      </c>
      <c r="H20" s="46">
        <v>1434871</v>
      </c>
      <c r="I20" s="44">
        <v>1337783</v>
      </c>
      <c r="J20" s="45">
        <v>1337783</v>
      </c>
      <c r="K20" s="47">
        <f t="shared" si="4"/>
        <v>71.37979144481807</v>
      </c>
      <c r="L20" s="48">
        <v>183</v>
      </c>
      <c r="M20" s="49">
        <v>4194625</v>
      </c>
      <c r="N20" s="49">
        <v>3645368</v>
      </c>
      <c r="O20" s="49">
        <v>110824</v>
      </c>
      <c r="P20" s="49">
        <v>96073</v>
      </c>
      <c r="Q20" s="49">
        <v>96072</v>
      </c>
      <c r="R20" s="47">
        <f t="shared" si="5"/>
        <v>26.420478588670022</v>
      </c>
      <c r="S20" s="49">
        <v>87</v>
      </c>
      <c r="T20" s="49">
        <v>3334651</v>
      </c>
      <c r="U20" s="49">
        <v>2999657</v>
      </c>
      <c r="V20" s="49">
        <v>8180705</v>
      </c>
      <c r="W20" s="49">
        <v>7454532</v>
      </c>
      <c r="X20" s="49">
        <v>2824985</v>
      </c>
      <c r="Y20" s="47">
        <f t="shared" si="6"/>
        <v>2453.2417335427303</v>
      </c>
      <c r="Z20" s="49">
        <v>6194</v>
      </c>
      <c r="AA20" s="49">
        <v>159340539</v>
      </c>
      <c r="AB20" s="49">
        <v>137520147</v>
      </c>
      <c r="AC20" s="49">
        <v>965801</v>
      </c>
      <c r="AD20" s="49">
        <v>842052</v>
      </c>
      <c r="AE20" s="49">
        <v>842052</v>
      </c>
      <c r="AF20" s="47">
        <f t="shared" si="7"/>
        <v>6.0612384397670445</v>
      </c>
      <c r="AG20" s="49">
        <v>42</v>
      </c>
      <c r="AH20" s="50">
        <f t="shared" si="8"/>
        <v>5889907</v>
      </c>
      <c r="AI20" s="50">
        <f t="shared" si="0"/>
        <v>4681612</v>
      </c>
      <c r="AJ20" s="50">
        <f t="shared" si="1"/>
        <v>661603</v>
      </c>
      <c r="AK20" s="50">
        <f t="shared" si="2"/>
        <v>651490</v>
      </c>
      <c r="AL20" s="50">
        <f t="shared" si="3"/>
        <v>489053</v>
      </c>
      <c r="AM20" s="47">
        <f t="shared" si="9"/>
        <v>112.32825917285281</v>
      </c>
      <c r="AN20" s="49">
        <v>192861644</v>
      </c>
      <c r="AO20" s="49">
        <v>167445151</v>
      </c>
      <c r="AP20" s="49">
        <v>11353804</v>
      </c>
      <c r="AQ20" s="49">
        <v>10381930</v>
      </c>
      <c r="AR20" s="49">
        <v>5589945</v>
      </c>
      <c r="AS20" s="29">
        <f t="shared" si="10"/>
        <v>58.87020230938195</v>
      </c>
    </row>
    <row r="21" spans="1:45" s="10" customFormat="1" ht="19.5" customHeight="1">
      <c r="A21" s="11">
        <v>14</v>
      </c>
      <c r="B21" s="28" t="s">
        <v>92</v>
      </c>
      <c r="C21" s="43">
        <v>3602</v>
      </c>
      <c r="D21" s="44">
        <v>3428</v>
      </c>
      <c r="E21" s="45">
        <v>7030</v>
      </c>
      <c r="F21" s="45">
        <v>8206098</v>
      </c>
      <c r="G21" s="44">
        <v>7423016</v>
      </c>
      <c r="H21" s="46">
        <v>584422</v>
      </c>
      <c r="I21" s="44">
        <v>538360</v>
      </c>
      <c r="J21" s="45">
        <v>538360</v>
      </c>
      <c r="K21" s="47">
        <f t="shared" si="4"/>
        <v>71.21801372589019</v>
      </c>
      <c r="L21" s="48">
        <v>189</v>
      </c>
      <c r="M21" s="49">
        <v>3521409</v>
      </c>
      <c r="N21" s="49">
        <v>2900380</v>
      </c>
      <c r="O21" s="49">
        <v>70946</v>
      </c>
      <c r="P21" s="49">
        <v>59036</v>
      </c>
      <c r="Q21" s="49">
        <v>59036</v>
      </c>
      <c r="R21" s="47">
        <f t="shared" si="5"/>
        <v>20.14704909313289</v>
      </c>
      <c r="S21" s="49">
        <v>100</v>
      </c>
      <c r="T21" s="49">
        <v>1944004</v>
      </c>
      <c r="U21" s="49">
        <v>1773494</v>
      </c>
      <c r="V21" s="49">
        <v>14569987</v>
      </c>
      <c r="W21" s="49">
        <v>14098304</v>
      </c>
      <c r="X21" s="49">
        <v>5328139</v>
      </c>
      <c r="Y21" s="47">
        <f t="shared" si="6"/>
        <v>7494.833858366546</v>
      </c>
      <c r="Z21" s="49">
        <v>33887</v>
      </c>
      <c r="AA21" s="49">
        <v>108139634</v>
      </c>
      <c r="AB21" s="49">
        <v>92853395</v>
      </c>
      <c r="AC21" s="49">
        <v>676735</v>
      </c>
      <c r="AD21" s="49">
        <v>585171</v>
      </c>
      <c r="AE21" s="49">
        <v>585167</v>
      </c>
      <c r="AF21" s="47">
        <f t="shared" si="7"/>
        <v>6.257973834089359</v>
      </c>
      <c r="AG21" s="49">
        <v>53</v>
      </c>
      <c r="AH21" s="50">
        <f t="shared" si="8"/>
        <v>4884686</v>
      </c>
      <c r="AI21" s="50">
        <f t="shared" si="0"/>
        <v>3843705</v>
      </c>
      <c r="AJ21" s="50">
        <f t="shared" si="1"/>
        <v>1422857</v>
      </c>
      <c r="AK21" s="50">
        <f t="shared" si="2"/>
        <v>1416709</v>
      </c>
      <c r="AL21" s="50">
        <f t="shared" si="3"/>
        <v>897486</v>
      </c>
      <c r="AM21" s="47">
        <f t="shared" si="9"/>
        <v>291.2893479744655</v>
      </c>
      <c r="AN21" s="49">
        <v>126695831</v>
      </c>
      <c r="AO21" s="49">
        <v>108793990</v>
      </c>
      <c r="AP21" s="49">
        <v>17324947</v>
      </c>
      <c r="AQ21" s="49">
        <v>16697580</v>
      </c>
      <c r="AR21" s="49">
        <v>7408188</v>
      </c>
      <c r="AS21" s="29">
        <f t="shared" si="10"/>
        <v>136.74441268710726</v>
      </c>
    </row>
    <row r="22" spans="1:45" s="10" customFormat="1" ht="19.5" customHeight="1">
      <c r="A22" s="11">
        <v>15</v>
      </c>
      <c r="B22" s="28" t="s">
        <v>93</v>
      </c>
      <c r="C22" s="43">
        <v>3099</v>
      </c>
      <c r="D22" s="44">
        <v>2409</v>
      </c>
      <c r="E22" s="45">
        <v>5508</v>
      </c>
      <c r="F22" s="45">
        <v>8593763</v>
      </c>
      <c r="G22" s="44">
        <v>7733093</v>
      </c>
      <c r="H22" s="46">
        <v>688528</v>
      </c>
      <c r="I22" s="44">
        <v>631111</v>
      </c>
      <c r="J22" s="45">
        <v>626828</v>
      </c>
      <c r="K22" s="47">
        <f t="shared" si="4"/>
        <v>80.11950061922815</v>
      </c>
      <c r="L22" s="48">
        <v>134</v>
      </c>
      <c r="M22" s="49">
        <v>1913228</v>
      </c>
      <c r="N22" s="49">
        <v>1455484</v>
      </c>
      <c r="O22" s="49">
        <v>51943</v>
      </c>
      <c r="P22" s="49">
        <v>39911</v>
      </c>
      <c r="Q22" s="49">
        <v>39894</v>
      </c>
      <c r="R22" s="47">
        <f t="shared" si="5"/>
        <v>27.149404043846317</v>
      </c>
      <c r="S22" s="49">
        <v>96</v>
      </c>
      <c r="T22" s="49">
        <v>1804868</v>
      </c>
      <c r="U22" s="49">
        <v>1627749</v>
      </c>
      <c r="V22" s="49">
        <v>7402658</v>
      </c>
      <c r="W22" s="49">
        <v>6985146</v>
      </c>
      <c r="X22" s="49">
        <v>2701310</v>
      </c>
      <c r="Y22" s="47">
        <f t="shared" si="6"/>
        <v>4101.495511029062</v>
      </c>
      <c r="Z22" s="49">
        <v>19034</v>
      </c>
      <c r="AA22" s="49">
        <v>38252957</v>
      </c>
      <c r="AB22" s="49">
        <v>29302378</v>
      </c>
      <c r="AC22" s="49">
        <v>256253</v>
      </c>
      <c r="AD22" s="49">
        <v>198451</v>
      </c>
      <c r="AE22" s="49">
        <v>198451</v>
      </c>
      <c r="AF22" s="47">
        <f t="shared" si="7"/>
        <v>6.698906962930996</v>
      </c>
      <c r="AG22" s="49">
        <v>11</v>
      </c>
      <c r="AH22" s="50">
        <f t="shared" si="8"/>
        <v>2576871</v>
      </c>
      <c r="AI22" s="50">
        <f t="shared" si="0"/>
        <v>1883974</v>
      </c>
      <c r="AJ22" s="50">
        <f t="shared" si="1"/>
        <v>585287</v>
      </c>
      <c r="AK22" s="50">
        <f t="shared" si="2"/>
        <v>572861</v>
      </c>
      <c r="AL22" s="50">
        <f t="shared" si="3"/>
        <v>406249</v>
      </c>
      <c r="AM22" s="47">
        <f t="shared" si="9"/>
        <v>227.13088858542008</v>
      </c>
      <c r="AN22" s="49">
        <v>53141687</v>
      </c>
      <c r="AO22" s="49">
        <v>42002678</v>
      </c>
      <c r="AP22" s="49">
        <v>8984669</v>
      </c>
      <c r="AQ22" s="49">
        <v>8427480</v>
      </c>
      <c r="AR22" s="49">
        <v>3972732</v>
      </c>
      <c r="AS22" s="29">
        <f t="shared" si="10"/>
        <v>169.070074873611</v>
      </c>
    </row>
    <row r="23" spans="1:45" s="10" customFormat="1" ht="19.5" customHeight="1">
      <c r="A23" s="11">
        <v>16</v>
      </c>
      <c r="B23" s="28" t="s">
        <v>94</v>
      </c>
      <c r="C23" s="43">
        <v>1531</v>
      </c>
      <c r="D23" s="44">
        <v>1165</v>
      </c>
      <c r="E23" s="45">
        <v>2696</v>
      </c>
      <c r="F23" s="45">
        <v>1591235</v>
      </c>
      <c r="G23" s="44">
        <v>1334747</v>
      </c>
      <c r="H23" s="46">
        <v>97514</v>
      </c>
      <c r="I23" s="44">
        <v>81793</v>
      </c>
      <c r="J23" s="45">
        <v>81793</v>
      </c>
      <c r="K23" s="47">
        <f t="shared" si="4"/>
        <v>61.281960238431154</v>
      </c>
      <c r="L23" s="48">
        <v>91</v>
      </c>
      <c r="M23" s="49">
        <v>2019212</v>
      </c>
      <c r="N23" s="49">
        <v>1622088</v>
      </c>
      <c r="O23" s="49">
        <v>35232</v>
      </c>
      <c r="P23" s="49">
        <v>28431</v>
      </c>
      <c r="Q23" s="49">
        <v>28431</v>
      </c>
      <c r="R23" s="47">
        <f t="shared" si="5"/>
        <v>17.448390758375048</v>
      </c>
      <c r="S23" s="49">
        <v>28</v>
      </c>
      <c r="T23" s="49">
        <v>648783</v>
      </c>
      <c r="U23" s="49">
        <v>593569</v>
      </c>
      <c r="V23" s="49">
        <v>3688923</v>
      </c>
      <c r="W23" s="49">
        <v>3476396</v>
      </c>
      <c r="X23" s="49">
        <v>1166888</v>
      </c>
      <c r="Y23" s="47">
        <f t="shared" si="6"/>
        <v>5685.911930491397</v>
      </c>
      <c r="Z23" s="49">
        <v>16210</v>
      </c>
      <c r="AA23" s="49">
        <v>19737688</v>
      </c>
      <c r="AB23" s="49">
        <v>16172394</v>
      </c>
      <c r="AC23" s="49">
        <v>200731</v>
      </c>
      <c r="AD23" s="49">
        <v>164764</v>
      </c>
      <c r="AE23" s="49">
        <v>164764</v>
      </c>
      <c r="AF23" s="47">
        <f t="shared" si="7"/>
        <v>10.169934796821188</v>
      </c>
      <c r="AG23" s="49">
        <v>16</v>
      </c>
      <c r="AH23" s="50">
        <f t="shared" si="8"/>
        <v>770591</v>
      </c>
      <c r="AI23" s="50">
        <f t="shared" si="0"/>
        <v>547259</v>
      </c>
      <c r="AJ23" s="50">
        <f t="shared" si="1"/>
        <v>35530</v>
      </c>
      <c r="AK23" s="50">
        <f t="shared" si="2"/>
        <v>31924</v>
      </c>
      <c r="AL23" s="50">
        <f t="shared" si="3"/>
        <v>31924</v>
      </c>
      <c r="AM23" s="47">
        <f t="shared" si="9"/>
        <v>46.10746816404552</v>
      </c>
      <c r="AN23" s="49">
        <v>24767509</v>
      </c>
      <c r="AO23" s="49">
        <v>20270057</v>
      </c>
      <c r="AP23" s="49">
        <v>4057930</v>
      </c>
      <c r="AQ23" s="49">
        <v>3783308</v>
      </c>
      <c r="AR23" s="49">
        <v>1473800</v>
      </c>
      <c r="AS23" s="29">
        <f t="shared" si="10"/>
        <v>163.84086102482087</v>
      </c>
    </row>
    <row r="24" spans="1:45" s="10" customFormat="1" ht="19.5" customHeight="1">
      <c r="A24" s="11">
        <v>17</v>
      </c>
      <c r="B24" s="28" t="s">
        <v>95</v>
      </c>
      <c r="C24" s="43">
        <v>1767</v>
      </c>
      <c r="D24" s="44">
        <v>1348</v>
      </c>
      <c r="E24" s="45">
        <v>3115</v>
      </c>
      <c r="F24" s="45">
        <v>953339</v>
      </c>
      <c r="G24" s="44">
        <v>745980</v>
      </c>
      <c r="H24" s="46">
        <v>34100</v>
      </c>
      <c r="I24" s="44">
        <v>28708</v>
      </c>
      <c r="J24" s="45">
        <v>28708</v>
      </c>
      <c r="K24" s="47">
        <f t="shared" si="4"/>
        <v>35.76901815618579</v>
      </c>
      <c r="L24" s="48">
        <v>108</v>
      </c>
      <c r="M24" s="49">
        <v>5201859</v>
      </c>
      <c r="N24" s="49">
        <v>3086758</v>
      </c>
      <c r="O24" s="49">
        <v>43331</v>
      </c>
      <c r="P24" s="49">
        <v>28046</v>
      </c>
      <c r="Q24" s="49">
        <v>28046</v>
      </c>
      <c r="R24" s="47">
        <f t="shared" si="5"/>
        <v>8.32990667374875</v>
      </c>
      <c r="S24" s="49">
        <v>1980</v>
      </c>
      <c r="T24" s="49">
        <v>686524</v>
      </c>
      <c r="U24" s="49">
        <v>617642</v>
      </c>
      <c r="V24" s="49">
        <v>6355264</v>
      </c>
      <c r="W24" s="49">
        <v>5966125</v>
      </c>
      <c r="X24" s="49">
        <v>1966148</v>
      </c>
      <c r="Y24" s="47">
        <f t="shared" si="6"/>
        <v>9257.162167673672</v>
      </c>
      <c r="Z24" s="49">
        <v>33153</v>
      </c>
      <c r="AA24" s="49">
        <v>22047587</v>
      </c>
      <c r="AB24" s="49">
        <v>17028413</v>
      </c>
      <c r="AC24" s="49">
        <v>113559</v>
      </c>
      <c r="AD24" s="49">
        <v>90590</v>
      </c>
      <c r="AE24" s="49">
        <v>90590</v>
      </c>
      <c r="AF24" s="47">
        <f t="shared" si="7"/>
        <v>5.150631676836109</v>
      </c>
      <c r="AG24" s="49">
        <v>4540</v>
      </c>
      <c r="AH24" s="50">
        <f t="shared" si="8"/>
        <v>4339126</v>
      </c>
      <c r="AI24" s="50">
        <f t="shared" si="0"/>
        <v>2715046</v>
      </c>
      <c r="AJ24" s="50">
        <f t="shared" si="1"/>
        <v>147758</v>
      </c>
      <c r="AK24" s="50">
        <f t="shared" si="2"/>
        <v>140060</v>
      </c>
      <c r="AL24" s="50">
        <f t="shared" si="3"/>
        <v>140060</v>
      </c>
      <c r="AM24" s="47">
        <f t="shared" si="9"/>
        <v>34.05247969291512</v>
      </c>
      <c r="AN24" s="49">
        <v>33228435</v>
      </c>
      <c r="AO24" s="49">
        <v>24193839</v>
      </c>
      <c r="AP24" s="49">
        <v>6694012</v>
      </c>
      <c r="AQ24" s="49">
        <v>6253529</v>
      </c>
      <c r="AR24" s="49">
        <v>2253552</v>
      </c>
      <c r="AS24" s="29">
        <f t="shared" si="10"/>
        <v>201.45432669338774</v>
      </c>
    </row>
    <row r="25" spans="1:45" s="10" customFormat="1" ht="19.5" customHeight="1">
      <c r="A25" s="11">
        <v>18</v>
      </c>
      <c r="B25" s="28" t="s">
        <v>96</v>
      </c>
      <c r="C25" s="43">
        <v>457</v>
      </c>
      <c r="D25" s="44">
        <v>281</v>
      </c>
      <c r="E25" s="45">
        <v>738</v>
      </c>
      <c r="F25" s="45">
        <v>275115</v>
      </c>
      <c r="G25" s="44">
        <v>244969</v>
      </c>
      <c r="H25" s="46">
        <v>10809</v>
      </c>
      <c r="I25" s="44">
        <v>9770</v>
      </c>
      <c r="J25" s="45">
        <v>9770</v>
      </c>
      <c r="K25" s="47">
        <f t="shared" si="4"/>
        <v>39.28902458971702</v>
      </c>
      <c r="L25" s="48">
        <v>228</v>
      </c>
      <c r="M25" s="49">
        <v>781009</v>
      </c>
      <c r="N25" s="49">
        <v>542672</v>
      </c>
      <c r="O25" s="49">
        <v>8972</v>
      </c>
      <c r="P25" s="49">
        <v>6482</v>
      </c>
      <c r="Q25" s="49">
        <v>6482</v>
      </c>
      <c r="R25" s="47">
        <f t="shared" si="5"/>
        <v>11.487703726845657</v>
      </c>
      <c r="S25" s="49">
        <v>2163</v>
      </c>
      <c r="T25" s="49">
        <v>187076</v>
      </c>
      <c r="U25" s="49">
        <v>138458</v>
      </c>
      <c r="V25" s="49">
        <v>712479</v>
      </c>
      <c r="W25" s="49">
        <v>549229</v>
      </c>
      <c r="X25" s="49">
        <v>146372</v>
      </c>
      <c r="Y25" s="47">
        <f t="shared" si="6"/>
        <v>3808.50028865274</v>
      </c>
      <c r="Z25" s="49">
        <v>6507</v>
      </c>
      <c r="AA25" s="49">
        <v>7554340</v>
      </c>
      <c r="AB25" s="49">
        <v>5463654</v>
      </c>
      <c r="AC25" s="49">
        <v>38818</v>
      </c>
      <c r="AD25" s="49">
        <v>28408</v>
      </c>
      <c r="AE25" s="49">
        <v>28408</v>
      </c>
      <c r="AF25" s="47">
        <f t="shared" si="7"/>
        <v>5.138503165068027</v>
      </c>
      <c r="AG25" s="49">
        <v>1100</v>
      </c>
      <c r="AH25" s="50">
        <f t="shared" si="8"/>
        <v>1720565</v>
      </c>
      <c r="AI25" s="50">
        <f t="shared" si="0"/>
        <v>1081715</v>
      </c>
      <c r="AJ25" s="50">
        <f t="shared" si="1"/>
        <v>30475</v>
      </c>
      <c r="AK25" s="50">
        <f t="shared" si="2"/>
        <v>29057</v>
      </c>
      <c r="AL25" s="50">
        <f t="shared" si="3"/>
        <v>29057</v>
      </c>
      <c r="AM25" s="47">
        <f t="shared" si="9"/>
        <v>17.71220500242653</v>
      </c>
      <c r="AN25" s="49">
        <v>10518105</v>
      </c>
      <c r="AO25" s="49">
        <v>7471468</v>
      </c>
      <c r="AP25" s="49">
        <v>801553</v>
      </c>
      <c r="AQ25" s="49">
        <v>622946</v>
      </c>
      <c r="AR25" s="49">
        <v>220089</v>
      </c>
      <c r="AS25" s="29">
        <f t="shared" si="10"/>
        <v>76.20697834828611</v>
      </c>
    </row>
    <row r="26" spans="1:45" s="10" customFormat="1" ht="19.5" customHeight="1">
      <c r="A26" s="30">
        <v>19</v>
      </c>
      <c r="B26" s="31" t="s">
        <v>97</v>
      </c>
      <c r="C26" s="51">
        <v>5182</v>
      </c>
      <c r="D26" s="52">
        <v>5676</v>
      </c>
      <c r="E26" s="53">
        <v>10858</v>
      </c>
      <c r="F26" s="53">
        <v>6784916</v>
      </c>
      <c r="G26" s="52">
        <v>5748294</v>
      </c>
      <c r="H26" s="54">
        <v>494981</v>
      </c>
      <c r="I26" s="52">
        <v>428603</v>
      </c>
      <c r="J26" s="53">
        <v>427988</v>
      </c>
      <c r="K26" s="55">
        <f t="shared" si="4"/>
        <v>72.95315078329635</v>
      </c>
      <c r="L26" s="56">
        <v>105</v>
      </c>
      <c r="M26" s="57">
        <v>4173443</v>
      </c>
      <c r="N26" s="57">
        <v>3316347</v>
      </c>
      <c r="O26" s="57">
        <v>91717</v>
      </c>
      <c r="P26" s="57">
        <v>73670</v>
      </c>
      <c r="Q26" s="57">
        <v>72247</v>
      </c>
      <c r="R26" s="55">
        <f t="shared" si="5"/>
        <v>21.976339439642523</v>
      </c>
      <c r="S26" s="57">
        <v>47</v>
      </c>
      <c r="T26" s="57">
        <v>3109168</v>
      </c>
      <c r="U26" s="57">
        <v>2833035</v>
      </c>
      <c r="V26" s="57">
        <v>26755347</v>
      </c>
      <c r="W26" s="57">
        <v>25612639</v>
      </c>
      <c r="X26" s="57">
        <v>8618413</v>
      </c>
      <c r="Y26" s="55">
        <f t="shared" si="6"/>
        <v>8605.30759354271</v>
      </c>
      <c r="Z26" s="57">
        <v>52360</v>
      </c>
      <c r="AA26" s="57">
        <v>85555411</v>
      </c>
      <c r="AB26" s="57">
        <v>74297134</v>
      </c>
      <c r="AC26" s="57">
        <v>855551</v>
      </c>
      <c r="AD26" s="57">
        <v>741758</v>
      </c>
      <c r="AE26" s="57">
        <v>737093</v>
      </c>
      <c r="AF26" s="55">
        <f t="shared" si="7"/>
        <v>9.999963649289231</v>
      </c>
      <c r="AG26" s="57">
        <v>40</v>
      </c>
      <c r="AH26" s="58">
        <f t="shared" si="8"/>
        <v>1555750</v>
      </c>
      <c r="AI26" s="58">
        <f t="shared" si="0"/>
        <v>1273304</v>
      </c>
      <c r="AJ26" s="58">
        <f t="shared" si="1"/>
        <v>3285672</v>
      </c>
      <c r="AK26" s="58">
        <f t="shared" si="2"/>
        <v>3256895</v>
      </c>
      <c r="AL26" s="58">
        <f t="shared" si="3"/>
        <v>2193792</v>
      </c>
      <c r="AM26" s="55">
        <f t="shared" si="9"/>
        <v>2111.9537200707055</v>
      </c>
      <c r="AN26" s="57">
        <v>101178688</v>
      </c>
      <c r="AO26" s="57">
        <v>87468114</v>
      </c>
      <c r="AP26" s="57">
        <v>31483268</v>
      </c>
      <c r="AQ26" s="57">
        <v>30113565</v>
      </c>
      <c r="AR26" s="57">
        <v>12049533</v>
      </c>
      <c r="AS26" s="32">
        <f t="shared" si="10"/>
        <v>311.16501530440877</v>
      </c>
    </row>
  </sheetData>
  <sheetProtection/>
  <mergeCells count="58"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E5:AE6"/>
    <mergeCell ref="AI5:AI6"/>
    <mergeCell ref="AK5:AK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M4:N4"/>
    <mergeCell ref="I5:I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O4:Q4"/>
    <mergeCell ref="S4:S6"/>
    <mergeCell ref="M5:M6"/>
    <mergeCell ref="N5:N6"/>
    <mergeCell ref="O5:O6"/>
    <mergeCell ref="P5:P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G5:G6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</mergeCells>
  <printOptions/>
  <pageMargins left="0.5905511811023623" right="0" top="0.984251968503937" bottom="0" header="0.5118110236220472" footer="0.5118110236220472"/>
  <pageSetup blackAndWhite="1" horizontalDpi="600" verticalDpi="600" orientation="landscape" paperSize="9" scale="94" r:id="rId2"/>
  <headerFooter scaleWithDoc="0" alignWithMargins="0">
    <oddHeader>&amp;C&amp;"ＭＳ Ｐゴシック,標準"&amp;12税第７表市町村別固定資産税（土地）の概要調書&amp;R&amp;"ＭＳ Ｐゴシック,標準"H27.1.1現在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321524</cp:lastModifiedBy>
  <cp:lastPrinted>2016-12-05T05:02:34Z</cp:lastPrinted>
  <dcterms:created xsi:type="dcterms:W3CDTF">2001-03-16T06:33:16Z</dcterms:created>
  <dcterms:modified xsi:type="dcterms:W3CDTF">2016-12-05T05:02:37Z</dcterms:modified>
  <cp:category/>
  <cp:version/>
  <cp:contentType/>
  <cp:contentStatus/>
</cp:coreProperties>
</file>