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'事業第3表（介護サービス事業勘定）'!$A$3:$AX$45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<sst xmlns="http://schemas.openxmlformats.org/spreadsheetml/2006/main" count="165" uniqueCount="147">
  <si>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</si>
  <si>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</si>
  <si>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</si>
  <si>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</si>
  <si>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</si>
  <si>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</si>
  <si>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</si>
  <si>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</si>
  <si>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</si>
  <si>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</si>
  <si>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</si>
  <si>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</si>
  <si>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</si>
  <si>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</si>
  <si>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</si>
  <si>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</si>
  <si>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</si>
  <si>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</si>
  <si>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</si>
  <si>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</si>
  <si>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</si>
  <si>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</si>
  <si>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</si>
  <si>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</si>
  <si>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</si>
  <si>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</si>
  <si>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</si>
  <si>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</si>
  <si>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</si>
  <si>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</si>
  <si>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</si>
  <si>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</si>
  <si>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</si>
  <si>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</si>
  <si>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</si>
  <si>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</si>
  <si>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</si>
  <si>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</si>
  <si>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</si>
  <si>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</si>
  <si>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</si>
  <si>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</si>
  <si>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臨時職員給与</t>
  </si>
  <si>
    <t>その他の手当</t>
  </si>
  <si>
    <t>その他の支出</t>
  </si>
  <si>
    <t>対するもの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</si>
  <si>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</si>
  <si>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</si>
  <si>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</si>
  <si>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</si>
  <si>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</si>
  <si>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</si>
  <si>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その他の収入</t>
  </si>
  <si>
    <t>地方債</t>
  </si>
  <si>
    <t>繰 越 金</t>
  </si>
  <si>
    <t>基金繰入金</t>
  </si>
  <si>
    <t>寄付金</t>
  </si>
  <si>
    <t>財産収入</t>
  </si>
  <si>
    <t>国庫支出金</t>
  </si>
  <si>
    <t>及び手数料</t>
  </si>
  <si>
    <t>サービス収入</t>
  </si>
  <si>
    <t>人件費</t>
  </si>
  <si>
    <t>保健事業勘定</t>
  </si>
  <si>
    <t>普通会計</t>
  </si>
  <si>
    <t>他会計繰入金</t>
  </si>
  <si>
    <t>使用料</t>
  </si>
  <si>
    <t>型</t>
  </si>
  <si>
    <t>賃金</t>
  </si>
  <si>
    <t>職員数合計</t>
  </si>
  <si>
    <t>技術職員数</t>
  </si>
  <si>
    <t>事務職員数</t>
  </si>
  <si>
    <t>(3)</t>
  </si>
  <si>
    <t>(2)</t>
  </si>
  <si>
    <t>(1)</t>
  </si>
  <si>
    <t>4.</t>
  </si>
  <si>
    <t>3.</t>
  </si>
  <si>
    <t>繰 出 金 の 内 訳</t>
  </si>
  <si>
    <t>公債費の内訳</t>
  </si>
  <si>
    <t>5.</t>
  </si>
  <si>
    <t>2.</t>
  </si>
  <si>
    <t>他 会 計 繰 入 金 の 内 訳</t>
  </si>
  <si>
    <t>1.</t>
  </si>
  <si>
    <t>類</t>
  </si>
  <si>
    <t>参考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</si>
  <si>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</si>
  <si>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</si>
  <si>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</si>
  <si>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</si>
  <si>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歳　　　　　　　　　　　　　　　　　　　　　　　　　出</t>
  </si>
  <si>
    <t>現在職員数(平成28年4月1日現在)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</si>
  <si>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</si>
  <si>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</si>
  <si>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</si>
  <si>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</si>
  <si>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</si>
  <si>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</si>
  <si>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</si>
  <si>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</si>
  <si>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</si>
  <si>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</si>
  <si>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歳入歳出</t>
  </si>
  <si>
    <t>繰越又は</t>
  </si>
  <si>
    <t>職　員　給　の　内　訳</t>
  </si>
  <si>
    <t>2.</t>
  </si>
  <si>
    <t>(1)</t>
  </si>
  <si>
    <t>(2)</t>
  </si>
  <si>
    <t>(3)</t>
  </si>
  <si>
    <t>歳入合計</t>
  </si>
  <si>
    <t>(1)</t>
  </si>
  <si>
    <t>(2)</t>
  </si>
  <si>
    <t>歳出合計</t>
  </si>
  <si>
    <t>差 引 額</t>
  </si>
  <si>
    <t>支払繰延等</t>
  </si>
  <si>
    <t>うち</t>
  </si>
  <si>
    <t>実質収支額</t>
  </si>
  <si>
    <t>再差引収支額</t>
  </si>
  <si>
    <t>地方公務員</t>
  </si>
  <si>
    <t>臨時職員数</t>
  </si>
  <si>
    <t>分担金</t>
  </si>
  <si>
    <t>都道府県</t>
  </si>
  <si>
    <t>その他の会計</t>
  </si>
  <si>
    <t>他会計繰出金</t>
  </si>
  <si>
    <t>普通会計に</t>
  </si>
  <si>
    <t>保健事業勘定に</t>
  </si>
  <si>
    <t>その他の会計に</t>
  </si>
  <si>
    <t>前年度繰上</t>
  </si>
  <si>
    <t>(B)-(D)</t>
  </si>
  <si>
    <t>未収入特定財源</t>
  </si>
  <si>
    <t>(B)-(D)-(F)+(G)</t>
  </si>
  <si>
    <t>共済組合等</t>
  </si>
  <si>
    <t>及び負担金</t>
  </si>
  <si>
    <t>支出金</t>
  </si>
  <si>
    <t>(A)</t>
  </si>
  <si>
    <t>からのもの</t>
  </si>
  <si>
    <t>(B)</t>
  </si>
  <si>
    <t>総 務 費</t>
  </si>
  <si>
    <t>（C)</t>
  </si>
  <si>
    <t>充　用　金</t>
  </si>
  <si>
    <t>(D)</t>
  </si>
  <si>
    <t>(E)</t>
  </si>
  <si>
    <t>(F)</t>
  </si>
  <si>
    <t>(G)</t>
  </si>
  <si>
    <t>(H)</t>
  </si>
  <si>
    <t>(H)-(A)+(C)</t>
  </si>
  <si>
    <t>職 員 給</t>
  </si>
  <si>
    <t>基 本 給</t>
  </si>
  <si>
    <t>負　担　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</si>
</sst>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6" fillId="0" borderId="14" xfId="67" applyFont="1" applyBorder="1" applyAlignment="1" quotePrefix="1">
      <alignment horizontal="right" shrinkToFit="1"/>
      <protection/>
    </xf>
    <xf numFmtId="0" fontId="6" fillId="0" borderId="14" xfId="67" applyFont="1" applyBorder="1" applyAlignment="1">
      <alignment horizontal="center" shrinkToFit="1"/>
      <protection/>
    </xf>
    <xf numFmtId="0" fontId="6" fillId="0" borderId="14" xfId="67" applyFont="1" applyBorder="1" applyAlignment="1" quotePrefix="1">
      <alignment horizontal="center" shrinkToFit="1"/>
      <protection/>
    </xf>
    <xf numFmtId="0" fontId="6" fillId="0" borderId="20" xfId="67" applyFont="1" applyBorder="1" applyAlignment="1" quotePrefix="1">
      <alignment horizontal="center" shrinkToFit="1"/>
      <protection/>
    </xf>
    <xf numFmtId="0" fontId="6" fillId="0" borderId="20" xfId="67" applyFont="1" applyFill="1" applyBorder="1" applyAlignment="1" quotePrefix="1">
      <alignment horizontal="center" shrinkToFit="1"/>
      <protection/>
    </xf>
    <xf numFmtId="0" fontId="6" fillId="0" borderId="14" xfId="67" applyFont="1" applyFill="1" applyBorder="1" applyAlignment="1">
      <alignment horizontal="center" shrinkToFit="1"/>
      <protection/>
    </xf>
    <xf numFmtId="0" fontId="6" fillId="0" borderId="20" xfId="67" applyFont="1" applyFill="1" applyBorder="1" applyAlignment="1">
      <alignment horizontal="center" shrinkToFit="1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14" xfId="67" applyFont="1" applyFill="1" applyBorder="1" applyAlignment="1" quotePrefix="1">
      <alignment horizontal="center" shrinkToFit="1"/>
      <protection/>
    </xf>
    <xf numFmtId="0" fontId="6" fillId="0" borderId="20" xfId="67" applyFont="1" applyBorder="1" applyAlignment="1">
      <alignment horizontal="center" shrinkToFit="1"/>
      <protection/>
    </xf>
    <xf numFmtId="0" fontId="6" fillId="0" borderId="20" xfId="67" applyFont="1" applyBorder="1" applyAlignment="1">
      <alignment shrinkToFit="1"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 applyAlignment="1">
      <alignment horizontal="center" shrinkToFit="1"/>
      <protection/>
    </xf>
    <xf numFmtId="0" fontId="6" fillId="0" borderId="21" xfId="67" applyFont="1" applyFill="1" applyBorder="1" applyAlignment="1" quotePrefix="1">
      <alignment horizontal="center" shrinkToFit="1"/>
      <protection/>
    </xf>
    <xf numFmtId="0" fontId="6" fillId="0" borderId="21" xfId="67" applyFont="1" applyBorder="1" applyAlignment="1" quotePrefix="1">
      <alignment horizontal="center" shrinkToFit="1"/>
      <protection/>
    </xf>
    <xf numFmtId="0" fontId="6" fillId="0" borderId="21" xfId="67" applyFont="1" applyBorder="1" applyAlignment="1">
      <alignment shrinkToFit="1"/>
      <protection/>
    </xf>
    <xf numFmtId="0" fontId="6" fillId="0" borderId="22" xfId="67" applyFont="1" applyBorder="1" applyAlignment="1">
      <alignment horizontal="center" shrinkToFit="1"/>
      <protection/>
    </xf>
    <xf numFmtId="0" fontId="6" fillId="0" borderId="13" xfId="67" applyFont="1" applyBorder="1" applyAlignment="1" quotePrefix="1">
      <alignment horizontal="centerContinuous" shrinkToFit="1"/>
      <protection/>
    </xf>
    <xf numFmtId="0" fontId="6" fillId="0" borderId="13" xfId="67" applyFont="1" applyBorder="1" applyAlignment="1">
      <alignment horizontal="centerContinuous" shrinkToFit="1"/>
      <protection/>
    </xf>
    <xf numFmtId="0" fontId="6" fillId="0" borderId="23" xfId="67" applyFont="1" applyFill="1" applyBorder="1" applyAlignment="1" quotePrefix="1">
      <alignment horizontal="center" shrinkToFit="1"/>
      <protection/>
    </xf>
    <xf numFmtId="0" fontId="6" fillId="0" borderId="21" xfId="67" applyFont="1" applyFill="1" applyBorder="1" applyAlignment="1" quotePrefix="1">
      <alignment horizontal="centerContinuous" shrinkToFit="1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  <xf numFmtId="0" fontId="6" fillId="0" borderId="18" xfId="67" applyFont="1" applyBorder="1" applyAlignment="1">
      <alignment horizontal="center" shrinkToFit="1"/>
      <protection/>
    </xf>
    <xf numFmtId="0" fontId="6" fillId="0" borderId="17" xfId="67" applyFont="1" applyBorder="1" applyAlignment="1">
      <alignment horizontal="center" shrinkToFit="1"/>
      <protection/>
    </xf>
    <xf numFmtId="0" fontId="6" fillId="0" borderId="16" xfId="67" applyFont="1" applyBorder="1" applyAlignment="1">
      <alignment horizontal="center" shrinkToFit="1"/>
      <protection/>
    </xf>
    <xf numFmtId="0" fontId="2" fillId="0" borderId="17" xfId="67" applyFont="1" applyBorder="1" applyAlignment="1">
      <alignment horizontal="center" shrinkToFit="1"/>
      <protection/>
    </xf>
    <xf numFmtId="0" fontId="2" fillId="0" borderId="16" xfId="67" applyFont="1" applyBorder="1" applyAlignment="1">
      <alignment horizontal="center" shrinkToFit="1"/>
      <protection/>
    </xf>
    <xf numFmtId="0" fontId="6" fillId="0" borderId="18" xfId="67" applyFont="1" applyFill="1" applyBorder="1" applyAlignment="1">
      <alignment horizontal="center" shrinkToFit="1"/>
      <protection/>
    </xf>
    <xf numFmtId="0" fontId="6" fillId="0" borderId="17" xfId="67" applyFont="1" applyFill="1" applyBorder="1" applyAlignment="1">
      <alignment horizontal="center" shrinkToFit="1"/>
      <protection/>
    </xf>
    <xf numFmtId="0" fontId="6" fillId="0" borderId="16" xfId="67" applyFont="1" applyFill="1" applyBorder="1" applyAlignment="1">
      <alignment horizontal="center" shrinkToFit="1"/>
      <protection/>
    </xf>
    <xf numFmtId="0" fontId="2" fillId="0" borderId="16" xfId="67" applyFont="1" applyBorder="1">
      <alignment/>
      <protection/>
    </xf>
    <xf numFmtId="0" fontId="2" fillId="0" borderId="20" xfId="67" applyFont="1" applyBorder="1" applyAlignment="1">
      <alignment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3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2"/>
            <a:ext cx="12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AM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3" sqref="C3:AX33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47" customFormat="1" ht="13.5" customHeight="1">
      <c r="A1" s="47" t="s">
        <v>87</v>
      </c>
      <c r="AI1" s="49"/>
    </row>
    <row r="2" spans="3:50" s="47" customFormat="1" ht="13.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3.5" customHeight="1">
      <c r="A3" s="46"/>
      <c r="B3" s="45"/>
      <c r="C3" s="52" t="s">
        <v>86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2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85</v>
      </c>
      <c r="AH3" s="53"/>
      <c r="AI3" s="53"/>
      <c r="AJ3" s="53"/>
      <c r="AK3" s="54"/>
      <c r="AL3" s="52" t="s">
        <v>84</v>
      </c>
      <c r="AM3" s="53"/>
      <c r="AN3" s="53"/>
      <c r="AO3" s="53"/>
      <c r="AP3" s="53"/>
      <c r="AQ3" s="53"/>
      <c r="AR3" s="53"/>
      <c r="AS3" s="54"/>
      <c r="AT3" s="52" t="s">
        <v>89</v>
      </c>
      <c r="AU3" s="55"/>
      <c r="AV3" s="55"/>
      <c r="AW3" s="56"/>
      <c r="AX3" s="42" t="s">
        <v>83</v>
      </c>
    </row>
    <row r="4" spans="1:50" ht="13.5" customHeight="1">
      <c r="A4" s="31"/>
      <c r="B4" s="35" t="s">
        <v>82</v>
      </c>
      <c r="C4" s="25" t="s">
        <v>81</v>
      </c>
      <c r="D4" s="25" t="s">
        <v>79</v>
      </c>
      <c r="E4" s="44" t="s">
        <v>90</v>
      </c>
      <c r="F4" s="44" t="s">
        <v>74</v>
      </c>
      <c r="G4" s="44" t="s">
        <v>91</v>
      </c>
      <c r="H4" s="44" t="s">
        <v>92</v>
      </c>
      <c r="I4" s="44" t="s">
        <v>93</v>
      </c>
      <c r="J4" s="44" t="s">
        <v>94</v>
      </c>
      <c r="K4" s="57" t="s">
        <v>80</v>
      </c>
      <c r="L4" s="58"/>
      <c r="M4" s="59"/>
      <c r="N4" s="44" t="s">
        <v>95</v>
      </c>
      <c r="O4" s="44" t="s">
        <v>96</v>
      </c>
      <c r="P4" s="37" t="s">
        <v>97</v>
      </c>
      <c r="Q4" s="43" t="s">
        <v>98</v>
      </c>
      <c r="R4" s="32"/>
      <c r="S4" s="25" t="s">
        <v>99</v>
      </c>
      <c r="T4" s="25" t="s">
        <v>79</v>
      </c>
      <c r="U4" s="38" t="s">
        <v>90</v>
      </c>
      <c r="V4" s="38" t="s">
        <v>74</v>
      </c>
      <c r="W4" s="38" t="s">
        <v>78</v>
      </c>
      <c r="X4" s="42" t="s">
        <v>77</v>
      </c>
      <c r="Y4" s="41"/>
      <c r="Z4" s="38" t="s">
        <v>92</v>
      </c>
      <c r="AA4" s="52" t="s">
        <v>76</v>
      </c>
      <c r="AB4" s="53"/>
      <c r="AC4" s="54"/>
      <c r="AD4" s="38" t="s">
        <v>93</v>
      </c>
      <c r="AE4" s="38" t="s">
        <v>94</v>
      </c>
      <c r="AF4" s="25"/>
      <c r="AG4" s="29" t="s">
        <v>100</v>
      </c>
      <c r="AH4" s="40" t="s">
        <v>101</v>
      </c>
      <c r="AI4" s="60"/>
      <c r="AJ4" s="39"/>
      <c r="AK4" s="25"/>
      <c r="AL4" s="25" t="s">
        <v>99</v>
      </c>
      <c r="AM4" s="52" t="s">
        <v>102</v>
      </c>
      <c r="AN4" s="55"/>
      <c r="AO4" s="56"/>
      <c r="AP4" s="38" t="s">
        <v>103</v>
      </c>
      <c r="AQ4" s="25" t="s">
        <v>75</v>
      </c>
      <c r="AR4" s="25" t="s">
        <v>74</v>
      </c>
      <c r="AS4" s="25"/>
      <c r="AT4" s="25"/>
      <c r="AU4" s="25"/>
      <c r="AV4" s="24"/>
      <c r="AW4" s="24"/>
      <c r="AX4" s="33"/>
    </row>
    <row r="5" spans="1:50" ht="13.5" customHeight="1">
      <c r="A5" s="31"/>
      <c r="B5" s="35"/>
      <c r="C5" s="24"/>
      <c r="D5" s="24"/>
      <c r="E5" s="28"/>
      <c r="F5" s="28"/>
      <c r="G5" s="28"/>
      <c r="H5" s="28"/>
      <c r="I5" s="28"/>
      <c r="J5" s="28"/>
      <c r="K5" s="32" t="s">
        <v>104</v>
      </c>
      <c r="L5" s="37" t="s">
        <v>105</v>
      </c>
      <c r="M5" s="32" t="s">
        <v>106</v>
      </c>
      <c r="N5" s="28"/>
      <c r="O5" s="28"/>
      <c r="P5" s="29"/>
      <c r="Q5" s="28"/>
      <c r="R5" s="24" t="s">
        <v>107</v>
      </c>
      <c r="S5" s="24"/>
      <c r="T5" s="24"/>
      <c r="U5" s="24"/>
      <c r="V5" s="24"/>
      <c r="W5" s="24"/>
      <c r="X5" s="25" t="s">
        <v>108</v>
      </c>
      <c r="Y5" s="25" t="s">
        <v>72</v>
      </c>
      <c r="Z5" s="24"/>
      <c r="AA5" s="25" t="s">
        <v>108</v>
      </c>
      <c r="AB5" s="25" t="s">
        <v>109</v>
      </c>
      <c r="AC5" s="25" t="s">
        <v>106</v>
      </c>
      <c r="AD5" s="24"/>
      <c r="AE5" s="24"/>
      <c r="AF5" s="24" t="s">
        <v>110</v>
      </c>
      <c r="AG5" s="29" t="s">
        <v>111</v>
      </c>
      <c r="AH5" s="33" t="s">
        <v>112</v>
      </c>
      <c r="AI5" s="36" t="s">
        <v>113</v>
      </c>
      <c r="AJ5" s="33" t="s">
        <v>114</v>
      </c>
      <c r="AK5" s="24" t="s">
        <v>115</v>
      </c>
      <c r="AL5" s="25"/>
      <c r="AM5" s="25" t="s">
        <v>73</v>
      </c>
      <c r="AN5" s="25" t="s">
        <v>72</v>
      </c>
      <c r="AO5" s="25" t="s">
        <v>71</v>
      </c>
      <c r="AP5" s="24" t="s">
        <v>116</v>
      </c>
      <c r="AQ5" s="25"/>
      <c r="AR5" s="25"/>
      <c r="AS5" s="25"/>
      <c r="AT5" s="24" t="s">
        <v>70</v>
      </c>
      <c r="AU5" s="24" t="s">
        <v>69</v>
      </c>
      <c r="AV5" s="24" t="s">
        <v>117</v>
      </c>
      <c r="AW5" s="24" t="s">
        <v>68</v>
      </c>
      <c r="AX5" s="33" t="s">
        <v>67</v>
      </c>
    </row>
    <row r="6" spans="1:50" ht="13.5" customHeight="1">
      <c r="A6" s="31"/>
      <c r="B6" s="35" t="s">
        <v>66</v>
      </c>
      <c r="C6" s="24"/>
      <c r="D6" s="24" t="s">
        <v>118</v>
      </c>
      <c r="E6" s="28" t="s">
        <v>65</v>
      </c>
      <c r="F6" s="28"/>
      <c r="G6" s="28" t="s">
        <v>119</v>
      </c>
      <c r="H6" s="28"/>
      <c r="I6" s="28"/>
      <c r="J6" s="28" t="s">
        <v>64</v>
      </c>
      <c r="K6" s="28" t="s">
        <v>63</v>
      </c>
      <c r="L6" s="29" t="s">
        <v>62</v>
      </c>
      <c r="M6" s="28" t="s">
        <v>120</v>
      </c>
      <c r="N6" s="28"/>
      <c r="O6" s="28"/>
      <c r="P6" s="29"/>
      <c r="Q6" s="28"/>
      <c r="R6" s="24"/>
      <c r="S6" s="24"/>
      <c r="T6" s="24"/>
      <c r="U6" s="24"/>
      <c r="V6" s="24"/>
      <c r="W6" s="24"/>
      <c r="X6" s="24"/>
      <c r="Y6" s="24"/>
      <c r="Z6" s="24" t="s">
        <v>121</v>
      </c>
      <c r="AA6" s="24" t="s">
        <v>122</v>
      </c>
      <c r="AB6" s="24" t="s">
        <v>123</v>
      </c>
      <c r="AC6" s="24" t="s">
        <v>124</v>
      </c>
      <c r="AD6" s="24" t="s">
        <v>125</v>
      </c>
      <c r="AE6" s="24"/>
      <c r="AF6" s="24"/>
      <c r="AG6" s="27" t="s">
        <v>126</v>
      </c>
      <c r="AH6" s="34"/>
      <c r="AI6" s="33" t="s">
        <v>127</v>
      </c>
      <c r="AJ6" s="32" t="s">
        <v>128</v>
      </c>
      <c r="AK6" s="24"/>
      <c r="AL6" s="24"/>
      <c r="AM6" s="25"/>
      <c r="AN6" s="25"/>
      <c r="AO6" s="25"/>
      <c r="AP6" s="24" t="s">
        <v>129</v>
      </c>
      <c r="AQ6" s="24"/>
      <c r="AR6" s="24"/>
      <c r="AS6" s="24" t="s">
        <v>61</v>
      </c>
      <c r="AT6" s="24"/>
      <c r="AU6" s="24"/>
      <c r="AV6" s="24"/>
      <c r="AW6" s="24"/>
      <c r="AX6" s="61"/>
    </row>
    <row r="7" spans="1:50" ht="13.5" customHeight="1">
      <c r="A7" s="31"/>
      <c r="B7" s="30"/>
      <c r="C7" s="24" t="s">
        <v>60</v>
      </c>
      <c r="D7" s="24" t="s">
        <v>130</v>
      </c>
      <c r="E7" s="28" t="s">
        <v>59</v>
      </c>
      <c r="F7" s="28" t="s">
        <v>58</v>
      </c>
      <c r="G7" s="28" t="s">
        <v>131</v>
      </c>
      <c r="H7" s="28" t="s">
        <v>57</v>
      </c>
      <c r="I7" s="28" t="s">
        <v>56</v>
      </c>
      <c r="J7" s="25" t="s">
        <v>132</v>
      </c>
      <c r="K7" s="28" t="s">
        <v>133</v>
      </c>
      <c r="L7" s="29" t="s">
        <v>133</v>
      </c>
      <c r="M7" s="28" t="s">
        <v>133</v>
      </c>
      <c r="N7" s="28" t="s">
        <v>55</v>
      </c>
      <c r="O7" s="28" t="s">
        <v>54</v>
      </c>
      <c r="P7" s="29" t="s">
        <v>53</v>
      </c>
      <c r="Q7" s="28" t="s">
        <v>52</v>
      </c>
      <c r="R7" s="25" t="s">
        <v>134</v>
      </c>
      <c r="S7" s="24" t="s">
        <v>135</v>
      </c>
      <c r="T7" s="24" t="s">
        <v>51</v>
      </c>
      <c r="U7" s="24" t="s">
        <v>50</v>
      </c>
      <c r="V7" s="24" t="s">
        <v>49</v>
      </c>
      <c r="W7" s="24" t="s">
        <v>48</v>
      </c>
      <c r="X7" s="24" t="s">
        <v>47</v>
      </c>
      <c r="Y7" s="24" t="s">
        <v>46</v>
      </c>
      <c r="Z7" s="25" t="s">
        <v>136</v>
      </c>
      <c r="AA7" s="24" t="s">
        <v>45</v>
      </c>
      <c r="AB7" s="24" t="s">
        <v>45</v>
      </c>
      <c r="AC7" s="24" t="s">
        <v>45</v>
      </c>
      <c r="AD7" s="24" t="s">
        <v>137</v>
      </c>
      <c r="AE7" s="24" t="s">
        <v>44</v>
      </c>
      <c r="AF7" s="25" t="s">
        <v>138</v>
      </c>
      <c r="AG7" s="27" t="s">
        <v>139</v>
      </c>
      <c r="AH7" s="26" t="s">
        <v>140</v>
      </c>
      <c r="AI7" s="26" t="s">
        <v>141</v>
      </c>
      <c r="AJ7" s="25" t="s">
        <v>142</v>
      </c>
      <c r="AK7" s="25" t="s">
        <v>143</v>
      </c>
      <c r="AL7" s="24" t="s">
        <v>144</v>
      </c>
      <c r="AM7" s="24" t="s">
        <v>145</v>
      </c>
      <c r="AN7" s="24" t="s">
        <v>43</v>
      </c>
      <c r="AO7" s="24" t="s">
        <v>42</v>
      </c>
      <c r="AP7" s="24" t="s">
        <v>146</v>
      </c>
      <c r="AQ7" s="24" t="s">
        <v>41</v>
      </c>
      <c r="AR7" s="24" t="s">
        <v>40</v>
      </c>
      <c r="AS7" s="24" t="s">
        <v>39</v>
      </c>
      <c r="AT7" s="23" t="s">
        <v>38</v>
      </c>
      <c r="AU7" s="23" t="s">
        <v>38</v>
      </c>
      <c r="AV7" s="23" t="s">
        <v>38</v>
      </c>
      <c r="AW7" s="23" t="s">
        <v>38</v>
      </c>
      <c r="AX7" s="61"/>
    </row>
    <row r="8" spans="1:50" ht="13.5" customHeight="1">
      <c r="A8" s="50" t="s">
        <v>37</v>
      </c>
      <c r="B8" s="51"/>
      <c r="C8" s="14">
        <f>+C9+C31</f>
        <v>106241</v>
      </c>
      <c r="D8" s="14">
        <f>+D9+D31</f>
        <v>0</v>
      </c>
      <c r="E8" s="14">
        <f aca="true" t="shared" si="0" ref="E8:AX8">+E9+E31</f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4844</v>
      </c>
      <c r="P8" s="14">
        <f t="shared" si="0"/>
        <v>0</v>
      </c>
      <c r="Q8" s="14">
        <f t="shared" si="0"/>
        <v>0</v>
      </c>
      <c r="R8" s="14">
        <f t="shared" si="0"/>
        <v>111085</v>
      </c>
      <c r="S8" s="14">
        <f t="shared" si="0"/>
        <v>45530</v>
      </c>
      <c r="T8" s="14">
        <f t="shared" si="0"/>
        <v>62120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2169</v>
      </c>
      <c r="AA8" s="14">
        <f t="shared" si="0"/>
        <v>0</v>
      </c>
      <c r="AB8" s="14">
        <f t="shared" si="0"/>
        <v>2169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4">
        <f t="shared" si="0"/>
        <v>109819</v>
      </c>
      <c r="AG8" s="14">
        <f t="shared" si="0"/>
        <v>1266</v>
      </c>
      <c r="AH8" s="14">
        <f t="shared" si="0"/>
        <v>0</v>
      </c>
      <c r="AI8" s="14">
        <f t="shared" si="0"/>
        <v>0</v>
      </c>
      <c r="AJ8" s="14">
        <f t="shared" si="0"/>
        <v>1266</v>
      </c>
      <c r="AK8" s="14">
        <f t="shared" si="0"/>
        <v>3435</v>
      </c>
      <c r="AL8" s="14">
        <f t="shared" si="0"/>
        <v>24776</v>
      </c>
      <c r="AM8" s="14">
        <f t="shared" si="0"/>
        <v>17603</v>
      </c>
      <c r="AN8" s="14">
        <f t="shared" si="0"/>
        <v>7173</v>
      </c>
      <c r="AO8" s="14">
        <f t="shared" si="0"/>
        <v>0</v>
      </c>
      <c r="AP8" s="14">
        <f t="shared" si="0"/>
        <v>5404</v>
      </c>
      <c r="AQ8" s="14">
        <f t="shared" si="0"/>
        <v>2930</v>
      </c>
      <c r="AR8" s="14">
        <f t="shared" si="0"/>
        <v>13045</v>
      </c>
      <c r="AS8" s="14">
        <f t="shared" si="0"/>
        <v>46155</v>
      </c>
      <c r="AT8" s="14">
        <f t="shared" si="0"/>
        <v>0</v>
      </c>
      <c r="AU8" s="14">
        <f t="shared" si="0"/>
        <v>0</v>
      </c>
      <c r="AV8" s="14">
        <f t="shared" si="0"/>
        <v>8</v>
      </c>
      <c r="AW8" s="14">
        <f t="shared" si="0"/>
        <v>8</v>
      </c>
      <c r="AX8" s="13">
        <f t="shared" si="0"/>
        <v>257570</v>
      </c>
    </row>
    <row r="9" spans="1:50" ht="13.5" customHeight="1">
      <c r="A9" s="50" t="s">
        <v>36</v>
      </c>
      <c r="B9" s="51"/>
      <c r="C9" s="6">
        <f>+C10+C19</f>
        <v>27220</v>
      </c>
      <c r="D9" s="6">
        <f>+D10+D19</f>
        <v>0</v>
      </c>
      <c r="E9" s="6">
        <f aca="true" t="shared" si="1" ref="E9:AX9">+E10+E19</f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6">
        <f t="shared" si="1"/>
        <v>0</v>
      </c>
      <c r="P9" s="6">
        <f t="shared" si="1"/>
        <v>0</v>
      </c>
      <c r="Q9" s="6">
        <f t="shared" si="1"/>
        <v>0</v>
      </c>
      <c r="R9" s="6">
        <f t="shared" si="1"/>
        <v>27220</v>
      </c>
      <c r="S9" s="6">
        <f t="shared" si="1"/>
        <v>0</v>
      </c>
      <c r="T9" s="6">
        <f t="shared" si="1"/>
        <v>25051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2169</v>
      </c>
      <c r="AA9" s="6">
        <f t="shared" si="1"/>
        <v>0</v>
      </c>
      <c r="AB9" s="6">
        <f t="shared" si="1"/>
        <v>2169</v>
      </c>
      <c r="AC9" s="6">
        <f t="shared" si="1"/>
        <v>0</v>
      </c>
      <c r="AD9" s="6">
        <f t="shared" si="1"/>
        <v>0</v>
      </c>
      <c r="AE9" s="6">
        <f t="shared" si="1"/>
        <v>0</v>
      </c>
      <c r="AF9" s="6">
        <f t="shared" si="1"/>
        <v>27220</v>
      </c>
      <c r="AG9" s="6">
        <f t="shared" si="1"/>
        <v>0</v>
      </c>
      <c r="AH9" s="6">
        <f t="shared" si="1"/>
        <v>0</v>
      </c>
      <c r="AI9" s="6">
        <f t="shared" si="1"/>
        <v>0</v>
      </c>
      <c r="AJ9" s="6">
        <f t="shared" si="1"/>
        <v>0</v>
      </c>
      <c r="AK9" s="6">
        <f t="shared" si="1"/>
        <v>2169</v>
      </c>
      <c r="AL9" s="6">
        <f t="shared" si="1"/>
        <v>0</v>
      </c>
      <c r="AM9" s="6">
        <f t="shared" si="1"/>
        <v>0</v>
      </c>
      <c r="AN9" s="6">
        <f t="shared" si="1"/>
        <v>0</v>
      </c>
      <c r="AO9" s="6">
        <f t="shared" si="1"/>
        <v>0</v>
      </c>
      <c r="AP9" s="6">
        <f t="shared" si="1"/>
        <v>0</v>
      </c>
      <c r="AQ9" s="6">
        <f t="shared" si="1"/>
        <v>0</v>
      </c>
      <c r="AR9" s="6">
        <f t="shared" si="1"/>
        <v>13019</v>
      </c>
      <c r="AS9" s="6">
        <f t="shared" si="1"/>
        <v>13019</v>
      </c>
      <c r="AT9" s="6">
        <f t="shared" si="1"/>
        <v>0</v>
      </c>
      <c r="AU9" s="6">
        <f t="shared" si="1"/>
        <v>0</v>
      </c>
      <c r="AV9" s="6">
        <f t="shared" si="1"/>
        <v>8</v>
      </c>
      <c r="AW9" s="6">
        <f t="shared" si="1"/>
        <v>8</v>
      </c>
      <c r="AX9" s="5">
        <f t="shared" si="1"/>
        <v>257570</v>
      </c>
    </row>
    <row r="10" spans="1:50" ht="13.5" customHeight="1">
      <c r="A10" s="50" t="s">
        <v>35</v>
      </c>
      <c r="B10" s="51"/>
      <c r="C10" s="6">
        <f>SUM(C11:C18)</f>
        <v>27220</v>
      </c>
      <c r="D10" s="6">
        <f>SUM(D11:D18)</f>
        <v>0</v>
      </c>
      <c r="E10" s="6">
        <f aca="true" t="shared" si="2" ref="E10:AX10">SUM(E11:E18)</f>
        <v>0</v>
      </c>
      <c r="F10" s="6">
        <f t="shared" si="2"/>
        <v>0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27220</v>
      </c>
      <c r="S10" s="6">
        <f t="shared" si="2"/>
        <v>0</v>
      </c>
      <c r="T10" s="6">
        <f t="shared" si="2"/>
        <v>25051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2169</v>
      </c>
      <c r="AA10" s="6">
        <f t="shared" si="2"/>
        <v>0</v>
      </c>
      <c r="AB10" s="6">
        <f t="shared" si="2"/>
        <v>2169</v>
      </c>
      <c r="AC10" s="6">
        <f t="shared" si="2"/>
        <v>0</v>
      </c>
      <c r="AD10" s="6">
        <f t="shared" si="2"/>
        <v>0</v>
      </c>
      <c r="AE10" s="6">
        <f t="shared" si="2"/>
        <v>0</v>
      </c>
      <c r="AF10" s="6">
        <f t="shared" si="2"/>
        <v>27220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0</v>
      </c>
      <c r="AK10" s="6">
        <f t="shared" si="2"/>
        <v>2169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0</v>
      </c>
      <c r="AP10" s="6">
        <f t="shared" si="2"/>
        <v>0</v>
      </c>
      <c r="AQ10" s="6">
        <f t="shared" si="2"/>
        <v>0</v>
      </c>
      <c r="AR10" s="6">
        <f t="shared" si="2"/>
        <v>13019</v>
      </c>
      <c r="AS10" s="6">
        <f t="shared" si="2"/>
        <v>13019</v>
      </c>
      <c r="AT10" s="6">
        <f t="shared" si="2"/>
        <v>0</v>
      </c>
      <c r="AU10" s="6">
        <f t="shared" si="2"/>
        <v>0</v>
      </c>
      <c r="AV10" s="6">
        <f t="shared" si="2"/>
        <v>8</v>
      </c>
      <c r="AW10" s="6">
        <f t="shared" si="2"/>
        <v>8</v>
      </c>
      <c r="AX10" s="5">
        <f t="shared" si="2"/>
        <v>257570</v>
      </c>
    </row>
    <row r="11" spans="1:50" ht="13.5" customHeight="1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f>R11-AF11</f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customHeight="1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f aca="true" t="shared" si="3" ref="AG12:AG18">R12-AF12</f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customHeight="1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f t="shared" si="3"/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customHeight="1">
      <c r="A14" s="21" t="s">
        <v>31</v>
      </c>
      <c r="B14" s="20"/>
      <c r="C14" s="10">
        <v>27220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27220</v>
      </c>
      <c r="S14" s="10"/>
      <c r="T14" s="10">
        <v>25051</v>
      </c>
      <c r="U14" s="10"/>
      <c r="V14" s="10"/>
      <c r="W14" s="10"/>
      <c r="X14" s="10"/>
      <c r="Y14" s="10"/>
      <c r="Z14" s="10">
        <v>2169</v>
      </c>
      <c r="AA14" s="10"/>
      <c r="AB14" s="10">
        <v>2169</v>
      </c>
      <c r="AC14" s="10"/>
      <c r="AD14" s="10"/>
      <c r="AE14" s="10"/>
      <c r="AF14" s="10">
        <v>27220</v>
      </c>
      <c r="AG14" s="10">
        <f t="shared" si="3"/>
        <v>0</v>
      </c>
      <c r="AH14" s="10"/>
      <c r="AI14" s="10"/>
      <c r="AJ14" s="10"/>
      <c r="AK14" s="10">
        <v>2169</v>
      </c>
      <c r="AL14" s="10"/>
      <c r="AM14" s="10"/>
      <c r="AN14" s="10"/>
      <c r="AO14" s="10"/>
      <c r="AP14" s="10"/>
      <c r="AQ14" s="10"/>
      <c r="AR14" s="10">
        <v>13019</v>
      </c>
      <c r="AS14" s="10">
        <v>13019</v>
      </c>
      <c r="AT14" s="10"/>
      <c r="AU14" s="10"/>
      <c r="AV14" s="10">
        <v>8</v>
      </c>
      <c r="AW14" s="10">
        <v>8</v>
      </c>
      <c r="AX14" s="9">
        <v>257570</v>
      </c>
    </row>
    <row r="15" spans="1:50" ht="13.5" customHeight="1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f t="shared" si="3"/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customHeight="1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 t="shared" si="3"/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customHeight="1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f t="shared" si="3"/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customHeight="1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f t="shared" si="3"/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customHeight="1">
      <c r="A19" s="50" t="s">
        <v>26</v>
      </c>
      <c r="B19" s="51"/>
      <c r="C19" s="14">
        <f>SUM(C20:C30)</f>
        <v>0</v>
      </c>
      <c r="D19" s="14">
        <f>SUM(D20:D30)</f>
        <v>0</v>
      </c>
      <c r="E19" s="14">
        <f aca="true" t="shared" si="4" ref="E19:AX19">SUM(E20:E30)</f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4">
        <f t="shared" si="4"/>
        <v>0</v>
      </c>
      <c r="R19" s="14">
        <f t="shared" si="4"/>
        <v>0</v>
      </c>
      <c r="S19" s="14">
        <f t="shared" si="4"/>
        <v>0</v>
      </c>
      <c r="T19" s="14">
        <f t="shared" si="4"/>
        <v>0</v>
      </c>
      <c r="U19" s="14">
        <f t="shared" si="4"/>
        <v>0</v>
      </c>
      <c r="V19" s="14">
        <f t="shared" si="4"/>
        <v>0</v>
      </c>
      <c r="W19" s="14">
        <f t="shared" si="4"/>
        <v>0</v>
      </c>
      <c r="X19" s="14">
        <f t="shared" si="4"/>
        <v>0</v>
      </c>
      <c r="Y19" s="14">
        <f t="shared" si="4"/>
        <v>0</v>
      </c>
      <c r="Z19" s="14">
        <f t="shared" si="4"/>
        <v>0</v>
      </c>
      <c r="AA19" s="14">
        <f t="shared" si="4"/>
        <v>0</v>
      </c>
      <c r="AB19" s="14">
        <f t="shared" si="4"/>
        <v>0</v>
      </c>
      <c r="AC19" s="14">
        <f t="shared" si="4"/>
        <v>0</v>
      </c>
      <c r="AD19" s="14">
        <f t="shared" si="4"/>
        <v>0</v>
      </c>
      <c r="AE19" s="14">
        <f t="shared" si="4"/>
        <v>0</v>
      </c>
      <c r="AF19" s="14">
        <f t="shared" si="4"/>
        <v>0</v>
      </c>
      <c r="AG19" s="14">
        <f t="shared" si="4"/>
        <v>0</v>
      </c>
      <c r="AH19" s="14">
        <f t="shared" si="4"/>
        <v>0</v>
      </c>
      <c r="AI19" s="14">
        <f t="shared" si="4"/>
        <v>0</v>
      </c>
      <c r="AJ19" s="14">
        <f t="shared" si="4"/>
        <v>0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N19" s="14">
        <f t="shared" si="4"/>
        <v>0</v>
      </c>
      <c r="AO19" s="14">
        <f t="shared" si="4"/>
        <v>0</v>
      </c>
      <c r="AP19" s="14">
        <f t="shared" si="4"/>
        <v>0</v>
      </c>
      <c r="AQ19" s="14">
        <f t="shared" si="4"/>
        <v>0</v>
      </c>
      <c r="AR19" s="14">
        <f t="shared" si="4"/>
        <v>0</v>
      </c>
      <c r="AS19" s="14">
        <f t="shared" si="4"/>
        <v>0</v>
      </c>
      <c r="AT19" s="14">
        <f t="shared" si="4"/>
        <v>0</v>
      </c>
      <c r="AU19" s="14">
        <f t="shared" si="4"/>
        <v>0</v>
      </c>
      <c r="AV19" s="14">
        <f t="shared" si="4"/>
        <v>0</v>
      </c>
      <c r="AW19" s="14">
        <f t="shared" si="4"/>
        <v>0</v>
      </c>
      <c r="AX19" s="13">
        <f t="shared" si="4"/>
        <v>0</v>
      </c>
    </row>
    <row r="20" spans="1:50" ht="13.5" customHeight="1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f aca="true" t="shared" si="5" ref="AG20:AG30">R20-AF20</f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customHeight="1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f t="shared" si="5"/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customHeight="1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f t="shared" si="5"/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customHeight="1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f t="shared" si="5"/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customHeight="1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f t="shared" si="5"/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customHeight="1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f t="shared" si="5"/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customHeight="1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f t="shared" si="5"/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customHeight="1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f t="shared" si="5"/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customHeight="1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f t="shared" si="5"/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customHeight="1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f t="shared" si="5"/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customHeight="1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f t="shared" si="5"/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 customHeight="1">
      <c r="A31" s="17" t="s">
        <v>14</v>
      </c>
      <c r="B31" s="16"/>
      <c r="C31" s="15">
        <f>SUM(C32:C45)</f>
        <v>79021</v>
      </c>
      <c r="D31" s="14">
        <f>SUM(D32:D45)</f>
        <v>0</v>
      </c>
      <c r="E31" s="14">
        <f aca="true" t="shared" si="6" ref="E31:AX31">SUM(E32:E45)</f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4844</v>
      </c>
      <c r="P31" s="14">
        <f t="shared" si="6"/>
        <v>0</v>
      </c>
      <c r="Q31" s="14">
        <f t="shared" si="6"/>
        <v>0</v>
      </c>
      <c r="R31" s="14">
        <f t="shared" si="6"/>
        <v>83865</v>
      </c>
      <c r="S31" s="14">
        <f t="shared" si="6"/>
        <v>45530</v>
      </c>
      <c r="T31" s="14">
        <f t="shared" si="6"/>
        <v>37069</v>
      </c>
      <c r="U31" s="14">
        <f t="shared" si="6"/>
        <v>0</v>
      </c>
      <c r="V31" s="14">
        <f t="shared" si="6"/>
        <v>0</v>
      </c>
      <c r="W31" s="14">
        <f t="shared" si="6"/>
        <v>0</v>
      </c>
      <c r="X31" s="14">
        <f t="shared" si="6"/>
        <v>0</v>
      </c>
      <c r="Y31" s="14">
        <f t="shared" si="6"/>
        <v>0</v>
      </c>
      <c r="Z31" s="14">
        <f t="shared" si="6"/>
        <v>0</v>
      </c>
      <c r="AA31" s="14">
        <f t="shared" si="6"/>
        <v>0</v>
      </c>
      <c r="AB31" s="14">
        <f t="shared" si="6"/>
        <v>0</v>
      </c>
      <c r="AC31" s="14">
        <f t="shared" si="6"/>
        <v>0</v>
      </c>
      <c r="AD31" s="14">
        <f t="shared" si="6"/>
        <v>0</v>
      </c>
      <c r="AE31" s="14">
        <f t="shared" si="6"/>
        <v>0</v>
      </c>
      <c r="AF31" s="14">
        <f t="shared" si="6"/>
        <v>82599</v>
      </c>
      <c r="AG31" s="14">
        <f t="shared" si="6"/>
        <v>1266</v>
      </c>
      <c r="AH31" s="14">
        <f t="shared" si="6"/>
        <v>0</v>
      </c>
      <c r="AI31" s="14">
        <f t="shared" si="6"/>
        <v>0</v>
      </c>
      <c r="AJ31" s="14">
        <f t="shared" si="6"/>
        <v>1266</v>
      </c>
      <c r="AK31" s="14">
        <f t="shared" si="6"/>
        <v>1266</v>
      </c>
      <c r="AL31" s="14">
        <f t="shared" si="6"/>
        <v>24776</v>
      </c>
      <c r="AM31" s="14">
        <f t="shared" si="6"/>
        <v>17603</v>
      </c>
      <c r="AN31" s="14">
        <f t="shared" si="6"/>
        <v>7173</v>
      </c>
      <c r="AO31" s="14">
        <f t="shared" si="6"/>
        <v>0</v>
      </c>
      <c r="AP31" s="14">
        <f t="shared" si="6"/>
        <v>5404</v>
      </c>
      <c r="AQ31" s="14">
        <f t="shared" si="6"/>
        <v>2930</v>
      </c>
      <c r="AR31" s="14">
        <f t="shared" si="6"/>
        <v>26</v>
      </c>
      <c r="AS31" s="14">
        <f t="shared" si="6"/>
        <v>33136</v>
      </c>
      <c r="AT31" s="14">
        <f t="shared" si="6"/>
        <v>0</v>
      </c>
      <c r="AU31" s="14">
        <f t="shared" si="6"/>
        <v>0</v>
      </c>
      <c r="AV31" s="14">
        <f t="shared" si="6"/>
        <v>0</v>
      </c>
      <c r="AW31" s="14">
        <f t="shared" si="6"/>
        <v>0</v>
      </c>
      <c r="AX31" s="13">
        <f t="shared" si="6"/>
        <v>0</v>
      </c>
    </row>
    <row r="32" spans="1:50" ht="13.5" customHeight="1" hidden="1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f>R32-AF32</f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 customHeight="1">
      <c r="A33" s="8" t="s">
        <v>12</v>
      </c>
      <c r="B33" s="7"/>
      <c r="C33" s="6">
        <v>79021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4844</v>
      </c>
      <c r="P33" s="6"/>
      <c r="Q33" s="6"/>
      <c r="R33" s="6">
        <v>83865</v>
      </c>
      <c r="S33" s="6">
        <v>45530</v>
      </c>
      <c r="T33" s="6">
        <v>37069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82599</v>
      </c>
      <c r="AG33" s="6">
        <f>R33-AF33</f>
        <v>1266</v>
      </c>
      <c r="AH33" s="6"/>
      <c r="AI33" s="6"/>
      <c r="AJ33" s="6">
        <v>1266</v>
      </c>
      <c r="AK33" s="6">
        <v>1266</v>
      </c>
      <c r="AL33" s="6">
        <v>24776</v>
      </c>
      <c r="AM33" s="6">
        <v>17603</v>
      </c>
      <c r="AN33" s="6">
        <v>7173</v>
      </c>
      <c r="AO33" s="6"/>
      <c r="AP33" s="6">
        <v>5404</v>
      </c>
      <c r="AQ33" s="6">
        <v>2930</v>
      </c>
      <c r="AR33" s="6">
        <v>26</v>
      </c>
      <c r="AS33" s="6">
        <v>33136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7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7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7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7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7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7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7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7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7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7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7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7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G3:AK3"/>
    <mergeCell ref="AL3:AS3"/>
    <mergeCell ref="AT3:AW3"/>
    <mergeCell ref="K4:M4"/>
    <mergeCell ref="AA4:AC4"/>
    <mergeCell ref="AM4:AO4"/>
    <mergeCell ref="A8:B8"/>
    <mergeCell ref="A9:B9"/>
    <mergeCell ref="A10:B10"/>
    <mergeCell ref="A19:B19"/>
    <mergeCell ref="C3:R3"/>
    <mergeCell ref="S3:A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scaleWithDoc="0" alignWithMargins="0">
    <oddHeader>&amp;C&amp;12事業第３表　市町村別介護保険事業会計（保険事業勘定）決算の状況&amp;R&amp;14&amp;Y（単位：千円）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2016-01-27T10:57:55Z</cp:lastPrinted>
  <dcterms:created xsi:type="dcterms:W3CDTF">2013-11-22T05:02:06Z</dcterms:created>
  <dcterms:modified xsi:type="dcterms:W3CDTF">2016-11-14T04:46:08Z</dcterms:modified>
  <cp:category/>
  <cp:version/>
  <cp:contentType/>
  <cp:contentStatus/>
</cp:coreProperties>
</file>