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22表" sheetId="1" r:id="rId1"/>
  </sheets>
  <externalReferences>
    <externalReference r:id="rId4"/>
  </externalReferences>
  <definedNames>
    <definedName name="\D" localSheetId="0">#REF!</definedName>
    <definedName name="\D">#REF!</definedName>
    <definedName name="A" localSheetId="0">#REF!</definedName>
    <definedName name="A">#REF!</definedName>
    <definedName name="B" localSheetId="0">#REF!</definedName>
    <definedName name="B">#REF!</definedName>
    <definedName name="BMS" localSheetId="0">#REF!</definedName>
    <definedName name="BMS">#REF!</definedName>
    <definedName name="DATA" localSheetId="0">#REF!</definedName>
    <definedName name="DATA">#REF!</definedName>
    <definedName name="MST" localSheetId="0">#REF!</definedName>
    <definedName name="MST">#REF!</definedName>
    <definedName name="PRI_1" localSheetId="0">#REF!</definedName>
    <definedName name="PRI_1">#REF!</definedName>
    <definedName name="PRI_2" localSheetId="0">#REF!</definedName>
    <definedName name="PRI_2">#REF!</definedName>
    <definedName name="_xlnm.Print_Area" localSheetId="0">'普通22表'!$A$3:$S$29</definedName>
    <definedName name="_xlnm.Print_Titles" localSheetId="0">'普通22表'!$A:$B</definedName>
    <definedName name="財政力指数" localSheetId="0">#REF!</definedName>
    <definedName name="財政力指数">#REF!</definedName>
    <definedName name="標準財政規模" localSheetId="0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<sst xmlns="http://schemas.openxmlformats.org/spreadsheetml/2006/main" count="53" uniqueCount="53">
  <si>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>類</t>
  </si>
  <si>
    <t>国の予算貸</t>
  </si>
  <si>
    <t>付政府関係</t>
  </si>
  <si>
    <t>保険会社等</t>
  </si>
  <si>
    <t>証書借入分</t>
  </si>
  <si>
    <t>証券発行分</t>
  </si>
  <si>
    <t>型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</si>
  <si>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</si>
  <si>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</si>
  <si>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</si>
  <si>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</si>
  <si>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</si>
  <si>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</si>
  <si>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</si>
  <si>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</si>
  <si>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</si>
  <si>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</si>
  <si>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</si>
  <si>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</si>
  <si>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</si>
  <si>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</si>
  <si>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</si>
  <si>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</si>
  <si>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</si>
  <si>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</si>
  <si>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</si>
  <si>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</si>
  <si>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</si>
  <si>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</si>
  <si>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市場公募債</t>
  </si>
  <si>
    <t>共 済 等</t>
  </si>
  <si>
    <t>そ の 他</t>
  </si>
  <si>
    <t>財政融資資金</t>
  </si>
  <si>
    <t>資金</t>
  </si>
  <si>
    <t>保険資金</t>
  </si>
  <si>
    <t>ゆうちょ</t>
  </si>
  <si>
    <t>その他の</t>
  </si>
  <si>
    <t>かんぽ</t>
  </si>
  <si>
    <t>市中銀行</t>
  </si>
  <si>
    <t>合　計</t>
  </si>
  <si>
    <t>旧郵政公社資金</t>
  </si>
  <si>
    <t>(ア)旧郵便貯金</t>
  </si>
  <si>
    <t>(イ)旧簡易生命</t>
  </si>
  <si>
    <t>機関貸付</t>
  </si>
  <si>
    <t>銀行</t>
  </si>
  <si>
    <t>生命</t>
  </si>
  <si>
    <t>政 府 資 金 内 訳</t>
  </si>
  <si>
    <t>1</t>
  </si>
  <si>
    <t>2</t>
  </si>
  <si>
    <t>金融機関</t>
  </si>
  <si>
    <t>地方公共団体</t>
  </si>
  <si>
    <t>金融機構資金</t>
  </si>
  <si>
    <t>普通第２２表　市町村別地方債借入先別発行額の状況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</si>
</sst>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  <numFmt numFmtId="226" formatCode="0.00000_ ;[Red]\-0.00000\ 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62" applyFont="1" applyFill="1">
      <alignment/>
      <protection/>
    </xf>
    <xf numFmtId="0" fontId="6" fillId="0" borderId="0" xfId="62" applyFont="1" applyFill="1" applyAlignment="1">
      <alignment/>
      <protection/>
    </xf>
    <xf numFmtId="0" fontId="6" fillId="0" borderId="10" xfId="62" applyFont="1" applyFill="1" applyBorder="1" applyAlignment="1">
      <alignment/>
      <protection/>
    </xf>
    <xf numFmtId="0" fontId="10" fillId="0" borderId="11" xfId="62" applyFont="1" applyFill="1" applyBorder="1">
      <alignment/>
      <protection/>
    </xf>
    <xf numFmtId="0" fontId="10" fillId="0" borderId="12" xfId="62" applyFont="1" applyFill="1" applyBorder="1">
      <alignment/>
      <protection/>
    </xf>
    <xf numFmtId="0" fontId="10" fillId="0" borderId="13" xfId="62" applyFont="1" applyFill="1" applyBorder="1">
      <alignment/>
      <protection/>
    </xf>
    <xf numFmtId="0" fontId="10" fillId="0" borderId="14" xfId="62" applyFont="1" applyFill="1" applyBorder="1" applyAlignment="1" quotePrefix="1">
      <alignment horizontal="centerContinuous" vertical="center"/>
      <protection/>
    </xf>
    <xf numFmtId="0" fontId="10" fillId="0" borderId="14" xfId="62" applyFont="1" applyFill="1" applyBorder="1" applyAlignment="1">
      <alignment horizontal="centerContinuous"/>
      <protection/>
    </xf>
    <xf numFmtId="0" fontId="10" fillId="0" borderId="15" xfId="62" applyFont="1" applyFill="1" applyBorder="1" applyAlignment="1">
      <alignment horizontal="centerContinuous"/>
      <protection/>
    </xf>
    <xf numFmtId="0" fontId="10" fillId="0" borderId="16" xfId="62" applyFont="1" applyFill="1" applyBorder="1">
      <alignment/>
      <protection/>
    </xf>
    <xf numFmtId="0" fontId="10" fillId="0" borderId="14" xfId="62" applyFont="1" applyFill="1" applyBorder="1">
      <alignment/>
      <protection/>
    </xf>
    <xf numFmtId="0" fontId="10" fillId="0" borderId="17" xfId="62" applyFont="1" applyFill="1" applyBorder="1">
      <alignment/>
      <protection/>
    </xf>
    <xf numFmtId="0" fontId="10" fillId="0" borderId="18" xfId="62" applyFont="1" applyFill="1" applyBorder="1" applyAlignment="1">
      <alignment horizontal="center"/>
      <protection/>
    </xf>
    <xf numFmtId="0" fontId="10" fillId="0" borderId="19" xfId="62" applyFont="1" applyFill="1" applyBorder="1" applyAlignment="1">
      <alignment horizontal="center"/>
      <protection/>
    </xf>
    <xf numFmtId="0" fontId="10" fillId="0" borderId="0" xfId="62" applyFont="1" applyFill="1" applyBorder="1" applyAlignment="1" quotePrefix="1">
      <alignment horizontal="center"/>
      <protection/>
    </xf>
    <xf numFmtId="0" fontId="10" fillId="0" borderId="11" xfId="62" applyFont="1" applyFill="1" applyBorder="1" applyAlignment="1" quotePrefix="1">
      <alignment horizontal="center"/>
      <protection/>
    </xf>
    <xf numFmtId="0" fontId="10" fillId="0" borderId="14" xfId="62" applyFont="1" applyFill="1" applyBorder="1" applyAlignment="1" quotePrefix="1">
      <alignment horizontal="centerContinuous"/>
      <protection/>
    </xf>
    <xf numFmtId="0" fontId="10" fillId="0" borderId="15" xfId="62" applyFont="1" applyFill="1" applyBorder="1" applyAlignment="1" quotePrefix="1">
      <alignment horizontal="centerContinuous"/>
      <protection/>
    </xf>
    <xf numFmtId="0" fontId="10" fillId="0" borderId="19" xfId="62" applyFont="1" applyFill="1" applyBorder="1" applyAlignment="1" quotePrefix="1">
      <alignment horizontal="center"/>
      <protection/>
    </xf>
    <xf numFmtId="0" fontId="10" fillId="0" borderId="19" xfId="62" applyFont="1" applyFill="1" applyBorder="1">
      <alignment/>
      <protection/>
    </xf>
    <xf numFmtId="0" fontId="10" fillId="0" borderId="0" xfId="62" applyFont="1" applyFill="1" applyBorder="1" applyAlignment="1">
      <alignment horizontal="center"/>
      <protection/>
    </xf>
    <xf numFmtId="0" fontId="10" fillId="0" borderId="12" xfId="62" applyFont="1" applyFill="1" applyBorder="1" applyAlignment="1" quotePrefix="1">
      <alignment horizontal="center"/>
      <protection/>
    </xf>
    <xf numFmtId="0" fontId="5" fillId="0" borderId="0" xfId="62" applyFont="1" applyFill="1">
      <alignment/>
      <protection/>
    </xf>
    <xf numFmtId="0" fontId="10" fillId="0" borderId="20" xfId="62" applyFont="1" applyFill="1" applyBorder="1">
      <alignment/>
      <protection/>
    </xf>
    <xf numFmtId="0" fontId="10" fillId="0" borderId="21" xfId="62" applyFont="1" applyFill="1" applyBorder="1" applyAlignment="1">
      <alignment horizontal="center"/>
      <protection/>
    </xf>
    <xf numFmtId="0" fontId="10" fillId="0" borderId="21" xfId="62" applyFont="1" applyFill="1" applyBorder="1" applyAlignment="1" quotePrefix="1">
      <alignment horizontal="center"/>
      <protection/>
    </xf>
    <xf numFmtId="0" fontId="10" fillId="0" borderId="20" xfId="62" applyFont="1" applyFill="1" applyBorder="1" applyAlignment="1" quotePrefix="1">
      <alignment horizontal="center"/>
      <protection/>
    </xf>
    <xf numFmtId="0" fontId="10" fillId="0" borderId="10" xfId="62" applyFont="1" applyFill="1" applyBorder="1" applyAlignment="1">
      <alignment/>
      <protection/>
    </xf>
    <xf numFmtId="0" fontId="10" fillId="0" borderId="20" xfId="62" applyFont="1" applyFill="1" applyBorder="1" applyAlignment="1">
      <alignment/>
      <protection/>
    </xf>
    <xf numFmtId="0" fontId="10" fillId="0" borderId="21" xfId="62" applyFont="1" applyFill="1" applyBorder="1">
      <alignment/>
      <protection/>
    </xf>
    <xf numFmtId="0" fontId="10" fillId="0" borderId="22" xfId="62" applyFont="1" applyBorder="1" applyAlignment="1">
      <alignment horizontal="centerContinuous"/>
      <protection/>
    </xf>
    <xf numFmtId="0" fontId="10" fillId="0" borderId="17" xfId="62" applyFont="1" applyBorder="1" applyAlignment="1">
      <alignment horizontal="center"/>
      <protection/>
    </xf>
    <xf numFmtId="0" fontId="11" fillId="0" borderId="18" xfId="63" applyFont="1" applyBorder="1">
      <alignment/>
      <protection/>
    </xf>
    <xf numFmtId="0" fontId="11" fillId="0" borderId="18" xfId="63" applyFont="1" applyBorder="1" applyAlignment="1">
      <alignment horizontal="left"/>
      <protection/>
    </xf>
    <xf numFmtId="0" fontId="11" fillId="0" borderId="15" xfId="63" applyFont="1" applyBorder="1" applyAlignment="1">
      <alignment horizontal="centerContinuous"/>
      <protection/>
    </xf>
    <xf numFmtId="0" fontId="10" fillId="0" borderId="23" xfId="62" applyFont="1" applyBorder="1" applyAlignment="1">
      <alignment horizontal="center"/>
      <protection/>
    </xf>
    <xf numFmtId="0" fontId="11" fillId="0" borderId="20" xfId="63" applyFont="1" applyBorder="1" applyAlignment="1">
      <alignment horizontal="left"/>
      <protection/>
    </xf>
    <xf numFmtId="0" fontId="10" fillId="0" borderId="15" xfId="62" applyFont="1" applyFill="1" applyBorder="1">
      <alignment/>
      <protection/>
    </xf>
    <xf numFmtId="0" fontId="5" fillId="0" borderId="18" xfId="62" applyFont="1" applyFill="1" applyBorder="1">
      <alignment/>
      <protection/>
    </xf>
    <xf numFmtId="0" fontId="10" fillId="0" borderId="18" xfId="62" applyFont="1" applyFill="1" applyBorder="1" applyAlignment="1" quotePrefix="1">
      <alignment horizontal="center"/>
      <protection/>
    </xf>
    <xf numFmtId="0" fontId="5" fillId="0" borderId="0" xfId="61" applyFont="1" applyFill="1">
      <alignment/>
      <protection/>
    </xf>
    <xf numFmtId="0" fontId="6" fillId="0" borderId="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10" fillId="0" borderId="18" xfId="62" applyFont="1" applyFill="1" applyBorder="1" applyAlignment="1">
      <alignment horizontal="center" shrinkToFit="1"/>
      <protection/>
    </xf>
    <xf numFmtId="0" fontId="10" fillId="0" borderId="0" xfId="62" applyFont="1" applyFill="1" applyBorder="1" applyAlignment="1">
      <alignment shrinkToFit="1"/>
      <protection/>
    </xf>
    <xf numFmtId="0" fontId="10" fillId="0" borderId="18" xfId="62" applyFont="1" applyFill="1" applyBorder="1" applyAlignment="1">
      <alignment shrinkToFit="1"/>
      <protection/>
    </xf>
    <xf numFmtId="41" fontId="46" fillId="0" borderId="14" xfId="62" applyNumberFormat="1" applyFont="1" applyFill="1" applyBorder="1">
      <alignment/>
      <protection/>
    </xf>
    <xf numFmtId="41" fontId="46" fillId="0" borderId="15" xfId="62" applyNumberFormat="1" applyFont="1" applyFill="1" applyBorder="1">
      <alignment/>
      <protection/>
    </xf>
    <xf numFmtId="41" fontId="46" fillId="0" borderId="10" xfId="62" applyNumberFormat="1" applyFont="1" applyFill="1" applyBorder="1">
      <alignment/>
      <protection/>
    </xf>
    <xf numFmtId="41" fontId="46" fillId="0" borderId="21" xfId="62" applyNumberFormat="1" applyFont="1" applyFill="1" applyBorder="1">
      <alignment/>
      <protection/>
    </xf>
    <xf numFmtId="41" fontId="46" fillId="0" borderId="0" xfId="62" applyNumberFormat="1" applyFont="1" applyFill="1">
      <alignment/>
      <protection/>
    </xf>
    <xf numFmtId="41" fontId="46" fillId="0" borderId="0" xfId="62" applyNumberFormat="1" applyFont="1" applyFill="1" applyBorder="1">
      <alignment/>
      <protection/>
    </xf>
    <xf numFmtId="41" fontId="46" fillId="0" borderId="19" xfId="62" applyNumberFormat="1" applyFont="1" applyFill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2" xfId="61"/>
    <cellStyle name="標準_h17_23" xfId="62"/>
    <cellStyle name="標準_コピーh15_0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87630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9"/>
            <a:ext cx="18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7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44"/>
            <a:ext cx="18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8"/>
            <a:ext cx="18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9"/>
            <a:ext cx="18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25"/>
            <a:ext cx="17" cy="2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&#26222;&#36890;&#20250;&#35336;(1&#65374;34&#65289;\h21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S29"/>
    </sheetView>
  </sheetViews>
  <sheetFormatPr defaultColWidth="9.00390625" defaultRowHeight="13.5"/>
  <cols>
    <col min="1" max="1" width="10.625" style="1" customWidth="1"/>
    <col min="2" max="2" width="5.375" style="1" customWidth="1"/>
    <col min="3" max="6" width="11.625" style="23" customWidth="1"/>
    <col min="7" max="7" width="14.125" style="23" bestFit="1" customWidth="1"/>
    <col min="8" max="19" width="11.625" style="23" customWidth="1"/>
    <col min="20" max="16384" width="9.00390625" style="1" customWidth="1"/>
  </cols>
  <sheetData>
    <row r="1" spans="1:12" s="2" customFormat="1" ht="13.5">
      <c r="A1" s="2" t="s">
        <v>52</v>
      </c>
      <c r="L1" s="41"/>
    </row>
    <row r="2" spans="3:19" s="2" customFormat="1" ht="13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4.25">
      <c r="A3" s="4"/>
      <c r="B3" s="5"/>
      <c r="C3" s="7" t="s">
        <v>46</v>
      </c>
      <c r="D3" s="7"/>
      <c r="E3" s="8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10"/>
      <c r="R3" s="11"/>
      <c r="S3" s="38"/>
      <c r="T3" s="42"/>
    </row>
    <row r="4" spans="1:19" ht="14.25">
      <c r="A4" s="12"/>
      <c r="B4" s="13" t="s">
        <v>0</v>
      </c>
      <c r="C4" s="15" t="s">
        <v>47</v>
      </c>
      <c r="D4" s="16" t="s">
        <v>48</v>
      </c>
      <c r="E4" s="17"/>
      <c r="F4" s="18"/>
      <c r="G4" s="14" t="s">
        <v>50</v>
      </c>
      <c r="H4" s="14" t="s">
        <v>1</v>
      </c>
      <c r="I4" s="14" t="s">
        <v>35</v>
      </c>
      <c r="J4" s="14"/>
      <c r="K4" s="19" t="s">
        <v>36</v>
      </c>
      <c r="L4" s="14" t="s">
        <v>37</v>
      </c>
      <c r="M4" s="14"/>
      <c r="N4" s="14"/>
      <c r="O4" s="14"/>
      <c r="P4" s="14"/>
      <c r="Q4" s="20"/>
      <c r="R4" s="20"/>
      <c r="S4" s="20"/>
    </row>
    <row r="5" spans="1:19" ht="14.25">
      <c r="A5" s="12"/>
      <c r="B5" s="13"/>
      <c r="C5" s="21"/>
      <c r="D5" s="13"/>
      <c r="E5" s="16"/>
      <c r="F5" s="22"/>
      <c r="G5" s="14"/>
      <c r="H5" s="14" t="s">
        <v>2</v>
      </c>
      <c r="I5" s="39"/>
      <c r="J5" s="40" t="s">
        <v>38</v>
      </c>
      <c r="K5" s="13"/>
      <c r="L5" s="39"/>
      <c r="M5" s="40" t="s">
        <v>3</v>
      </c>
      <c r="N5" s="14" t="s">
        <v>29</v>
      </c>
      <c r="O5" s="19" t="s">
        <v>30</v>
      </c>
      <c r="P5" s="19" t="s">
        <v>31</v>
      </c>
      <c r="Q5" s="19" t="s">
        <v>39</v>
      </c>
      <c r="R5" s="14" t="s">
        <v>4</v>
      </c>
      <c r="S5" s="14" t="s">
        <v>5</v>
      </c>
    </row>
    <row r="6" spans="1:20" ht="13.5" customHeight="1">
      <c r="A6" s="12"/>
      <c r="B6" s="13" t="s">
        <v>6</v>
      </c>
      <c r="C6" s="21" t="s">
        <v>32</v>
      </c>
      <c r="D6" s="44" t="s">
        <v>40</v>
      </c>
      <c r="E6" s="45" t="s">
        <v>41</v>
      </c>
      <c r="F6" s="46" t="s">
        <v>42</v>
      </c>
      <c r="G6" s="14" t="s">
        <v>51</v>
      </c>
      <c r="H6" s="19" t="s">
        <v>43</v>
      </c>
      <c r="I6" s="14" t="s">
        <v>44</v>
      </c>
      <c r="J6" s="14"/>
      <c r="K6" s="19" t="s">
        <v>49</v>
      </c>
      <c r="L6" s="14" t="s">
        <v>45</v>
      </c>
      <c r="M6" s="14"/>
      <c r="N6" s="14"/>
      <c r="O6" s="14"/>
      <c r="P6" s="14"/>
      <c r="Q6" s="20"/>
      <c r="R6" s="14"/>
      <c r="S6" s="14"/>
      <c r="T6" s="42"/>
    </row>
    <row r="7" spans="1:19" ht="14.25">
      <c r="A7" s="12"/>
      <c r="B7" s="24"/>
      <c r="C7" s="26"/>
      <c r="D7" s="27"/>
      <c r="E7" s="28" t="s">
        <v>33</v>
      </c>
      <c r="F7" s="29" t="s">
        <v>34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30"/>
      <c r="R7" s="30"/>
      <c r="S7" s="30"/>
    </row>
    <row r="8" spans="1:19" ht="13.5">
      <c r="A8" s="31" t="s">
        <v>7</v>
      </c>
      <c r="B8" s="9"/>
      <c r="C8" s="47">
        <f aca="true" t="shared" si="0" ref="C8:S8">C9+C18</f>
        <v>29465427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10782889</v>
      </c>
      <c r="H8" s="47">
        <f t="shared" si="0"/>
        <v>34200</v>
      </c>
      <c r="I8" s="47">
        <f>I9+I18</f>
        <v>0</v>
      </c>
      <c r="J8" s="47">
        <f t="shared" si="0"/>
        <v>16849658</v>
      </c>
      <c r="K8" s="47">
        <f t="shared" si="0"/>
        <v>3448300</v>
      </c>
      <c r="L8" s="47">
        <f>L9+L18</f>
        <v>0</v>
      </c>
      <c r="M8" s="47">
        <f t="shared" si="0"/>
        <v>0</v>
      </c>
      <c r="N8" s="47">
        <f t="shared" si="0"/>
        <v>100000</v>
      </c>
      <c r="O8" s="47">
        <f t="shared" si="0"/>
        <v>967200</v>
      </c>
      <c r="P8" s="47">
        <f t="shared" si="0"/>
        <v>627300</v>
      </c>
      <c r="Q8" s="47">
        <f t="shared" si="0"/>
        <v>62274974</v>
      </c>
      <c r="R8" s="47">
        <f t="shared" si="0"/>
        <v>62174974</v>
      </c>
      <c r="S8" s="48">
        <f t="shared" si="0"/>
        <v>100000</v>
      </c>
    </row>
    <row r="9" spans="1:19" ht="13.5">
      <c r="A9" s="31" t="s">
        <v>8</v>
      </c>
      <c r="B9" s="9"/>
      <c r="C9" s="49">
        <f aca="true" t="shared" si="1" ref="C9:S9">SUM(C10:C17)</f>
        <v>17795407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9721689</v>
      </c>
      <c r="H9" s="49">
        <f t="shared" si="1"/>
        <v>23600</v>
      </c>
      <c r="I9" s="49">
        <f>SUM(I10:I17)</f>
        <v>0</v>
      </c>
      <c r="J9" s="49">
        <f t="shared" si="1"/>
        <v>12925352</v>
      </c>
      <c r="K9" s="49">
        <f t="shared" si="1"/>
        <v>2177000</v>
      </c>
      <c r="L9" s="49">
        <f>SUM(L10:L17)</f>
        <v>0</v>
      </c>
      <c r="M9" s="49">
        <f t="shared" si="1"/>
        <v>0</v>
      </c>
      <c r="N9" s="49">
        <f t="shared" si="1"/>
        <v>100000</v>
      </c>
      <c r="O9" s="49">
        <f t="shared" si="1"/>
        <v>967200</v>
      </c>
      <c r="P9" s="49">
        <f t="shared" si="1"/>
        <v>610300</v>
      </c>
      <c r="Q9" s="49">
        <f t="shared" si="1"/>
        <v>44320548</v>
      </c>
      <c r="R9" s="49">
        <f t="shared" si="1"/>
        <v>44220548</v>
      </c>
      <c r="S9" s="50">
        <f t="shared" si="1"/>
        <v>100000</v>
      </c>
    </row>
    <row r="10" spans="1:19" ht="13.5">
      <c r="A10" s="32" t="s">
        <v>9</v>
      </c>
      <c r="B10" s="33"/>
      <c r="C10" s="51">
        <v>1718767</v>
      </c>
      <c r="D10" s="51"/>
      <c r="E10" s="51"/>
      <c r="F10" s="51"/>
      <c r="G10" s="51">
        <v>2989833</v>
      </c>
      <c r="H10" s="51"/>
      <c r="I10" s="51"/>
      <c r="J10" s="51">
        <v>5187400</v>
      </c>
      <c r="K10" s="51">
        <v>1206500</v>
      </c>
      <c r="L10" s="51"/>
      <c r="M10" s="51"/>
      <c r="N10" s="51"/>
      <c r="O10" s="51">
        <v>414500</v>
      </c>
      <c r="P10" s="52"/>
      <c r="Q10" s="51">
        <v>11517000</v>
      </c>
      <c r="R10" s="51">
        <v>11517000</v>
      </c>
      <c r="S10" s="53"/>
    </row>
    <row r="11" spans="1:19" ht="13.5">
      <c r="A11" s="32" t="s">
        <v>10</v>
      </c>
      <c r="B11" s="33"/>
      <c r="C11" s="51">
        <v>3622526</v>
      </c>
      <c r="D11" s="51"/>
      <c r="E11" s="51"/>
      <c r="F11" s="51"/>
      <c r="G11" s="51">
        <v>663271</v>
      </c>
      <c r="H11" s="51"/>
      <c r="I11" s="51"/>
      <c r="J11" s="51">
        <v>1336100</v>
      </c>
      <c r="K11" s="51">
        <v>796100</v>
      </c>
      <c r="L11" s="51"/>
      <c r="M11" s="51"/>
      <c r="N11" s="51">
        <v>100000</v>
      </c>
      <c r="O11" s="51"/>
      <c r="P11" s="52"/>
      <c r="Q11" s="51">
        <v>6517997</v>
      </c>
      <c r="R11" s="51">
        <v>6417997</v>
      </c>
      <c r="S11" s="53">
        <v>100000</v>
      </c>
    </row>
    <row r="12" spans="1:19" ht="13.5">
      <c r="A12" s="32" t="s">
        <v>11</v>
      </c>
      <c r="B12" s="33"/>
      <c r="C12" s="51">
        <v>3762000</v>
      </c>
      <c r="D12" s="51"/>
      <c r="E12" s="51"/>
      <c r="F12" s="51"/>
      <c r="G12" s="51">
        <v>2446700</v>
      </c>
      <c r="H12" s="51">
        <v>10900</v>
      </c>
      <c r="I12" s="51"/>
      <c r="J12" s="51">
        <v>268900</v>
      </c>
      <c r="K12" s="51">
        <v>4200</v>
      </c>
      <c r="L12" s="51"/>
      <c r="M12" s="51"/>
      <c r="N12" s="51"/>
      <c r="O12" s="51">
        <v>271800</v>
      </c>
      <c r="P12" s="52">
        <v>109700</v>
      </c>
      <c r="Q12" s="51">
        <v>6874200</v>
      </c>
      <c r="R12" s="51">
        <v>6874200</v>
      </c>
      <c r="S12" s="53"/>
    </row>
    <row r="13" spans="1:19" ht="13.5">
      <c r="A13" s="32" t="s">
        <v>12</v>
      </c>
      <c r="B13" s="34"/>
      <c r="C13" s="51">
        <v>2271014</v>
      </c>
      <c r="D13" s="51"/>
      <c r="E13" s="51"/>
      <c r="F13" s="51"/>
      <c r="G13" s="51">
        <v>1952285</v>
      </c>
      <c r="H13" s="51"/>
      <c r="I13" s="51"/>
      <c r="J13" s="51">
        <v>405400</v>
      </c>
      <c r="K13" s="51">
        <v>87300</v>
      </c>
      <c r="L13" s="51"/>
      <c r="M13" s="51"/>
      <c r="N13" s="51"/>
      <c r="O13" s="51">
        <v>16400</v>
      </c>
      <c r="P13" s="52"/>
      <c r="Q13" s="51">
        <v>4732399</v>
      </c>
      <c r="R13" s="51">
        <v>4732399</v>
      </c>
      <c r="S13" s="53"/>
    </row>
    <row r="14" spans="1:19" ht="13.5">
      <c r="A14" s="32" t="s">
        <v>13</v>
      </c>
      <c r="B14" s="34"/>
      <c r="C14" s="51">
        <v>1186500</v>
      </c>
      <c r="D14" s="51"/>
      <c r="E14" s="51"/>
      <c r="F14" s="51"/>
      <c r="G14" s="51">
        <v>1166900</v>
      </c>
      <c r="H14" s="51">
        <v>11600</v>
      </c>
      <c r="I14" s="51"/>
      <c r="J14" s="51">
        <v>294000</v>
      </c>
      <c r="K14" s="51"/>
      <c r="L14" s="51"/>
      <c r="M14" s="51"/>
      <c r="N14" s="51"/>
      <c r="O14" s="51">
        <v>70300</v>
      </c>
      <c r="P14" s="52">
        <v>300600</v>
      </c>
      <c r="Q14" s="51">
        <v>3029900</v>
      </c>
      <c r="R14" s="51">
        <v>3029900</v>
      </c>
      <c r="S14" s="53"/>
    </row>
    <row r="15" spans="1:19" ht="13.5">
      <c r="A15" s="32" t="s">
        <v>14</v>
      </c>
      <c r="B15" s="34"/>
      <c r="C15" s="51">
        <v>2531500</v>
      </c>
      <c r="D15" s="51"/>
      <c r="E15" s="51"/>
      <c r="F15" s="51"/>
      <c r="G15" s="51">
        <v>49300</v>
      </c>
      <c r="H15" s="51"/>
      <c r="I15" s="51"/>
      <c r="J15" s="51">
        <v>2544600</v>
      </c>
      <c r="K15" s="51"/>
      <c r="L15" s="51"/>
      <c r="M15" s="51"/>
      <c r="N15" s="51"/>
      <c r="O15" s="51"/>
      <c r="P15" s="52"/>
      <c r="Q15" s="51">
        <v>5125400</v>
      </c>
      <c r="R15" s="51">
        <v>5125400</v>
      </c>
      <c r="S15" s="53"/>
    </row>
    <row r="16" spans="1:19" ht="13.5">
      <c r="A16" s="32" t="s">
        <v>15</v>
      </c>
      <c r="B16" s="34"/>
      <c r="C16" s="51">
        <v>1006500</v>
      </c>
      <c r="D16" s="51"/>
      <c r="E16" s="51"/>
      <c r="F16" s="51"/>
      <c r="G16" s="51">
        <v>30300</v>
      </c>
      <c r="H16" s="51">
        <v>1100</v>
      </c>
      <c r="I16" s="51"/>
      <c r="J16" s="51">
        <v>770952</v>
      </c>
      <c r="K16" s="51">
        <v>82900</v>
      </c>
      <c r="L16" s="51"/>
      <c r="M16" s="51"/>
      <c r="N16" s="51"/>
      <c r="O16" s="51"/>
      <c r="P16" s="52">
        <v>200000</v>
      </c>
      <c r="Q16" s="51">
        <v>2091752</v>
      </c>
      <c r="R16" s="51">
        <v>2091752</v>
      </c>
      <c r="S16" s="53"/>
    </row>
    <row r="17" spans="1:19" ht="13.5">
      <c r="A17" s="32" t="s">
        <v>16</v>
      </c>
      <c r="B17" s="34"/>
      <c r="C17" s="51">
        <v>1696600</v>
      </c>
      <c r="D17" s="51"/>
      <c r="E17" s="51"/>
      <c r="F17" s="51"/>
      <c r="G17" s="51">
        <v>423100</v>
      </c>
      <c r="H17" s="51"/>
      <c r="I17" s="51"/>
      <c r="J17" s="51">
        <v>2118000</v>
      </c>
      <c r="K17" s="51"/>
      <c r="L17" s="51"/>
      <c r="M17" s="51"/>
      <c r="N17" s="51"/>
      <c r="O17" s="51">
        <v>194200</v>
      </c>
      <c r="P17" s="52"/>
      <c r="Q17" s="51">
        <v>4431900</v>
      </c>
      <c r="R17" s="51">
        <v>4431900</v>
      </c>
      <c r="S17" s="53"/>
    </row>
    <row r="18" spans="1:20" ht="13.5">
      <c r="A18" s="31" t="s">
        <v>17</v>
      </c>
      <c r="B18" s="35"/>
      <c r="C18" s="47">
        <f aca="true" t="shared" si="2" ref="C18:H18">SUM(C19:C29)</f>
        <v>11670020</v>
      </c>
      <c r="D18" s="47">
        <f t="shared" si="2"/>
        <v>0</v>
      </c>
      <c r="E18" s="47">
        <f t="shared" si="2"/>
        <v>0</v>
      </c>
      <c r="F18" s="47">
        <f t="shared" si="2"/>
        <v>0</v>
      </c>
      <c r="G18" s="47">
        <f t="shared" si="2"/>
        <v>1061200</v>
      </c>
      <c r="H18" s="47">
        <f t="shared" si="2"/>
        <v>10600</v>
      </c>
      <c r="I18" s="47">
        <f>SUM(I19:I29)</f>
        <v>0</v>
      </c>
      <c r="J18" s="47">
        <f>SUM(J19:J29)</f>
        <v>3924306</v>
      </c>
      <c r="K18" s="47">
        <f>SUM(K19:K29)</f>
        <v>1271300</v>
      </c>
      <c r="L18" s="47">
        <f aca="true" t="shared" si="3" ref="L18:S18">SUM(L19:L29)</f>
        <v>0</v>
      </c>
      <c r="M18" s="47">
        <f t="shared" si="3"/>
        <v>0</v>
      </c>
      <c r="N18" s="47">
        <f t="shared" si="3"/>
        <v>0</v>
      </c>
      <c r="O18" s="47">
        <f t="shared" si="3"/>
        <v>0</v>
      </c>
      <c r="P18" s="47">
        <f t="shared" si="3"/>
        <v>17000</v>
      </c>
      <c r="Q18" s="47">
        <f t="shared" si="3"/>
        <v>17954426</v>
      </c>
      <c r="R18" s="47">
        <f t="shared" si="3"/>
        <v>17954426</v>
      </c>
      <c r="S18" s="48">
        <f t="shared" si="3"/>
        <v>0</v>
      </c>
      <c r="T18" s="42"/>
    </row>
    <row r="19" spans="1:19" ht="13.5">
      <c r="A19" s="32" t="s">
        <v>18</v>
      </c>
      <c r="B19" s="33"/>
      <c r="C19" s="52">
        <v>1084167</v>
      </c>
      <c r="D19" s="52"/>
      <c r="E19" s="52"/>
      <c r="F19" s="52"/>
      <c r="G19" s="52"/>
      <c r="H19" s="52"/>
      <c r="I19" s="52"/>
      <c r="J19" s="52">
        <v>1343624</v>
      </c>
      <c r="K19" s="52"/>
      <c r="L19" s="52"/>
      <c r="M19" s="52"/>
      <c r="N19" s="52"/>
      <c r="O19" s="52"/>
      <c r="P19" s="52"/>
      <c r="Q19" s="52">
        <v>2427791</v>
      </c>
      <c r="R19" s="52">
        <v>2427791</v>
      </c>
      <c r="S19" s="53"/>
    </row>
    <row r="20" spans="1:19" ht="13.5">
      <c r="A20" s="32" t="s">
        <v>19</v>
      </c>
      <c r="B20" s="33"/>
      <c r="C20" s="52">
        <v>1248900</v>
      </c>
      <c r="D20" s="52"/>
      <c r="E20" s="52"/>
      <c r="F20" s="52"/>
      <c r="G20" s="52">
        <v>21200</v>
      </c>
      <c r="H20" s="52">
        <v>5600</v>
      </c>
      <c r="I20" s="52"/>
      <c r="J20" s="52">
        <v>29700</v>
      </c>
      <c r="K20" s="52">
        <v>712800</v>
      </c>
      <c r="L20" s="52"/>
      <c r="M20" s="52"/>
      <c r="N20" s="52"/>
      <c r="O20" s="52"/>
      <c r="P20" s="52"/>
      <c r="Q20" s="52">
        <v>2018200</v>
      </c>
      <c r="R20" s="52">
        <v>2018200</v>
      </c>
      <c r="S20" s="53"/>
    </row>
    <row r="21" spans="1:19" ht="13.5">
      <c r="A21" s="32" t="s">
        <v>20</v>
      </c>
      <c r="B21" s="34"/>
      <c r="C21" s="52">
        <v>743500</v>
      </c>
      <c r="D21" s="52"/>
      <c r="E21" s="52"/>
      <c r="F21" s="52"/>
      <c r="G21" s="52">
        <v>278500</v>
      </c>
      <c r="H21" s="52"/>
      <c r="I21" s="52"/>
      <c r="J21" s="52">
        <v>429300</v>
      </c>
      <c r="K21" s="52"/>
      <c r="L21" s="52"/>
      <c r="M21" s="52"/>
      <c r="N21" s="52"/>
      <c r="O21" s="52"/>
      <c r="P21" s="52"/>
      <c r="Q21" s="52">
        <v>1451300</v>
      </c>
      <c r="R21" s="52">
        <v>1451300</v>
      </c>
      <c r="S21" s="53"/>
    </row>
    <row r="22" spans="1:19" ht="13.5">
      <c r="A22" s="32" t="s">
        <v>21</v>
      </c>
      <c r="B22" s="34"/>
      <c r="C22" s="52">
        <v>652200</v>
      </c>
      <c r="D22" s="52"/>
      <c r="E22" s="52"/>
      <c r="F22" s="52"/>
      <c r="G22" s="52"/>
      <c r="H22" s="52"/>
      <c r="I22" s="52"/>
      <c r="J22" s="52">
        <v>772600</v>
      </c>
      <c r="K22" s="52"/>
      <c r="L22" s="52"/>
      <c r="M22" s="52"/>
      <c r="N22" s="52"/>
      <c r="O22" s="52"/>
      <c r="P22" s="52">
        <v>13400</v>
      </c>
      <c r="Q22" s="52">
        <v>1438200</v>
      </c>
      <c r="R22" s="52">
        <v>1438200</v>
      </c>
      <c r="S22" s="53"/>
    </row>
    <row r="23" spans="1:19" ht="13.5">
      <c r="A23" s="32" t="s">
        <v>22</v>
      </c>
      <c r="B23" s="34"/>
      <c r="C23" s="52">
        <v>1171600</v>
      </c>
      <c r="D23" s="52"/>
      <c r="E23" s="52"/>
      <c r="F23" s="52"/>
      <c r="G23" s="52"/>
      <c r="H23" s="52"/>
      <c r="I23" s="52"/>
      <c r="J23" s="52">
        <v>630800</v>
      </c>
      <c r="K23" s="52">
        <v>114800</v>
      </c>
      <c r="L23" s="52"/>
      <c r="M23" s="52"/>
      <c r="N23" s="52"/>
      <c r="O23" s="52"/>
      <c r="P23" s="52"/>
      <c r="Q23" s="52">
        <v>1917200</v>
      </c>
      <c r="R23" s="52">
        <v>1917200</v>
      </c>
      <c r="S23" s="53"/>
    </row>
    <row r="24" spans="1:19" ht="13.5">
      <c r="A24" s="32" t="s">
        <v>23</v>
      </c>
      <c r="B24" s="33"/>
      <c r="C24" s="52">
        <v>914653</v>
      </c>
      <c r="D24" s="52"/>
      <c r="E24" s="52"/>
      <c r="F24" s="52"/>
      <c r="G24" s="52">
        <v>650000</v>
      </c>
      <c r="H24" s="52">
        <v>5000</v>
      </c>
      <c r="I24" s="52"/>
      <c r="J24" s="52">
        <v>132208</v>
      </c>
      <c r="K24" s="52">
        <v>13200</v>
      </c>
      <c r="L24" s="52"/>
      <c r="M24" s="52"/>
      <c r="N24" s="52"/>
      <c r="O24" s="52"/>
      <c r="P24" s="52"/>
      <c r="Q24" s="52">
        <v>1715061</v>
      </c>
      <c r="R24" s="52">
        <v>1715061</v>
      </c>
      <c r="S24" s="53"/>
    </row>
    <row r="25" spans="1:19" ht="13.5">
      <c r="A25" s="32" t="s">
        <v>24</v>
      </c>
      <c r="B25" s="34"/>
      <c r="C25" s="52">
        <v>892800</v>
      </c>
      <c r="D25" s="52"/>
      <c r="E25" s="52"/>
      <c r="F25" s="52"/>
      <c r="G25" s="52">
        <v>8500</v>
      </c>
      <c r="H25" s="52"/>
      <c r="I25" s="52"/>
      <c r="J25" s="52">
        <v>36400</v>
      </c>
      <c r="K25" s="52">
        <v>430500</v>
      </c>
      <c r="L25" s="52"/>
      <c r="M25" s="52"/>
      <c r="N25" s="52"/>
      <c r="O25" s="52"/>
      <c r="P25" s="52"/>
      <c r="Q25" s="52">
        <v>1368200</v>
      </c>
      <c r="R25" s="52">
        <v>1368200</v>
      </c>
      <c r="S25" s="53"/>
    </row>
    <row r="26" spans="1:19" ht="13.5">
      <c r="A26" s="32" t="s">
        <v>25</v>
      </c>
      <c r="B26" s="33"/>
      <c r="C26" s="52">
        <v>903200</v>
      </c>
      <c r="D26" s="52"/>
      <c r="E26" s="52"/>
      <c r="F26" s="52"/>
      <c r="G26" s="52"/>
      <c r="H26" s="52"/>
      <c r="I26" s="52"/>
      <c r="J26" s="52">
        <v>176880</v>
      </c>
      <c r="K26" s="52"/>
      <c r="L26" s="52"/>
      <c r="M26" s="52"/>
      <c r="N26" s="52"/>
      <c r="O26" s="52"/>
      <c r="P26" s="52">
        <v>2700</v>
      </c>
      <c r="Q26" s="52">
        <v>1082780</v>
      </c>
      <c r="R26" s="52">
        <v>1082780</v>
      </c>
      <c r="S26" s="53"/>
    </row>
    <row r="27" spans="1:19" ht="13.5">
      <c r="A27" s="32" t="s">
        <v>26</v>
      </c>
      <c r="B27" s="33"/>
      <c r="C27" s="52">
        <v>2577600</v>
      </c>
      <c r="D27" s="52"/>
      <c r="E27" s="52"/>
      <c r="F27" s="52"/>
      <c r="G27" s="52">
        <v>103000</v>
      </c>
      <c r="H27" s="52"/>
      <c r="I27" s="52"/>
      <c r="J27" s="52"/>
      <c r="K27" s="52"/>
      <c r="L27" s="52"/>
      <c r="M27" s="52"/>
      <c r="N27" s="52"/>
      <c r="O27" s="52"/>
      <c r="P27" s="52"/>
      <c r="Q27" s="52">
        <v>2680600</v>
      </c>
      <c r="R27" s="52">
        <v>2680600</v>
      </c>
      <c r="S27" s="53"/>
    </row>
    <row r="28" spans="1:19" ht="13.5">
      <c r="A28" s="32" t="s">
        <v>27</v>
      </c>
      <c r="B28" s="33"/>
      <c r="C28" s="52">
        <v>217200</v>
      </c>
      <c r="D28" s="52"/>
      <c r="E28" s="52"/>
      <c r="F28" s="52"/>
      <c r="G28" s="52"/>
      <c r="H28" s="52"/>
      <c r="I28" s="52"/>
      <c r="J28" s="52">
        <v>33594</v>
      </c>
      <c r="K28" s="52"/>
      <c r="L28" s="52"/>
      <c r="M28" s="52"/>
      <c r="N28" s="52"/>
      <c r="O28" s="52"/>
      <c r="P28" s="52">
        <v>900</v>
      </c>
      <c r="Q28" s="52">
        <v>251694</v>
      </c>
      <c r="R28" s="52">
        <v>251694</v>
      </c>
      <c r="S28" s="53"/>
    </row>
    <row r="29" spans="1:19" ht="13.5">
      <c r="A29" s="36" t="s">
        <v>28</v>
      </c>
      <c r="B29" s="37"/>
      <c r="C29" s="49">
        <v>1264200</v>
      </c>
      <c r="D29" s="49"/>
      <c r="E29" s="49"/>
      <c r="F29" s="49"/>
      <c r="G29" s="49"/>
      <c r="H29" s="49"/>
      <c r="I29" s="49"/>
      <c r="J29" s="49">
        <v>339200</v>
      </c>
      <c r="K29" s="49"/>
      <c r="L29" s="49"/>
      <c r="M29" s="49"/>
      <c r="N29" s="49"/>
      <c r="O29" s="49"/>
      <c r="P29" s="49"/>
      <c r="Q29" s="49">
        <v>1603400</v>
      </c>
      <c r="R29" s="49">
        <v>1603400</v>
      </c>
      <c r="S29" s="50"/>
    </row>
    <row r="30" ht="13.5">
      <c r="P30" s="43"/>
    </row>
    <row r="31" ht="13.5">
      <c r="P31" s="43"/>
    </row>
    <row r="32" ht="13.5">
      <c r="P32" s="43"/>
    </row>
    <row r="33" ht="13.5">
      <c r="P33" s="43"/>
    </row>
    <row r="34" ht="13.5">
      <c r="P34" s="43"/>
    </row>
    <row r="35" ht="13.5">
      <c r="P35" s="43"/>
    </row>
    <row r="36" ht="13.5">
      <c r="P36" s="43"/>
    </row>
    <row r="37" ht="13.5">
      <c r="P37" s="43"/>
    </row>
    <row r="38" ht="13.5">
      <c r="P38" s="43"/>
    </row>
    <row r="39" ht="13.5">
      <c r="P39" s="43"/>
    </row>
    <row r="40" spans="3:19" ht="13.5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</sheetData>
  <sheetProtection/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scaleWithDoc="0" alignWithMargins="0">
    <oddHeader>&amp;C&amp;12普通第２２表　市町村別地方債借入先別発行額の状況&amp;R&amp;14&amp;Y（単位：千円）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2016-01-27T09:09:22Z</cp:lastPrinted>
  <dcterms:created xsi:type="dcterms:W3CDTF">2007-12-27T06:52:57Z</dcterms:created>
  <dcterms:modified xsi:type="dcterms:W3CDTF">2016-11-14T04:35:20Z</dcterms:modified>
  <cp:category/>
  <cp:version/>
  <cp:contentType/>
  <cp:contentStatus/>
</cp:coreProperties>
</file>