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普通17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'普通17表'!$A$3:$Z$29</definedName>
    <definedName name="_xlnm.Print_Titles" localSheetId="0">'普通17表'!$A:$B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<sst xmlns="http://schemas.openxmlformats.org/spreadsheetml/2006/main" count="85" uniqueCount="56">
  <si>
    <t>類</t>
  </si>
  <si>
    <t>補助事業費</t>
  </si>
  <si>
    <t>1.</t>
  </si>
  <si>
    <t>2.</t>
  </si>
  <si>
    <t>3.</t>
  </si>
  <si>
    <t>4.</t>
  </si>
  <si>
    <t>5.</t>
  </si>
  <si>
    <t>6.</t>
  </si>
  <si>
    <t>単独事業費</t>
  </si>
  <si>
    <t>その団体で</t>
  </si>
  <si>
    <t>分担金・</t>
  </si>
  <si>
    <t>型</t>
  </si>
  <si>
    <t>(A)</t>
  </si>
  <si>
    <t>負担金及</t>
  </si>
  <si>
    <t>(B)</t>
  </si>
  <si>
    <t>補 助 金</t>
  </si>
  <si>
    <t>その他の</t>
  </si>
  <si>
    <t>(C)</t>
  </si>
  <si>
    <t>行うもの</t>
  </si>
  <si>
    <t>国庫支出金</t>
  </si>
  <si>
    <t>県支出金</t>
  </si>
  <si>
    <t>び寄附金</t>
  </si>
  <si>
    <t>特定財源</t>
  </si>
  <si>
    <t>一般財源等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</si>
  <si>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</si>
  <si>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</si>
  <si>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</si>
  <si>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</si>
  <si>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</si>
  <si>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</si>
  <si>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</si>
  <si>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</si>
  <si>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</si>
  <si>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</si>
  <si>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</si>
  <si>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</si>
  <si>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</si>
  <si>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</si>
  <si>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</si>
  <si>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</si>
  <si>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</si>
  <si>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</si>
  <si>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</si>
  <si>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</si>
  <si>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</si>
  <si>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</si>
  <si>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(A)　　　の　　　財　　　源　　　内　　　訳</t>
  </si>
  <si>
    <t>(B)　　の　　財　　源　　内　　訳</t>
  </si>
  <si>
    <t>(C)　　　の　　　財　　　源　　　内　　　訳</t>
  </si>
  <si>
    <t>(A)　の　内　訳</t>
  </si>
  <si>
    <t>(B)　の　内　訳</t>
  </si>
  <si>
    <t>その他事業費</t>
  </si>
  <si>
    <t>そ の 他</t>
  </si>
  <si>
    <t>地 方 債</t>
  </si>
  <si>
    <t>国庫支出金</t>
  </si>
  <si>
    <t>普通第１７表　市町村別補助単独別普通建設事業費充当財源内訳表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</si>
</sst>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61" applyFont="1">
      <alignment/>
      <protection/>
    </xf>
    <xf numFmtId="0" fontId="5" fillId="0" borderId="0" xfId="6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 quotePrefix="1">
      <alignment/>
      <protection/>
    </xf>
    <xf numFmtId="0" fontId="6" fillId="0" borderId="10" xfId="61" applyFont="1" applyBorder="1" applyAlignment="1">
      <alignment/>
      <protection/>
    </xf>
    <xf numFmtId="0" fontId="6" fillId="0" borderId="10" xfId="61" applyFont="1" applyBorder="1" applyAlignment="1" quotePrefix="1">
      <alignment/>
      <protection/>
    </xf>
    <xf numFmtId="0" fontId="10" fillId="0" borderId="11" xfId="61" applyFont="1" applyBorder="1">
      <alignment/>
      <protection/>
    </xf>
    <xf numFmtId="0" fontId="10" fillId="0" borderId="12" xfId="61" applyFont="1" applyBorder="1">
      <alignment/>
      <protection/>
    </xf>
    <xf numFmtId="0" fontId="10" fillId="0" borderId="13" xfId="61" applyFont="1" applyBorder="1">
      <alignment/>
      <protection/>
    </xf>
    <xf numFmtId="0" fontId="10" fillId="0" borderId="14" xfId="61" applyFont="1" applyBorder="1">
      <alignment/>
      <protection/>
    </xf>
    <xf numFmtId="0" fontId="10" fillId="0" borderId="15" xfId="61" applyFont="1" applyBorder="1">
      <alignment/>
      <protection/>
    </xf>
    <xf numFmtId="0" fontId="10" fillId="0" borderId="14" xfId="61" applyFont="1" applyBorder="1" applyAlignment="1" quotePrefix="1">
      <alignment horizontal="centerContinuous"/>
      <protection/>
    </xf>
    <xf numFmtId="0" fontId="10" fillId="0" borderId="14" xfId="61" applyFont="1" applyBorder="1" applyAlignment="1">
      <alignment horizontal="centerContinuous"/>
      <protection/>
    </xf>
    <xf numFmtId="0" fontId="10" fillId="0" borderId="15" xfId="61" applyFont="1" applyBorder="1" applyAlignment="1">
      <alignment horizontal="centerContinuous"/>
      <protection/>
    </xf>
    <xf numFmtId="0" fontId="10" fillId="0" borderId="16" xfId="61" applyFont="1" applyBorder="1">
      <alignment/>
      <protection/>
    </xf>
    <xf numFmtId="0" fontId="6" fillId="0" borderId="17" xfId="61" applyFont="1" applyBorder="1">
      <alignment/>
      <protection/>
    </xf>
    <xf numFmtId="0" fontId="10" fillId="0" borderId="17" xfId="61" applyFont="1" applyBorder="1">
      <alignment/>
      <protection/>
    </xf>
    <xf numFmtId="0" fontId="10" fillId="0" borderId="18" xfId="61" applyFont="1" applyBorder="1" applyAlignment="1">
      <alignment horizontal="center"/>
      <protection/>
    </xf>
    <xf numFmtId="0" fontId="10" fillId="0" borderId="19" xfId="61" applyFont="1" applyBorder="1" applyAlignment="1">
      <alignment horizontal="center"/>
      <protection/>
    </xf>
    <xf numFmtId="0" fontId="10" fillId="0" borderId="10" xfId="61" applyFont="1" applyBorder="1" applyAlignment="1" quotePrefix="1">
      <alignment horizontal="centerContinuous"/>
      <protection/>
    </xf>
    <xf numFmtId="0" fontId="10" fillId="0" borderId="20" xfId="61" applyFont="1" applyBorder="1" applyAlignment="1">
      <alignment horizontal="centerContinuous"/>
      <protection/>
    </xf>
    <xf numFmtId="0" fontId="10" fillId="0" borderId="19" xfId="61" applyFont="1" applyBorder="1" applyAlignment="1" quotePrefix="1">
      <alignment horizontal="center"/>
      <protection/>
    </xf>
    <xf numFmtId="0" fontId="10" fillId="0" borderId="19" xfId="61" applyFont="1" applyBorder="1" applyAlignment="1">
      <alignment/>
      <protection/>
    </xf>
    <xf numFmtId="0" fontId="10" fillId="0" borderId="19" xfId="61" applyFont="1" applyBorder="1" applyAlignment="1">
      <alignment horizontal="center" shrinkToFit="1"/>
      <protection/>
    </xf>
    <xf numFmtId="0" fontId="10" fillId="0" borderId="21" xfId="61" applyFont="1" applyBorder="1">
      <alignment/>
      <protection/>
    </xf>
    <xf numFmtId="0" fontId="10" fillId="0" borderId="20" xfId="61" applyFont="1" applyBorder="1" applyAlignment="1">
      <alignment/>
      <protection/>
    </xf>
    <xf numFmtId="0" fontId="10" fillId="0" borderId="20" xfId="61" applyFont="1" applyBorder="1" applyAlignment="1">
      <alignment horizontal="center"/>
      <protection/>
    </xf>
    <xf numFmtId="0" fontId="10" fillId="0" borderId="20" xfId="61" applyFont="1" applyBorder="1" applyAlignment="1" quotePrefix="1">
      <alignment horizontal="center"/>
      <protection/>
    </xf>
    <xf numFmtId="0" fontId="10" fillId="0" borderId="20" xfId="61" applyFont="1" applyBorder="1">
      <alignment/>
      <protection/>
    </xf>
    <xf numFmtId="0" fontId="10" fillId="0" borderId="22" xfId="64" applyFont="1" applyBorder="1" applyAlignment="1">
      <alignment horizontal="centerContinuous"/>
      <protection/>
    </xf>
    <xf numFmtId="0" fontId="10" fillId="0" borderId="15" xfId="64" applyFont="1" applyBorder="1" applyAlignment="1">
      <alignment horizontal="centerContinuous"/>
      <protection/>
    </xf>
    <xf numFmtId="41" fontId="11" fillId="0" borderId="10" xfId="61" applyNumberFormat="1" applyFont="1" applyBorder="1">
      <alignment/>
      <protection/>
    </xf>
    <xf numFmtId="41" fontId="11" fillId="0" borderId="15" xfId="61" applyNumberFormat="1" applyFont="1" applyBorder="1">
      <alignment/>
      <protection/>
    </xf>
    <xf numFmtId="41" fontId="11" fillId="0" borderId="20" xfId="61" applyNumberFormat="1" applyFont="1" applyBorder="1">
      <alignment/>
      <protection/>
    </xf>
    <xf numFmtId="0" fontId="10" fillId="0" borderId="17" xfId="63" applyFont="1" applyBorder="1" applyAlignment="1">
      <alignment horizontal="center"/>
      <protection/>
    </xf>
    <xf numFmtId="0" fontId="12" fillId="0" borderId="18" xfId="62" applyFont="1" applyBorder="1">
      <alignment/>
      <protection/>
    </xf>
    <xf numFmtId="41" fontId="11" fillId="0" borderId="0" xfId="61" applyNumberFormat="1" applyFont="1">
      <alignment/>
      <protection/>
    </xf>
    <xf numFmtId="41" fontId="11" fillId="0" borderId="0" xfId="61" applyNumberFormat="1" applyFont="1" applyBorder="1">
      <alignment/>
      <protection/>
    </xf>
    <xf numFmtId="41" fontId="11" fillId="0" borderId="19" xfId="61" applyNumberFormat="1" applyFont="1" applyBorder="1">
      <alignment/>
      <protection/>
    </xf>
    <xf numFmtId="0" fontId="12" fillId="0" borderId="18" xfId="62" applyFont="1" applyBorder="1" applyAlignment="1">
      <alignment horizontal="left"/>
      <protection/>
    </xf>
    <xf numFmtId="0" fontId="10" fillId="0" borderId="17" xfId="63" applyFont="1" applyBorder="1" applyAlignment="1" quotePrefix="1">
      <alignment horizontal="center"/>
      <protection/>
    </xf>
    <xf numFmtId="0" fontId="10" fillId="0" borderId="22" xfId="63" applyFont="1" applyBorder="1" applyAlignment="1">
      <alignment horizontal="centerContinuous"/>
      <protection/>
    </xf>
    <xf numFmtId="0" fontId="12" fillId="0" borderId="15" xfId="62" applyFont="1" applyBorder="1" applyAlignment="1">
      <alignment horizontal="centerContinuous"/>
      <protection/>
    </xf>
    <xf numFmtId="41" fontId="11" fillId="0" borderId="14" xfId="61" applyNumberFormat="1" applyFont="1" applyBorder="1">
      <alignment/>
      <protection/>
    </xf>
    <xf numFmtId="0" fontId="6" fillId="0" borderId="0" xfId="61" applyFont="1" applyBorder="1">
      <alignment/>
      <protection/>
    </xf>
    <xf numFmtId="41" fontId="11" fillId="0" borderId="17" xfId="61" applyNumberFormat="1" applyFont="1" applyBorder="1">
      <alignment/>
      <protection/>
    </xf>
    <xf numFmtId="0" fontId="10" fillId="0" borderId="23" xfId="63" applyFont="1" applyBorder="1" applyAlignment="1">
      <alignment horizontal="center"/>
      <protection/>
    </xf>
    <xf numFmtId="0" fontId="12" fillId="0" borderId="21" xfId="62" applyFont="1" applyBorder="1" applyAlignment="1">
      <alignment horizontal="left"/>
      <protection/>
    </xf>
    <xf numFmtId="41" fontId="11" fillId="0" borderId="23" xfId="61" applyNumberFormat="1" applyFont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17" xfId="61"/>
    <cellStyle name="標準_コピーh15_02" xfId="62"/>
    <cellStyle name="標準_コピーh15_12" xfId="63"/>
    <cellStyle name="標準_コピーh15_15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9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3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showGridLines="0" tabSelected="1" zoomScalePageLayoutView="0" workbookViewId="0" topLeftCell="A1">
      <pane xSplit="2" ySplit="7" topLeftCell="Q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14" sqref="U14"/>
    </sheetView>
  </sheetViews>
  <sheetFormatPr defaultColWidth="9.00390625" defaultRowHeight="13.5"/>
  <cols>
    <col min="1" max="1" width="10.625" style="1" customWidth="1"/>
    <col min="2" max="2" width="5.375" style="1" customWidth="1"/>
    <col min="3" max="26" width="11.625" style="2" customWidth="1"/>
    <col min="27" max="16384" width="9.00390625" style="1" customWidth="1"/>
  </cols>
  <sheetData>
    <row r="1" spans="1:21" s="3" customFormat="1" ht="13.5">
      <c r="A1" s="3" t="s">
        <v>55</v>
      </c>
      <c r="G1" s="4"/>
      <c r="U1" s="4"/>
    </row>
    <row r="2" spans="3:26" s="3" customFormat="1" ht="13.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6"/>
      <c r="S2" s="6"/>
      <c r="T2" s="5"/>
      <c r="U2" s="5"/>
      <c r="V2" s="5"/>
      <c r="W2" s="5"/>
      <c r="X2" s="5"/>
      <c r="Y2" s="5"/>
      <c r="Z2" s="5"/>
    </row>
    <row r="3" spans="1:27" ht="14.25">
      <c r="A3" s="7"/>
      <c r="B3" s="8"/>
      <c r="C3" s="9"/>
      <c r="D3" s="10"/>
      <c r="E3" s="11"/>
      <c r="F3" s="12" t="s">
        <v>46</v>
      </c>
      <c r="G3" s="13"/>
      <c r="H3" s="13"/>
      <c r="I3" s="13"/>
      <c r="J3" s="13"/>
      <c r="K3" s="14"/>
      <c r="L3" s="9"/>
      <c r="M3" s="10"/>
      <c r="N3" s="11"/>
      <c r="O3" s="12" t="s">
        <v>47</v>
      </c>
      <c r="P3" s="13"/>
      <c r="Q3" s="13"/>
      <c r="R3" s="12"/>
      <c r="S3" s="14"/>
      <c r="T3" s="15"/>
      <c r="U3" s="12" t="s">
        <v>48</v>
      </c>
      <c r="V3" s="13"/>
      <c r="W3" s="13"/>
      <c r="X3" s="13"/>
      <c r="Y3" s="13"/>
      <c r="Z3" s="14"/>
      <c r="AA3" s="16"/>
    </row>
    <row r="4" spans="1:26" ht="14.25">
      <c r="A4" s="17"/>
      <c r="B4" s="18" t="s">
        <v>0</v>
      </c>
      <c r="C4" s="19" t="s">
        <v>1</v>
      </c>
      <c r="D4" s="20" t="s">
        <v>49</v>
      </c>
      <c r="E4" s="21"/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19" t="s">
        <v>8</v>
      </c>
      <c r="M4" s="20" t="s">
        <v>50</v>
      </c>
      <c r="N4" s="21"/>
      <c r="O4" s="22" t="s">
        <v>2</v>
      </c>
      <c r="P4" s="22" t="s">
        <v>3</v>
      </c>
      <c r="Q4" s="22" t="s">
        <v>4</v>
      </c>
      <c r="R4" s="22" t="s">
        <v>5</v>
      </c>
      <c r="S4" s="22" t="s">
        <v>6</v>
      </c>
      <c r="T4" s="19" t="s">
        <v>51</v>
      </c>
      <c r="U4" s="22" t="s">
        <v>2</v>
      </c>
      <c r="V4" s="22" t="s">
        <v>3</v>
      </c>
      <c r="W4" s="22" t="s">
        <v>4</v>
      </c>
      <c r="X4" s="22" t="s">
        <v>5</v>
      </c>
      <c r="Y4" s="22" t="s">
        <v>6</v>
      </c>
      <c r="Z4" s="22" t="s">
        <v>7</v>
      </c>
    </row>
    <row r="5" spans="1:26" ht="14.25">
      <c r="A5" s="17"/>
      <c r="B5" s="18"/>
      <c r="C5" s="23"/>
      <c r="D5" s="19" t="s">
        <v>9</v>
      </c>
      <c r="E5" s="19"/>
      <c r="F5" s="19"/>
      <c r="G5" s="19"/>
      <c r="H5" s="19" t="s">
        <v>10</v>
      </c>
      <c r="I5" s="19"/>
      <c r="J5" s="19"/>
      <c r="K5" s="19"/>
      <c r="L5" s="19"/>
      <c r="M5" s="24" t="s">
        <v>9</v>
      </c>
      <c r="N5" s="19"/>
      <c r="O5" s="19"/>
      <c r="P5" s="19" t="s">
        <v>10</v>
      </c>
      <c r="Q5" s="19"/>
      <c r="R5" s="19"/>
      <c r="S5" s="19"/>
      <c r="T5" s="22"/>
      <c r="U5" s="19"/>
      <c r="V5" s="19"/>
      <c r="W5" s="19" t="s">
        <v>10</v>
      </c>
      <c r="X5" s="19"/>
      <c r="Y5" s="19"/>
      <c r="Z5" s="19"/>
    </row>
    <row r="6" spans="1:26" ht="14.25">
      <c r="A6" s="17"/>
      <c r="B6" s="18" t="s">
        <v>11</v>
      </c>
      <c r="C6" s="19" t="s">
        <v>12</v>
      </c>
      <c r="D6" s="19"/>
      <c r="E6" s="22" t="s">
        <v>15</v>
      </c>
      <c r="F6" s="19"/>
      <c r="G6" s="19"/>
      <c r="H6" s="22" t="s">
        <v>13</v>
      </c>
      <c r="I6" s="19"/>
      <c r="J6" s="22" t="s">
        <v>52</v>
      </c>
      <c r="K6" s="19"/>
      <c r="L6" s="19" t="s">
        <v>14</v>
      </c>
      <c r="M6" s="19"/>
      <c r="N6" s="22" t="s">
        <v>15</v>
      </c>
      <c r="O6" s="19"/>
      <c r="P6" s="22" t="s">
        <v>13</v>
      </c>
      <c r="Q6" s="19"/>
      <c r="R6" s="19" t="s">
        <v>16</v>
      </c>
      <c r="S6" s="19"/>
      <c r="T6" s="19" t="s">
        <v>17</v>
      </c>
      <c r="U6" s="22"/>
      <c r="V6" s="19"/>
      <c r="W6" s="22" t="s">
        <v>13</v>
      </c>
      <c r="X6" s="19"/>
      <c r="Y6" s="19" t="s">
        <v>16</v>
      </c>
      <c r="Z6" s="19"/>
    </row>
    <row r="7" spans="1:26" ht="14.25">
      <c r="A7" s="17"/>
      <c r="B7" s="25"/>
      <c r="C7" s="26"/>
      <c r="D7" s="27" t="s">
        <v>18</v>
      </c>
      <c r="E7" s="27"/>
      <c r="F7" s="27" t="s">
        <v>19</v>
      </c>
      <c r="G7" s="27" t="s">
        <v>20</v>
      </c>
      <c r="H7" s="28" t="s">
        <v>21</v>
      </c>
      <c r="I7" s="28" t="s">
        <v>53</v>
      </c>
      <c r="J7" s="27" t="s">
        <v>22</v>
      </c>
      <c r="K7" s="27" t="s">
        <v>23</v>
      </c>
      <c r="L7" s="29"/>
      <c r="M7" s="27" t="s">
        <v>18</v>
      </c>
      <c r="N7" s="27"/>
      <c r="O7" s="27" t="s">
        <v>20</v>
      </c>
      <c r="P7" s="28" t="s">
        <v>21</v>
      </c>
      <c r="Q7" s="28" t="s">
        <v>53</v>
      </c>
      <c r="R7" s="27" t="s">
        <v>22</v>
      </c>
      <c r="S7" s="27" t="s">
        <v>23</v>
      </c>
      <c r="T7" s="27"/>
      <c r="U7" s="27" t="s">
        <v>54</v>
      </c>
      <c r="V7" s="27" t="s">
        <v>20</v>
      </c>
      <c r="W7" s="28" t="s">
        <v>21</v>
      </c>
      <c r="X7" s="28" t="s">
        <v>53</v>
      </c>
      <c r="Y7" s="27" t="s">
        <v>22</v>
      </c>
      <c r="Z7" s="27" t="s">
        <v>23</v>
      </c>
    </row>
    <row r="8" spans="1:26" ht="14.25">
      <c r="A8" s="30" t="s">
        <v>24</v>
      </c>
      <c r="B8" s="31"/>
      <c r="C8" s="32">
        <f>+C9+C18</f>
        <v>29342274</v>
      </c>
      <c r="D8" s="32">
        <f aca="true" t="shared" si="0" ref="D8:Z8">+D9+D18</f>
        <v>25137972</v>
      </c>
      <c r="E8" s="32">
        <f t="shared" si="0"/>
        <v>4204302</v>
      </c>
      <c r="F8" s="32">
        <f t="shared" si="0"/>
        <v>10198591</v>
      </c>
      <c r="G8" s="32">
        <f t="shared" si="0"/>
        <v>3352346</v>
      </c>
      <c r="H8" s="32">
        <f t="shared" si="0"/>
        <v>62306</v>
      </c>
      <c r="I8" s="32">
        <f t="shared" si="0"/>
        <v>13484407</v>
      </c>
      <c r="J8" s="32">
        <f t="shared" si="0"/>
        <v>418054</v>
      </c>
      <c r="K8" s="32">
        <f t="shared" si="0"/>
        <v>1826570</v>
      </c>
      <c r="L8" s="32">
        <f t="shared" si="0"/>
        <v>38060827</v>
      </c>
      <c r="M8" s="32">
        <f t="shared" si="0"/>
        <v>35289494</v>
      </c>
      <c r="N8" s="32">
        <f t="shared" si="0"/>
        <v>2771333</v>
      </c>
      <c r="O8" s="32">
        <f t="shared" si="0"/>
        <v>512972</v>
      </c>
      <c r="P8" s="32">
        <f t="shared" si="0"/>
        <v>90767</v>
      </c>
      <c r="Q8" s="32">
        <f t="shared" si="0"/>
        <v>24644704</v>
      </c>
      <c r="R8" s="32">
        <f t="shared" si="0"/>
        <v>2653860</v>
      </c>
      <c r="S8" s="32">
        <f t="shared" si="0"/>
        <v>10158524</v>
      </c>
      <c r="T8" s="32">
        <v>2433414</v>
      </c>
      <c r="U8" s="32">
        <v>77914</v>
      </c>
      <c r="V8" s="32">
        <v>422312</v>
      </c>
      <c r="W8" s="32">
        <v>70886</v>
      </c>
      <c r="X8" s="32">
        <v>1334288</v>
      </c>
      <c r="Y8" s="32">
        <v>296161</v>
      </c>
      <c r="Z8" s="33">
        <v>231853</v>
      </c>
    </row>
    <row r="9" spans="1:26" ht="13.5">
      <c r="A9" s="30" t="s">
        <v>25</v>
      </c>
      <c r="B9" s="31"/>
      <c r="C9" s="32">
        <f>SUM(C10:C17)</f>
        <v>18491616</v>
      </c>
      <c r="D9" s="32">
        <f aca="true" t="shared" si="1" ref="D9:Z9">SUM(D10:D17)</f>
        <v>15489833</v>
      </c>
      <c r="E9" s="32">
        <f t="shared" si="1"/>
        <v>3001783</v>
      </c>
      <c r="F9" s="32">
        <f t="shared" si="1"/>
        <v>6434542</v>
      </c>
      <c r="G9" s="32">
        <f t="shared" si="1"/>
        <v>2260924</v>
      </c>
      <c r="H9" s="32">
        <f t="shared" si="1"/>
        <v>43171</v>
      </c>
      <c r="I9" s="32">
        <f t="shared" si="1"/>
        <v>8175519</v>
      </c>
      <c r="J9" s="32">
        <f t="shared" si="1"/>
        <v>328651</v>
      </c>
      <c r="K9" s="32">
        <f t="shared" si="1"/>
        <v>1248809</v>
      </c>
      <c r="L9" s="32">
        <f t="shared" si="1"/>
        <v>28536736</v>
      </c>
      <c r="M9" s="32">
        <f t="shared" si="1"/>
        <v>25922115</v>
      </c>
      <c r="N9" s="32">
        <f t="shared" si="1"/>
        <v>2614621</v>
      </c>
      <c r="O9" s="32">
        <f t="shared" si="1"/>
        <v>293681</v>
      </c>
      <c r="P9" s="32">
        <f t="shared" si="1"/>
        <v>70218</v>
      </c>
      <c r="Q9" s="32">
        <f t="shared" si="1"/>
        <v>17389393</v>
      </c>
      <c r="R9" s="32">
        <f t="shared" si="1"/>
        <v>2255417</v>
      </c>
      <c r="S9" s="32">
        <f t="shared" si="1"/>
        <v>8528027</v>
      </c>
      <c r="T9" s="32">
        <v>2043081</v>
      </c>
      <c r="U9" s="32">
        <v>77914</v>
      </c>
      <c r="V9" s="32">
        <v>421895</v>
      </c>
      <c r="W9" s="32">
        <v>55272</v>
      </c>
      <c r="X9" s="32">
        <v>1142200</v>
      </c>
      <c r="Y9" s="32">
        <v>150896</v>
      </c>
      <c r="Z9" s="34">
        <v>194904</v>
      </c>
    </row>
    <row r="10" spans="1:26" ht="13.5">
      <c r="A10" s="35" t="s">
        <v>26</v>
      </c>
      <c r="B10" s="36"/>
      <c r="C10" s="37">
        <f>+D10+E10</f>
        <v>3110267</v>
      </c>
      <c r="D10" s="37">
        <v>2274096</v>
      </c>
      <c r="E10" s="37">
        <v>836171</v>
      </c>
      <c r="F10" s="37">
        <v>1244889</v>
      </c>
      <c r="G10" s="37">
        <v>401715</v>
      </c>
      <c r="H10" s="37"/>
      <c r="I10" s="37">
        <v>1188500</v>
      </c>
      <c r="J10" s="37">
        <v>44715</v>
      </c>
      <c r="K10" s="37">
        <v>230448</v>
      </c>
      <c r="L10" s="37">
        <f>+M10+N10</f>
        <v>9166825</v>
      </c>
      <c r="M10" s="37">
        <v>8652000</v>
      </c>
      <c r="N10" s="37">
        <v>514825</v>
      </c>
      <c r="O10" s="37">
        <v>6010</v>
      </c>
      <c r="P10" s="38">
        <v>30</v>
      </c>
      <c r="Q10" s="38">
        <v>5406200</v>
      </c>
      <c r="R10" s="38">
        <v>857689</v>
      </c>
      <c r="S10" s="38">
        <v>2896896</v>
      </c>
      <c r="T10" s="38">
        <v>371607</v>
      </c>
      <c r="U10" s="38">
        <v>0</v>
      </c>
      <c r="V10" s="38">
        <v>0</v>
      </c>
      <c r="W10" s="38">
        <v>7556</v>
      </c>
      <c r="X10" s="38">
        <v>330500</v>
      </c>
      <c r="Y10" s="38">
        <v>2874</v>
      </c>
      <c r="Z10" s="39">
        <v>30677</v>
      </c>
    </row>
    <row r="11" spans="1:26" ht="13.5">
      <c r="A11" s="35" t="s">
        <v>27</v>
      </c>
      <c r="B11" s="36"/>
      <c r="C11" s="37">
        <f aca="true" t="shared" si="2" ref="C11:C17">+D11+E11</f>
        <v>2900888</v>
      </c>
      <c r="D11" s="37">
        <v>2653263</v>
      </c>
      <c r="E11" s="37">
        <v>247625</v>
      </c>
      <c r="F11" s="37">
        <v>995069</v>
      </c>
      <c r="G11" s="37">
        <v>279976</v>
      </c>
      <c r="H11" s="37">
        <v>17547</v>
      </c>
      <c r="I11" s="37">
        <v>1481625</v>
      </c>
      <c r="J11" s="37">
        <v>25778</v>
      </c>
      <c r="K11" s="37">
        <v>100893</v>
      </c>
      <c r="L11" s="37">
        <f aca="true" t="shared" si="3" ref="L11:L17">+M11+N11</f>
        <v>3417566</v>
      </c>
      <c r="M11" s="37">
        <v>3072509</v>
      </c>
      <c r="N11" s="37">
        <v>345057</v>
      </c>
      <c r="O11" s="37">
        <v>12552</v>
      </c>
      <c r="P11" s="38">
        <v>63209</v>
      </c>
      <c r="Q11" s="38">
        <v>2526718</v>
      </c>
      <c r="R11" s="38">
        <v>178337</v>
      </c>
      <c r="S11" s="38">
        <v>636750</v>
      </c>
      <c r="T11" s="38">
        <v>194563</v>
      </c>
      <c r="U11" s="38">
        <v>0</v>
      </c>
      <c r="V11" s="38">
        <v>0</v>
      </c>
      <c r="W11" s="38">
        <v>24644</v>
      </c>
      <c r="X11" s="38">
        <v>133800</v>
      </c>
      <c r="Y11" s="38">
        <v>29537</v>
      </c>
      <c r="Z11" s="39">
        <v>6582</v>
      </c>
    </row>
    <row r="12" spans="1:26" ht="13.5">
      <c r="A12" s="35" t="s">
        <v>28</v>
      </c>
      <c r="B12" s="36"/>
      <c r="C12" s="37">
        <f t="shared" si="2"/>
        <v>3688918</v>
      </c>
      <c r="D12" s="37">
        <v>2538073</v>
      </c>
      <c r="E12" s="37">
        <v>1150845</v>
      </c>
      <c r="F12" s="37">
        <v>1433178</v>
      </c>
      <c r="G12" s="37">
        <v>758047</v>
      </c>
      <c r="H12" s="37"/>
      <c r="I12" s="37">
        <v>1190075</v>
      </c>
      <c r="J12" s="37">
        <v>16727</v>
      </c>
      <c r="K12" s="37">
        <v>290891</v>
      </c>
      <c r="L12" s="37">
        <f t="shared" si="3"/>
        <v>5158964</v>
      </c>
      <c r="M12" s="37">
        <v>4340614</v>
      </c>
      <c r="N12" s="37">
        <v>818350</v>
      </c>
      <c r="O12" s="37">
        <v>79680</v>
      </c>
      <c r="P12" s="38">
        <v>4378</v>
      </c>
      <c r="Q12" s="38">
        <v>2192925</v>
      </c>
      <c r="R12" s="38">
        <v>151951</v>
      </c>
      <c r="S12" s="38">
        <v>2730030</v>
      </c>
      <c r="T12" s="38">
        <v>285417</v>
      </c>
      <c r="U12" s="38">
        <v>0</v>
      </c>
      <c r="V12" s="38">
        <v>0</v>
      </c>
      <c r="W12" s="38">
        <v>16229</v>
      </c>
      <c r="X12" s="38">
        <v>154000</v>
      </c>
      <c r="Y12" s="38">
        <v>14950</v>
      </c>
      <c r="Z12" s="39">
        <v>100238</v>
      </c>
    </row>
    <row r="13" spans="1:26" ht="13.5">
      <c r="A13" s="35" t="s">
        <v>29</v>
      </c>
      <c r="B13" s="40"/>
      <c r="C13" s="37">
        <f t="shared" si="2"/>
        <v>2951258</v>
      </c>
      <c r="D13" s="37">
        <v>2594492</v>
      </c>
      <c r="E13" s="37">
        <v>356766</v>
      </c>
      <c r="F13" s="37">
        <v>972526</v>
      </c>
      <c r="G13" s="37">
        <v>332017</v>
      </c>
      <c r="H13" s="37"/>
      <c r="I13" s="37">
        <v>1491544</v>
      </c>
      <c r="J13" s="37">
        <v>25391</v>
      </c>
      <c r="K13" s="37">
        <v>129780</v>
      </c>
      <c r="L13" s="37">
        <f t="shared" si="3"/>
        <v>2592280</v>
      </c>
      <c r="M13" s="37">
        <v>2030507</v>
      </c>
      <c r="N13" s="37">
        <v>561773</v>
      </c>
      <c r="O13" s="37">
        <v>41049</v>
      </c>
      <c r="P13" s="38">
        <v>175</v>
      </c>
      <c r="Q13" s="38">
        <v>1781530</v>
      </c>
      <c r="R13" s="38">
        <v>364984</v>
      </c>
      <c r="S13" s="38">
        <v>404542</v>
      </c>
      <c r="T13" s="38">
        <v>137471</v>
      </c>
      <c r="U13" s="38">
        <v>41452</v>
      </c>
      <c r="V13" s="38">
        <v>0</v>
      </c>
      <c r="W13" s="38">
        <v>1793</v>
      </c>
      <c r="X13" s="38">
        <v>86500</v>
      </c>
      <c r="Y13" s="38">
        <v>455</v>
      </c>
      <c r="Z13" s="39">
        <v>7271</v>
      </c>
    </row>
    <row r="14" spans="1:26" ht="13.5">
      <c r="A14" s="35" t="s">
        <v>30</v>
      </c>
      <c r="B14" s="40"/>
      <c r="C14" s="37">
        <f t="shared" si="2"/>
        <v>919165</v>
      </c>
      <c r="D14" s="37">
        <v>702191</v>
      </c>
      <c r="E14" s="37">
        <v>216974</v>
      </c>
      <c r="F14" s="37">
        <v>333374</v>
      </c>
      <c r="G14" s="37">
        <v>270687</v>
      </c>
      <c r="H14" s="37">
        <v>5458</v>
      </c>
      <c r="I14" s="37">
        <v>227180</v>
      </c>
      <c r="J14" s="37">
        <v>28545</v>
      </c>
      <c r="K14" s="37">
        <v>53921</v>
      </c>
      <c r="L14" s="37">
        <f t="shared" si="3"/>
        <v>2095849</v>
      </c>
      <c r="M14" s="37">
        <v>1957592</v>
      </c>
      <c r="N14" s="37">
        <v>138257</v>
      </c>
      <c r="O14" s="37">
        <v>5806</v>
      </c>
      <c r="P14" s="38">
        <v>216</v>
      </c>
      <c r="Q14" s="38">
        <v>1366220</v>
      </c>
      <c r="R14" s="38">
        <v>189614</v>
      </c>
      <c r="S14" s="38">
        <v>533993</v>
      </c>
      <c r="T14" s="38">
        <v>135746</v>
      </c>
      <c r="U14" s="38">
        <v>36462</v>
      </c>
      <c r="V14" s="38">
        <v>3245</v>
      </c>
      <c r="W14" s="38">
        <v>1000</v>
      </c>
      <c r="X14" s="38">
        <v>52200</v>
      </c>
      <c r="Y14" s="38">
        <v>24528</v>
      </c>
      <c r="Z14" s="39">
        <v>18311</v>
      </c>
    </row>
    <row r="15" spans="1:26" ht="13.5">
      <c r="A15" s="35" t="s">
        <v>31</v>
      </c>
      <c r="B15" s="40"/>
      <c r="C15" s="37">
        <f t="shared" si="2"/>
        <v>939608</v>
      </c>
      <c r="D15" s="37">
        <v>882216</v>
      </c>
      <c r="E15" s="37">
        <v>57392</v>
      </c>
      <c r="F15" s="37">
        <v>455502</v>
      </c>
      <c r="G15" s="37">
        <v>68849</v>
      </c>
      <c r="H15" s="37">
        <v>8755</v>
      </c>
      <c r="I15" s="37">
        <v>300500</v>
      </c>
      <c r="J15" s="37">
        <v>13607</v>
      </c>
      <c r="K15" s="37">
        <v>92395</v>
      </c>
      <c r="L15" s="37">
        <f t="shared" si="3"/>
        <v>4311495</v>
      </c>
      <c r="M15" s="37">
        <v>4202096</v>
      </c>
      <c r="N15" s="37">
        <v>109399</v>
      </c>
      <c r="O15" s="37">
        <v>6819</v>
      </c>
      <c r="P15" s="38"/>
      <c r="Q15" s="38">
        <v>3351100</v>
      </c>
      <c r="R15" s="38">
        <v>471908</v>
      </c>
      <c r="S15" s="38">
        <v>481668</v>
      </c>
      <c r="T15" s="38">
        <v>237425</v>
      </c>
      <c r="U15" s="38">
        <v>0</v>
      </c>
      <c r="V15" s="38">
        <v>15280</v>
      </c>
      <c r="W15" s="38">
        <v>900</v>
      </c>
      <c r="X15" s="38">
        <v>199900</v>
      </c>
      <c r="Y15" s="38">
        <v>11330</v>
      </c>
      <c r="Z15" s="39">
        <v>10015</v>
      </c>
    </row>
    <row r="16" spans="1:26" ht="13.5">
      <c r="A16" s="41" t="s">
        <v>32</v>
      </c>
      <c r="B16" s="40"/>
      <c r="C16" s="37">
        <f t="shared" si="2"/>
        <v>828697</v>
      </c>
      <c r="D16" s="37">
        <v>818749</v>
      </c>
      <c r="E16" s="37">
        <v>9948</v>
      </c>
      <c r="F16" s="37">
        <v>392947</v>
      </c>
      <c r="G16" s="37">
        <v>73774</v>
      </c>
      <c r="H16" s="37"/>
      <c r="I16" s="37">
        <v>342295</v>
      </c>
      <c r="J16" s="37">
        <v>7660</v>
      </c>
      <c r="K16" s="37">
        <v>12021</v>
      </c>
      <c r="L16" s="37">
        <f t="shared" si="3"/>
        <v>239634</v>
      </c>
      <c r="M16" s="37">
        <v>121908</v>
      </c>
      <c r="N16" s="37">
        <v>117726</v>
      </c>
      <c r="O16" s="37">
        <v>15026</v>
      </c>
      <c r="P16" s="38">
        <v>2131</v>
      </c>
      <c r="Q16" s="38">
        <v>114800</v>
      </c>
      <c r="R16" s="38">
        <v>9196</v>
      </c>
      <c r="S16" s="38">
        <v>98481</v>
      </c>
      <c r="T16" s="38">
        <v>83364</v>
      </c>
      <c r="U16" s="38">
        <v>0</v>
      </c>
      <c r="V16" s="38">
        <v>0</v>
      </c>
      <c r="W16" s="38">
        <v>0</v>
      </c>
      <c r="X16" s="38">
        <v>53100</v>
      </c>
      <c r="Y16" s="38">
        <v>16574</v>
      </c>
      <c r="Z16" s="39">
        <v>13690</v>
      </c>
    </row>
    <row r="17" spans="1:26" ht="13.5">
      <c r="A17" s="35" t="s">
        <v>33</v>
      </c>
      <c r="B17" s="40"/>
      <c r="C17" s="37">
        <f t="shared" si="2"/>
        <v>3152815</v>
      </c>
      <c r="D17" s="37">
        <v>3026753</v>
      </c>
      <c r="E17" s="37">
        <v>126062</v>
      </c>
      <c r="F17" s="37">
        <v>607057</v>
      </c>
      <c r="G17" s="37">
        <v>75859</v>
      </c>
      <c r="H17" s="37">
        <v>11411</v>
      </c>
      <c r="I17" s="37">
        <v>1953800</v>
      </c>
      <c r="J17" s="37">
        <v>166228</v>
      </c>
      <c r="K17" s="37">
        <v>338460</v>
      </c>
      <c r="L17" s="37">
        <f t="shared" si="3"/>
        <v>1554123</v>
      </c>
      <c r="M17" s="37">
        <v>1544889</v>
      </c>
      <c r="N17" s="37">
        <v>9234</v>
      </c>
      <c r="O17" s="37">
        <v>126739</v>
      </c>
      <c r="P17" s="38">
        <v>79</v>
      </c>
      <c r="Q17" s="38">
        <v>649900</v>
      </c>
      <c r="R17" s="38">
        <v>31738</v>
      </c>
      <c r="S17" s="38">
        <v>745667</v>
      </c>
      <c r="T17" s="38">
        <v>597488</v>
      </c>
      <c r="U17" s="38">
        <v>0</v>
      </c>
      <c r="V17" s="38">
        <v>403370</v>
      </c>
      <c r="W17" s="38">
        <v>3150</v>
      </c>
      <c r="X17" s="38">
        <v>132200</v>
      </c>
      <c r="Y17" s="38">
        <v>50648</v>
      </c>
      <c r="Z17" s="39">
        <v>8120</v>
      </c>
    </row>
    <row r="18" spans="1:27" ht="13.5">
      <c r="A18" s="42" t="s">
        <v>34</v>
      </c>
      <c r="B18" s="43"/>
      <c r="C18" s="44">
        <f aca="true" t="shared" si="4" ref="C18:Z18">SUM(C19:C29)</f>
        <v>10850658</v>
      </c>
      <c r="D18" s="44">
        <f t="shared" si="4"/>
        <v>9648139</v>
      </c>
      <c r="E18" s="44">
        <f t="shared" si="4"/>
        <v>1202519</v>
      </c>
      <c r="F18" s="44">
        <f t="shared" si="4"/>
        <v>3764049</v>
      </c>
      <c r="G18" s="44">
        <f t="shared" si="4"/>
        <v>1091422</v>
      </c>
      <c r="H18" s="44">
        <f t="shared" si="4"/>
        <v>19135</v>
      </c>
      <c r="I18" s="44">
        <f t="shared" si="4"/>
        <v>5308888</v>
      </c>
      <c r="J18" s="44">
        <f t="shared" si="4"/>
        <v>89403</v>
      </c>
      <c r="K18" s="44">
        <f t="shared" si="4"/>
        <v>577761</v>
      </c>
      <c r="L18" s="44">
        <f t="shared" si="4"/>
        <v>9524091</v>
      </c>
      <c r="M18" s="44">
        <f t="shared" si="4"/>
        <v>9367379</v>
      </c>
      <c r="N18" s="44">
        <f t="shared" si="4"/>
        <v>156712</v>
      </c>
      <c r="O18" s="44">
        <f t="shared" si="4"/>
        <v>219291</v>
      </c>
      <c r="P18" s="44">
        <f t="shared" si="4"/>
        <v>20549</v>
      </c>
      <c r="Q18" s="44">
        <f t="shared" si="4"/>
        <v>7255311</v>
      </c>
      <c r="R18" s="44">
        <f t="shared" si="4"/>
        <v>398443</v>
      </c>
      <c r="S18" s="44">
        <f t="shared" si="4"/>
        <v>1630497</v>
      </c>
      <c r="T18" s="44">
        <v>390333</v>
      </c>
      <c r="U18" s="44">
        <v>0</v>
      </c>
      <c r="V18" s="44">
        <v>417</v>
      </c>
      <c r="W18" s="44">
        <v>15614</v>
      </c>
      <c r="X18" s="44">
        <v>192088</v>
      </c>
      <c r="Y18" s="44">
        <v>145265</v>
      </c>
      <c r="Z18" s="33">
        <v>36949</v>
      </c>
      <c r="AA18" s="45"/>
    </row>
    <row r="19" spans="1:26" ht="13.5">
      <c r="A19" s="35" t="s">
        <v>35</v>
      </c>
      <c r="B19" s="36"/>
      <c r="C19" s="46">
        <f aca="true" t="shared" si="5" ref="C19:C29">+D19+E19</f>
        <v>790633</v>
      </c>
      <c r="D19" s="38">
        <v>783307</v>
      </c>
      <c r="E19" s="38">
        <v>7326</v>
      </c>
      <c r="F19" s="38">
        <v>423472</v>
      </c>
      <c r="G19" s="38">
        <v>75409</v>
      </c>
      <c r="H19" s="38">
        <v>9681</v>
      </c>
      <c r="I19" s="38">
        <v>261348</v>
      </c>
      <c r="J19" s="38">
        <v>3708</v>
      </c>
      <c r="K19" s="38">
        <v>17015</v>
      </c>
      <c r="L19" s="38">
        <f aca="true" t="shared" si="6" ref="L19:L29">+M19+N19</f>
        <v>1770783</v>
      </c>
      <c r="M19" s="38">
        <v>1741204</v>
      </c>
      <c r="N19" s="38">
        <v>29579</v>
      </c>
      <c r="O19" s="38">
        <v>32625</v>
      </c>
      <c r="P19" s="38">
        <v>9835</v>
      </c>
      <c r="Q19" s="38">
        <v>1382333</v>
      </c>
      <c r="R19" s="38">
        <v>45402</v>
      </c>
      <c r="S19" s="38">
        <v>300588</v>
      </c>
      <c r="T19" s="38">
        <v>36728</v>
      </c>
      <c r="U19" s="38">
        <v>0</v>
      </c>
      <c r="V19" s="38">
        <v>0</v>
      </c>
      <c r="W19" s="38">
        <v>4003</v>
      </c>
      <c r="X19" s="38">
        <v>18588</v>
      </c>
      <c r="Y19" s="38">
        <v>13635</v>
      </c>
      <c r="Z19" s="39">
        <v>502</v>
      </c>
    </row>
    <row r="20" spans="1:26" ht="13.5">
      <c r="A20" s="35" t="s">
        <v>36</v>
      </c>
      <c r="B20" s="36"/>
      <c r="C20" s="46">
        <f t="shared" si="5"/>
        <v>1798642</v>
      </c>
      <c r="D20" s="38">
        <v>751462</v>
      </c>
      <c r="E20" s="38">
        <v>1047180</v>
      </c>
      <c r="F20" s="38">
        <v>291112</v>
      </c>
      <c r="G20" s="38">
        <v>423126</v>
      </c>
      <c r="H20" s="38">
        <v>5886</v>
      </c>
      <c r="I20" s="38">
        <v>1024757</v>
      </c>
      <c r="J20" s="38">
        <v>983</v>
      </c>
      <c r="K20" s="38">
        <v>52778</v>
      </c>
      <c r="L20" s="38">
        <f t="shared" si="6"/>
        <v>773431</v>
      </c>
      <c r="M20" s="38">
        <v>768651</v>
      </c>
      <c r="N20" s="38">
        <v>4780</v>
      </c>
      <c r="O20" s="38">
        <v>31734</v>
      </c>
      <c r="P20" s="38"/>
      <c r="Q20" s="38">
        <v>608200</v>
      </c>
      <c r="R20" s="38">
        <v>52022</v>
      </c>
      <c r="S20" s="38">
        <v>81475</v>
      </c>
      <c r="T20" s="38">
        <v>49076</v>
      </c>
      <c r="U20" s="38">
        <v>0</v>
      </c>
      <c r="V20" s="38">
        <v>0</v>
      </c>
      <c r="W20" s="38">
        <v>0</v>
      </c>
      <c r="X20" s="38">
        <v>14400</v>
      </c>
      <c r="Y20" s="38">
        <v>33776</v>
      </c>
      <c r="Z20" s="39">
        <v>900</v>
      </c>
    </row>
    <row r="21" spans="1:26" ht="13.5">
      <c r="A21" s="35" t="s">
        <v>37</v>
      </c>
      <c r="B21" s="40"/>
      <c r="C21" s="46">
        <f t="shared" si="5"/>
        <v>375163</v>
      </c>
      <c r="D21" s="38">
        <v>369929</v>
      </c>
      <c r="E21" s="38">
        <v>5234</v>
      </c>
      <c r="F21" s="38">
        <v>193342</v>
      </c>
      <c r="G21" s="38">
        <v>14115</v>
      </c>
      <c r="H21" s="38">
        <v>246</v>
      </c>
      <c r="I21" s="38">
        <v>124800</v>
      </c>
      <c r="J21" s="38">
        <v>5817</v>
      </c>
      <c r="K21" s="38">
        <v>36843</v>
      </c>
      <c r="L21" s="38">
        <f t="shared" si="6"/>
        <v>1412206</v>
      </c>
      <c r="M21" s="38">
        <v>1405240</v>
      </c>
      <c r="N21" s="38">
        <v>6966</v>
      </c>
      <c r="O21" s="38">
        <v>21554</v>
      </c>
      <c r="P21" s="38">
        <v>440</v>
      </c>
      <c r="Q21" s="38">
        <v>1144500</v>
      </c>
      <c r="R21" s="38">
        <v>3681</v>
      </c>
      <c r="S21" s="38">
        <v>242031</v>
      </c>
      <c r="T21" s="38">
        <v>23260</v>
      </c>
      <c r="U21" s="38">
        <v>0</v>
      </c>
      <c r="V21" s="38">
        <v>417</v>
      </c>
      <c r="W21" s="38">
        <v>0</v>
      </c>
      <c r="X21" s="38">
        <v>12900</v>
      </c>
      <c r="Y21" s="38">
        <v>5012</v>
      </c>
      <c r="Z21" s="39">
        <v>4931</v>
      </c>
    </row>
    <row r="22" spans="1:26" ht="13.5">
      <c r="A22" s="35" t="s">
        <v>38</v>
      </c>
      <c r="B22" s="40"/>
      <c r="C22" s="46">
        <f t="shared" si="5"/>
        <v>552509</v>
      </c>
      <c r="D22" s="38">
        <v>552509</v>
      </c>
      <c r="E22" s="38"/>
      <c r="F22" s="38">
        <v>252224</v>
      </c>
      <c r="G22" s="38">
        <v>67199</v>
      </c>
      <c r="H22" s="38"/>
      <c r="I22" s="38">
        <v>197326</v>
      </c>
      <c r="J22" s="38">
        <v>10864</v>
      </c>
      <c r="K22" s="38">
        <v>24896</v>
      </c>
      <c r="L22" s="38">
        <f t="shared" si="6"/>
        <v>1087599</v>
      </c>
      <c r="M22" s="38">
        <v>1087599</v>
      </c>
      <c r="N22" s="38"/>
      <c r="O22" s="38">
        <v>22809</v>
      </c>
      <c r="P22" s="38">
        <v>29</v>
      </c>
      <c r="Q22" s="38">
        <v>884593</v>
      </c>
      <c r="R22" s="38">
        <v>90182</v>
      </c>
      <c r="S22" s="38">
        <v>89986</v>
      </c>
      <c r="T22" s="38">
        <v>28931</v>
      </c>
      <c r="U22" s="38">
        <v>0</v>
      </c>
      <c r="V22" s="38">
        <v>0</v>
      </c>
      <c r="W22" s="38">
        <v>0</v>
      </c>
      <c r="X22" s="38">
        <v>5000</v>
      </c>
      <c r="Y22" s="38">
        <v>22530</v>
      </c>
      <c r="Z22" s="39">
        <v>1401</v>
      </c>
    </row>
    <row r="23" spans="1:26" ht="13.5">
      <c r="A23" s="35" t="s">
        <v>39</v>
      </c>
      <c r="B23" s="40"/>
      <c r="C23" s="46">
        <f t="shared" si="5"/>
        <v>1152465</v>
      </c>
      <c r="D23" s="38">
        <v>1074096</v>
      </c>
      <c r="E23" s="38">
        <v>78369</v>
      </c>
      <c r="F23" s="38">
        <v>209918</v>
      </c>
      <c r="G23" s="38">
        <v>105528</v>
      </c>
      <c r="H23" s="38">
        <v>1192</v>
      </c>
      <c r="I23" s="38">
        <v>641100</v>
      </c>
      <c r="J23" s="38">
        <v>47311</v>
      </c>
      <c r="K23" s="38">
        <v>147416</v>
      </c>
      <c r="L23" s="38">
        <f t="shared" si="6"/>
        <v>501926</v>
      </c>
      <c r="M23" s="38">
        <v>480124</v>
      </c>
      <c r="N23" s="38">
        <v>21802</v>
      </c>
      <c r="O23" s="38">
        <v>3760</v>
      </c>
      <c r="P23" s="38">
        <v>5678</v>
      </c>
      <c r="Q23" s="38">
        <v>403942</v>
      </c>
      <c r="R23" s="38">
        <v>26619</v>
      </c>
      <c r="S23" s="38">
        <v>61927</v>
      </c>
      <c r="T23" s="38">
        <v>111745</v>
      </c>
      <c r="U23" s="38">
        <v>0</v>
      </c>
      <c r="V23" s="38">
        <v>0</v>
      </c>
      <c r="W23" s="38">
        <v>2308</v>
      </c>
      <c r="X23" s="38">
        <v>43300</v>
      </c>
      <c r="Y23" s="38">
        <v>45263</v>
      </c>
      <c r="Z23" s="39">
        <v>20874</v>
      </c>
    </row>
    <row r="24" spans="1:26" ht="13.5">
      <c r="A24" s="35" t="s">
        <v>40</v>
      </c>
      <c r="B24" s="36"/>
      <c r="C24" s="46">
        <f t="shared" si="5"/>
        <v>806975</v>
      </c>
      <c r="D24" s="38">
        <v>806975</v>
      </c>
      <c r="E24" s="38"/>
      <c r="F24" s="38">
        <v>402139</v>
      </c>
      <c r="G24" s="38">
        <v>93914</v>
      </c>
      <c r="H24" s="38">
        <v>370</v>
      </c>
      <c r="I24" s="38">
        <v>253545</v>
      </c>
      <c r="J24" s="38">
        <v>2361</v>
      </c>
      <c r="K24" s="38">
        <v>54646</v>
      </c>
      <c r="L24" s="38">
        <f t="shared" si="6"/>
        <v>715867</v>
      </c>
      <c r="M24" s="38">
        <v>715867</v>
      </c>
      <c r="N24" s="38"/>
      <c r="O24" s="38">
        <v>35722</v>
      </c>
      <c r="P24" s="38">
        <v>810</v>
      </c>
      <c r="Q24" s="38">
        <v>589400</v>
      </c>
      <c r="R24" s="38">
        <v>33316</v>
      </c>
      <c r="S24" s="38">
        <v>56619</v>
      </c>
      <c r="T24" s="38">
        <v>59204</v>
      </c>
      <c r="U24" s="38">
        <v>0</v>
      </c>
      <c r="V24" s="38">
        <v>0</v>
      </c>
      <c r="W24" s="38">
        <v>3215</v>
      </c>
      <c r="X24" s="38">
        <v>30900</v>
      </c>
      <c r="Y24" s="38">
        <v>21744</v>
      </c>
      <c r="Z24" s="39">
        <v>3345</v>
      </c>
    </row>
    <row r="25" spans="1:26" ht="13.5">
      <c r="A25" s="35" t="s">
        <v>41</v>
      </c>
      <c r="B25" s="40"/>
      <c r="C25" s="46">
        <f t="shared" si="5"/>
        <v>542363</v>
      </c>
      <c r="D25" s="38">
        <v>540375</v>
      </c>
      <c r="E25" s="38">
        <v>1988</v>
      </c>
      <c r="F25" s="38">
        <v>277848</v>
      </c>
      <c r="G25" s="38">
        <v>8848</v>
      </c>
      <c r="H25" s="38">
        <v>1760</v>
      </c>
      <c r="I25" s="38">
        <v>191440</v>
      </c>
      <c r="J25" s="38">
        <v>9077</v>
      </c>
      <c r="K25" s="38">
        <v>53390</v>
      </c>
      <c r="L25" s="38">
        <f t="shared" si="6"/>
        <v>1124067</v>
      </c>
      <c r="M25" s="38">
        <v>1044936</v>
      </c>
      <c r="N25" s="38">
        <v>79131</v>
      </c>
      <c r="O25" s="38">
        <v>5280</v>
      </c>
      <c r="P25" s="38">
        <v>1131</v>
      </c>
      <c r="Q25" s="38">
        <v>691660</v>
      </c>
      <c r="R25" s="38">
        <v>124890</v>
      </c>
      <c r="S25" s="38">
        <v>301106</v>
      </c>
      <c r="T25" s="38">
        <v>12524</v>
      </c>
      <c r="U25" s="38">
        <v>0</v>
      </c>
      <c r="V25" s="38">
        <v>0</v>
      </c>
      <c r="W25" s="38">
        <v>4288</v>
      </c>
      <c r="X25" s="38">
        <v>4200</v>
      </c>
      <c r="Y25" s="38">
        <v>3305</v>
      </c>
      <c r="Z25" s="39">
        <v>731</v>
      </c>
    </row>
    <row r="26" spans="1:26" ht="13.5">
      <c r="A26" s="35" t="s">
        <v>42</v>
      </c>
      <c r="B26" s="36"/>
      <c r="C26" s="46">
        <f t="shared" si="5"/>
        <v>969749</v>
      </c>
      <c r="D26" s="38">
        <v>969749</v>
      </c>
      <c r="E26" s="38"/>
      <c r="F26" s="38">
        <v>476779</v>
      </c>
      <c r="G26" s="38">
        <v>36480</v>
      </c>
      <c r="H26" s="38"/>
      <c r="I26" s="38">
        <v>413800</v>
      </c>
      <c r="J26" s="38">
        <v>1096</v>
      </c>
      <c r="K26" s="38">
        <v>41594</v>
      </c>
      <c r="L26" s="38">
        <f t="shared" si="6"/>
        <v>484067</v>
      </c>
      <c r="M26" s="38">
        <v>484067</v>
      </c>
      <c r="N26" s="38"/>
      <c r="O26" s="38">
        <v>9032</v>
      </c>
      <c r="P26" s="38"/>
      <c r="Q26" s="38">
        <v>440300</v>
      </c>
      <c r="R26" s="38">
        <v>5710</v>
      </c>
      <c r="S26" s="38">
        <v>29025</v>
      </c>
      <c r="T26" s="38">
        <v>21219</v>
      </c>
      <c r="U26" s="38">
        <v>0</v>
      </c>
      <c r="V26" s="38">
        <v>0</v>
      </c>
      <c r="W26" s="38">
        <v>0</v>
      </c>
      <c r="X26" s="38">
        <v>20300</v>
      </c>
      <c r="Y26" s="38">
        <v>0</v>
      </c>
      <c r="Z26" s="39">
        <v>919</v>
      </c>
    </row>
    <row r="27" spans="1:26" ht="13.5">
      <c r="A27" s="35" t="s">
        <v>43</v>
      </c>
      <c r="B27" s="36"/>
      <c r="C27" s="46">
        <f t="shared" si="5"/>
        <v>2509007</v>
      </c>
      <c r="D27" s="38">
        <v>2509007</v>
      </c>
      <c r="E27" s="38"/>
      <c r="F27" s="38">
        <v>692358</v>
      </c>
      <c r="G27" s="38">
        <v>26910</v>
      </c>
      <c r="H27" s="38"/>
      <c r="I27" s="38">
        <v>1709600</v>
      </c>
      <c r="J27" s="38">
        <v>4658</v>
      </c>
      <c r="K27" s="38">
        <v>75481</v>
      </c>
      <c r="L27" s="38">
        <f t="shared" si="6"/>
        <v>788269</v>
      </c>
      <c r="M27" s="38">
        <v>788269</v>
      </c>
      <c r="N27" s="38"/>
      <c r="O27" s="38">
        <v>15860</v>
      </c>
      <c r="P27" s="38">
        <v>1918</v>
      </c>
      <c r="Q27" s="38">
        <v>689000</v>
      </c>
      <c r="R27" s="38"/>
      <c r="S27" s="38">
        <v>81491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9">
        <v>0</v>
      </c>
    </row>
    <row r="28" spans="1:26" ht="13.5">
      <c r="A28" s="35" t="s">
        <v>44</v>
      </c>
      <c r="B28" s="36"/>
      <c r="C28" s="46">
        <f t="shared" si="5"/>
        <v>219814</v>
      </c>
      <c r="D28" s="38">
        <v>219814</v>
      </c>
      <c r="E28" s="38"/>
      <c r="F28" s="38">
        <v>44211</v>
      </c>
      <c r="G28" s="38">
        <v>80987</v>
      </c>
      <c r="H28" s="38"/>
      <c r="I28" s="38">
        <v>87172</v>
      </c>
      <c r="J28" s="38"/>
      <c r="K28" s="38">
        <v>7444</v>
      </c>
      <c r="L28" s="38">
        <f t="shared" si="6"/>
        <v>82802</v>
      </c>
      <c r="M28" s="38">
        <v>82802</v>
      </c>
      <c r="N28" s="38"/>
      <c r="O28" s="38">
        <v>17818</v>
      </c>
      <c r="P28" s="38"/>
      <c r="Q28" s="38">
        <v>57383</v>
      </c>
      <c r="R28" s="38"/>
      <c r="S28" s="38">
        <v>7601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9">
        <v>0</v>
      </c>
    </row>
    <row r="29" spans="1:26" ht="13.5">
      <c r="A29" s="47" t="s">
        <v>45</v>
      </c>
      <c r="B29" s="48"/>
      <c r="C29" s="49">
        <f t="shared" si="5"/>
        <v>1133338</v>
      </c>
      <c r="D29" s="32">
        <v>1070916</v>
      </c>
      <c r="E29" s="32">
        <v>62422</v>
      </c>
      <c r="F29" s="32">
        <v>500646</v>
      </c>
      <c r="G29" s="32">
        <v>158906</v>
      </c>
      <c r="H29" s="32"/>
      <c r="I29" s="32">
        <v>404000</v>
      </c>
      <c r="J29" s="32">
        <v>3528</v>
      </c>
      <c r="K29" s="32">
        <v>66258</v>
      </c>
      <c r="L29" s="32">
        <f t="shared" si="6"/>
        <v>783074</v>
      </c>
      <c r="M29" s="32">
        <v>768620</v>
      </c>
      <c r="N29" s="32">
        <v>14454</v>
      </c>
      <c r="O29" s="32">
        <v>23097</v>
      </c>
      <c r="P29" s="32">
        <v>708</v>
      </c>
      <c r="Q29" s="32">
        <v>364000</v>
      </c>
      <c r="R29" s="32">
        <v>16621</v>
      </c>
      <c r="S29" s="32">
        <v>378648</v>
      </c>
      <c r="T29" s="32">
        <v>47646</v>
      </c>
      <c r="U29" s="32">
        <v>0</v>
      </c>
      <c r="V29" s="32">
        <v>0</v>
      </c>
      <c r="W29" s="32">
        <v>1800</v>
      </c>
      <c r="X29" s="32">
        <v>42500</v>
      </c>
      <c r="Y29" s="32">
        <v>0</v>
      </c>
      <c r="Z29" s="34">
        <v>3346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&amp;C&amp;12普通第１７表　市町村別補助単独別普通建設事業費充当財源内訳表&amp;R&amp;14&amp;Y（単位：千円）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2007-12-27T06:39:25Z</dcterms:created>
  <dcterms:modified xsi:type="dcterms:W3CDTF">2016-11-30T05:38:20Z</dcterms:modified>
  <cp:category/>
  <cp:version/>
  <cp:contentType/>
  <cp:contentStatus/>
</cp:coreProperties>
</file>