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7680" windowHeight="8955" activeTab="0"/>
  </bookViews>
  <sheets>
    <sheet name="普通14表" sheetId="1" r:id="rId1"/>
  </sheets>
  <definedNames>
    <definedName name="\D">#REF!</definedName>
    <definedName name="A">#REF!</definedName>
    <definedName name="B">#REF!</definedName>
    <definedName name="BMS">#REF!</definedName>
    <definedName name="DATA">#REF!</definedName>
    <definedName name="MST">#REF!</definedName>
    <definedName name="PRI_1">#REF!</definedName>
    <definedName name="PRI_2">#REF!</definedName>
    <definedName name="_xlnm.Print_Area" localSheetId="0">'普通14表'!$A$3:$Q$29</definedName>
    <definedName name="_xlnm.Print_Titles" localSheetId="0">'普通14表'!$A:$B</definedName>
    <definedName name="財政力指数">#REF!</definedName>
    <definedName name="標準財政規模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<sst xmlns="http://schemas.openxmlformats.org/spreadsheetml/2006/main" count="69" uniqueCount="64">
  <si>
    <t>　</t>
  </si>
  <si>
    <t>類</t>
  </si>
  <si>
    <t>当　年　度</t>
  </si>
  <si>
    <t>1.</t>
  </si>
  <si>
    <t>2.</t>
  </si>
  <si>
    <t>3.</t>
  </si>
  <si>
    <t>4.</t>
  </si>
  <si>
    <t>5.</t>
  </si>
  <si>
    <t>6.</t>
  </si>
  <si>
    <t>7.</t>
  </si>
  <si>
    <t>公社・協会</t>
  </si>
  <si>
    <t>地方公営</t>
  </si>
  <si>
    <t>回収元金</t>
  </si>
  <si>
    <t>調　整　額</t>
  </si>
  <si>
    <t>歳出決算額</t>
  </si>
  <si>
    <t>等に対する</t>
  </si>
  <si>
    <t>事 業 に</t>
  </si>
  <si>
    <t>型</t>
  </si>
  <si>
    <t>(A)</t>
  </si>
  <si>
    <t>(B)</t>
  </si>
  <si>
    <t>農林水産</t>
  </si>
  <si>
    <t>観光交通</t>
  </si>
  <si>
    <t>対するもの</t>
  </si>
  <si>
    <t>商工関係</t>
  </si>
  <si>
    <t>住宅関係</t>
  </si>
  <si>
    <t>開発関係</t>
  </si>
  <si>
    <t>電力関係</t>
  </si>
  <si>
    <t>(C)</t>
  </si>
  <si>
    <t>(D)</t>
  </si>
  <si>
    <t>市 町 村 計</t>
  </si>
  <si>
    <t>市　   　計</t>
  </si>
  <si>
    <t>松 江 市</t>
  </si>
  <si>
    <t>浜 田 市</t>
  </si>
  <si>
    <t>出 雲 市</t>
  </si>
  <si>
    <t>益 田 市</t>
  </si>
  <si>
    <t>大 田 市</t>
  </si>
  <si>
    <t>安 来 市</t>
  </si>
  <si>
    <t>江 津 市</t>
  </si>
  <si>
    <t>雲 南 市</t>
  </si>
  <si>
    <t>町   村   計</t>
  </si>
  <si>
    <t>奥出雲町</t>
  </si>
  <si>
    <t>飯 南 町</t>
  </si>
  <si>
    <t>川 本 町</t>
  </si>
  <si>
    <t>美 郷 町</t>
  </si>
  <si>
    <t>邑 南 町</t>
  </si>
  <si>
    <t>津和野町</t>
  </si>
  <si>
    <t>吉 賀 町</t>
  </si>
  <si>
    <t>海 士 町</t>
  </si>
  <si>
    <t>西ノ島町</t>
  </si>
  <si>
    <t>知 夫 村</t>
  </si>
  <si>
    <t>隠岐の島町</t>
  </si>
  <si>
    <t>投資及び出資金</t>
  </si>
  <si>
    <t>当　年　度　歳　出　決　算　額　目　的　別　内　訳</t>
  </si>
  <si>
    <t>投　資　出　資　先　別　内　訳</t>
  </si>
  <si>
    <t>当年度末</t>
  </si>
  <si>
    <t>前年度末</t>
  </si>
  <si>
    <t>残　　高</t>
  </si>
  <si>
    <t>も　　　の</t>
  </si>
  <si>
    <t>そ の 他</t>
  </si>
  <si>
    <t>(A)+(B)</t>
  </si>
  <si>
    <t>業 関 係</t>
  </si>
  <si>
    <t>関　　係</t>
  </si>
  <si>
    <t>-(C)+(D)</t>
  </si>
  <si>
    <t>普通第１４表　市町村別投資及び出資金の状況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</si>
</sst>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_ "/>
    <numFmt numFmtId="179" formatCode="0.0"/>
    <numFmt numFmtId="180" formatCode="#,##0.0_ ;[Red]\-#,##0.0\ "/>
    <numFmt numFmtId="181" formatCode="#,##0_ ;[Red]\-#,##0\ "/>
    <numFmt numFmtId="182" formatCode="#,##0_);[Red]\(#,##0\)"/>
    <numFmt numFmtId="183" formatCode="0_ "/>
    <numFmt numFmtId="184" formatCode="0.000"/>
    <numFmt numFmtId="185" formatCode="0_ ;[Red]\-0\ "/>
    <numFmt numFmtId="186" formatCode="#,##0.000_ ;[Red]\-#,##0.000\ "/>
    <numFmt numFmtId="187" formatCode="0.000_ "/>
    <numFmt numFmtId="188" formatCode="_ * #,##0.00_ ;_ * \-#,##0.00_ ;_ * &quot;-&quot;_ ;_ @_ "/>
    <numFmt numFmtId="189" formatCode="_ * #,##0.0_ ;_ * \-#,##0.0_ ;_ * &quot;-&quot;_ ;_ @_ "/>
    <numFmt numFmtId="190" formatCode="_ * #,##0.0_ ;_ * \-#,##0.0_ ;_ * &quot;-&quot;??_ ;_ @_ "/>
    <numFmt numFmtId="191" formatCode="0.0%"/>
    <numFmt numFmtId="192" formatCode="#,##0.00_ ;[Red]\-#,##0.00\ "/>
    <numFmt numFmtId="193" formatCode="#,##0;0;"/>
    <numFmt numFmtId="194" formatCode="#,##0;&quot;△&quot;#,##0"/>
    <numFmt numFmtId="195" formatCode="#,##0.0;&quot;▲&quot;#,##0.0"/>
    <numFmt numFmtId="196" formatCode="#,###;\-#,###"/>
    <numFmt numFmtId="197" formatCode="* #,##0;\ * \-#,##0;_*\ &quot;-&quot;??\ ;_@\ "/>
    <numFmt numFmtId="198" formatCode="#,###;[Red]&quot;▲&quot;#,###"/>
    <numFmt numFmtId="199" formatCode="0.0;[Red]&quot;▲&quot;0.0"/>
    <numFmt numFmtId="200" formatCode="0.0;&quot;▲ &quot;0.0"/>
    <numFmt numFmtId="201" formatCode="#,##0.0;&quot;▲ &quot;#,##0.0"/>
    <numFmt numFmtId="202" formatCode="_ * ###0.0_ ;_ * \-#,##0_ ;_ * &quot;-&quot;_ ;_ @_ "/>
    <numFmt numFmtId="203" formatCode="_ * #,##0.0_ ;_ * \-#,##0.0_ ;_ * &quot;-&quot;?_ ;_ @_ "/>
    <numFmt numFmtId="204" formatCode="0.0_);[Red]\(0.0\)"/>
    <numFmt numFmtId="205" formatCode="0.00_ "/>
    <numFmt numFmtId="206" formatCode="&quot;¥&quot;#,##0;\-&quot;¥&quot;#,##0"/>
    <numFmt numFmtId="207" formatCode="&quot;¥&quot;#,##0;[Red]\-&quot;¥&quot;#,##0"/>
    <numFmt numFmtId="208" formatCode="&quot;¥&quot;#,##0.00;\-&quot;¥&quot;#,##0.00"/>
    <numFmt numFmtId="209" formatCode="&quot;¥&quot;#,##0.00;[Red]\-&quot;¥&quot;#,##0.00"/>
    <numFmt numFmtId="210" formatCode="_-&quot;¥&quot;* #,##0_-;\-&quot;¥&quot;* #,##0_-;_-&quot;¥&quot;* &quot;-&quot;_-;_-@_-"/>
    <numFmt numFmtId="211" formatCode="_-* #,##0_-;\-* #,##0_-;_-* &quot;-&quot;_-;_-@_-"/>
    <numFmt numFmtId="212" formatCode="_-&quot;¥&quot;* #,##0.00_-;\-&quot;¥&quot;* #,##0.00_-;_-&quot;¥&quot;* &quot;-&quot;??_-;_-@_-"/>
    <numFmt numFmtId="213" formatCode="_-* #,##0.00_-;\-* #,##0.00_-;_-* &quot;-&quot;??_-;_-@_-"/>
    <numFmt numFmtId="214" formatCode="#,###;[Red]&quot;△&quot;#,###"/>
  </numFmts>
  <fonts count="47"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8"/>
      <name val="ＭＳ Ｐゴシック"/>
      <family val="3"/>
    </font>
    <font>
      <b/>
      <i/>
      <sz val="11"/>
      <color indexed="8"/>
      <name val="ＭＳ Ｐゴシック"/>
      <family val="3"/>
    </font>
    <font>
      <u val="single"/>
      <sz val="8.4"/>
      <color indexed="12"/>
      <name val="ＭＳ ゴシック"/>
      <family val="3"/>
    </font>
    <font>
      <sz val="11"/>
      <name val="ＭＳ 明朝"/>
      <family val="1"/>
    </font>
    <font>
      <sz val="11"/>
      <name val="ＭＳ Ｐゴシック"/>
      <family val="3"/>
    </font>
    <font>
      <u val="single"/>
      <sz val="8.4"/>
      <color indexed="36"/>
      <name val="ＭＳ 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9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5" fillId="31" borderId="4" applyNumberFormat="0" applyAlignment="0" applyProtection="0"/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8" fillId="0" borderId="0">
      <alignment/>
      <protection/>
    </xf>
    <xf numFmtId="0" fontId="46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5" fillId="0" borderId="0" xfId="63" applyFont="1">
      <alignment/>
      <protection/>
    </xf>
    <xf numFmtId="0" fontId="5" fillId="0" borderId="0" xfId="63" applyFont="1" applyAlignment="1">
      <alignment/>
      <protection/>
    </xf>
    <xf numFmtId="0" fontId="5" fillId="0" borderId="0" xfId="63" applyFont="1" applyAlignment="1" quotePrefix="1">
      <alignment/>
      <protection/>
    </xf>
    <xf numFmtId="0" fontId="5" fillId="0" borderId="10" xfId="63" applyFont="1" applyBorder="1" applyAlignment="1">
      <alignment/>
      <protection/>
    </xf>
    <xf numFmtId="0" fontId="5" fillId="0" borderId="10" xfId="63" applyFont="1" applyBorder="1" applyAlignment="1" quotePrefix="1">
      <alignment/>
      <protection/>
    </xf>
    <xf numFmtId="0" fontId="10" fillId="0" borderId="11" xfId="63" applyFont="1" applyBorder="1">
      <alignment/>
      <protection/>
    </xf>
    <xf numFmtId="0" fontId="10" fillId="0" borderId="12" xfId="63" applyFont="1" applyBorder="1">
      <alignment/>
      <protection/>
    </xf>
    <xf numFmtId="0" fontId="10" fillId="0" borderId="13" xfId="63" applyFont="1" applyBorder="1" applyAlignment="1" quotePrefix="1">
      <alignment horizontal="centerContinuous"/>
      <protection/>
    </xf>
    <xf numFmtId="0" fontId="10" fillId="0" borderId="14" xfId="63" applyFont="1" applyBorder="1" applyAlignment="1">
      <alignment horizontal="centerContinuous"/>
      <protection/>
    </xf>
    <xf numFmtId="0" fontId="10" fillId="0" borderId="15" xfId="63" applyFont="1" applyBorder="1" applyAlignment="1" quotePrefix="1">
      <alignment horizontal="centerContinuous"/>
      <protection/>
    </xf>
    <xf numFmtId="0" fontId="10" fillId="0" borderId="13" xfId="63" applyFont="1" applyBorder="1" applyAlignment="1">
      <alignment horizontal="centerContinuous"/>
      <protection/>
    </xf>
    <xf numFmtId="0" fontId="10" fillId="0" borderId="16" xfId="63" applyFont="1" applyBorder="1" applyAlignment="1">
      <alignment horizontal="center"/>
      <protection/>
    </xf>
    <xf numFmtId="0" fontId="10" fillId="0" borderId="16" xfId="63" applyFont="1" applyBorder="1" applyAlignment="1" quotePrefix="1">
      <alignment horizontal="center"/>
      <protection/>
    </xf>
    <xf numFmtId="0" fontId="10" fillId="0" borderId="17" xfId="63" applyFont="1" applyBorder="1">
      <alignment/>
      <protection/>
    </xf>
    <xf numFmtId="0" fontId="10" fillId="0" borderId="18" xfId="63" applyFont="1" applyBorder="1" applyAlignment="1">
      <alignment horizontal="center"/>
      <protection/>
    </xf>
    <xf numFmtId="0" fontId="10" fillId="0" borderId="19" xfId="63" applyFont="1" applyBorder="1" applyAlignment="1" quotePrefix="1">
      <alignment horizontal="center"/>
      <protection/>
    </xf>
    <xf numFmtId="0" fontId="10" fillId="0" borderId="19" xfId="63" applyFont="1" applyBorder="1" applyAlignment="1">
      <alignment horizontal="center"/>
      <protection/>
    </xf>
    <xf numFmtId="0" fontId="5" fillId="0" borderId="19" xfId="63" applyFont="1" applyBorder="1">
      <alignment/>
      <protection/>
    </xf>
    <xf numFmtId="0" fontId="10" fillId="0" borderId="19" xfId="63" applyFont="1" applyBorder="1">
      <alignment/>
      <protection/>
    </xf>
    <xf numFmtId="0" fontId="10" fillId="0" borderId="20" xfId="63" applyFont="1" applyBorder="1">
      <alignment/>
      <protection/>
    </xf>
    <xf numFmtId="0" fontId="10" fillId="0" borderId="21" xfId="63" applyFont="1" applyBorder="1">
      <alignment/>
      <protection/>
    </xf>
    <xf numFmtId="0" fontId="10" fillId="0" borderId="21" xfId="63" applyFont="1" applyBorder="1" applyAlignment="1">
      <alignment horizontal="center"/>
      <protection/>
    </xf>
    <xf numFmtId="0" fontId="10" fillId="0" borderId="21" xfId="63" applyFont="1" applyBorder="1" applyAlignment="1" quotePrefix="1">
      <alignment horizontal="center"/>
      <protection/>
    </xf>
    <xf numFmtId="0" fontId="10" fillId="0" borderId="20" xfId="63" applyFont="1" applyBorder="1" applyAlignment="1" quotePrefix="1">
      <alignment horizontal="center"/>
      <protection/>
    </xf>
    <xf numFmtId="0" fontId="10" fillId="0" borderId="15" xfId="63" applyFont="1" applyBorder="1" applyAlignment="1">
      <alignment horizontal="centerContinuous"/>
      <protection/>
    </xf>
    <xf numFmtId="41" fontId="11" fillId="0" borderId="10" xfId="63" applyNumberFormat="1" applyFont="1" applyBorder="1">
      <alignment/>
      <protection/>
    </xf>
    <xf numFmtId="41" fontId="11" fillId="0" borderId="14" xfId="63" applyNumberFormat="1" applyFont="1" applyBorder="1">
      <alignment/>
      <protection/>
    </xf>
    <xf numFmtId="41" fontId="11" fillId="0" borderId="21" xfId="63" applyNumberFormat="1" applyFont="1" applyBorder="1">
      <alignment/>
      <protection/>
    </xf>
    <xf numFmtId="0" fontId="10" fillId="0" borderId="17" xfId="62" applyFont="1" applyBorder="1" applyAlignment="1">
      <alignment horizontal="center"/>
      <protection/>
    </xf>
    <xf numFmtId="0" fontId="12" fillId="0" borderId="18" xfId="61" applyFont="1" applyBorder="1">
      <alignment/>
      <protection/>
    </xf>
    <xf numFmtId="41" fontId="13" fillId="0" borderId="0" xfId="63" applyNumberFormat="1" applyFont="1">
      <alignment/>
      <protection/>
    </xf>
    <xf numFmtId="41" fontId="13" fillId="0" borderId="19" xfId="63" applyNumberFormat="1" applyFont="1" applyBorder="1">
      <alignment/>
      <protection/>
    </xf>
    <xf numFmtId="41" fontId="11" fillId="0" borderId="0" xfId="63" applyNumberFormat="1" applyFont="1">
      <alignment/>
      <protection/>
    </xf>
    <xf numFmtId="41" fontId="11" fillId="0" borderId="19" xfId="63" applyNumberFormat="1" applyFont="1" applyBorder="1">
      <alignment/>
      <protection/>
    </xf>
    <xf numFmtId="0" fontId="12" fillId="0" borderId="18" xfId="61" applyFont="1" applyBorder="1" applyAlignment="1">
      <alignment horizontal="left"/>
      <protection/>
    </xf>
    <xf numFmtId="0" fontId="10" fillId="0" borderId="17" xfId="62" applyFont="1" applyBorder="1" applyAlignment="1" quotePrefix="1">
      <alignment horizontal="center"/>
      <protection/>
    </xf>
    <xf numFmtId="0" fontId="10" fillId="0" borderId="15" xfId="62" applyFont="1" applyBorder="1" applyAlignment="1">
      <alignment horizontal="centerContinuous"/>
      <protection/>
    </xf>
    <xf numFmtId="0" fontId="12" fillId="0" borderId="14" xfId="61" applyFont="1" applyBorder="1" applyAlignment="1">
      <alignment horizontal="centerContinuous"/>
      <protection/>
    </xf>
    <xf numFmtId="41" fontId="11" fillId="0" borderId="13" xfId="63" applyNumberFormat="1" applyFont="1" applyBorder="1">
      <alignment/>
      <protection/>
    </xf>
    <xf numFmtId="41" fontId="11" fillId="0" borderId="0" xfId="63" applyNumberFormat="1" applyFont="1" applyBorder="1">
      <alignment/>
      <protection/>
    </xf>
    <xf numFmtId="41" fontId="11" fillId="0" borderId="17" xfId="63" applyNumberFormat="1" applyFont="1" applyBorder="1">
      <alignment/>
      <protection/>
    </xf>
    <xf numFmtId="0" fontId="10" fillId="0" borderId="22" xfId="62" applyFont="1" applyBorder="1" applyAlignment="1">
      <alignment horizontal="center"/>
      <protection/>
    </xf>
    <xf numFmtId="0" fontId="12" fillId="0" borderId="20" xfId="61" applyFont="1" applyBorder="1" applyAlignment="1">
      <alignment horizontal="left"/>
      <protection/>
    </xf>
    <xf numFmtId="41" fontId="11" fillId="0" borderId="22" xfId="63" applyNumberFormat="1" applyFont="1" applyBorder="1">
      <alignment/>
      <protection/>
    </xf>
    <xf numFmtId="0" fontId="6" fillId="0" borderId="0" xfId="63">
      <alignment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コピーh15_02" xfId="61"/>
    <cellStyle name="標準_コピーh15_12" xfId="62"/>
    <cellStyle name="標準_コピーh15_14" xfId="63"/>
    <cellStyle name="Followed Hyperlink" xfId="64"/>
    <cellStyle name="未定義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7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0" y="342900"/>
          <a:ext cx="809625" cy="904875"/>
          <a:chOff x="72" y="95"/>
          <a:chExt cx="85" cy="9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2" y="95"/>
            <a:ext cx="85" cy="9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テキスト 212"/>
          <xdr:cNvSpPr txBox="1">
            <a:spLocks noChangeArrowheads="1"/>
          </xdr:cNvSpPr>
        </xdr:nvSpPr>
        <xdr:spPr>
          <a:xfrm>
            <a:off x="75" y="105"/>
            <a:ext cx="18" cy="20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市</a:t>
            </a:r>
          </a:p>
        </xdr:txBody>
      </xdr:sp>
      <xdr:sp>
        <xdr:nvSpPr>
          <xdr:cNvPr id="4" name="テキスト 213"/>
          <xdr:cNvSpPr txBox="1">
            <a:spLocks noChangeArrowheads="1"/>
          </xdr:cNvSpPr>
        </xdr:nvSpPr>
        <xdr:spPr>
          <a:xfrm>
            <a:off x="89" y="124"/>
            <a:ext cx="18" cy="20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町</a:t>
            </a:r>
          </a:p>
        </xdr:txBody>
      </xdr:sp>
      <xdr:sp>
        <xdr:nvSpPr>
          <xdr:cNvPr id="5" name="テキスト 214"/>
          <xdr:cNvSpPr txBox="1">
            <a:spLocks noChangeArrowheads="1"/>
          </xdr:cNvSpPr>
        </xdr:nvSpPr>
        <xdr:spPr>
          <a:xfrm>
            <a:off x="105" y="140"/>
            <a:ext cx="18" cy="20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村</a:t>
            </a:r>
          </a:p>
        </xdr:txBody>
      </xdr:sp>
      <xdr:sp>
        <xdr:nvSpPr>
          <xdr:cNvPr id="6" name="テキスト 215"/>
          <xdr:cNvSpPr txBox="1">
            <a:spLocks noChangeArrowheads="1"/>
          </xdr:cNvSpPr>
        </xdr:nvSpPr>
        <xdr:spPr>
          <a:xfrm>
            <a:off x="120" y="155"/>
            <a:ext cx="18" cy="20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名</a:t>
            </a:r>
          </a:p>
        </xdr:txBody>
      </xdr:sp>
      <xdr:sp>
        <xdr:nvSpPr>
          <xdr:cNvPr id="7" name="テキスト 216"/>
          <xdr:cNvSpPr txBox="1">
            <a:spLocks noChangeArrowheads="1"/>
          </xdr:cNvSpPr>
        </xdr:nvSpPr>
        <xdr:spPr>
          <a:xfrm>
            <a:off x="113" y="96"/>
            <a:ext cx="18" cy="20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区</a:t>
            </a:r>
          </a:p>
        </xdr:txBody>
      </xdr:sp>
      <xdr:sp>
        <xdr:nvSpPr>
          <xdr:cNvPr id="8" name="テキスト 217"/>
          <xdr:cNvSpPr txBox="1">
            <a:spLocks noChangeArrowheads="1"/>
          </xdr:cNvSpPr>
        </xdr:nvSpPr>
        <xdr:spPr>
          <a:xfrm>
            <a:off x="131" y="124"/>
            <a:ext cx="17" cy="21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lIns="18288" tIns="18288" rIns="18288" bIns="18288" anchor="ctr">
            <a:spAutoFit/>
          </a:bodyPr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分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"/>
  <sheetViews>
    <sheetView showGridLines="0" tabSelected="1" zoomScalePageLayoutView="0" workbookViewId="0" topLeftCell="A1">
      <pane xSplit="2" ySplit="7" topLeftCell="F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8" sqref="C8:Q29"/>
    </sheetView>
  </sheetViews>
  <sheetFormatPr defaultColWidth="9.00390625" defaultRowHeight="13.5"/>
  <cols>
    <col min="1" max="1" width="10.625" style="1" customWidth="1"/>
    <col min="2" max="2" width="5.125" style="1" customWidth="1"/>
    <col min="3" max="17" width="11.625" style="45" customWidth="1"/>
    <col min="18" max="16384" width="9.00390625" style="1" customWidth="1"/>
  </cols>
  <sheetData>
    <row r="1" spans="1:14" s="2" customFormat="1" ht="13.5">
      <c r="A1" s="2" t="s">
        <v>63</v>
      </c>
      <c r="L1" s="3"/>
      <c r="N1" s="3"/>
    </row>
    <row r="2" spans="3:17" s="2" customFormat="1" ht="13.5"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5"/>
    </row>
    <row r="3" spans="1:17" ht="14.25">
      <c r="A3" s="6"/>
      <c r="B3" s="7"/>
      <c r="C3" s="8" t="s">
        <v>51</v>
      </c>
      <c r="D3" s="9"/>
      <c r="E3" s="10" t="s">
        <v>52</v>
      </c>
      <c r="F3" s="11"/>
      <c r="G3" s="11"/>
      <c r="H3" s="11"/>
      <c r="I3" s="11"/>
      <c r="J3" s="11"/>
      <c r="K3" s="9"/>
      <c r="L3" s="8" t="s">
        <v>53</v>
      </c>
      <c r="M3" s="11"/>
      <c r="N3" s="9"/>
      <c r="O3" s="12" t="s">
        <v>0</v>
      </c>
      <c r="P3" s="12" t="s">
        <v>0</v>
      </c>
      <c r="Q3" s="13" t="s">
        <v>54</v>
      </c>
    </row>
    <row r="4" spans="1:17" ht="14.25">
      <c r="A4" s="14"/>
      <c r="B4" s="15" t="s">
        <v>1</v>
      </c>
      <c r="C4" s="16" t="s">
        <v>55</v>
      </c>
      <c r="D4" s="16" t="s">
        <v>2</v>
      </c>
      <c r="E4" s="16" t="s">
        <v>3</v>
      </c>
      <c r="F4" s="16" t="s">
        <v>4</v>
      </c>
      <c r="G4" s="16" t="s">
        <v>5</v>
      </c>
      <c r="H4" s="16" t="s">
        <v>6</v>
      </c>
      <c r="I4" s="16" t="s">
        <v>7</v>
      </c>
      <c r="J4" s="16" t="s">
        <v>8</v>
      </c>
      <c r="K4" s="16" t="s">
        <v>9</v>
      </c>
      <c r="L4" s="16" t="s">
        <v>10</v>
      </c>
      <c r="M4" s="17" t="s">
        <v>11</v>
      </c>
      <c r="N4" s="17"/>
      <c r="O4" s="17" t="s">
        <v>12</v>
      </c>
      <c r="P4" s="16" t="s">
        <v>13</v>
      </c>
      <c r="Q4" s="16" t="s">
        <v>56</v>
      </c>
    </row>
    <row r="5" spans="1:17" ht="14.25">
      <c r="A5" s="14"/>
      <c r="B5" s="15"/>
      <c r="C5" s="16" t="s">
        <v>56</v>
      </c>
      <c r="D5" s="17" t="s">
        <v>14</v>
      </c>
      <c r="E5" s="17"/>
      <c r="F5" s="17"/>
      <c r="G5" s="17"/>
      <c r="H5" s="17"/>
      <c r="I5" s="17"/>
      <c r="J5" s="17"/>
      <c r="K5" s="17"/>
      <c r="L5" s="17" t="s">
        <v>15</v>
      </c>
      <c r="M5" s="16" t="s">
        <v>16</v>
      </c>
      <c r="N5" s="17"/>
      <c r="O5" s="17" t="s">
        <v>0</v>
      </c>
      <c r="P5" s="17" t="s">
        <v>0</v>
      </c>
      <c r="Q5" s="18"/>
    </row>
    <row r="6" spans="1:17" ht="14.25">
      <c r="A6" s="14"/>
      <c r="B6" s="15" t="s">
        <v>17</v>
      </c>
      <c r="C6" s="17" t="s">
        <v>18</v>
      </c>
      <c r="D6" s="17" t="s">
        <v>19</v>
      </c>
      <c r="E6" s="17"/>
      <c r="F6" s="17" t="s">
        <v>20</v>
      </c>
      <c r="G6" s="17"/>
      <c r="H6" s="17" t="s">
        <v>21</v>
      </c>
      <c r="I6" s="17"/>
      <c r="J6" s="17"/>
      <c r="K6" s="17"/>
      <c r="L6" s="16" t="s">
        <v>57</v>
      </c>
      <c r="M6" s="17" t="s">
        <v>22</v>
      </c>
      <c r="N6" s="17" t="s">
        <v>58</v>
      </c>
      <c r="O6" s="19"/>
      <c r="P6" s="19"/>
      <c r="Q6" s="15" t="s">
        <v>59</v>
      </c>
    </row>
    <row r="7" spans="1:17" ht="14.25">
      <c r="A7" s="14"/>
      <c r="B7" s="20"/>
      <c r="C7" s="21"/>
      <c r="D7" s="21"/>
      <c r="E7" s="22" t="s">
        <v>23</v>
      </c>
      <c r="F7" s="23" t="s">
        <v>60</v>
      </c>
      <c r="G7" s="23" t="s">
        <v>24</v>
      </c>
      <c r="H7" s="23" t="s">
        <v>61</v>
      </c>
      <c r="I7" s="22" t="s">
        <v>25</v>
      </c>
      <c r="J7" s="22" t="s">
        <v>26</v>
      </c>
      <c r="K7" s="23" t="s">
        <v>58</v>
      </c>
      <c r="L7" s="21"/>
      <c r="M7" s="21"/>
      <c r="N7" s="21"/>
      <c r="O7" s="22" t="s">
        <v>27</v>
      </c>
      <c r="P7" s="22" t="s">
        <v>28</v>
      </c>
      <c r="Q7" s="24" t="s">
        <v>62</v>
      </c>
    </row>
    <row r="8" spans="1:17" ht="14.25">
      <c r="A8" s="25" t="s">
        <v>29</v>
      </c>
      <c r="B8" s="9"/>
      <c r="C8" s="26">
        <f>+C9+C18</f>
        <v>35205923</v>
      </c>
      <c r="D8" s="26">
        <f aca="true" t="shared" si="0" ref="D8:Q8">+D9+D18</f>
        <v>750689</v>
      </c>
      <c r="E8" s="26">
        <f t="shared" si="0"/>
        <v>0</v>
      </c>
      <c r="F8" s="26">
        <f t="shared" si="0"/>
        <v>112</v>
      </c>
      <c r="G8" s="26">
        <f t="shared" si="0"/>
        <v>0</v>
      </c>
      <c r="H8" s="26">
        <f t="shared" si="0"/>
        <v>0</v>
      </c>
      <c r="I8" s="26">
        <f t="shared" si="0"/>
        <v>0</v>
      </c>
      <c r="J8" s="26">
        <f t="shared" si="0"/>
        <v>0</v>
      </c>
      <c r="K8" s="26">
        <f t="shared" si="0"/>
        <v>750577</v>
      </c>
      <c r="L8" s="26">
        <f t="shared" si="0"/>
        <v>0</v>
      </c>
      <c r="M8" s="26">
        <f t="shared" si="0"/>
        <v>748156</v>
      </c>
      <c r="N8" s="26">
        <f t="shared" si="0"/>
        <v>2533</v>
      </c>
      <c r="O8" s="26">
        <f t="shared" si="0"/>
        <v>130389</v>
      </c>
      <c r="P8" s="26">
        <f t="shared" si="0"/>
        <v>-247930</v>
      </c>
      <c r="Q8" s="27">
        <f t="shared" si="0"/>
        <v>35578293</v>
      </c>
    </row>
    <row r="9" spans="1:17" ht="13.5">
      <c r="A9" s="25" t="s">
        <v>30</v>
      </c>
      <c r="B9" s="9"/>
      <c r="C9" s="26">
        <f>SUM(C10:C17)</f>
        <v>26854250</v>
      </c>
      <c r="D9" s="26">
        <f aca="true" t="shared" si="1" ref="D9:Q9">SUM(D10:D17)</f>
        <v>682329</v>
      </c>
      <c r="E9" s="26">
        <f t="shared" si="1"/>
        <v>0</v>
      </c>
      <c r="F9" s="26">
        <f t="shared" si="1"/>
        <v>20</v>
      </c>
      <c r="G9" s="26">
        <f t="shared" si="1"/>
        <v>0</v>
      </c>
      <c r="H9" s="26">
        <f t="shared" si="1"/>
        <v>0</v>
      </c>
      <c r="I9" s="26">
        <f t="shared" si="1"/>
        <v>0</v>
      </c>
      <c r="J9" s="26">
        <f t="shared" si="1"/>
        <v>0</v>
      </c>
      <c r="K9" s="26">
        <f t="shared" si="1"/>
        <v>682309</v>
      </c>
      <c r="L9" s="26">
        <f t="shared" si="1"/>
        <v>0</v>
      </c>
      <c r="M9" s="26">
        <f t="shared" si="1"/>
        <v>682309</v>
      </c>
      <c r="N9" s="26">
        <f t="shared" si="1"/>
        <v>20</v>
      </c>
      <c r="O9" s="26">
        <f t="shared" si="1"/>
        <v>6165</v>
      </c>
      <c r="P9" s="26">
        <f t="shared" si="1"/>
        <v>-172166</v>
      </c>
      <c r="Q9" s="28">
        <f t="shared" si="1"/>
        <v>27358248</v>
      </c>
    </row>
    <row r="10" spans="1:17" ht="13.5">
      <c r="A10" s="29" t="s">
        <v>31</v>
      </c>
      <c r="B10" s="30"/>
      <c r="C10" s="31">
        <v>10134296</v>
      </c>
      <c r="D10" s="31">
        <v>112317</v>
      </c>
      <c r="E10" s="31"/>
      <c r="F10" s="31"/>
      <c r="G10" s="31"/>
      <c r="H10" s="31"/>
      <c r="I10" s="31"/>
      <c r="J10" s="31"/>
      <c r="K10" s="31">
        <v>112317</v>
      </c>
      <c r="L10" s="31"/>
      <c r="M10" s="31">
        <v>112317</v>
      </c>
      <c r="N10" s="31"/>
      <c r="O10" s="31"/>
      <c r="P10" s="31"/>
      <c r="Q10" s="32">
        <v>10246613</v>
      </c>
    </row>
    <row r="11" spans="1:17" ht="13.5">
      <c r="A11" s="29" t="s">
        <v>32</v>
      </c>
      <c r="B11" s="30"/>
      <c r="C11" s="33">
        <v>3825652</v>
      </c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4">
        <v>3825652</v>
      </c>
    </row>
    <row r="12" spans="1:17" ht="13.5">
      <c r="A12" s="29" t="s">
        <v>33</v>
      </c>
      <c r="B12" s="30"/>
      <c r="C12" s="33">
        <v>3201882</v>
      </c>
      <c r="D12" s="33">
        <v>16793</v>
      </c>
      <c r="E12" s="33"/>
      <c r="F12" s="33"/>
      <c r="G12" s="33"/>
      <c r="H12" s="33"/>
      <c r="I12" s="33"/>
      <c r="J12" s="33"/>
      <c r="K12" s="33">
        <v>16793</v>
      </c>
      <c r="L12" s="33"/>
      <c r="M12" s="33">
        <v>16793</v>
      </c>
      <c r="N12" s="33"/>
      <c r="O12" s="33">
        <v>6000</v>
      </c>
      <c r="P12" s="33">
        <v>-172166</v>
      </c>
      <c r="Q12" s="34">
        <v>3040509</v>
      </c>
    </row>
    <row r="13" spans="1:17" ht="13.5">
      <c r="A13" s="29" t="s">
        <v>34</v>
      </c>
      <c r="B13" s="35"/>
      <c r="C13" s="33">
        <v>1352420</v>
      </c>
      <c r="D13" s="33">
        <v>44505</v>
      </c>
      <c r="E13" s="33"/>
      <c r="F13" s="33"/>
      <c r="G13" s="33"/>
      <c r="H13" s="33"/>
      <c r="I13" s="33"/>
      <c r="J13" s="33"/>
      <c r="K13" s="33">
        <v>44505</v>
      </c>
      <c r="L13" s="33"/>
      <c r="M13" s="33">
        <v>44505</v>
      </c>
      <c r="N13" s="33"/>
      <c r="O13" s="33"/>
      <c r="P13" s="33"/>
      <c r="Q13" s="34">
        <v>1396925</v>
      </c>
    </row>
    <row r="14" spans="1:17" ht="13.5">
      <c r="A14" s="29" t="s">
        <v>35</v>
      </c>
      <c r="B14" s="35"/>
      <c r="C14" s="33">
        <v>3137311</v>
      </c>
      <c r="D14" s="33">
        <v>366189</v>
      </c>
      <c r="E14" s="33"/>
      <c r="F14" s="33"/>
      <c r="G14" s="33"/>
      <c r="H14" s="33"/>
      <c r="I14" s="33"/>
      <c r="J14" s="33"/>
      <c r="K14" s="33">
        <v>366189</v>
      </c>
      <c r="L14" s="33"/>
      <c r="M14" s="33">
        <v>366189</v>
      </c>
      <c r="N14" s="33"/>
      <c r="O14" s="33">
        <v>165</v>
      </c>
      <c r="P14" s="33"/>
      <c r="Q14" s="34">
        <v>3503335</v>
      </c>
    </row>
    <row r="15" spans="1:17" ht="13.5">
      <c r="A15" s="29" t="s">
        <v>36</v>
      </c>
      <c r="B15" s="35"/>
      <c r="C15" s="33">
        <v>326432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4">
        <v>326432</v>
      </c>
    </row>
    <row r="16" spans="1:17" ht="13.5">
      <c r="A16" s="36" t="s">
        <v>37</v>
      </c>
      <c r="B16" s="35"/>
      <c r="C16" s="33">
        <v>1048271</v>
      </c>
      <c r="D16" s="33">
        <v>20</v>
      </c>
      <c r="E16" s="33"/>
      <c r="F16" s="33">
        <v>20</v>
      </c>
      <c r="G16" s="33"/>
      <c r="H16" s="33"/>
      <c r="I16" s="33"/>
      <c r="J16" s="33"/>
      <c r="K16" s="33"/>
      <c r="L16" s="33"/>
      <c r="M16" s="33"/>
      <c r="N16" s="33">
        <v>20</v>
      </c>
      <c r="O16" s="33"/>
      <c r="P16" s="33"/>
      <c r="Q16" s="34">
        <v>1048291</v>
      </c>
    </row>
    <row r="17" spans="1:17" ht="13.5">
      <c r="A17" s="29" t="s">
        <v>38</v>
      </c>
      <c r="B17" s="35"/>
      <c r="C17" s="33">
        <v>3827986</v>
      </c>
      <c r="D17" s="33">
        <v>142505</v>
      </c>
      <c r="E17" s="33"/>
      <c r="F17" s="33"/>
      <c r="G17" s="33"/>
      <c r="H17" s="33"/>
      <c r="I17" s="33"/>
      <c r="J17" s="33"/>
      <c r="K17" s="33">
        <v>142505</v>
      </c>
      <c r="L17" s="33"/>
      <c r="M17" s="33">
        <v>142505</v>
      </c>
      <c r="N17" s="33"/>
      <c r="O17" s="33"/>
      <c r="P17" s="33"/>
      <c r="Q17" s="34">
        <v>3970491</v>
      </c>
    </row>
    <row r="18" spans="1:17" ht="13.5">
      <c r="A18" s="37" t="s">
        <v>39</v>
      </c>
      <c r="B18" s="38"/>
      <c r="C18" s="39">
        <f aca="true" t="shared" si="2" ref="C18:Q18">SUM(C19:C29)</f>
        <v>8351673</v>
      </c>
      <c r="D18" s="39">
        <f t="shared" si="2"/>
        <v>68360</v>
      </c>
      <c r="E18" s="39">
        <f t="shared" si="2"/>
        <v>0</v>
      </c>
      <c r="F18" s="39">
        <f t="shared" si="2"/>
        <v>92</v>
      </c>
      <c r="G18" s="39">
        <f t="shared" si="2"/>
        <v>0</v>
      </c>
      <c r="H18" s="39">
        <f t="shared" si="2"/>
        <v>0</v>
      </c>
      <c r="I18" s="39">
        <f t="shared" si="2"/>
        <v>0</v>
      </c>
      <c r="J18" s="39">
        <f t="shared" si="2"/>
        <v>0</v>
      </c>
      <c r="K18" s="39">
        <f t="shared" si="2"/>
        <v>68268</v>
      </c>
      <c r="L18" s="39">
        <f t="shared" si="2"/>
        <v>0</v>
      </c>
      <c r="M18" s="39">
        <f t="shared" si="2"/>
        <v>65847</v>
      </c>
      <c r="N18" s="39">
        <f t="shared" si="2"/>
        <v>2513</v>
      </c>
      <c r="O18" s="39">
        <f t="shared" si="2"/>
        <v>124224</v>
      </c>
      <c r="P18" s="39">
        <f t="shared" si="2"/>
        <v>-75764</v>
      </c>
      <c r="Q18" s="27">
        <f t="shared" si="2"/>
        <v>8220045</v>
      </c>
    </row>
    <row r="19" spans="1:17" ht="13.5">
      <c r="A19" s="29" t="s">
        <v>40</v>
      </c>
      <c r="B19" s="30"/>
      <c r="C19" s="33">
        <v>1794376</v>
      </c>
      <c r="D19" s="33"/>
      <c r="E19" s="33"/>
      <c r="F19" s="33"/>
      <c r="G19" s="33"/>
      <c r="H19" s="33"/>
      <c r="I19" s="33"/>
      <c r="J19" s="33"/>
      <c r="K19" s="40"/>
      <c r="L19" s="33"/>
      <c r="M19" s="33"/>
      <c r="N19" s="33"/>
      <c r="O19" s="33"/>
      <c r="P19" s="33"/>
      <c r="Q19" s="34">
        <v>1794376</v>
      </c>
    </row>
    <row r="20" spans="1:17" ht="13.5">
      <c r="A20" s="29" t="s">
        <v>41</v>
      </c>
      <c r="B20" s="30"/>
      <c r="C20" s="33">
        <v>1474324</v>
      </c>
      <c r="D20" s="33">
        <v>49754</v>
      </c>
      <c r="E20" s="33"/>
      <c r="F20" s="33"/>
      <c r="G20" s="33"/>
      <c r="H20" s="33"/>
      <c r="I20" s="33"/>
      <c r="J20" s="33"/>
      <c r="K20" s="40">
        <v>49754</v>
      </c>
      <c r="L20" s="33"/>
      <c r="M20" s="33">
        <v>49754</v>
      </c>
      <c r="N20" s="33"/>
      <c r="O20" s="33"/>
      <c r="P20" s="33"/>
      <c r="Q20" s="34">
        <v>1524078</v>
      </c>
    </row>
    <row r="21" spans="1:17" ht="13.5">
      <c r="A21" s="29" t="s">
        <v>42</v>
      </c>
      <c r="B21" s="35"/>
      <c r="C21" s="33">
        <v>173853</v>
      </c>
      <c r="D21" s="33">
        <v>92</v>
      </c>
      <c r="E21" s="33"/>
      <c r="F21" s="33">
        <v>92</v>
      </c>
      <c r="G21" s="33"/>
      <c r="H21" s="33"/>
      <c r="I21" s="33"/>
      <c r="J21" s="33"/>
      <c r="K21" s="40"/>
      <c r="L21" s="33"/>
      <c r="M21" s="33"/>
      <c r="N21" s="33">
        <v>92</v>
      </c>
      <c r="O21" s="33"/>
      <c r="P21" s="33"/>
      <c r="Q21" s="34">
        <v>173945</v>
      </c>
    </row>
    <row r="22" spans="1:17" ht="13.5">
      <c r="A22" s="29" t="s">
        <v>43</v>
      </c>
      <c r="B22" s="35"/>
      <c r="C22" s="33">
        <v>297935</v>
      </c>
      <c r="D22" s="33"/>
      <c r="E22" s="33"/>
      <c r="F22" s="33"/>
      <c r="G22" s="33"/>
      <c r="H22" s="33"/>
      <c r="I22" s="33"/>
      <c r="J22" s="33"/>
      <c r="K22" s="40"/>
      <c r="L22" s="33"/>
      <c r="M22" s="33"/>
      <c r="N22" s="33"/>
      <c r="O22" s="33"/>
      <c r="P22" s="33">
        <v>12</v>
      </c>
      <c r="Q22" s="34">
        <v>297947</v>
      </c>
    </row>
    <row r="23" spans="1:17" ht="13.5">
      <c r="A23" s="29" t="s">
        <v>44</v>
      </c>
      <c r="B23" s="35"/>
      <c r="C23" s="41">
        <v>1475651</v>
      </c>
      <c r="D23" s="40">
        <v>2421</v>
      </c>
      <c r="E23" s="40"/>
      <c r="F23" s="40"/>
      <c r="G23" s="40"/>
      <c r="H23" s="40"/>
      <c r="I23" s="40"/>
      <c r="J23" s="40"/>
      <c r="K23" s="40">
        <v>2421</v>
      </c>
      <c r="L23" s="40"/>
      <c r="M23" s="40"/>
      <c r="N23" s="40">
        <v>2421</v>
      </c>
      <c r="O23" s="40"/>
      <c r="P23" s="40"/>
      <c r="Q23" s="34">
        <v>1478072</v>
      </c>
    </row>
    <row r="24" spans="1:17" ht="13.5">
      <c r="A24" s="29" t="s">
        <v>45</v>
      </c>
      <c r="B24" s="30"/>
      <c r="C24" s="41">
        <v>482319</v>
      </c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34">
        <v>482319</v>
      </c>
    </row>
    <row r="25" spans="1:17" ht="13.5">
      <c r="A25" s="29" t="s">
        <v>46</v>
      </c>
      <c r="B25" s="35"/>
      <c r="C25" s="41">
        <v>297606</v>
      </c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34">
        <v>297606</v>
      </c>
    </row>
    <row r="26" spans="1:17" ht="13.5">
      <c r="A26" s="29" t="s">
        <v>47</v>
      </c>
      <c r="B26" s="30"/>
      <c r="C26" s="41">
        <v>418239</v>
      </c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34">
        <v>418239</v>
      </c>
    </row>
    <row r="27" spans="1:17" ht="13.5">
      <c r="A27" s="29" t="s">
        <v>48</v>
      </c>
      <c r="B27" s="30"/>
      <c r="C27" s="41">
        <v>127473</v>
      </c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34">
        <v>127473</v>
      </c>
    </row>
    <row r="28" spans="1:17" ht="13.5">
      <c r="A28" s="29" t="s">
        <v>49</v>
      </c>
      <c r="B28" s="30"/>
      <c r="C28" s="41">
        <v>77070</v>
      </c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34">
        <v>77070</v>
      </c>
    </row>
    <row r="29" spans="1:17" ht="13.5">
      <c r="A29" s="42" t="s">
        <v>50</v>
      </c>
      <c r="B29" s="43"/>
      <c r="C29" s="44">
        <v>1732827</v>
      </c>
      <c r="D29" s="26">
        <v>16093</v>
      </c>
      <c r="E29" s="26"/>
      <c r="F29" s="26"/>
      <c r="G29" s="26"/>
      <c r="H29" s="26"/>
      <c r="I29" s="26"/>
      <c r="J29" s="26"/>
      <c r="K29" s="26">
        <v>16093</v>
      </c>
      <c r="L29" s="26"/>
      <c r="M29" s="26">
        <v>16093</v>
      </c>
      <c r="N29" s="26"/>
      <c r="O29" s="26">
        <v>124224</v>
      </c>
      <c r="P29" s="26">
        <v>-75776</v>
      </c>
      <c r="Q29" s="28">
        <v>1548920</v>
      </c>
    </row>
  </sheetData>
  <sheetProtection/>
  <printOptions/>
  <pageMargins left="0.5905511811023623" right="0.5905511811023623" top="0.984251968503937" bottom="0.3937007874015748" header="0.5118110236220472" footer="0.5118110236220472"/>
  <pageSetup horizontalDpi="600" verticalDpi="600" orientation="landscape" paperSize="9" scale="85" r:id="rId2"/>
  <headerFooter scaleWithDoc="0" alignWithMargins="0">
    <oddHeader>&amp;C&amp;12普通第１４表　市町村別投資及び出資金の状況&amp;R&amp;14&amp;Y（単位：千円）</oddHeader>
    <oddFooter>&amp;C&amp;"ＭＳ 明朝,標準"-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2008-01-11T04:21:47Z</cp:lastPrinted>
  <dcterms:created xsi:type="dcterms:W3CDTF">2007-12-27T06:35:54Z</dcterms:created>
  <dcterms:modified xsi:type="dcterms:W3CDTF">2016-11-14T04:20:13Z</dcterms:modified>
  <cp:category/>
  <cp:version/>
  <cp:contentType/>
  <cp:contentStatus/>
</cp:coreProperties>
</file>