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12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'普通12表'!$A$2:$AO$29</definedName>
    <definedName name="_xlnm.Print_Titles" localSheetId="0">'普通12表'!$A:$B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<sst xmlns="http://schemas.openxmlformats.org/spreadsheetml/2006/main" count="101" uniqueCount="51">
  <si>
    <t>類</t>
  </si>
  <si>
    <t>歳計剰余金</t>
  </si>
  <si>
    <t>型</t>
  </si>
  <si>
    <t>歳出決算額</t>
  </si>
  <si>
    <t>取崩し額</t>
  </si>
  <si>
    <t>歳計剰余金処</t>
  </si>
  <si>
    <t>処　分　に</t>
  </si>
  <si>
    <t>調 整 額</t>
  </si>
  <si>
    <t>繰 出 額</t>
  </si>
  <si>
    <t>分によるもの</t>
  </si>
  <si>
    <t>よるもの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</si>
  <si>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</si>
  <si>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</si>
  <si>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</si>
  <si>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</si>
  <si>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</si>
  <si>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</si>
  <si>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</si>
  <si>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</si>
  <si>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</si>
  <si>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</si>
  <si>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</si>
  <si>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</si>
  <si>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</si>
  <si>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</si>
  <si>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</si>
  <si>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</si>
  <si>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</si>
  <si>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</si>
  <si>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</si>
  <si>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</si>
  <si>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</si>
  <si>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</si>
  <si>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１．積立基金</t>
  </si>
  <si>
    <t>２．定額運用基金</t>
  </si>
  <si>
    <t>１．　財　　政　　調　　整　　基　　金</t>
  </si>
  <si>
    <t>２．　　減　　　債　　　基　　　金</t>
  </si>
  <si>
    <t>３．そ　の　他　特　定　目　的　基　金</t>
  </si>
  <si>
    <t>４．　積　　立　　基　　金　　合　　計</t>
  </si>
  <si>
    <t>１．　土　　地　　開　　発　　基　　金</t>
  </si>
  <si>
    <t>２．そ　の　他　定　額　運　用　基　金</t>
  </si>
  <si>
    <t>３．　　　合　　　　計</t>
  </si>
  <si>
    <t>前年度末</t>
  </si>
  <si>
    <t>当　　 年 　　度</t>
  </si>
  <si>
    <t>当年度末</t>
  </si>
  <si>
    <t>当　　年　　度</t>
  </si>
  <si>
    <t>調 整 額</t>
  </si>
  <si>
    <t>処　分　に</t>
  </si>
  <si>
    <t>現 在 高</t>
  </si>
  <si>
    <t>よるもの</t>
  </si>
  <si>
    <t>普通第１２表　市町村別積立金の状況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</si>
</sst>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63" applyFont="1">
      <alignment/>
      <protection/>
    </xf>
    <xf numFmtId="0" fontId="6" fillId="0" borderId="0" xfId="63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 quotePrefix="1">
      <alignment/>
      <protection/>
    </xf>
    <xf numFmtId="0" fontId="5" fillId="0" borderId="10" xfId="63" applyFont="1" applyBorder="1" applyAlignment="1" quotePrefix="1">
      <alignment/>
      <protection/>
    </xf>
    <xf numFmtId="0" fontId="5" fillId="0" borderId="10" xfId="63" applyFont="1" applyBorder="1" applyAlignment="1">
      <alignment/>
      <protection/>
    </xf>
    <xf numFmtId="0" fontId="10" fillId="0" borderId="11" xfId="63" applyFont="1" applyBorder="1">
      <alignment/>
      <protection/>
    </xf>
    <xf numFmtId="0" fontId="10" fillId="0" borderId="12" xfId="63" applyFont="1" applyBorder="1">
      <alignment/>
      <protection/>
    </xf>
    <xf numFmtId="0" fontId="10" fillId="0" borderId="13" xfId="63" applyFont="1" applyBorder="1" applyAlignment="1" quotePrefix="1">
      <alignment horizontal="centerContinuous"/>
      <protection/>
    </xf>
    <xf numFmtId="0" fontId="10" fillId="0" borderId="13" xfId="63" applyFont="1" applyBorder="1" applyAlignment="1">
      <alignment horizontal="centerContinuous"/>
      <protection/>
    </xf>
    <xf numFmtId="0" fontId="10" fillId="0" borderId="14" xfId="63" applyFont="1" applyBorder="1" applyAlignment="1">
      <alignment horizontal="centerContinuous"/>
      <protection/>
    </xf>
    <xf numFmtId="0" fontId="10" fillId="0" borderId="15" xfId="63" applyFont="1" applyBorder="1">
      <alignment/>
      <protection/>
    </xf>
    <xf numFmtId="0" fontId="10" fillId="0" borderId="16" xfId="63" applyFont="1" applyBorder="1" applyAlignment="1">
      <alignment horizontal="center"/>
      <protection/>
    </xf>
    <xf numFmtId="0" fontId="10" fillId="0" borderId="17" xfId="63" applyFont="1" applyBorder="1" applyAlignment="1" quotePrefix="1">
      <alignment horizontal="center"/>
      <protection/>
    </xf>
    <xf numFmtId="0" fontId="10" fillId="0" borderId="10" xfId="63" applyFont="1" applyBorder="1" applyAlignment="1" quotePrefix="1">
      <alignment horizontal="centerContinuous"/>
      <protection/>
    </xf>
    <xf numFmtId="0" fontId="10" fillId="0" borderId="10" xfId="63" applyFont="1" applyBorder="1" applyAlignment="1">
      <alignment horizontal="centerContinuous"/>
      <protection/>
    </xf>
    <xf numFmtId="0" fontId="10" fillId="0" borderId="18" xfId="63" applyFont="1" applyBorder="1" applyAlignment="1">
      <alignment horizontal="centerContinuous"/>
      <protection/>
    </xf>
    <xf numFmtId="0" fontId="10" fillId="0" borderId="17" xfId="63" applyFont="1" applyBorder="1">
      <alignment/>
      <protection/>
    </xf>
    <xf numFmtId="0" fontId="10" fillId="0" borderId="16" xfId="63" applyFont="1" applyBorder="1">
      <alignment/>
      <protection/>
    </xf>
    <xf numFmtId="0" fontId="10" fillId="0" borderId="17" xfId="63" applyFont="1" applyBorder="1" applyAlignment="1">
      <alignment horizontal="center"/>
      <protection/>
    </xf>
    <xf numFmtId="0" fontId="10" fillId="0" borderId="19" xfId="63" applyFont="1" applyBorder="1">
      <alignment/>
      <protection/>
    </xf>
    <xf numFmtId="0" fontId="10" fillId="0" borderId="18" xfId="63" applyFont="1" applyBorder="1" applyAlignment="1" quotePrefix="1">
      <alignment horizontal="center"/>
      <protection/>
    </xf>
    <xf numFmtId="0" fontId="10" fillId="0" borderId="18" xfId="63" applyFont="1" applyBorder="1">
      <alignment/>
      <protection/>
    </xf>
    <xf numFmtId="0" fontId="10" fillId="0" borderId="18" xfId="63" applyFont="1" applyBorder="1" applyAlignment="1">
      <alignment horizontal="center"/>
      <protection/>
    </xf>
    <xf numFmtId="0" fontId="10" fillId="0" borderId="20" xfId="62" applyFont="1" applyBorder="1" applyAlignment="1">
      <alignment horizontal="centerContinuous"/>
      <protection/>
    </xf>
    <xf numFmtId="0" fontId="10" fillId="0" borderId="14" xfId="62" applyFont="1" applyBorder="1" applyAlignment="1">
      <alignment horizontal="centerContinuous"/>
      <protection/>
    </xf>
    <xf numFmtId="41" fontId="11" fillId="0" borderId="10" xfId="63" applyNumberFormat="1" applyFont="1" applyBorder="1">
      <alignment/>
      <protection/>
    </xf>
    <xf numFmtId="41" fontId="11" fillId="0" borderId="13" xfId="63" applyNumberFormat="1" applyFont="1" applyBorder="1">
      <alignment/>
      <protection/>
    </xf>
    <xf numFmtId="41" fontId="11" fillId="0" borderId="14" xfId="63" applyNumberFormat="1" applyFont="1" applyBorder="1">
      <alignment/>
      <protection/>
    </xf>
    <xf numFmtId="41" fontId="11" fillId="0" borderId="18" xfId="63" applyNumberFormat="1" applyFont="1" applyBorder="1">
      <alignment/>
      <protection/>
    </xf>
    <xf numFmtId="0" fontId="10" fillId="0" borderId="15" xfId="61" applyFont="1" applyBorder="1" applyAlignment="1">
      <alignment horizontal="center"/>
      <protection/>
    </xf>
    <xf numFmtId="0" fontId="12" fillId="0" borderId="16" xfId="61" applyFont="1" applyBorder="1">
      <alignment/>
      <protection/>
    </xf>
    <xf numFmtId="41" fontId="13" fillId="0" borderId="0" xfId="63" applyNumberFormat="1" applyFont="1">
      <alignment/>
      <protection/>
    </xf>
    <xf numFmtId="41" fontId="13" fillId="0" borderId="0" xfId="63" applyNumberFormat="1" applyFont="1" applyBorder="1">
      <alignment/>
      <protection/>
    </xf>
    <xf numFmtId="41" fontId="13" fillId="0" borderId="17" xfId="63" applyNumberFormat="1" applyFont="1" applyBorder="1">
      <alignment/>
      <protection/>
    </xf>
    <xf numFmtId="41" fontId="11" fillId="0" borderId="0" xfId="63" applyNumberFormat="1" applyFont="1">
      <alignment/>
      <protection/>
    </xf>
    <xf numFmtId="41" fontId="11" fillId="0" borderId="0" xfId="63" applyNumberFormat="1" applyFont="1" applyBorder="1">
      <alignment/>
      <protection/>
    </xf>
    <xf numFmtId="41" fontId="11" fillId="0" borderId="17" xfId="63" applyNumberFormat="1" applyFont="1" applyBorder="1">
      <alignment/>
      <protection/>
    </xf>
    <xf numFmtId="0" fontId="12" fillId="0" borderId="16" xfId="61" applyFont="1" applyBorder="1" applyAlignment="1">
      <alignment horizontal="left"/>
      <protection/>
    </xf>
    <xf numFmtId="0" fontId="10" fillId="0" borderId="15" xfId="61" applyFont="1" applyBorder="1" applyAlignment="1" quotePrefix="1">
      <alignment horizontal="center"/>
      <protection/>
    </xf>
    <xf numFmtId="0" fontId="10" fillId="0" borderId="20" xfId="61" applyFont="1" applyBorder="1" applyAlignment="1">
      <alignment horizontal="centerContinuous"/>
      <protection/>
    </xf>
    <xf numFmtId="0" fontId="12" fillId="0" borderId="14" xfId="61" applyFont="1" applyBorder="1" applyAlignment="1">
      <alignment horizontal="centerContinuous"/>
      <protection/>
    </xf>
    <xf numFmtId="41" fontId="11" fillId="0" borderId="13" xfId="63" applyNumberFormat="1" applyFont="1" applyBorder="1" applyAlignment="1">
      <alignment horizontal="right"/>
      <protection/>
    </xf>
    <xf numFmtId="41" fontId="11" fillId="0" borderId="14" xfId="63" applyNumberFormat="1" applyFont="1" applyBorder="1" applyAlignment="1">
      <alignment horizontal="right"/>
      <protection/>
    </xf>
    <xf numFmtId="0" fontId="10" fillId="0" borderId="21" xfId="61" applyFont="1" applyBorder="1" applyAlignment="1">
      <alignment horizontal="center"/>
      <protection/>
    </xf>
    <xf numFmtId="0" fontId="12" fillId="0" borderId="19" xfId="61" applyFont="1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5" xfId="61"/>
    <cellStyle name="標準_コピーh15_11" xfId="62"/>
    <cellStyle name="標準_コピーh15_1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0" y="333375"/>
          <a:ext cx="809625" cy="904875"/>
          <a:chOff x="72" y="93"/>
          <a:chExt cx="85" cy="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3"/>
            <a:ext cx="18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9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6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4"/>
            <a:ext cx="17" cy="2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GridLines="0" tabSelected="1" zoomScalePageLayoutView="0" workbookViewId="0" topLeftCell="A1">
      <pane xSplit="2" ySplit="7" topLeftCell="A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AO29"/>
    </sheetView>
  </sheetViews>
  <sheetFormatPr defaultColWidth="9.00390625" defaultRowHeight="13.5"/>
  <cols>
    <col min="1" max="1" width="10.625" style="1" customWidth="1"/>
    <col min="2" max="2" width="4.125" style="1" customWidth="1"/>
    <col min="3" max="41" width="11.625" style="2" customWidth="1"/>
    <col min="42" max="16384" width="9.00390625" style="1" customWidth="1"/>
  </cols>
  <sheetData>
    <row r="1" spans="1:40" s="3" customFormat="1" ht="13.5">
      <c r="A1" s="3" t="s">
        <v>50</v>
      </c>
      <c r="I1" s="4"/>
      <c r="Z1" s="4"/>
      <c r="AN1" s="4"/>
    </row>
    <row r="2" spans="3:41" s="3" customFormat="1" ht="14.25">
      <c r="C2" s="5" t="s">
        <v>33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T2" s="5"/>
      <c r="U2" s="6"/>
      <c r="V2" s="6"/>
      <c r="W2" s="6"/>
      <c r="X2" s="6"/>
      <c r="Y2" s="6"/>
      <c r="Z2" s="6"/>
      <c r="AA2" s="5" t="s">
        <v>34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4.25">
      <c r="A3" s="7"/>
      <c r="B3" s="8"/>
      <c r="C3" s="9" t="s">
        <v>35</v>
      </c>
      <c r="D3" s="9"/>
      <c r="E3" s="10"/>
      <c r="F3" s="10"/>
      <c r="G3" s="10"/>
      <c r="H3" s="11"/>
      <c r="I3" s="9" t="s">
        <v>36</v>
      </c>
      <c r="J3" s="9"/>
      <c r="K3" s="10"/>
      <c r="L3" s="10"/>
      <c r="M3" s="10"/>
      <c r="N3" s="11"/>
      <c r="O3" s="9" t="s">
        <v>37</v>
      </c>
      <c r="P3" s="10"/>
      <c r="Q3" s="10"/>
      <c r="R3" s="10"/>
      <c r="S3" s="10"/>
      <c r="T3" s="11"/>
      <c r="U3" s="9" t="s">
        <v>38</v>
      </c>
      <c r="V3" s="9"/>
      <c r="W3" s="10"/>
      <c r="X3" s="10"/>
      <c r="Y3" s="10"/>
      <c r="Z3" s="11"/>
      <c r="AA3" s="9" t="s">
        <v>39</v>
      </c>
      <c r="AB3" s="10"/>
      <c r="AC3" s="10"/>
      <c r="AD3" s="10"/>
      <c r="AE3" s="11"/>
      <c r="AF3" s="9" t="s">
        <v>40</v>
      </c>
      <c r="AG3" s="10"/>
      <c r="AH3" s="10"/>
      <c r="AI3" s="10"/>
      <c r="AJ3" s="11"/>
      <c r="AK3" s="9" t="s">
        <v>41</v>
      </c>
      <c r="AL3" s="10"/>
      <c r="AM3" s="10"/>
      <c r="AN3" s="10"/>
      <c r="AO3" s="11"/>
    </row>
    <row r="4" spans="1:41" ht="14.25">
      <c r="A4" s="12"/>
      <c r="B4" s="13" t="s">
        <v>0</v>
      </c>
      <c r="C4" s="14" t="s">
        <v>42</v>
      </c>
      <c r="D4" s="15" t="s">
        <v>43</v>
      </c>
      <c r="E4" s="16"/>
      <c r="F4" s="17"/>
      <c r="G4" s="18"/>
      <c r="H4" s="14" t="s">
        <v>44</v>
      </c>
      <c r="I4" s="14" t="s">
        <v>42</v>
      </c>
      <c r="J4" s="15" t="s">
        <v>43</v>
      </c>
      <c r="K4" s="16"/>
      <c r="L4" s="17"/>
      <c r="M4" s="18"/>
      <c r="N4" s="14" t="s">
        <v>44</v>
      </c>
      <c r="O4" s="14" t="s">
        <v>42</v>
      </c>
      <c r="P4" s="15" t="s">
        <v>43</v>
      </c>
      <c r="Q4" s="16"/>
      <c r="R4" s="17"/>
      <c r="S4" s="18"/>
      <c r="T4" s="14" t="s">
        <v>44</v>
      </c>
      <c r="U4" s="14" t="s">
        <v>42</v>
      </c>
      <c r="V4" s="15" t="s">
        <v>43</v>
      </c>
      <c r="W4" s="16"/>
      <c r="X4" s="17"/>
      <c r="Y4" s="18"/>
      <c r="Z4" s="14" t="s">
        <v>44</v>
      </c>
      <c r="AA4" s="14" t="s">
        <v>42</v>
      </c>
      <c r="AB4" s="16" t="s">
        <v>45</v>
      </c>
      <c r="AC4" s="16"/>
      <c r="AD4" s="19"/>
      <c r="AE4" s="14" t="s">
        <v>44</v>
      </c>
      <c r="AF4" s="14" t="s">
        <v>42</v>
      </c>
      <c r="AG4" s="16" t="s">
        <v>45</v>
      </c>
      <c r="AH4" s="16"/>
      <c r="AI4" s="19"/>
      <c r="AJ4" s="14" t="s">
        <v>44</v>
      </c>
      <c r="AK4" s="14" t="s">
        <v>42</v>
      </c>
      <c r="AL4" s="16" t="s">
        <v>45</v>
      </c>
      <c r="AM4" s="16"/>
      <c r="AN4" s="19"/>
      <c r="AO4" s="14" t="s">
        <v>44</v>
      </c>
    </row>
    <row r="5" spans="1:41" ht="14.25">
      <c r="A5" s="12"/>
      <c r="B5" s="13"/>
      <c r="C5" s="18"/>
      <c r="D5" s="18"/>
      <c r="E5" s="18"/>
      <c r="F5" s="18"/>
      <c r="G5" s="18"/>
      <c r="H5" s="18"/>
      <c r="I5" s="18"/>
      <c r="J5" s="18"/>
      <c r="K5" s="18"/>
      <c r="L5" s="20" t="s">
        <v>1</v>
      </c>
      <c r="M5" s="18"/>
      <c r="N5" s="18"/>
      <c r="O5" s="18"/>
      <c r="P5" s="18"/>
      <c r="Q5" s="18"/>
      <c r="R5" s="20" t="s">
        <v>1</v>
      </c>
      <c r="S5" s="18"/>
      <c r="T5" s="18"/>
      <c r="U5" s="20"/>
      <c r="V5" s="20"/>
      <c r="W5" s="18"/>
      <c r="X5" s="20" t="s">
        <v>1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ht="14.25">
      <c r="A6" s="12"/>
      <c r="B6" s="13" t="s">
        <v>2</v>
      </c>
      <c r="C6" s="18"/>
      <c r="D6" s="20" t="s">
        <v>3</v>
      </c>
      <c r="E6" s="14" t="s">
        <v>4</v>
      </c>
      <c r="F6" s="20" t="s">
        <v>5</v>
      </c>
      <c r="G6" s="20" t="s">
        <v>46</v>
      </c>
      <c r="H6" s="18"/>
      <c r="I6" s="18"/>
      <c r="J6" s="20" t="s">
        <v>3</v>
      </c>
      <c r="K6" s="14" t="s">
        <v>4</v>
      </c>
      <c r="L6" s="14" t="s">
        <v>47</v>
      </c>
      <c r="M6" s="20" t="s">
        <v>46</v>
      </c>
      <c r="N6" s="18"/>
      <c r="O6" s="18"/>
      <c r="P6" s="20" t="s">
        <v>3</v>
      </c>
      <c r="Q6" s="20" t="s">
        <v>4</v>
      </c>
      <c r="R6" s="14" t="s">
        <v>6</v>
      </c>
      <c r="S6" s="14" t="s">
        <v>7</v>
      </c>
      <c r="T6" s="18"/>
      <c r="U6" s="20"/>
      <c r="V6" s="20" t="s">
        <v>3</v>
      </c>
      <c r="W6" s="20" t="s">
        <v>4</v>
      </c>
      <c r="X6" s="14" t="s">
        <v>6</v>
      </c>
      <c r="Y6" s="14" t="s">
        <v>7</v>
      </c>
      <c r="Z6" s="18"/>
      <c r="AA6" s="18"/>
      <c r="AB6" s="20" t="s">
        <v>3</v>
      </c>
      <c r="AC6" s="14" t="s">
        <v>8</v>
      </c>
      <c r="AD6" s="14" t="s">
        <v>46</v>
      </c>
      <c r="AE6" s="18"/>
      <c r="AF6" s="18"/>
      <c r="AG6" s="20" t="s">
        <v>3</v>
      </c>
      <c r="AH6" s="14" t="s">
        <v>8</v>
      </c>
      <c r="AI6" s="14" t="s">
        <v>46</v>
      </c>
      <c r="AJ6" s="18"/>
      <c r="AK6" s="18"/>
      <c r="AL6" s="20" t="s">
        <v>3</v>
      </c>
      <c r="AM6" s="14" t="s">
        <v>8</v>
      </c>
      <c r="AN6" s="14" t="s">
        <v>46</v>
      </c>
      <c r="AO6" s="18"/>
    </row>
    <row r="7" spans="1:41" ht="14.25">
      <c r="A7" s="12"/>
      <c r="B7" s="21"/>
      <c r="C7" s="22" t="s">
        <v>48</v>
      </c>
      <c r="D7" s="23"/>
      <c r="E7" s="23"/>
      <c r="F7" s="24" t="s">
        <v>9</v>
      </c>
      <c r="G7" s="23"/>
      <c r="H7" s="22" t="s">
        <v>48</v>
      </c>
      <c r="I7" s="22" t="s">
        <v>48</v>
      </c>
      <c r="J7" s="23"/>
      <c r="K7" s="23"/>
      <c r="L7" s="24" t="s">
        <v>49</v>
      </c>
      <c r="M7" s="23"/>
      <c r="N7" s="22" t="s">
        <v>48</v>
      </c>
      <c r="O7" s="24" t="s">
        <v>48</v>
      </c>
      <c r="P7" s="23"/>
      <c r="Q7" s="23"/>
      <c r="R7" s="24" t="s">
        <v>10</v>
      </c>
      <c r="S7" s="23"/>
      <c r="T7" s="22" t="s">
        <v>48</v>
      </c>
      <c r="U7" s="24" t="s">
        <v>48</v>
      </c>
      <c r="V7" s="24"/>
      <c r="W7" s="23"/>
      <c r="X7" s="24" t="s">
        <v>10</v>
      </c>
      <c r="Y7" s="23"/>
      <c r="Z7" s="22" t="s">
        <v>48</v>
      </c>
      <c r="AA7" s="24" t="s">
        <v>48</v>
      </c>
      <c r="AB7" s="23"/>
      <c r="AC7" s="23"/>
      <c r="AD7" s="23"/>
      <c r="AE7" s="22" t="s">
        <v>48</v>
      </c>
      <c r="AF7" s="24" t="s">
        <v>48</v>
      </c>
      <c r="AG7" s="23"/>
      <c r="AH7" s="23"/>
      <c r="AI7" s="23"/>
      <c r="AJ7" s="22" t="s">
        <v>48</v>
      </c>
      <c r="AK7" s="24" t="s">
        <v>48</v>
      </c>
      <c r="AL7" s="23"/>
      <c r="AM7" s="23"/>
      <c r="AN7" s="23"/>
      <c r="AO7" s="22" t="s">
        <v>48</v>
      </c>
    </row>
    <row r="8" spans="1:41" ht="13.5">
      <c r="A8" s="25" t="s">
        <v>11</v>
      </c>
      <c r="B8" s="26"/>
      <c r="C8" s="27">
        <f>+C9+C18</f>
        <v>27197191</v>
      </c>
      <c r="D8" s="28">
        <f aca="true" t="shared" si="0" ref="D8:AO8">+D9+D18</f>
        <v>908699</v>
      </c>
      <c r="E8" s="28">
        <f t="shared" si="0"/>
        <v>358000</v>
      </c>
      <c r="F8" s="28">
        <f t="shared" si="0"/>
        <v>0</v>
      </c>
      <c r="G8" s="28">
        <f t="shared" si="0"/>
        <v>759</v>
      </c>
      <c r="H8" s="28">
        <f t="shared" si="0"/>
        <v>27748649</v>
      </c>
      <c r="I8" s="28">
        <f t="shared" si="0"/>
        <v>22771311</v>
      </c>
      <c r="J8" s="28">
        <f t="shared" si="0"/>
        <v>3483783</v>
      </c>
      <c r="K8" s="28">
        <f t="shared" si="0"/>
        <v>509147</v>
      </c>
      <c r="L8" s="28">
        <f t="shared" si="0"/>
        <v>120000</v>
      </c>
      <c r="M8" s="28">
        <f t="shared" si="0"/>
        <v>547</v>
      </c>
      <c r="N8" s="28">
        <f t="shared" si="0"/>
        <v>25866494</v>
      </c>
      <c r="O8" s="28">
        <f t="shared" si="0"/>
        <v>53914297</v>
      </c>
      <c r="P8" s="28">
        <f t="shared" si="0"/>
        <v>7354786</v>
      </c>
      <c r="Q8" s="28">
        <f t="shared" si="0"/>
        <v>4106426</v>
      </c>
      <c r="R8" s="28">
        <f t="shared" si="0"/>
        <v>0</v>
      </c>
      <c r="S8" s="28">
        <f t="shared" si="0"/>
        <v>-5909</v>
      </c>
      <c r="T8" s="28">
        <f t="shared" si="0"/>
        <v>57156748</v>
      </c>
      <c r="U8" s="28">
        <f t="shared" si="0"/>
        <v>103882799</v>
      </c>
      <c r="V8" s="28">
        <f t="shared" si="0"/>
        <v>11747268</v>
      </c>
      <c r="W8" s="28">
        <f t="shared" si="0"/>
        <v>4973573</v>
      </c>
      <c r="X8" s="28">
        <f t="shared" si="0"/>
        <v>120000</v>
      </c>
      <c r="Y8" s="28">
        <f t="shared" si="0"/>
        <v>-4603</v>
      </c>
      <c r="Z8" s="28">
        <f t="shared" si="0"/>
        <v>110771891</v>
      </c>
      <c r="AA8" s="28">
        <f t="shared" si="0"/>
        <v>11095314</v>
      </c>
      <c r="AB8" s="28">
        <f t="shared" si="0"/>
        <v>233268</v>
      </c>
      <c r="AC8" s="28">
        <f t="shared" si="0"/>
        <v>423906</v>
      </c>
      <c r="AD8" s="28">
        <f t="shared" si="0"/>
        <v>-46934</v>
      </c>
      <c r="AE8" s="28">
        <f t="shared" si="0"/>
        <v>10857742</v>
      </c>
      <c r="AF8" s="28">
        <f t="shared" si="0"/>
        <v>557443</v>
      </c>
      <c r="AG8" s="28">
        <f t="shared" si="0"/>
        <v>178196</v>
      </c>
      <c r="AH8" s="28">
        <f t="shared" si="0"/>
        <v>25799</v>
      </c>
      <c r="AI8" s="28">
        <f t="shared" si="0"/>
        <v>-27826</v>
      </c>
      <c r="AJ8" s="28">
        <f t="shared" si="0"/>
        <v>682014</v>
      </c>
      <c r="AK8" s="28">
        <f t="shared" si="0"/>
        <v>11652757</v>
      </c>
      <c r="AL8" s="28">
        <f t="shared" si="0"/>
        <v>411464</v>
      </c>
      <c r="AM8" s="28">
        <f t="shared" si="0"/>
        <v>449705</v>
      </c>
      <c r="AN8" s="28">
        <f t="shared" si="0"/>
        <v>-74760</v>
      </c>
      <c r="AO8" s="29">
        <f t="shared" si="0"/>
        <v>11539756</v>
      </c>
    </row>
    <row r="9" spans="1:41" ht="13.5">
      <c r="A9" s="25" t="s">
        <v>12</v>
      </c>
      <c r="B9" s="26"/>
      <c r="C9" s="27">
        <f>SUM(C10:C17)</f>
        <v>17672791</v>
      </c>
      <c r="D9" s="27">
        <f aca="true" t="shared" si="1" ref="D9:AO9">SUM(D10:D17)</f>
        <v>463588</v>
      </c>
      <c r="E9" s="27">
        <f t="shared" si="1"/>
        <v>250000</v>
      </c>
      <c r="F9" s="27">
        <f t="shared" si="1"/>
        <v>0</v>
      </c>
      <c r="G9" s="27">
        <f t="shared" si="1"/>
        <v>639</v>
      </c>
      <c r="H9" s="27">
        <f t="shared" si="1"/>
        <v>17887018</v>
      </c>
      <c r="I9" s="27">
        <f t="shared" si="1"/>
        <v>14244203</v>
      </c>
      <c r="J9" s="27">
        <f t="shared" si="1"/>
        <v>2498621</v>
      </c>
      <c r="K9" s="27">
        <f t="shared" si="1"/>
        <v>300000</v>
      </c>
      <c r="L9" s="27">
        <f t="shared" si="1"/>
        <v>0</v>
      </c>
      <c r="M9" s="27">
        <f t="shared" si="1"/>
        <v>501</v>
      </c>
      <c r="N9" s="27">
        <f t="shared" si="1"/>
        <v>16443325</v>
      </c>
      <c r="O9" s="27">
        <f t="shared" si="1"/>
        <v>39514511</v>
      </c>
      <c r="P9" s="27">
        <f t="shared" si="1"/>
        <v>5860711</v>
      </c>
      <c r="Q9" s="27">
        <f t="shared" si="1"/>
        <v>3377262</v>
      </c>
      <c r="R9" s="27">
        <f t="shared" si="1"/>
        <v>0</v>
      </c>
      <c r="S9" s="27">
        <f t="shared" si="1"/>
        <v>556</v>
      </c>
      <c r="T9" s="27">
        <f t="shared" si="1"/>
        <v>41998516</v>
      </c>
      <c r="U9" s="27">
        <f t="shared" si="1"/>
        <v>71431505</v>
      </c>
      <c r="V9" s="27">
        <f t="shared" si="1"/>
        <v>8822920</v>
      </c>
      <c r="W9" s="27">
        <f t="shared" si="1"/>
        <v>3927262</v>
      </c>
      <c r="X9" s="27">
        <f t="shared" si="1"/>
        <v>0</v>
      </c>
      <c r="Y9" s="27">
        <f t="shared" si="1"/>
        <v>1696</v>
      </c>
      <c r="Z9" s="27">
        <f t="shared" si="1"/>
        <v>76328859</v>
      </c>
      <c r="AA9" s="27">
        <f t="shared" si="1"/>
        <v>9609793</v>
      </c>
      <c r="AB9" s="27">
        <f t="shared" si="1"/>
        <v>233206</v>
      </c>
      <c r="AC9" s="27">
        <f t="shared" si="1"/>
        <v>219861</v>
      </c>
      <c r="AD9" s="27">
        <f t="shared" si="1"/>
        <v>0</v>
      </c>
      <c r="AE9" s="27">
        <f t="shared" si="1"/>
        <v>9623138</v>
      </c>
      <c r="AF9" s="27">
        <f t="shared" si="1"/>
        <v>261496</v>
      </c>
      <c r="AG9" s="27">
        <f t="shared" si="1"/>
        <v>61713</v>
      </c>
      <c r="AH9" s="27">
        <f t="shared" si="1"/>
        <v>25799</v>
      </c>
      <c r="AI9" s="27">
        <f t="shared" si="1"/>
        <v>0</v>
      </c>
      <c r="AJ9" s="27">
        <f t="shared" si="1"/>
        <v>297410</v>
      </c>
      <c r="AK9" s="27">
        <f t="shared" si="1"/>
        <v>9871289</v>
      </c>
      <c r="AL9" s="27">
        <f t="shared" si="1"/>
        <v>294919</v>
      </c>
      <c r="AM9" s="27">
        <f t="shared" si="1"/>
        <v>245660</v>
      </c>
      <c r="AN9" s="27">
        <f t="shared" si="1"/>
        <v>0</v>
      </c>
      <c r="AO9" s="30">
        <f t="shared" si="1"/>
        <v>9920548</v>
      </c>
    </row>
    <row r="10" spans="1:41" ht="13.5">
      <c r="A10" s="31" t="s">
        <v>13</v>
      </c>
      <c r="B10" s="32"/>
      <c r="C10" s="33">
        <v>2910970</v>
      </c>
      <c r="D10" s="34">
        <v>5695</v>
      </c>
      <c r="E10" s="34"/>
      <c r="F10" s="34"/>
      <c r="G10" s="34"/>
      <c r="H10" s="34">
        <v>2916665</v>
      </c>
      <c r="I10" s="34">
        <v>2417401</v>
      </c>
      <c r="J10" s="34">
        <v>5224</v>
      </c>
      <c r="K10" s="34"/>
      <c r="L10" s="34"/>
      <c r="M10" s="34"/>
      <c r="N10" s="34">
        <v>2422625</v>
      </c>
      <c r="O10" s="34">
        <v>8329013</v>
      </c>
      <c r="P10" s="34">
        <v>665863</v>
      </c>
      <c r="Q10" s="34">
        <v>626596</v>
      </c>
      <c r="R10" s="34"/>
      <c r="S10" s="34"/>
      <c r="T10" s="34">
        <v>8368280</v>
      </c>
      <c r="U10" s="34">
        <v>13657384</v>
      </c>
      <c r="V10" s="34">
        <v>676782</v>
      </c>
      <c r="W10" s="34">
        <v>626596</v>
      </c>
      <c r="X10" s="34"/>
      <c r="Y10" s="34"/>
      <c r="Z10" s="34">
        <v>13707570</v>
      </c>
      <c r="AA10" s="34">
        <v>2363369</v>
      </c>
      <c r="AB10" s="34">
        <v>75757</v>
      </c>
      <c r="AC10" s="34">
        <v>70180</v>
      </c>
      <c r="AD10" s="34"/>
      <c r="AE10" s="34">
        <v>2368946</v>
      </c>
      <c r="AF10" s="34">
        <v>110280</v>
      </c>
      <c r="AG10" s="34">
        <v>57964</v>
      </c>
      <c r="AH10" s="34">
        <v>25506</v>
      </c>
      <c r="AI10" s="34"/>
      <c r="AJ10" s="34">
        <v>142738</v>
      </c>
      <c r="AK10" s="34">
        <v>2473649</v>
      </c>
      <c r="AL10" s="34">
        <v>133721</v>
      </c>
      <c r="AM10" s="34">
        <v>95686</v>
      </c>
      <c r="AN10" s="34"/>
      <c r="AO10" s="35">
        <v>2511684</v>
      </c>
    </row>
    <row r="11" spans="1:41" ht="13.5">
      <c r="A11" s="31" t="s">
        <v>14</v>
      </c>
      <c r="B11" s="32"/>
      <c r="C11" s="36">
        <v>3463765</v>
      </c>
      <c r="D11" s="37">
        <v>371871</v>
      </c>
      <c r="E11" s="37"/>
      <c r="F11" s="37"/>
      <c r="G11" s="37"/>
      <c r="H11" s="37">
        <v>3835636</v>
      </c>
      <c r="I11" s="37">
        <v>1716088</v>
      </c>
      <c r="J11" s="37">
        <v>1029159</v>
      </c>
      <c r="K11" s="37"/>
      <c r="L11" s="37"/>
      <c r="M11" s="37"/>
      <c r="N11" s="37">
        <v>2745247</v>
      </c>
      <c r="O11" s="37">
        <v>6871488</v>
      </c>
      <c r="P11" s="37">
        <v>2303453</v>
      </c>
      <c r="Q11" s="37">
        <v>1679331</v>
      </c>
      <c r="R11" s="37"/>
      <c r="S11" s="37"/>
      <c r="T11" s="37">
        <v>7495610</v>
      </c>
      <c r="U11" s="37">
        <v>12051341</v>
      </c>
      <c r="V11" s="37">
        <v>3704483</v>
      </c>
      <c r="W11" s="37">
        <v>1679331</v>
      </c>
      <c r="X11" s="37"/>
      <c r="Y11" s="37"/>
      <c r="Z11" s="37">
        <v>14076493</v>
      </c>
      <c r="AA11" s="37">
        <v>1178903</v>
      </c>
      <c r="AB11" s="37">
        <v>253</v>
      </c>
      <c r="AC11" s="37"/>
      <c r="AD11" s="37"/>
      <c r="AE11" s="37">
        <v>1179156</v>
      </c>
      <c r="AF11" s="37"/>
      <c r="AG11" s="37"/>
      <c r="AH11" s="37"/>
      <c r="AI11" s="37"/>
      <c r="AJ11" s="37"/>
      <c r="AK11" s="37">
        <v>1178903</v>
      </c>
      <c r="AL11" s="37">
        <v>253</v>
      </c>
      <c r="AM11" s="37"/>
      <c r="AN11" s="37"/>
      <c r="AO11" s="38">
        <v>1179156</v>
      </c>
    </row>
    <row r="12" spans="1:41" ht="13.5">
      <c r="A12" s="31" t="s">
        <v>15</v>
      </c>
      <c r="B12" s="32"/>
      <c r="C12" s="36">
        <v>3859452</v>
      </c>
      <c r="D12" s="37">
        <v>22883</v>
      </c>
      <c r="E12" s="37"/>
      <c r="F12" s="37"/>
      <c r="G12" s="37"/>
      <c r="H12" s="37">
        <v>3882335</v>
      </c>
      <c r="I12" s="37">
        <v>1123276</v>
      </c>
      <c r="J12" s="37">
        <v>802988</v>
      </c>
      <c r="K12" s="37"/>
      <c r="L12" s="37"/>
      <c r="M12" s="37"/>
      <c r="N12" s="37">
        <v>1926264</v>
      </c>
      <c r="O12" s="37">
        <v>4554765</v>
      </c>
      <c r="P12" s="37">
        <v>770165</v>
      </c>
      <c r="Q12" s="37">
        <v>242738</v>
      </c>
      <c r="R12" s="37"/>
      <c r="S12" s="37"/>
      <c r="T12" s="37">
        <v>5082192</v>
      </c>
      <c r="U12" s="37">
        <v>9537493</v>
      </c>
      <c r="V12" s="37">
        <v>1596036</v>
      </c>
      <c r="W12" s="37">
        <v>242738</v>
      </c>
      <c r="X12" s="37"/>
      <c r="Y12" s="37"/>
      <c r="Z12" s="37">
        <v>10890791</v>
      </c>
      <c r="AA12" s="37">
        <v>1900000</v>
      </c>
      <c r="AB12" s="37"/>
      <c r="AC12" s="37"/>
      <c r="AD12" s="37"/>
      <c r="AE12" s="37">
        <v>1900000</v>
      </c>
      <c r="AF12" s="37"/>
      <c r="AG12" s="37"/>
      <c r="AH12" s="37"/>
      <c r="AI12" s="37"/>
      <c r="AJ12" s="37"/>
      <c r="AK12" s="37">
        <v>1900000</v>
      </c>
      <c r="AL12" s="37"/>
      <c r="AM12" s="37"/>
      <c r="AN12" s="37"/>
      <c r="AO12" s="38">
        <v>1900000</v>
      </c>
    </row>
    <row r="13" spans="1:41" ht="13.5">
      <c r="A13" s="31" t="s">
        <v>16</v>
      </c>
      <c r="B13" s="39"/>
      <c r="C13" s="36">
        <v>1056382</v>
      </c>
      <c r="D13" s="37">
        <v>624</v>
      </c>
      <c r="E13" s="37"/>
      <c r="F13" s="37"/>
      <c r="G13" s="37"/>
      <c r="H13" s="37">
        <v>1057006</v>
      </c>
      <c r="I13" s="37">
        <v>272790</v>
      </c>
      <c r="J13" s="37">
        <v>1062</v>
      </c>
      <c r="K13" s="37"/>
      <c r="L13" s="37"/>
      <c r="M13" s="37"/>
      <c r="N13" s="37">
        <v>273852</v>
      </c>
      <c r="O13" s="37">
        <v>2617094</v>
      </c>
      <c r="P13" s="37">
        <v>84424</v>
      </c>
      <c r="Q13" s="37">
        <v>117101</v>
      </c>
      <c r="R13" s="37"/>
      <c r="S13" s="37">
        <v>1</v>
      </c>
      <c r="T13" s="37">
        <v>2584418</v>
      </c>
      <c r="U13" s="37">
        <v>3946266</v>
      </c>
      <c r="V13" s="37">
        <v>86110</v>
      </c>
      <c r="W13" s="37">
        <v>117101</v>
      </c>
      <c r="X13" s="37"/>
      <c r="Y13" s="37">
        <v>1</v>
      </c>
      <c r="Z13" s="37">
        <v>3915276</v>
      </c>
      <c r="AA13" s="37">
        <v>1349750</v>
      </c>
      <c r="AB13" s="37">
        <v>1376</v>
      </c>
      <c r="AC13" s="37"/>
      <c r="AD13" s="37"/>
      <c r="AE13" s="37">
        <v>1351126</v>
      </c>
      <c r="AF13" s="37">
        <v>147216</v>
      </c>
      <c r="AG13" s="37">
        <v>3456</v>
      </c>
      <c r="AH13" s="37"/>
      <c r="AI13" s="37"/>
      <c r="AJ13" s="37">
        <v>150672</v>
      </c>
      <c r="AK13" s="37">
        <v>1496966</v>
      </c>
      <c r="AL13" s="37">
        <v>4832</v>
      </c>
      <c r="AM13" s="37"/>
      <c r="AN13" s="37"/>
      <c r="AO13" s="38">
        <v>1501798</v>
      </c>
    </row>
    <row r="14" spans="1:41" ht="13.5">
      <c r="A14" s="31" t="s">
        <v>17</v>
      </c>
      <c r="B14" s="39"/>
      <c r="C14" s="36">
        <v>2104792</v>
      </c>
      <c r="D14" s="37">
        <v>2711</v>
      </c>
      <c r="E14" s="37">
        <v>250000</v>
      </c>
      <c r="F14" s="37"/>
      <c r="G14" s="37">
        <v>519</v>
      </c>
      <c r="H14" s="37">
        <v>1858022</v>
      </c>
      <c r="I14" s="37">
        <v>3071353</v>
      </c>
      <c r="J14" s="37">
        <v>415124</v>
      </c>
      <c r="K14" s="37">
        <v>300000</v>
      </c>
      <c r="L14" s="37"/>
      <c r="M14" s="37">
        <v>15</v>
      </c>
      <c r="N14" s="37">
        <v>3186492</v>
      </c>
      <c r="O14" s="37">
        <v>3056930</v>
      </c>
      <c r="P14" s="37">
        <v>186261</v>
      </c>
      <c r="Q14" s="37">
        <v>98697</v>
      </c>
      <c r="R14" s="37"/>
      <c r="S14" s="37"/>
      <c r="T14" s="37">
        <v>3144494</v>
      </c>
      <c r="U14" s="37">
        <v>8233075</v>
      </c>
      <c r="V14" s="37">
        <v>604096</v>
      </c>
      <c r="W14" s="37">
        <v>648697</v>
      </c>
      <c r="X14" s="37"/>
      <c r="Y14" s="37">
        <v>534</v>
      </c>
      <c r="Z14" s="37">
        <v>8189008</v>
      </c>
      <c r="AA14" s="37">
        <v>1273633</v>
      </c>
      <c r="AB14" s="37">
        <v>5758</v>
      </c>
      <c r="AC14" s="37">
        <v>685</v>
      </c>
      <c r="AD14" s="37"/>
      <c r="AE14" s="37">
        <v>1278706</v>
      </c>
      <c r="AF14" s="37"/>
      <c r="AG14" s="37"/>
      <c r="AH14" s="37"/>
      <c r="AI14" s="37"/>
      <c r="AJ14" s="37"/>
      <c r="AK14" s="37">
        <v>1273633</v>
      </c>
      <c r="AL14" s="37">
        <v>5758</v>
      </c>
      <c r="AM14" s="37">
        <v>685</v>
      </c>
      <c r="AN14" s="37"/>
      <c r="AO14" s="38">
        <v>1278706</v>
      </c>
    </row>
    <row r="15" spans="1:41" ht="13.5">
      <c r="A15" s="31" t="s">
        <v>18</v>
      </c>
      <c r="B15" s="39"/>
      <c r="C15" s="36">
        <v>2209091</v>
      </c>
      <c r="D15" s="37">
        <v>56452</v>
      </c>
      <c r="E15" s="37"/>
      <c r="F15" s="37"/>
      <c r="G15" s="37">
        <v>1</v>
      </c>
      <c r="H15" s="37">
        <v>2265544</v>
      </c>
      <c r="I15" s="37">
        <v>395881</v>
      </c>
      <c r="J15" s="37">
        <v>340</v>
      </c>
      <c r="K15" s="37"/>
      <c r="L15" s="37"/>
      <c r="M15" s="37"/>
      <c r="N15" s="37">
        <v>396221</v>
      </c>
      <c r="O15" s="37">
        <v>6104701</v>
      </c>
      <c r="P15" s="37">
        <v>1373837</v>
      </c>
      <c r="Q15" s="37">
        <v>529749</v>
      </c>
      <c r="R15" s="37"/>
      <c r="S15" s="37">
        <v>397</v>
      </c>
      <c r="T15" s="37">
        <v>6949186</v>
      </c>
      <c r="U15" s="37">
        <v>8709673</v>
      </c>
      <c r="V15" s="37">
        <v>1430629</v>
      </c>
      <c r="W15" s="37">
        <v>529749</v>
      </c>
      <c r="X15" s="37"/>
      <c r="Y15" s="37">
        <v>398</v>
      </c>
      <c r="Z15" s="37">
        <v>9610951</v>
      </c>
      <c r="AA15" s="37">
        <v>600200</v>
      </c>
      <c r="AB15" s="37">
        <v>149505</v>
      </c>
      <c r="AC15" s="37">
        <v>148996</v>
      </c>
      <c r="AD15" s="37"/>
      <c r="AE15" s="37">
        <v>600709</v>
      </c>
      <c r="AF15" s="37"/>
      <c r="AG15" s="37"/>
      <c r="AH15" s="37"/>
      <c r="AI15" s="37"/>
      <c r="AJ15" s="37"/>
      <c r="AK15" s="37">
        <v>600200</v>
      </c>
      <c r="AL15" s="37">
        <v>149505</v>
      </c>
      <c r="AM15" s="37">
        <v>148996</v>
      </c>
      <c r="AN15" s="37"/>
      <c r="AO15" s="38">
        <v>600709</v>
      </c>
    </row>
    <row r="16" spans="1:41" ht="13.5">
      <c r="A16" s="40" t="s">
        <v>19</v>
      </c>
      <c r="B16" s="39"/>
      <c r="C16" s="36">
        <v>634463</v>
      </c>
      <c r="D16" s="37">
        <v>80</v>
      </c>
      <c r="E16" s="37"/>
      <c r="F16" s="37"/>
      <c r="G16" s="37"/>
      <c r="H16" s="37">
        <v>634543</v>
      </c>
      <c r="I16" s="37">
        <v>1101205</v>
      </c>
      <c r="J16" s="37">
        <v>238493</v>
      </c>
      <c r="K16" s="37"/>
      <c r="L16" s="37"/>
      <c r="M16" s="37"/>
      <c r="N16" s="37">
        <v>1339698</v>
      </c>
      <c r="O16" s="37">
        <v>2437129</v>
      </c>
      <c r="P16" s="37">
        <v>429996</v>
      </c>
      <c r="Q16" s="37">
        <v>9354</v>
      </c>
      <c r="R16" s="37"/>
      <c r="S16" s="37"/>
      <c r="T16" s="37">
        <v>2857771</v>
      </c>
      <c r="U16" s="37">
        <v>4172797</v>
      </c>
      <c r="V16" s="37">
        <v>668569</v>
      </c>
      <c r="W16" s="37">
        <v>9354</v>
      </c>
      <c r="X16" s="37"/>
      <c r="Y16" s="37"/>
      <c r="Z16" s="37">
        <v>4832012</v>
      </c>
      <c r="AA16" s="37">
        <v>395800</v>
      </c>
      <c r="AB16" s="37">
        <v>144</v>
      </c>
      <c r="AC16" s="37"/>
      <c r="AD16" s="37"/>
      <c r="AE16" s="37">
        <v>395944</v>
      </c>
      <c r="AF16" s="37">
        <v>1000</v>
      </c>
      <c r="AG16" s="37"/>
      <c r="AH16" s="37"/>
      <c r="AI16" s="37"/>
      <c r="AJ16" s="37">
        <v>1000</v>
      </c>
      <c r="AK16" s="37">
        <v>396800</v>
      </c>
      <c r="AL16" s="37">
        <v>144</v>
      </c>
      <c r="AM16" s="37"/>
      <c r="AN16" s="37"/>
      <c r="AO16" s="38">
        <v>396944</v>
      </c>
    </row>
    <row r="17" spans="1:41" ht="13.5">
      <c r="A17" s="31" t="s">
        <v>20</v>
      </c>
      <c r="B17" s="39"/>
      <c r="C17" s="36">
        <v>1433876</v>
      </c>
      <c r="D17" s="37">
        <v>3272</v>
      </c>
      <c r="E17" s="37"/>
      <c r="F17" s="37"/>
      <c r="G17" s="37">
        <v>119</v>
      </c>
      <c r="H17" s="37">
        <v>1437267</v>
      </c>
      <c r="I17" s="37">
        <v>4146209</v>
      </c>
      <c r="J17" s="37">
        <v>6231</v>
      </c>
      <c r="K17" s="37"/>
      <c r="L17" s="37"/>
      <c r="M17" s="37">
        <v>486</v>
      </c>
      <c r="N17" s="37">
        <v>4152926</v>
      </c>
      <c r="O17" s="37">
        <v>5543391</v>
      </c>
      <c r="P17" s="37">
        <v>46712</v>
      </c>
      <c r="Q17" s="37">
        <v>73696</v>
      </c>
      <c r="R17" s="37"/>
      <c r="S17" s="37">
        <v>158</v>
      </c>
      <c r="T17" s="37">
        <v>5516565</v>
      </c>
      <c r="U17" s="37">
        <v>11123476</v>
      </c>
      <c r="V17" s="37">
        <v>56215</v>
      </c>
      <c r="W17" s="37">
        <v>73696</v>
      </c>
      <c r="X17" s="37"/>
      <c r="Y17" s="37">
        <v>763</v>
      </c>
      <c r="Z17" s="37">
        <v>11106758</v>
      </c>
      <c r="AA17" s="37">
        <v>548138</v>
      </c>
      <c r="AB17" s="37">
        <v>413</v>
      </c>
      <c r="AC17" s="37"/>
      <c r="AD17" s="37"/>
      <c r="AE17" s="37">
        <v>548551</v>
      </c>
      <c r="AF17" s="37">
        <v>3000</v>
      </c>
      <c r="AG17" s="37">
        <v>293</v>
      </c>
      <c r="AH17" s="37">
        <v>293</v>
      </c>
      <c r="AI17" s="37"/>
      <c r="AJ17" s="37">
        <v>3000</v>
      </c>
      <c r="AK17" s="37">
        <v>551138</v>
      </c>
      <c r="AL17" s="37">
        <v>706</v>
      </c>
      <c r="AM17" s="37">
        <v>293</v>
      </c>
      <c r="AN17" s="37"/>
      <c r="AO17" s="38">
        <v>551551</v>
      </c>
    </row>
    <row r="18" spans="1:41" ht="13.5">
      <c r="A18" s="41" t="s">
        <v>21</v>
      </c>
      <c r="B18" s="42"/>
      <c r="C18" s="43">
        <f aca="true" t="shared" si="2" ref="C18:AO18">SUM(C19:C29)</f>
        <v>9524400</v>
      </c>
      <c r="D18" s="43">
        <f t="shared" si="2"/>
        <v>445111</v>
      </c>
      <c r="E18" s="43">
        <f t="shared" si="2"/>
        <v>108000</v>
      </c>
      <c r="F18" s="43">
        <f t="shared" si="2"/>
        <v>0</v>
      </c>
      <c r="G18" s="43">
        <f t="shared" si="2"/>
        <v>120</v>
      </c>
      <c r="H18" s="43">
        <f t="shared" si="2"/>
        <v>9861631</v>
      </c>
      <c r="I18" s="43">
        <f t="shared" si="2"/>
        <v>8527108</v>
      </c>
      <c r="J18" s="43">
        <f t="shared" si="2"/>
        <v>985162</v>
      </c>
      <c r="K18" s="43">
        <f t="shared" si="2"/>
        <v>209147</v>
      </c>
      <c r="L18" s="43">
        <f t="shared" si="2"/>
        <v>120000</v>
      </c>
      <c r="M18" s="43">
        <f t="shared" si="2"/>
        <v>46</v>
      </c>
      <c r="N18" s="43">
        <f t="shared" si="2"/>
        <v>9423169</v>
      </c>
      <c r="O18" s="43">
        <f t="shared" si="2"/>
        <v>14399786</v>
      </c>
      <c r="P18" s="43">
        <f t="shared" si="2"/>
        <v>1494075</v>
      </c>
      <c r="Q18" s="43">
        <f t="shared" si="2"/>
        <v>729164</v>
      </c>
      <c r="R18" s="43">
        <f t="shared" si="2"/>
        <v>0</v>
      </c>
      <c r="S18" s="43">
        <f t="shared" si="2"/>
        <v>-6465</v>
      </c>
      <c r="T18" s="43">
        <f t="shared" si="2"/>
        <v>15158232</v>
      </c>
      <c r="U18" s="43">
        <f t="shared" si="2"/>
        <v>32451294</v>
      </c>
      <c r="V18" s="43">
        <f t="shared" si="2"/>
        <v>2924348</v>
      </c>
      <c r="W18" s="43">
        <f t="shared" si="2"/>
        <v>1046311</v>
      </c>
      <c r="X18" s="43">
        <f t="shared" si="2"/>
        <v>120000</v>
      </c>
      <c r="Y18" s="43">
        <f t="shared" si="2"/>
        <v>-6299</v>
      </c>
      <c r="Z18" s="43">
        <f t="shared" si="2"/>
        <v>34443032</v>
      </c>
      <c r="AA18" s="43">
        <f t="shared" si="2"/>
        <v>1485521</v>
      </c>
      <c r="AB18" s="43">
        <f t="shared" si="2"/>
        <v>62</v>
      </c>
      <c r="AC18" s="43">
        <f t="shared" si="2"/>
        <v>204045</v>
      </c>
      <c r="AD18" s="43">
        <f t="shared" si="2"/>
        <v>-46934</v>
      </c>
      <c r="AE18" s="43">
        <f t="shared" si="2"/>
        <v>1234604</v>
      </c>
      <c r="AF18" s="43">
        <f t="shared" si="2"/>
        <v>295947</v>
      </c>
      <c r="AG18" s="43">
        <f t="shared" si="2"/>
        <v>116483</v>
      </c>
      <c r="AH18" s="43">
        <f t="shared" si="2"/>
        <v>0</v>
      </c>
      <c r="AI18" s="43">
        <f t="shared" si="2"/>
        <v>-27826</v>
      </c>
      <c r="AJ18" s="43">
        <f t="shared" si="2"/>
        <v>384604</v>
      </c>
      <c r="AK18" s="43">
        <f t="shared" si="2"/>
        <v>1781468</v>
      </c>
      <c r="AL18" s="43">
        <f t="shared" si="2"/>
        <v>116545</v>
      </c>
      <c r="AM18" s="43">
        <f t="shared" si="2"/>
        <v>204045</v>
      </c>
      <c r="AN18" s="43">
        <f t="shared" si="2"/>
        <v>-74760</v>
      </c>
      <c r="AO18" s="44">
        <f t="shared" si="2"/>
        <v>1619208</v>
      </c>
    </row>
    <row r="19" spans="1:41" ht="13.5">
      <c r="A19" s="31" t="s">
        <v>22</v>
      </c>
      <c r="B19" s="32"/>
      <c r="C19" s="36">
        <v>965087</v>
      </c>
      <c r="D19" s="37">
        <v>259</v>
      </c>
      <c r="E19" s="37"/>
      <c r="F19" s="37"/>
      <c r="G19" s="37"/>
      <c r="H19" s="37">
        <v>965346</v>
      </c>
      <c r="I19" s="37">
        <v>864959</v>
      </c>
      <c r="J19" s="37">
        <v>200204</v>
      </c>
      <c r="K19" s="37">
        <v>209147</v>
      </c>
      <c r="L19" s="37"/>
      <c r="M19" s="37"/>
      <c r="N19" s="37">
        <v>856016</v>
      </c>
      <c r="O19" s="37">
        <v>1886717</v>
      </c>
      <c r="P19" s="37">
        <v>178260</v>
      </c>
      <c r="Q19" s="37">
        <v>219110</v>
      </c>
      <c r="R19" s="37"/>
      <c r="S19" s="37"/>
      <c r="T19" s="37">
        <v>1845867</v>
      </c>
      <c r="U19" s="37">
        <v>3716763</v>
      </c>
      <c r="V19" s="37">
        <v>378723</v>
      </c>
      <c r="W19" s="37">
        <v>428257</v>
      </c>
      <c r="X19" s="37"/>
      <c r="Y19" s="37"/>
      <c r="Z19" s="37">
        <v>3667229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</row>
    <row r="20" spans="1:41" ht="13.5">
      <c r="A20" s="31" t="s">
        <v>23</v>
      </c>
      <c r="B20" s="32"/>
      <c r="C20" s="36">
        <v>620054</v>
      </c>
      <c r="D20" s="37">
        <v>66</v>
      </c>
      <c r="E20" s="37"/>
      <c r="F20" s="37"/>
      <c r="G20" s="37"/>
      <c r="H20" s="37">
        <v>620120</v>
      </c>
      <c r="I20" s="37">
        <v>917632</v>
      </c>
      <c r="J20" s="37">
        <v>13396</v>
      </c>
      <c r="K20" s="37"/>
      <c r="L20" s="37"/>
      <c r="M20" s="37"/>
      <c r="N20" s="37">
        <v>931028</v>
      </c>
      <c r="O20" s="37">
        <v>1807264</v>
      </c>
      <c r="P20" s="37">
        <v>156954</v>
      </c>
      <c r="Q20" s="37">
        <v>126834</v>
      </c>
      <c r="R20" s="37"/>
      <c r="S20" s="37"/>
      <c r="T20" s="37">
        <v>1837384</v>
      </c>
      <c r="U20" s="37">
        <v>3344950</v>
      </c>
      <c r="V20" s="37">
        <v>170416</v>
      </c>
      <c r="W20" s="37">
        <v>126834</v>
      </c>
      <c r="X20" s="37"/>
      <c r="Y20" s="37"/>
      <c r="Z20" s="37">
        <v>3388532</v>
      </c>
      <c r="AA20" s="37">
        <v>116092</v>
      </c>
      <c r="AB20" s="37"/>
      <c r="AC20" s="37"/>
      <c r="AD20" s="37"/>
      <c r="AE20" s="37">
        <v>116092</v>
      </c>
      <c r="AF20" s="37">
        <v>77458</v>
      </c>
      <c r="AG20" s="37">
        <v>10000</v>
      </c>
      <c r="AH20" s="37"/>
      <c r="AI20" s="37"/>
      <c r="AJ20" s="37">
        <v>87458</v>
      </c>
      <c r="AK20" s="37">
        <v>193550</v>
      </c>
      <c r="AL20" s="37">
        <v>10000</v>
      </c>
      <c r="AM20" s="37"/>
      <c r="AN20" s="37"/>
      <c r="AO20" s="38">
        <v>203550</v>
      </c>
    </row>
    <row r="21" spans="1:41" ht="13.5">
      <c r="A21" s="31" t="s">
        <v>24</v>
      </c>
      <c r="B21" s="39"/>
      <c r="C21" s="36">
        <v>538154</v>
      </c>
      <c r="D21" s="37">
        <v>41531</v>
      </c>
      <c r="E21" s="37"/>
      <c r="F21" s="37"/>
      <c r="G21" s="37"/>
      <c r="H21" s="37">
        <v>579685</v>
      </c>
      <c r="I21" s="37">
        <v>719867</v>
      </c>
      <c r="J21" s="37">
        <v>10000</v>
      </c>
      <c r="K21" s="37"/>
      <c r="L21" s="37"/>
      <c r="M21" s="37"/>
      <c r="N21" s="37">
        <v>729867</v>
      </c>
      <c r="O21" s="37">
        <v>438975</v>
      </c>
      <c r="P21" s="37">
        <v>9539</v>
      </c>
      <c r="Q21" s="37">
        <v>17970</v>
      </c>
      <c r="R21" s="37"/>
      <c r="S21" s="37"/>
      <c r="T21" s="37">
        <v>430544</v>
      </c>
      <c r="U21" s="37">
        <v>1696996</v>
      </c>
      <c r="V21" s="37">
        <v>61070</v>
      </c>
      <c r="W21" s="37">
        <v>17970</v>
      </c>
      <c r="X21" s="37"/>
      <c r="Y21" s="37"/>
      <c r="Z21" s="37">
        <v>1740096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1:41" ht="13.5">
      <c r="A22" s="31" t="s">
        <v>25</v>
      </c>
      <c r="B22" s="39"/>
      <c r="C22" s="36">
        <v>1147730</v>
      </c>
      <c r="D22" s="37">
        <v>20255</v>
      </c>
      <c r="E22" s="37"/>
      <c r="F22" s="37"/>
      <c r="G22" s="37">
        <v>2</v>
      </c>
      <c r="H22" s="37">
        <v>1167987</v>
      </c>
      <c r="I22" s="37">
        <v>640830</v>
      </c>
      <c r="J22" s="37">
        <v>209</v>
      </c>
      <c r="K22" s="37"/>
      <c r="L22" s="37"/>
      <c r="M22" s="37"/>
      <c r="N22" s="37">
        <v>641039</v>
      </c>
      <c r="O22" s="37">
        <v>2048256</v>
      </c>
      <c r="P22" s="37">
        <v>78736</v>
      </c>
      <c r="Q22" s="37">
        <v>49204</v>
      </c>
      <c r="R22" s="37"/>
      <c r="S22" s="37">
        <v>50</v>
      </c>
      <c r="T22" s="37">
        <v>2077838</v>
      </c>
      <c r="U22" s="37">
        <v>3836816</v>
      </c>
      <c r="V22" s="37">
        <v>99200</v>
      </c>
      <c r="W22" s="37">
        <v>49204</v>
      </c>
      <c r="X22" s="37"/>
      <c r="Y22" s="37">
        <v>52</v>
      </c>
      <c r="Z22" s="37">
        <v>3886864</v>
      </c>
      <c r="AA22" s="37">
        <v>91249</v>
      </c>
      <c r="AB22" s="37">
        <v>6</v>
      </c>
      <c r="AC22" s="37"/>
      <c r="AD22" s="37"/>
      <c r="AE22" s="37">
        <v>91255</v>
      </c>
      <c r="AF22" s="37">
        <v>7321</v>
      </c>
      <c r="AG22" s="37">
        <v>2</v>
      </c>
      <c r="AH22" s="37"/>
      <c r="AI22" s="37"/>
      <c r="AJ22" s="37">
        <v>7323</v>
      </c>
      <c r="AK22" s="37">
        <v>98570</v>
      </c>
      <c r="AL22" s="37">
        <v>8</v>
      </c>
      <c r="AM22" s="37"/>
      <c r="AN22" s="37"/>
      <c r="AO22" s="38">
        <v>98578</v>
      </c>
    </row>
    <row r="23" spans="1:41" ht="13.5">
      <c r="A23" s="31" t="s">
        <v>26</v>
      </c>
      <c r="B23" s="39"/>
      <c r="C23" s="36">
        <v>351541</v>
      </c>
      <c r="D23" s="37">
        <v>257817</v>
      </c>
      <c r="E23" s="37"/>
      <c r="F23" s="37"/>
      <c r="G23" s="37"/>
      <c r="H23" s="37">
        <v>609358</v>
      </c>
      <c r="I23" s="37">
        <v>1113290</v>
      </c>
      <c r="J23" s="37">
        <v>389409</v>
      </c>
      <c r="K23" s="37"/>
      <c r="L23" s="37"/>
      <c r="M23" s="37"/>
      <c r="N23" s="37">
        <v>1502699</v>
      </c>
      <c r="O23" s="37">
        <v>2336574</v>
      </c>
      <c r="P23" s="37">
        <v>193930</v>
      </c>
      <c r="Q23" s="37">
        <v>60684</v>
      </c>
      <c r="R23" s="37"/>
      <c r="S23" s="37"/>
      <c r="T23" s="37">
        <v>2469820</v>
      </c>
      <c r="U23" s="37">
        <v>3801405</v>
      </c>
      <c r="V23" s="37">
        <v>841156</v>
      </c>
      <c r="W23" s="37">
        <v>60684</v>
      </c>
      <c r="X23" s="37"/>
      <c r="Y23" s="37"/>
      <c r="Z23" s="37">
        <v>4581877</v>
      </c>
      <c r="AA23" s="37">
        <v>251200</v>
      </c>
      <c r="AB23" s="37"/>
      <c r="AC23" s="37">
        <v>204045</v>
      </c>
      <c r="AD23" s="37">
        <v>-47155</v>
      </c>
      <c r="AE23" s="37"/>
      <c r="AF23" s="37">
        <v>162812</v>
      </c>
      <c r="AG23" s="37">
        <v>80000</v>
      </c>
      <c r="AH23" s="37"/>
      <c r="AI23" s="37">
        <v>-1350</v>
      </c>
      <c r="AJ23" s="37">
        <v>241462</v>
      </c>
      <c r="AK23" s="37">
        <v>414012</v>
      </c>
      <c r="AL23" s="37">
        <v>80000</v>
      </c>
      <c r="AM23" s="37">
        <v>204045</v>
      </c>
      <c r="AN23" s="37">
        <v>-48505</v>
      </c>
      <c r="AO23" s="38">
        <v>241462</v>
      </c>
    </row>
    <row r="24" spans="1:41" ht="13.5">
      <c r="A24" s="31" t="s">
        <v>27</v>
      </c>
      <c r="B24" s="32"/>
      <c r="C24" s="37">
        <v>1630585</v>
      </c>
      <c r="D24" s="37">
        <v>6702</v>
      </c>
      <c r="E24" s="37">
        <v>108000</v>
      </c>
      <c r="F24" s="37"/>
      <c r="G24" s="37"/>
      <c r="H24" s="37">
        <v>1529287</v>
      </c>
      <c r="I24" s="37">
        <v>1165162</v>
      </c>
      <c r="J24" s="37">
        <v>214143</v>
      </c>
      <c r="K24" s="37"/>
      <c r="L24" s="37"/>
      <c r="M24" s="37"/>
      <c r="N24" s="37">
        <v>1379305</v>
      </c>
      <c r="O24" s="37">
        <v>1420170</v>
      </c>
      <c r="P24" s="37">
        <v>19599</v>
      </c>
      <c r="Q24" s="37">
        <v>107935</v>
      </c>
      <c r="R24" s="37"/>
      <c r="S24" s="37"/>
      <c r="T24" s="37">
        <v>1331834</v>
      </c>
      <c r="U24" s="37">
        <v>4215917</v>
      </c>
      <c r="V24" s="37">
        <v>240444</v>
      </c>
      <c r="W24" s="37">
        <v>215935</v>
      </c>
      <c r="X24" s="37"/>
      <c r="Y24" s="37"/>
      <c r="Z24" s="37">
        <v>4240426</v>
      </c>
      <c r="AA24" s="37">
        <v>503573</v>
      </c>
      <c r="AB24" s="37">
        <v>10</v>
      </c>
      <c r="AC24" s="37"/>
      <c r="AD24" s="37"/>
      <c r="AE24" s="37">
        <v>503583</v>
      </c>
      <c r="AF24" s="37"/>
      <c r="AG24" s="37"/>
      <c r="AH24" s="37"/>
      <c r="AI24" s="37"/>
      <c r="AJ24" s="37"/>
      <c r="AK24" s="37">
        <v>503573</v>
      </c>
      <c r="AL24" s="37">
        <v>10</v>
      </c>
      <c r="AM24" s="37"/>
      <c r="AN24" s="37"/>
      <c r="AO24" s="38">
        <v>503583</v>
      </c>
    </row>
    <row r="25" spans="1:41" ht="13.5">
      <c r="A25" s="31" t="s">
        <v>28</v>
      </c>
      <c r="B25" s="39"/>
      <c r="C25" s="37">
        <v>1263101</v>
      </c>
      <c r="D25" s="37">
        <v>1775</v>
      </c>
      <c r="E25" s="37"/>
      <c r="F25" s="37"/>
      <c r="G25" s="37">
        <v>118</v>
      </c>
      <c r="H25" s="37">
        <v>1264994</v>
      </c>
      <c r="I25" s="37">
        <v>508768</v>
      </c>
      <c r="J25" s="37">
        <v>218</v>
      </c>
      <c r="K25" s="37"/>
      <c r="L25" s="37"/>
      <c r="M25" s="37">
        <v>46</v>
      </c>
      <c r="N25" s="37">
        <v>509032</v>
      </c>
      <c r="O25" s="37">
        <v>1665455</v>
      </c>
      <c r="P25" s="37">
        <v>111493</v>
      </c>
      <c r="Q25" s="37">
        <v>96075</v>
      </c>
      <c r="R25" s="37"/>
      <c r="S25" s="37">
        <v>-6515</v>
      </c>
      <c r="T25" s="37">
        <v>1674358</v>
      </c>
      <c r="U25" s="37">
        <v>3437324</v>
      </c>
      <c r="V25" s="37">
        <v>113486</v>
      </c>
      <c r="W25" s="37">
        <v>96075</v>
      </c>
      <c r="X25" s="37"/>
      <c r="Y25" s="37">
        <v>-6351</v>
      </c>
      <c r="Z25" s="37">
        <v>3448384</v>
      </c>
      <c r="AA25" s="37">
        <v>114027</v>
      </c>
      <c r="AB25" s="37">
        <v>26</v>
      </c>
      <c r="AC25" s="37"/>
      <c r="AD25" s="37">
        <v>221</v>
      </c>
      <c r="AE25" s="37">
        <v>114274</v>
      </c>
      <c r="AF25" s="37">
        <v>47356</v>
      </c>
      <c r="AG25" s="37">
        <v>26481</v>
      </c>
      <c r="AH25" s="37"/>
      <c r="AI25" s="37">
        <v>-26476</v>
      </c>
      <c r="AJ25" s="37">
        <v>47361</v>
      </c>
      <c r="AK25" s="37">
        <v>161383</v>
      </c>
      <c r="AL25" s="37">
        <v>26507</v>
      </c>
      <c r="AM25" s="37"/>
      <c r="AN25" s="37">
        <v>-26255</v>
      </c>
      <c r="AO25" s="38">
        <v>161635</v>
      </c>
    </row>
    <row r="26" spans="1:41" ht="13.5">
      <c r="A26" s="31" t="s">
        <v>29</v>
      </c>
      <c r="B26" s="32"/>
      <c r="C26" s="37">
        <v>292697</v>
      </c>
      <c r="D26" s="37"/>
      <c r="E26" s="37"/>
      <c r="F26" s="37"/>
      <c r="G26" s="37"/>
      <c r="H26" s="37">
        <v>292697</v>
      </c>
      <c r="I26" s="37">
        <v>258443</v>
      </c>
      <c r="J26" s="37">
        <v>43671</v>
      </c>
      <c r="K26" s="37"/>
      <c r="L26" s="37">
        <v>20000</v>
      </c>
      <c r="M26" s="37"/>
      <c r="N26" s="37">
        <v>322114</v>
      </c>
      <c r="O26" s="37">
        <v>235796</v>
      </c>
      <c r="P26" s="37">
        <v>41248</v>
      </c>
      <c r="Q26" s="37">
        <v>5038</v>
      </c>
      <c r="R26" s="37"/>
      <c r="S26" s="37"/>
      <c r="T26" s="37">
        <v>272006</v>
      </c>
      <c r="U26" s="37">
        <v>786936</v>
      </c>
      <c r="V26" s="37">
        <v>84919</v>
      </c>
      <c r="W26" s="37">
        <v>5038</v>
      </c>
      <c r="X26" s="37">
        <v>20000</v>
      </c>
      <c r="Y26" s="37"/>
      <c r="Z26" s="37">
        <v>886817</v>
      </c>
      <c r="AA26" s="37">
        <v>87933</v>
      </c>
      <c r="AB26" s="37">
        <v>3</v>
      </c>
      <c r="AC26" s="37"/>
      <c r="AD26" s="37"/>
      <c r="AE26" s="37">
        <v>87936</v>
      </c>
      <c r="AF26" s="37"/>
      <c r="AG26" s="37"/>
      <c r="AH26" s="37"/>
      <c r="AI26" s="37"/>
      <c r="AJ26" s="37"/>
      <c r="AK26" s="37">
        <v>87933</v>
      </c>
      <c r="AL26" s="37">
        <v>3</v>
      </c>
      <c r="AM26" s="37"/>
      <c r="AN26" s="37"/>
      <c r="AO26" s="38">
        <v>87936</v>
      </c>
    </row>
    <row r="27" spans="1:41" ht="13.5">
      <c r="A27" s="31" t="s">
        <v>30</v>
      </c>
      <c r="B27" s="32"/>
      <c r="C27" s="37">
        <v>892647</v>
      </c>
      <c r="D27" s="37">
        <v>101057</v>
      </c>
      <c r="E27" s="37"/>
      <c r="F27" s="37"/>
      <c r="G27" s="37"/>
      <c r="H27" s="37">
        <v>993704</v>
      </c>
      <c r="I27" s="37">
        <v>652802</v>
      </c>
      <c r="J27" s="37">
        <v>75112</v>
      </c>
      <c r="K27" s="37"/>
      <c r="L27" s="37"/>
      <c r="M27" s="37"/>
      <c r="N27" s="37">
        <v>727914</v>
      </c>
      <c r="O27" s="37">
        <v>202205</v>
      </c>
      <c r="P27" s="37">
        <v>174247</v>
      </c>
      <c r="Q27" s="37">
        <v>20528</v>
      </c>
      <c r="R27" s="37"/>
      <c r="S27" s="37"/>
      <c r="T27" s="37">
        <v>355924</v>
      </c>
      <c r="U27" s="37">
        <v>1747654</v>
      </c>
      <c r="V27" s="37">
        <v>350416</v>
      </c>
      <c r="W27" s="37">
        <v>20528</v>
      </c>
      <c r="X27" s="37"/>
      <c r="Y27" s="37"/>
      <c r="Z27" s="37">
        <v>2077542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</row>
    <row r="28" spans="1:41" ht="13.5">
      <c r="A28" s="31" t="s">
        <v>31</v>
      </c>
      <c r="B28" s="32"/>
      <c r="C28" s="37">
        <v>437192</v>
      </c>
      <c r="D28" s="37">
        <v>14736</v>
      </c>
      <c r="E28" s="37"/>
      <c r="F28" s="37"/>
      <c r="G28" s="37"/>
      <c r="H28" s="37">
        <v>451928</v>
      </c>
      <c r="I28" s="37">
        <v>362559</v>
      </c>
      <c r="J28" s="37">
        <v>12734</v>
      </c>
      <c r="K28" s="37"/>
      <c r="L28" s="37"/>
      <c r="M28" s="37"/>
      <c r="N28" s="37">
        <v>375293</v>
      </c>
      <c r="O28" s="37">
        <v>72379</v>
      </c>
      <c r="P28" s="37">
        <v>2178</v>
      </c>
      <c r="Q28" s="37">
        <v>3325</v>
      </c>
      <c r="R28" s="37"/>
      <c r="S28" s="37"/>
      <c r="T28" s="37">
        <v>71232</v>
      </c>
      <c r="U28" s="37">
        <v>872130</v>
      </c>
      <c r="V28" s="37">
        <v>29648</v>
      </c>
      <c r="W28" s="37">
        <v>3325</v>
      </c>
      <c r="X28" s="37"/>
      <c r="Y28" s="37"/>
      <c r="Z28" s="37">
        <v>898453</v>
      </c>
      <c r="AA28" s="37">
        <v>40135</v>
      </c>
      <c r="AB28" s="37">
        <v>17</v>
      </c>
      <c r="AC28" s="37"/>
      <c r="AD28" s="37"/>
      <c r="AE28" s="37">
        <v>40152</v>
      </c>
      <c r="AF28" s="37"/>
      <c r="AG28" s="37"/>
      <c r="AH28" s="37"/>
      <c r="AI28" s="37"/>
      <c r="AJ28" s="37"/>
      <c r="AK28" s="37">
        <v>40135</v>
      </c>
      <c r="AL28" s="37">
        <v>17</v>
      </c>
      <c r="AM28" s="37"/>
      <c r="AN28" s="37"/>
      <c r="AO28" s="38">
        <v>40152</v>
      </c>
    </row>
    <row r="29" spans="1:41" ht="13.5">
      <c r="A29" s="45" t="s">
        <v>32</v>
      </c>
      <c r="B29" s="46"/>
      <c r="C29" s="27">
        <v>1385612</v>
      </c>
      <c r="D29" s="27">
        <v>913</v>
      </c>
      <c r="E29" s="27"/>
      <c r="F29" s="27"/>
      <c r="G29" s="27"/>
      <c r="H29" s="27">
        <v>1386525</v>
      </c>
      <c r="I29" s="27">
        <v>1322796</v>
      </c>
      <c r="J29" s="27">
        <v>26066</v>
      </c>
      <c r="K29" s="27"/>
      <c r="L29" s="27">
        <v>100000</v>
      </c>
      <c r="M29" s="27"/>
      <c r="N29" s="27">
        <v>1448862</v>
      </c>
      <c r="O29" s="27">
        <v>2285995</v>
      </c>
      <c r="P29" s="27">
        <v>527891</v>
      </c>
      <c r="Q29" s="27">
        <v>22461</v>
      </c>
      <c r="R29" s="27"/>
      <c r="S29" s="27"/>
      <c r="T29" s="27">
        <v>2791425</v>
      </c>
      <c r="U29" s="27">
        <v>4994403</v>
      </c>
      <c r="V29" s="27">
        <v>554870</v>
      </c>
      <c r="W29" s="27">
        <v>22461</v>
      </c>
      <c r="X29" s="27">
        <v>100000</v>
      </c>
      <c r="Y29" s="27"/>
      <c r="Z29" s="27">
        <v>5626812</v>
      </c>
      <c r="AA29" s="27">
        <v>281312</v>
      </c>
      <c r="AB29" s="27"/>
      <c r="AC29" s="27"/>
      <c r="AD29" s="27"/>
      <c r="AE29" s="27">
        <v>281312</v>
      </c>
      <c r="AF29" s="27">
        <v>1000</v>
      </c>
      <c r="AG29" s="27"/>
      <c r="AH29" s="27"/>
      <c r="AI29" s="27"/>
      <c r="AJ29" s="27">
        <v>1000</v>
      </c>
      <c r="AK29" s="27">
        <v>282312</v>
      </c>
      <c r="AL29" s="27"/>
      <c r="AM29" s="27"/>
      <c r="AN29" s="27"/>
      <c r="AO29" s="30">
        <v>282312</v>
      </c>
    </row>
  </sheetData>
  <sheetProtection/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&amp;C&amp;12普通第１２表　市町村別積立金の状況&amp;R&amp;14&amp;Y（単位：千円）</oddHeader>
    <oddFooter>&amp;C&amp;"ＭＳ 明朝,標準"- &amp;P -</oddFooter>
  </headerFooter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2013-11-21T01:26:24Z</cp:lastPrinted>
  <dcterms:created xsi:type="dcterms:W3CDTF">2007-12-27T06:34:15Z</dcterms:created>
  <dcterms:modified xsi:type="dcterms:W3CDTF">2016-11-14T04:19:14Z</dcterms:modified>
  <cp:category/>
  <cp:version/>
  <cp:contentType/>
  <cp:contentStatus/>
</cp:coreProperties>
</file>