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普通9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'普通9表'!$A$3:$BB$29</definedName>
    <definedName name="_xlnm.Print_Titles" localSheetId="0">'普通9表'!$A:$B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<sst xmlns="http://schemas.openxmlformats.org/spreadsheetml/2006/main" count="154" uniqueCount="115">
  <si>
    <t>類</t>
  </si>
  <si>
    <t>一</t>
  </si>
  <si>
    <t>二</t>
  </si>
  <si>
    <t>三</t>
  </si>
  <si>
    <t>四</t>
  </si>
  <si>
    <t>1.</t>
  </si>
  <si>
    <t>2.</t>
  </si>
  <si>
    <t/>
  </si>
  <si>
    <t>五</t>
  </si>
  <si>
    <t>3.</t>
  </si>
  <si>
    <t>4.</t>
  </si>
  <si>
    <t>5.</t>
  </si>
  <si>
    <t>六</t>
  </si>
  <si>
    <t>6.</t>
  </si>
  <si>
    <t>七</t>
  </si>
  <si>
    <t>(1)</t>
  </si>
  <si>
    <t>(2)</t>
  </si>
  <si>
    <t>(3)</t>
  </si>
  <si>
    <t>同級他団体</t>
  </si>
  <si>
    <t>歳出合計</t>
  </si>
  <si>
    <t>型</t>
  </si>
  <si>
    <t>人 件 費</t>
  </si>
  <si>
    <t>維持補修費</t>
  </si>
  <si>
    <t>補助費等</t>
  </si>
  <si>
    <t>国に対す</t>
  </si>
  <si>
    <t>一部事務組合</t>
  </si>
  <si>
    <t>普通建設</t>
  </si>
  <si>
    <t>国直轄事業</t>
  </si>
  <si>
    <t>県営事業</t>
  </si>
  <si>
    <t>施行事業</t>
  </si>
  <si>
    <t>災害復旧</t>
  </si>
  <si>
    <t>投資及び</t>
  </si>
  <si>
    <t>貸 付 金</t>
  </si>
  <si>
    <t>繰 出 金</t>
  </si>
  <si>
    <t>前年度繰上</t>
  </si>
  <si>
    <t>補助事業費</t>
  </si>
  <si>
    <t>衛 生 費</t>
  </si>
  <si>
    <t>教 育 費</t>
  </si>
  <si>
    <t>単独事業費</t>
  </si>
  <si>
    <t>民 生 費</t>
  </si>
  <si>
    <t>に対するもの</t>
  </si>
  <si>
    <t>対するもの</t>
  </si>
  <si>
    <t>負　担　金</t>
  </si>
  <si>
    <t>負 担 金</t>
  </si>
  <si>
    <t>受託事業費</t>
  </si>
  <si>
    <t>事 業 費</t>
  </si>
  <si>
    <t>出 資 金</t>
  </si>
  <si>
    <t>充　用　金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</si>
  <si>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</si>
  <si>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</si>
  <si>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</si>
  <si>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</si>
  <si>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</si>
  <si>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</si>
  <si>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</si>
  <si>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</si>
  <si>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</si>
  <si>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</si>
  <si>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</si>
  <si>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</si>
  <si>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</si>
  <si>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</si>
  <si>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</si>
  <si>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</si>
  <si>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</si>
  <si>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</si>
  <si>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</si>
  <si>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</si>
  <si>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</si>
  <si>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</si>
  <si>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扶　　　　助　　　　費　　　　内　　　　訳</t>
  </si>
  <si>
    <t>補　　助　　費　　等　　内　　訳</t>
  </si>
  <si>
    <t>普　　通　　建　　設　　事　　業　　費　　内　　訳</t>
  </si>
  <si>
    <t>災　害　復　旧　事　業　費　内　訳</t>
  </si>
  <si>
    <t>補　　　助　　　事　　　業　　　費　　　内　　　訳</t>
  </si>
  <si>
    <t>単　独　事　業　費　内　訳</t>
  </si>
  <si>
    <t>受託事業費内訳</t>
  </si>
  <si>
    <t>八</t>
  </si>
  <si>
    <t>九</t>
  </si>
  <si>
    <t>十</t>
  </si>
  <si>
    <t>十一</t>
  </si>
  <si>
    <t>十二</t>
  </si>
  <si>
    <t>十三</t>
  </si>
  <si>
    <t>災害救助費</t>
  </si>
  <si>
    <t>社会福祉費</t>
  </si>
  <si>
    <t>老人福祉費</t>
  </si>
  <si>
    <t>児童福祉費</t>
  </si>
  <si>
    <t>生活保護費</t>
  </si>
  <si>
    <t>教 育 費</t>
  </si>
  <si>
    <t>に係るもの</t>
  </si>
  <si>
    <t>る も の</t>
  </si>
  <si>
    <t>対するもの</t>
  </si>
  <si>
    <t>事 業 費</t>
  </si>
  <si>
    <t>う　ち</t>
  </si>
  <si>
    <t>民　　生　　費　　内　　訳</t>
  </si>
  <si>
    <t>職 員 給</t>
  </si>
  <si>
    <t>物 件 費</t>
  </si>
  <si>
    <t>扶 助 費</t>
  </si>
  <si>
    <t>(ｱ)</t>
  </si>
  <si>
    <t>(ｲ)</t>
  </si>
  <si>
    <t>(ｳ)</t>
  </si>
  <si>
    <t>(ｴ)</t>
  </si>
  <si>
    <t>(ｵ)</t>
  </si>
  <si>
    <t>うち医療費</t>
  </si>
  <si>
    <t>県に対す</t>
  </si>
  <si>
    <t>同級他団体に</t>
  </si>
  <si>
    <t>その他に</t>
  </si>
  <si>
    <t>公 債 費</t>
  </si>
  <si>
    <t>積 立 金</t>
  </si>
  <si>
    <t>民 生 費</t>
  </si>
  <si>
    <t>社会福祉費</t>
  </si>
  <si>
    <t>老人福祉費</t>
  </si>
  <si>
    <t>児童福祉費</t>
  </si>
  <si>
    <t>生活保護費</t>
  </si>
  <si>
    <t>普通第９表　市町村別性質別歳出一般財源充当額内訳表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</si>
</sst>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63" applyFont="1">
      <alignment/>
      <protection/>
    </xf>
    <xf numFmtId="0" fontId="6" fillId="0" borderId="0" xfId="63">
      <alignment/>
      <protection/>
    </xf>
    <xf numFmtId="0" fontId="5" fillId="0" borderId="0" xfId="63" applyFont="1" applyAlignment="1">
      <alignment/>
      <protection/>
    </xf>
    <xf numFmtId="0" fontId="5" fillId="0" borderId="0" xfId="63" applyFont="1" applyAlignment="1" quotePrefix="1">
      <alignment/>
      <protection/>
    </xf>
    <xf numFmtId="0" fontId="5" fillId="0" borderId="10" xfId="63" applyFont="1" applyBorder="1" applyAlignment="1">
      <alignment/>
      <protection/>
    </xf>
    <xf numFmtId="0" fontId="5" fillId="0" borderId="10" xfId="63" applyFont="1" applyBorder="1" applyAlignment="1" quotePrefix="1">
      <alignment/>
      <protection/>
    </xf>
    <xf numFmtId="0" fontId="10" fillId="0" borderId="11" xfId="63" applyFont="1" applyBorder="1">
      <alignment/>
      <protection/>
    </xf>
    <xf numFmtId="0" fontId="10" fillId="0" borderId="12" xfId="63" applyFont="1" applyBorder="1">
      <alignment/>
      <protection/>
    </xf>
    <xf numFmtId="0" fontId="10" fillId="0" borderId="13" xfId="63" applyFont="1" applyBorder="1">
      <alignment/>
      <protection/>
    </xf>
    <xf numFmtId="0" fontId="10" fillId="0" borderId="14" xfId="63" applyFont="1" applyBorder="1">
      <alignment/>
      <protection/>
    </xf>
    <xf numFmtId="0" fontId="10" fillId="0" borderId="15" xfId="63" applyFont="1" applyBorder="1">
      <alignment/>
      <protection/>
    </xf>
    <xf numFmtId="0" fontId="10" fillId="0" borderId="16" xfId="63" applyFont="1" applyBorder="1" applyAlignment="1">
      <alignment horizontal="centerContinuous"/>
      <protection/>
    </xf>
    <xf numFmtId="0" fontId="10" fillId="0" borderId="16" xfId="63" applyFont="1" applyBorder="1" applyAlignment="1" quotePrefix="1">
      <alignment horizontal="centerContinuous"/>
      <protection/>
    </xf>
    <xf numFmtId="0" fontId="10" fillId="0" borderId="14" xfId="63" applyFont="1" applyBorder="1" applyAlignment="1">
      <alignment horizontal="centerContinuous"/>
      <protection/>
    </xf>
    <xf numFmtId="0" fontId="10" fillId="0" borderId="15" xfId="63" applyFont="1" applyBorder="1" applyAlignment="1">
      <alignment horizontal="center"/>
      <protection/>
    </xf>
    <xf numFmtId="0" fontId="5" fillId="0" borderId="17" xfId="63" applyFont="1" applyBorder="1">
      <alignment/>
      <protection/>
    </xf>
    <xf numFmtId="0" fontId="10" fillId="0" borderId="17" xfId="63" applyFont="1" applyBorder="1">
      <alignment/>
      <protection/>
    </xf>
    <xf numFmtId="0" fontId="10" fillId="0" borderId="18" xfId="63" applyFont="1" applyBorder="1" applyAlignment="1">
      <alignment horizontal="center"/>
      <protection/>
    </xf>
    <xf numFmtId="0" fontId="10" fillId="0" borderId="19" xfId="63" applyFont="1" applyBorder="1" applyAlignment="1">
      <alignment horizontal="center"/>
      <protection/>
    </xf>
    <xf numFmtId="0" fontId="10" fillId="0" borderId="19" xfId="63" applyFont="1" applyBorder="1">
      <alignment/>
      <protection/>
    </xf>
    <xf numFmtId="0" fontId="10" fillId="0" borderId="19" xfId="63" applyFont="1" applyBorder="1" applyAlignment="1" quotePrefix="1">
      <alignment horizontal="center"/>
      <protection/>
    </xf>
    <xf numFmtId="0" fontId="10" fillId="0" borderId="10" xfId="63" applyFont="1" applyBorder="1" applyAlignment="1" quotePrefix="1">
      <alignment horizontal="centerContinuous"/>
      <protection/>
    </xf>
    <xf numFmtId="0" fontId="10" fillId="0" borderId="10" xfId="63" applyFont="1" applyBorder="1" applyAlignment="1">
      <alignment horizontal="centerContinuous"/>
      <protection/>
    </xf>
    <xf numFmtId="0" fontId="10" fillId="0" borderId="20" xfId="63" applyFont="1" applyBorder="1" applyAlignment="1">
      <alignment horizontal="centerContinuous"/>
      <protection/>
    </xf>
    <xf numFmtId="0" fontId="10" fillId="0" borderId="20" xfId="63" applyFont="1" applyBorder="1" applyAlignment="1" quotePrefix="1">
      <alignment horizontal="centerContinuous"/>
      <protection/>
    </xf>
    <xf numFmtId="0" fontId="10" fillId="0" borderId="12" xfId="63" applyFont="1" applyBorder="1" applyAlignment="1" quotePrefix="1">
      <alignment horizontal="center"/>
      <protection/>
    </xf>
    <xf numFmtId="0" fontId="10" fillId="0" borderId="18" xfId="63" applyFont="1" applyBorder="1">
      <alignment/>
      <protection/>
    </xf>
    <xf numFmtId="0" fontId="10" fillId="0" borderId="19" xfId="63" applyFont="1" applyBorder="1" applyAlignment="1">
      <alignment horizontal="left"/>
      <protection/>
    </xf>
    <xf numFmtId="0" fontId="10" fillId="0" borderId="21" xfId="63" applyFont="1" applyBorder="1">
      <alignment/>
      <protection/>
    </xf>
    <xf numFmtId="0" fontId="10" fillId="0" borderId="20" xfId="63" applyFont="1" applyBorder="1">
      <alignment/>
      <protection/>
    </xf>
    <xf numFmtId="0" fontId="10" fillId="0" borderId="20" xfId="63" applyFont="1" applyBorder="1" applyAlignment="1">
      <alignment horizontal="center"/>
      <protection/>
    </xf>
    <xf numFmtId="0" fontId="10" fillId="0" borderId="20" xfId="63" applyFont="1" applyBorder="1" applyAlignment="1" quotePrefix="1">
      <alignment horizontal="center"/>
      <protection/>
    </xf>
    <xf numFmtId="0" fontId="10" fillId="0" borderId="21" xfId="63" applyFont="1" applyBorder="1" applyAlignment="1">
      <alignment horizontal="center"/>
      <protection/>
    </xf>
    <xf numFmtId="0" fontId="5" fillId="0" borderId="0" xfId="63" applyFont="1" applyBorder="1">
      <alignment/>
      <protection/>
    </xf>
    <xf numFmtId="0" fontId="10" fillId="0" borderId="22" xfId="62" applyFont="1" applyBorder="1" applyAlignment="1">
      <alignment horizontal="centerContinuous"/>
      <protection/>
    </xf>
    <xf numFmtId="0" fontId="10" fillId="0" borderId="14" xfId="62" applyFont="1" applyBorder="1" applyAlignment="1">
      <alignment horizontal="centerContinuous"/>
      <protection/>
    </xf>
    <xf numFmtId="41" fontId="11" fillId="0" borderId="10" xfId="63" applyNumberFormat="1" applyFont="1" applyBorder="1">
      <alignment/>
      <protection/>
    </xf>
    <xf numFmtId="41" fontId="11" fillId="0" borderId="14" xfId="63" applyNumberFormat="1" applyFont="1" applyBorder="1">
      <alignment/>
      <protection/>
    </xf>
    <xf numFmtId="41" fontId="11" fillId="0" borderId="20" xfId="63" applyNumberFormat="1" applyFont="1" applyBorder="1">
      <alignment/>
      <protection/>
    </xf>
    <xf numFmtId="0" fontId="10" fillId="0" borderId="17" xfId="61" applyFont="1" applyBorder="1" applyAlignment="1">
      <alignment horizontal="center"/>
      <protection/>
    </xf>
    <xf numFmtId="0" fontId="12" fillId="0" borderId="18" xfId="61" applyFont="1" applyBorder="1">
      <alignment/>
      <protection/>
    </xf>
    <xf numFmtId="41" fontId="13" fillId="0" borderId="0" xfId="63" applyNumberFormat="1" applyFont="1">
      <alignment/>
      <protection/>
    </xf>
    <xf numFmtId="41" fontId="13" fillId="0" borderId="19" xfId="63" applyNumberFormat="1" applyFont="1" applyBorder="1">
      <alignment/>
      <protection/>
    </xf>
    <xf numFmtId="41" fontId="11" fillId="0" borderId="0" xfId="63" applyNumberFormat="1" applyFont="1">
      <alignment/>
      <protection/>
    </xf>
    <xf numFmtId="41" fontId="11" fillId="0" borderId="19" xfId="63" applyNumberFormat="1" applyFont="1" applyBorder="1">
      <alignment/>
      <protection/>
    </xf>
    <xf numFmtId="0" fontId="12" fillId="0" borderId="18" xfId="61" applyFont="1" applyBorder="1" applyAlignment="1">
      <alignment horizontal="left"/>
      <protection/>
    </xf>
    <xf numFmtId="0" fontId="10" fillId="0" borderId="17" xfId="61" applyFont="1" applyBorder="1" applyAlignment="1" quotePrefix="1">
      <alignment horizontal="center"/>
      <protection/>
    </xf>
    <xf numFmtId="0" fontId="10" fillId="0" borderId="22" xfId="61" applyFont="1" applyBorder="1" applyAlignment="1">
      <alignment horizontal="centerContinuous"/>
      <protection/>
    </xf>
    <xf numFmtId="0" fontId="12" fillId="0" borderId="14" xfId="61" applyFont="1" applyBorder="1" applyAlignment="1">
      <alignment horizontal="centerContinuous"/>
      <protection/>
    </xf>
    <xf numFmtId="41" fontId="11" fillId="0" borderId="16" xfId="63" applyNumberFormat="1" applyFont="1" applyBorder="1">
      <alignment/>
      <protection/>
    </xf>
    <xf numFmtId="41" fontId="11" fillId="0" borderId="0" xfId="63" applyNumberFormat="1" applyFont="1" applyBorder="1">
      <alignment/>
      <protection/>
    </xf>
    <xf numFmtId="41" fontId="11" fillId="0" borderId="17" xfId="63" applyNumberFormat="1" applyFont="1" applyBorder="1">
      <alignment/>
      <protection/>
    </xf>
    <xf numFmtId="0" fontId="10" fillId="0" borderId="23" xfId="61" applyFont="1" applyBorder="1" applyAlignment="1">
      <alignment horizontal="center"/>
      <protection/>
    </xf>
    <xf numFmtId="0" fontId="12" fillId="0" borderId="21" xfId="61" applyFont="1" applyBorder="1" applyAlignment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15_05" xfId="61"/>
    <cellStyle name="標準_コピーh15_06" xfId="62"/>
    <cellStyle name="標準_コピーh15_09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9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3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9"/>
  <sheetViews>
    <sheetView showGridLines="0" tabSelected="1" zoomScalePageLayoutView="0" workbookViewId="0" topLeftCell="A1">
      <pane xSplit="2" ySplit="7" topLeftCell="AU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B8" sqref="BB8"/>
    </sheetView>
  </sheetViews>
  <sheetFormatPr defaultColWidth="9.00390625" defaultRowHeight="13.5"/>
  <cols>
    <col min="1" max="1" width="10.625" style="1" customWidth="1"/>
    <col min="2" max="2" width="5.25390625" style="1" customWidth="1"/>
    <col min="3" max="53" width="11.625" style="2" customWidth="1"/>
    <col min="54" max="54" width="13.50390625" style="2" customWidth="1"/>
    <col min="55" max="16384" width="9.00390625" style="1" customWidth="1"/>
  </cols>
  <sheetData>
    <row r="1" spans="1:45" s="3" customFormat="1" ht="13.5">
      <c r="A1" s="3" t="s">
        <v>114</v>
      </c>
      <c r="I1" s="4"/>
      <c r="AA1" s="4"/>
      <c r="AS1" s="4"/>
    </row>
    <row r="2" spans="3:54" s="3" customFormat="1" ht="13.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6"/>
      <c r="BB2" s="5"/>
    </row>
    <row r="3" spans="1:55" ht="14.25">
      <c r="A3" s="7"/>
      <c r="B3" s="8"/>
      <c r="C3" s="9"/>
      <c r="D3" s="10"/>
      <c r="E3" s="11"/>
      <c r="F3" s="11"/>
      <c r="G3" s="11"/>
      <c r="H3" s="12" t="s">
        <v>70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  <c r="V3" s="12"/>
      <c r="W3" s="12"/>
      <c r="X3" s="12"/>
      <c r="Y3" s="12"/>
      <c r="Z3" s="14"/>
      <c r="AA3" s="11"/>
      <c r="AB3" s="13" t="s">
        <v>71</v>
      </c>
      <c r="AC3" s="12"/>
      <c r="AD3" s="12"/>
      <c r="AE3" s="12"/>
      <c r="AF3" s="14"/>
      <c r="AG3" s="11"/>
      <c r="AH3" s="13" t="s">
        <v>72</v>
      </c>
      <c r="AI3" s="12"/>
      <c r="AJ3" s="12"/>
      <c r="AK3" s="12"/>
      <c r="AL3" s="12"/>
      <c r="AM3" s="13"/>
      <c r="AN3" s="12"/>
      <c r="AO3" s="14"/>
      <c r="AP3" s="11"/>
      <c r="AQ3" s="13" t="s">
        <v>73</v>
      </c>
      <c r="AR3" s="12"/>
      <c r="AS3" s="12"/>
      <c r="AT3" s="12"/>
      <c r="AU3" s="14"/>
      <c r="AV3" s="11"/>
      <c r="AW3" s="11"/>
      <c r="AX3" s="15"/>
      <c r="AY3" s="15"/>
      <c r="AZ3" s="15"/>
      <c r="BA3" s="15"/>
      <c r="BB3" s="11"/>
      <c r="BC3" s="16"/>
    </row>
    <row r="4" spans="1:54" ht="14.25">
      <c r="A4" s="17"/>
      <c r="B4" s="18" t="s">
        <v>0</v>
      </c>
      <c r="C4" s="19" t="s">
        <v>1</v>
      </c>
      <c r="D4" s="20"/>
      <c r="E4" s="19" t="s">
        <v>2</v>
      </c>
      <c r="F4" s="19" t="s">
        <v>3</v>
      </c>
      <c r="G4" s="19" t="s">
        <v>4</v>
      </c>
      <c r="H4" s="21" t="s">
        <v>5</v>
      </c>
      <c r="I4" s="22" t="s">
        <v>74</v>
      </c>
      <c r="J4" s="23"/>
      <c r="K4" s="23"/>
      <c r="L4" s="23"/>
      <c r="M4" s="23"/>
      <c r="N4" s="23"/>
      <c r="O4" s="23"/>
      <c r="P4" s="24"/>
      <c r="Q4" s="21" t="s">
        <v>6</v>
      </c>
      <c r="R4" s="22" t="s">
        <v>75</v>
      </c>
      <c r="S4" s="23"/>
      <c r="T4" s="23"/>
      <c r="U4" s="22"/>
      <c r="V4" s="23"/>
      <c r="W4" s="23"/>
      <c r="X4" s="23"/>
      <c r="Y4" s="23"/>
      <c r="Z4" s="25" t="s">
        <v>7</v>
      </c>
      <c r="AA4" s="19" t="s">
        <v>8</v>
      </c>
      <c r="AB4" s="21" t="s">
        <v>5</v>
      </c>
      <c r="AC4" s="21" t="s">
        <v>6</v>
      </c>
      <c r="AD4" s="21" t="s">
        <v>9</v>
      </c>
      <c r="AE4" s="21" t="s">
        <v>10</v>
      </c>
      <c r="AF4" s="21" t="s">
        <v>11</v>
      </c>
      <c r="AG4" s="19" t="s">
        <v>12</v>
      </c>
      <c r="AH4" s="21" t="s">
        <v>5</v>
      </c>
      <c r="AI4" s="21" t="s">
        <v>6</v>
      </c>
      <c r="AJ4" s="21" t="s">
        <v>9</v>
      </c>
      <c r="AK4" s="21" t="s">
        <v>10</v>
      </c>
      <c r="AL4" s="26" t="s">
        <v>11</v>
      </c>
      <c r="AM4" s="26" t="s">
        <v>13</v>
      </c>
      <c r="AN4" s="22" t="s">
        <v>76</v>
      </c>
      <c r="AO4" s="24"/>
      <c r="AP4" s="19" t="s">
        <v>14</v>
      </c>
      <c r="AQ4" s="21" t="s">
        <v>5</v>
      </c>
      <c r="AR4" s="21" t="s">
        <v>6</v>
      </c>
      <c r="AS4" s="21" t="s">
        <v>9</v>
      </c>
      <c r="AT4" s="21" t="s">
        <v>10</v>
      </c>
      <c r="AU4" s="21" t="s">
        <v>11</v>
      </c>
      <c r="AV4" s="19" t="s">
        <v>77</v>
      </c>
      <c r="AW4" s="19" t="s">
        <v>78</v>
      </c>
      <c r="AX4" s="19" t="s">
        <v>79</v>
      </c>
      <c r="AY4" s="19" t="s">
        <v>80</v>
      </c>
      <c r="AZ4" s="19" t="s">
        <v>81</v>
      </c>
      <c r="BA4" s="19" t="s">
        <v>82</v>
      </c>
      <c r="BB4" s="20"/>
    </row>
    <row r="5" spans="1:54" ht="14.25">
      <c r="A5" s="17"/>
      <c r="B5" s="18"/>
      <c r="C5" s="20"/>
      <c r="D5" s="21" t="s">
        <v>93</v>
      </c>
      <c r="E5" s="19"/>
      <c r="F5" s="19"/>
      <c r="G5" s="19"/>
      <c r="H5" s="20"/>
      <c r="I5" s="21" t="s">
        <v>15</v>
      </c>
      <c r="J5" s="22" t="s">
        <v>94</v>
      </c>
      <c r="K5" s="23"/>
      <c r="L5" s="23"/>
      <c r="M5" s="23"/>
      <c r="N5" s="24"/>
      <c r="O5" s="21" t="s">
        <v>16</v>
      </c>
      <c r="P5" s="21" t="s">
        <v>17</v>
      </c>
      <c r="Q5" s="20"/>
      <c r="R5" s="21" t="s">
        <v>15</v>
      </c>
      <c r="S5" s="22" t="s">
        <v>94</v>
      </c>
      <c r="T5" s="23"/>
      <c r="U5" s="22"/>
      <c r="V5" s="23"/>
      <c r="W5" s="24"/>
      <c r="X5" s="21" t="s">
        <v>16</v>
      </c>
      <c r="Y5" s="21" t="s">
        <v>17</v>
      </c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19" t="s">
        <v>18</v>
      </c>
      <c r="AM5" s="27"/>
      <c r="AN5" s="21" t="s">
        <v>15</v>
      </c>
      <c r="AO5" s="21" t="s">
        <v>16</v>
      </c>
      <c r="AP5" s="20"/>
      <c r="AQ5" s="19"/>
      <c r="AR5" s="19"/>
      <c r="AS5" s="19"/>
      <c r="AT5" s="19" t="s">
        <v>18</v>
      </c>
      <c r="AU5" s="19"/>
      <c r="AV5" s="20"/>
      <c r="AW5" s="20"/>
      <c r="AX5" s="19"/>
      <c r="AY5" s="19"/>
      <c r="AZ5" s="19"/>
      <c r="BA5" s="20"/>
      <c r="BB5" s="21" t="s">
        <v>19</v>
      </c>
    </row>
    <row r="6" spans="1:54" ht="14.25">
      <c r="A6" s="17"/>
      <c r="B6" s="18" t="s">
        <v>20</v>
      </c>
      <c r="C6" s="21" t="s">
        <v>21</v>
      </c>
      <c r="D6" s="19" t="s">
        <v>95</v>
      </c>
      <c r="E6" s="21" t="s">
        <v>96</v>
      </c>
      <c r="F6" s="19" t="s">
        <v>22</v>
      </c>
      <c r="G6" s="21" t="s">
        <v>97</v>
      </c>
      <c r="H6" s="20"/>
      <c r="I6" s="28"/>
      <c r="J6" s="19" t="s">
        <v>98</v>
      </c>
      <c r="K6" s="19" t="s">
        <v>99</v>
      </c>
      <c r="L6" s="19" t="s">
        <v>100</v>
      </c>
      <c r="M6" s="19" t="s">
        <v>101</v>
      </c>
      <c r="N6" s="21" t="s">
        <v>102</v>
      </c>
      <c r="O6" s="19"/>
      <c r="P6" s="19"/>
      <c r="Q6" s="20"/>
      <c r="R6" s="20"/>
      <c r="S6" s="19" t="s">
        <v>98</v>
      </c>
      <c r="T6" s="19" t="s">
        <v>99</v>
      </c>
      <c r="U6" s="19" t="s">
        <v>100</v>
      </c>
      <c r="V6" s="19" t="s">
        <v>101</v>
      </c>
      <c r="W6" s="21" t="s">
        <v>102</v>
      </c>
      <c r="X6" s="20"/>
      <c r="Y6" s="20"/>
      <c r="Z6" s="21" t="s">
        <v>103</v>
      </c>
      <c r="AA6" s="19" t="s">
        <v>23</v>
      </c>
      <c r="AB6" s="19" t="s">
        <v>24</v>
      </c>
      <c r="AC6" s="19" t="s">
        <v>104</v>
      </c>
      <c r="AD6" s="19" t="s">
        <v>105</v>
      </c>
      <c r="AE6" s="19" t="s">
        <v>25</v>
      </c>
      <c r="AF6" s="21" t="s">
        <v>106</v>
      </c>
      <c r="AG6" s="21" t="s">
        <v>26</v>
      </c>
      <c r="AH6" s="20"/>
      <c r="AI6" s="20"/>
      <c r="AJ6" s="19" t="s">
        <v>27</v>
      </c>
      <c r="AK6" s="19" t="s">
        <v>28</v>
      </c>
      <c r="AL6" s="19" t="s">
        <v>29</v>
      </c>
      <c r="AM6" s="27"/>
      <c r="AN6" s="20"/>
      <c r="AO6" s="20"/>
      <c r="AP6" s="19" t="s">
        <v>30</v>
      </c>
      <c r="AQ6" s="19"/>
      <c r="AR6" s="19"/>
      <c r="AS6" s="19" t="s">
        <v>28</v>
      </c>
      <c r="AT6" s="19" t="s">
        <v>29</v>
      </c>
      <c r="AU6" s="19"/>
      <c r="AV6" s="21" t="s">
        <v>107</v>
      </c>
      <c r="AW6" s="21" t="s">
        <v>108</v>
      </c>
      <c r="AX6" s="19" t="s">
        <v>31</v>
      </c>
      <c r="AY6" s="21" t="s">
        <v>32</v>
      </c>
      <c r="AZ6" s="21" t="s">
        <v>33</v>
      </c>
      <c r="BA6" s="19" t="s">
        <v>34</v>
      </c>
      <c r="BB6" s="20"/>
    </row>
    <row r="7" spans="1:56" ht="14.25">
      <c r="A7" s="17"/>
      <c r="B7" s="29"/>
      <c r="C7" s="30"/>
      <c r="D7" s="30"/>
      <c r="E7" s="30"/>
      <c r="F7" s="30"/>
      <c r="G7" s="30"/>
      <c r="H7" s="31" t="s">
        <v>35</v>
      </c>
      <c r="I7" s="32" t="s">
        <v>109</v>
      </c>
      <c r="J7" s="32" t="s">
        <v>110</v>
      </c>
      <c r="K7" s="32" t="s">
        <v>111</v>
      </c>
      <c r="L7" s="32" t="s">
        <v>112</v>
      </c>
      <c r="M7" s="32" t="s">
        <v>113</v>
      </c>
      <c r="N7" s="32" t="s">
        <v>83</v>
      </c>
      <c r="O7" s="32" t="s">
        <v>36</v>
      </c>
      <c r="P7" s="32" t="s">
        <v>37</v>
      </c>
      <c r="Q7" s="31" t="s">
        <v>38</v>
      </c>
      <c r="R7" s="32" t="s">
        <v>39</v>
      </c>
      <c r="S7" s="31" t="s">
        <v>84</v>
      </c>
      <c r="T7" s="31" t="s">
        <v>85</v>
      </c>
      <c r="U7" s="32" t="s">
        <v>86</v>
      </c>
      <c r="V7" s="32" t="s">
        <v>87</v>
      </c>
      <c r="W7" s="32" t="s">
        <v>83</v>
      </c>
      <c r="X7" s="32" t="s">
        <v>36</v>
      </c>
      <c r="Y7" s="32" t="s">
        <v>88</v>
      </c>
      <c r="Z7" s="32" t="s">
        <v>89</v>
      </c>
      <c r="AA7" s="30"/>
      <c r="AB7" s="32" t="s">
        <v>90</v>
      </c>
      <c r="AC7" s="31" t="s">
        <v>90</v>
      </c>
      <c r="AD7" s="31" t="s">
        <v>91</v>
      </c>
      <c r="AE7" s="31" t="s">
        <v>40</v>
      </c>
      <c r="AF7" s="31" t="s">
        <v>41</v>
      </c>
      <c r="AG7" s="32" t="s">
        <v>92</v>
      </c>
      <c r="AH7" s="31" t="s">
        <v>35</v>
      </c>
      <c r="AI7" s="31" t="s">
        <v>38</v>
      </c>
      <c r="AJ7" s="32" t="s">
        <v>42</v>
      </c>
      <c r="AK7" s="32" t="s">
        <v>43</v>
      </c>
      <c r="AL7" s="32" t="s">
        <v>43</v>
      </c>
      <c r="AM7" s="33" t="s">
        <v>44</v>
      </c>
      <c r="AN7" s="31" t="s">
        <v>35</v>
      </c>
      <c r="AO7" s="31" t="s">
        <v>38</v>
      </c>
      <c r="AP7" s="32" t="s">
        <v>45</v>
      </c>
      <c r="AQ7" s="31" t="s">
        <v>35</v>
      </c>
      <c r="AR7" s="31" t="s">
        <v>38</v>
      </c>
      <c r="AS7" s="32" t="s">
        <v>43</v>
      </c>
      <c r="AT7" s="32" t="s">
        <v>43</v>
      </c>
      <c r="AU7" s="31" t="s">
        <v>44</v>
      </c>
      <c r="AV7" s="30"/>
      <c r="AW7" s="30"/>
      <c r="AX7" s="32" t="s">
        <v>46</v>
      </c>
      <c r="AY7" s="31"/>
      <c r="AZ7" s="30"/>
      <c r="BA7" s="32" t="s">
        <v>47</v>
      </c>
      <c r="BB7" s="30"/>
      <c r="BD7" s="34"/>
    </row>
    <row r="8" spans="1:54" ht="14.25">
      <c r="A8" s="35" t="s">
        <v>48</v>
      </c>
      <c r="B8" s="36"/>
      <c r="C8" s="37">
        <f>+C9+C18</f>
        <v>55626698</v>
      </c>
      <c r="D8" s="37">
        <f aca="true" t="shared" si="0" ref="D8:BA8">+D9+D18</f>
        <v>35095815</v>
      </c>
      <c r="E8" s="37">
        <f t="shared" si="0"/>
        <v>38269224</v>
      </c>
      <c r="F8" s="37">
        <f t="shared" si="0"/>
        <v>3035714</v>
      </c>
      <c r="G8" s="37">
        <f t="shared" si="0"/>
        <v>23646958</v>
      </c>
      <c r="H8" s="37">
        <f t="shared" si="0"/>
        <v>15277775</v>
      </c>
      <c r="I8" s="37">
        <f t="shared" si="0"/>
        <v>15151910</v>
      </c>
      <c r="J8" s="37">
        <f t="shared" si="0"/>
        <v>4644785</v>
      </c>
      <c r="K8" s="37">
        <f t="shared" si="0"/>
        <v>91923</v>
      </c>
      <c r="L8" s="37">
        <f t="shared" si="0"/>
        <v>8433920</v>
      </c>
      <c r="M8" s="37">
        <f t="shared" si="0"/>
        <v>1981281</v>
      </c>
      <c r="N8" s="37">
        <f t="shared" si="0"/>
        <v>1</v>
      </c>
      <c r="O8" s="37">
        <f t="shared" si="0"/>
        <v>20201</v>
      </c>
      <c r="P8" s="37">
        <f t="shared" si="0"/>
        <v>105664</v>
      </c>
      <c r="Q8" s="37">
        <f t="shared" si="0"/>
        <v>8369183</v>
      </c>
      <c r="R8" s="37">
        <f t="shared" si="0"/>
        <v>7329736</v>
      </c>
      <c r="S8" s="37">
        <f t="shared" si="0"/>
        <v>759229</v>
      </c>
      <c r="T8" s="37">
        <f t="shared" si="0"/>
        <v>2271105</v>
      </c>
      <c r="U8" s="37">
        <f t="shared" si="0"/>
        <v>4294852</v>
      </c>
      <c r="V8" s="37">
        <f t="shared" si="0"/>
        <v>3700</v>
      </c>
      <c r="W8" s="37">
        <f t="shared" si="0"/>
        <v>850</v>
      </c>
      <c r="X8" s="37">
        <f t="shared" si="0"/>
        <v>440935</v>
      </c>
      <c r="Y8" s="37">
        <f t="shared" si="0"/>
        <v>598512</v>
      </c>
      <c r="Z8" s="37">
        <f t="shared" si="0"/>
        <v>1794974</v>
      </c>
      <c r="AA8" s="37">
        <f t="shared" si="0"/>
        <v>35976704</v>
      </c>
      <c r="AB8" s="37">
        <f t="shared" si="0"/>
        <v>695522</v>
      </c>
      <c r="AC8" s="37">
        <f t="shared" si="0"/>
        <v>529867</v>
      </c>
      <c r="AD8" s="37">
        <f t="shared" si="0"/>
        <v>135040</v>
      </c>
      <c r="AE8" s="37">
        <f t="shared" si="0"/>
        <v>8272824</v>
      </c>
      <c r="AF8" s="37">
        <f t="shared" si="0"/>
        <v>26343451</v>
      </c>
      <c r="AG8" s="37">
        <f t="shared" si="0"/>
        <v>12216947</v>
      </c>
      <c r="AH8" s="37">
        <f t="shared" si="0"/>
        <v>1826570</v>
      </c>
      <c r="AI8" s="37">
        <f t="shared" si="0"/>
        <v>10158524</v>
      </c>
      <c r="AJ8" s="37">
        <f t="shared" si="0"/>
        <v>0</v>
      </c>
      <c r="AK8" s="37">
        <f t="shared" si="0"/>
        <v>209823</v>
      </c>
      <c r="AL8" s="37">
        <f t="shared" si="0"/>
        <v>11545</v>
      </c>
      <c r="AM8" s="37">
        <f t="shared" si="0"/>
        <v>10485</v>
      </c>
      <c r="AN8" s="37">
        <f t="shared" si="0"/>
        <v>851</v>
      </c>
      <c r="AO8" s="37">
        <f t="shared" si="0"/>
        <v>9634</v>
      </c>
      <c r="AP8" s="37">
        <f t="shared" si="0"/>
        <v>895348</v>
      </c>
      <c r="AQ8" s="37">
        <f t="shared" si="0"/>
        <v>249657</v>
      </c>
      <c r="AR8" s="37">
        <f t="shared" si="0"/>
        <v>645691</v>
      </c>
      <c r="AS8" s="37">
        <f t="shared" si="0"/>
        <v>0</v>
      </c>
      <c r="AT8" s="37">
        <f t="shared" si="0"/>
        <v>0</v>
      </c>
      <c r="AU8" s="37">
        <f t="shared" si="0"/>
        <v>0</v>
      </c>
      <c r="AV8" s="37">
        <f t="shared" si="0"/>
        <v>68124424</v>
      </c>
      <c r="AW8" s="37">
        <f t="shared" si="0"/>
        <v>5893914</v>
      </c>
      <c r="AX8" s="37">
        <f t="shared" si="0"/>
        <v>734326</v>
      </c>
      <c r="AY8" s="37">
        <f t="shared" si="0"/>
        <v>59973</v>
      </c>
      <c r="AZ8" s="37">
        <f t="shared" si="0"/>
        <v>39768943</v>
      </c>
      <c r="BA8" s="37">
        <f t="shared" si="0"/>
        <v>0</v>
      </c>
      <c r="BB8" s="38">
        <v>284249173</v>
      </c>
    </row>
    <row r="9" spans="1:54" ht="13.5">
      <c r="A9" s="35" t="s">
        <v>49</v>
      </c>
      <c r="B9" s="36"/>
      <c r="C9" s="37">
        <f>SUM(C10:C17)</f>
        <v>45756508</v>
      </c>
      <c r="D9" s="37">
        <f aca="true" t="shared" si="1" ref="D9:BA9">SUM(D10:D17)</f>
        <v>29230663</v>
      </c>
      <c r="E9" s="37">
        <f t="shared" si="1"/>
        <v>30791879</v>
      </c>
      <c r="F9" s="37">
        <f t="shared" si="1"/>
        <v>2224557</v>
      </c>
      <c r="G9" s="37">
        <f t="shared" si="1"/>
        <v>21007305</v>
      </c>
      <c r="H9" s="37">
        <f t="shared" si="1"/>
        <v>13712887</v>
      </c>
      <c r="I9" s="37">
        <f t="shared" si="1"/>
        <v>13607737</v>
      </c>
      <c r="J9" s="37">
        <f t="shared" si="1"/>
        <v>4092006</v>
      </c>
      <c r="K9" s="37">
        <f t="shared" si="1"/>
        <v>752</v>
      </c>
      <c r="L9" s="37">
        <f t="shared" si="1"/>
        <v>7657968</v>
      </c>
      <c r="M9" s="37">
        <f t="shared" si="1"/>
        <v>1857010</v>
      </c>
      <c r="N9" s="37">
        <f t="shared" si="1"/>
        <v>1</v>
      </c>
      <c r="O9" s="37">
        <f t="shared" si="1"/>
        <v>18501</v>
      </c>
      <c r="P9" s="37">
        <f t="shared" si="1"/>
        <v>86649</v>
      </c>
      <c r="Q9" s="37">
        <f t="shared" si="1"/>
        <v>7294418</v>
      </c>
      <c r="R9" s="37">
        <f t="shared" si="1"/>
        <v>6349798</v>
      </c>
      <c r="S9" s="37">
        <f t="shared" si="1"/>
        <v>690815</v>
      </c>
      <c r="T9" s="37">
        <f t="shared" si="1"/>
        <v>1681789</v>
      </c>
      <c r="U9" s="37">
        <f t="shared" si="1"/>
        <v>3975031</v>
      </c>
      <c r="V9" s="37">
        <f t="shared" si="1"/>
        <v>1313</v>
      </c>
      <c r="W9" s="37">
        <f t="shared" si="1"/>
        <v>850</v>
      </c>
      <c r="X9" s="37">
        <f t="shared" si="1"/>
        <v>388574</v>
      </c>
      <c r="Y9" s="37">
        <f t="shared" si="1"/>
        <v>556046</v>
      </c>
      <c r="Z9" s="37">
        <f t="shared" si="1"/>
        <v>1716058</v>
      </c>
      <c r="AA9" s="37">
        <f t="shared" si="1"/>
        <v>26340540</v>
      </c>
      <c r="AB9" s="37">
        <f t="shared" si="1"/>
        <v>529517</v>
      </c>
      <c r="AC9" s="37">
        <f t="shared" si="1"/>
        <v>435625</v>
      </c>
      <c r="AD9" s="37">
        <f t="shared" si="1"/>
        <v>119873</v>
      </c>
      <c r="AE9" s="37">
        <f t="shared" si="1"/>
        <v>4461541</v>
      </c>
      <c r="AF9" s="37">
        <f t="shared" si="1"/>
        <v>20793984</v>
      </c>
      <c r="AG9" s="37">
        <f t="shared" si="1"/>
        <v>9971740</v>
      </c>
      <c r="AH9" s="37">
        <f t="shared" si="1"/>
        <v>1248809</v>
      </c>
      <c r="AI9" s="37">
        <f t="shared" si="1"/>
        <v>8528027</v>
      </c>
      <c r="AJ9" s="37">
        <f t="shared" si="1"/>
        <v>0</v>
      </c>
      <c r="AK9" s="37">
        <f t="shared" si="1"/>
        <v>175143</v>
      </c>
      <c r="AL9" s="37">
        <f t="shared" si="1"/>
        <v>11545</v>
      </c>
      <c r="AM9" s="37">
        <f t="shared" si="1"/>
        <v>8216</v>
      </c>
      <c r="AN9" s="37">
        <f t="shared" si="1"/>
        <v>851</v>
      </c>
      <c r="AO9" s="37">
        <f t="shared" si="1"/>
        <v>7365</v>
      </c>
      <c r="AP9" s="37">
        <f t="shared" si="1"/>
        <v>361873</v>
      </c>
      <c r="AQ9" s="37">
        <f t="shared" si="1"/>
        <v>40990</v>
      </c>
      <c r="AR9" s="37">
        <f t="shared" si="1"/>
        <v>320883</v>
      </c>
      <c r="AS9" s="37">
        <f t="shared" si="1"/>
        <v>0</v>
      </c>
      <c r="AT9" s="37">
        <f t="shared" si="1"/>
        <v>0</v>
      </c>
      <c r="AU9" s="37">
        <f t="shared" si="1"/>
        <v>0</v>
      </c>
      <c r="AV9" s="37">
        <f t="shared" si="1"/>
        <v>52873971</v>
      </c>
      <c r="AW9" s="37">
        <f t="shared" si="1"/>
        <v>3588679</v>
      </c>
      <c r="AX9" s="37">
        <f t="shared" si="1"/>
        <v>675129</v>
      </c>
      <c r="AY9" s="37">
        <f t="shared" si="1"/>
        <v>24459</v>
      </c>
      <c r="AZ9" s="37">
        <f t="shared" si="1"/>
        <v>31985699</v>
      </c>
      <c r="BA9" s="37">
        <f t="shared" si="1"/>
        <v>0</v>
      </c>
      <c r="BB9" s="39">
        <v>225602339</v>
      </c>
    </row>
    <row r="10" spans="1:54" ht="13.5">
      <c r="A10" s="40" t="s">
        <v>50</v>
      </c>
      <c r="B10" s="41"/>
      <c r="C10" s="42">
        <v>12596199</v>
      </c>
      <c r="D10" s="42">
        <v>8651752</v>
      </c>
      <c r="E10" s="42">
        <v>9373764</v>
      </c>
      <c r="F10" s="42">
        <v>517080</v>
      </c>
      <c r="G10" s="42">
        <v>7711629</v>
      </c>
      <c r="H10" s="42">
        <v>5481401</v>
      </c>
      <c r="I10" s="42">
        <v>5454485</v>
      </c>
      <c r="J10" s="42">
        <v>1406057</v>
      </c>
      <c r="K10" s="42"/>
      <c r="L10" s="42">
        <v>3040032</v>
      </c>
      <c r="M10" s="42">
        <v>1008395</v>
      </c>
      <c r="N10" s="42">
        <v>1</v>
      </c>
      <c r="O10" s="42">
        <v>10301</v>
      </c>
      <c r="P10" s="42">
        <v>16615</v>
      </c>
      <c r="Q10" s="42">
        <v>2230228</v>
      </c>
      <c r="R10" s="42">
        <v>2058300</v>
      </c>
      <c r="S10" s="42">
        <v>66216</v>
      </c>
      <c r="T10" s="42">
        <v>454948</v>
      </c>
      <c r="U10" s="42">
        <v>1537136</v>
      </c>
      <c r="V10" s="42"/>
      <c r="W10" s="42"/>
      <c r="X10" s="42"/>
      <c r="Y10" s="42">
        <v>171928</v>
      </c>
      <c r="Z10" s="42">
        <v>849500</v>
      </c>
      <c r="AA10" s="42">
        <v>10516551</v>
      </c>
      <c r="AB10" s="42">
        <v>104965</v>
      </c>
      <c r="AC10" s="42">
        <v>86549</v>
      </c>
      <c r="AD10" s="42"/>
      <c r="AE10" s="42">
        <v>84130</v>
      </c>
      <c r="AF10" s="42">
        <v>10240907</v>
      </c>
      <c r="AG10" s="42">
        <v>3158021</v>
      </c>
      <c r="AH10" s="42">
        <v>230448</v>
      </c>
      <c r="AI10" s="42">
        <v>2896896</v>
      </c>
      <c r="AJ10" s="42"/>
      <c r="AK10" s="42">
        <v>29598</v>
      </c>
      <c r="AL10" s="42">
        <v>1079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>
        <v>14393577</v>
      </c>
      <c r="AW10" s="42">
        <v>35955</v>
      </c>
      <c r="AX10" s="42">
        <v>105117</v>
      </c>
      <c r="AY10" s="42"/>
      <c r="AZ10" s="42">
        <v>6883340</v>
      </c>
      <c r="BA10" s="42"/>
      <c r="BB10" s="43">
        <v>65291233</v>
      </c>
    </row>
    <row r="11" spans="1:54" ht="13.5">
      <c r="A11" s="40" t="s">
        <v>51</v>
      </c>
      <c r="B11" s="41"/>
      <c r="C11" s="44">
        <v>5480411</v>
      </c>
      <c r="D11" s="44">
        <v>3331151</v>
      </c>
      <c r="E11" s="44">
        <v>2986182</v>
      </c>
      <c r="F11" s="44">
        <v>379040</v>
      </c>
      <c r="G11" s="44">
        <v>1981588</v>
      </c>
      <c r="H11" s="44">
        <v>1395047</v>
      </c>
      <c r="I11" s="44">
        <v>1376362</v>
      </c>
      <c r="J11" s="44">
        <v>393095</v>
      </c>
      <c r="K11" s="44"/>
      <c r="L11" s="44">
        <v>811615</v>
      </c>
      <c r="M11" s="44">
        <v>171652</v>
      </c>
      <c r="N11" s="44"/>
      <c r="O11" s="44">
        <v>1889</v>
      </c>
      <c r="P11" s="44">
        <v>16796</v>
      </c>
      <c r="Q11" s="44">
        <v>586541</v>
      </c>
      <c r="R11" s="44">
        <v>476314</v>
      </c>
      <c r="S11" s="44">
        <v>89322</v>
      </c>
      <c r="T11" s="44">
        <v>300568</v>
      </c>
      <c r="U11" s="44">
        <v>86424</v>
      </c>
      <c r="V11" s="44"/>
      <c r="W11" s="44"/>
      <c r="X11" s="44">
        <v>36986</v>
      </c>
      <c r="Y11" s="44">
        <v>73241</v>
      </c>
      <c r="Z11" s="44">
        <v>114910</v>
      </c>
      <c r="AA11" s="44">
        <v>2189761</v>
      </c>
      <c r="AB11" s="44">
        <v>36342</v>
      </c>
      <c r="AC11" s="44">
        <v>55637</v>
      </c>
      <c r="AD11" s="44"/>
      <c r="AE11" s="44">
        <v>825261</v>
      </c>
      <c r="AF11" s="44">
        <v>1272521</v>
      </c>
      <c r="AG11" s="44">
        <v>744225</v>
      </c>
      <c r="AH11" s="44">
        <v>100893</v>
      </c>
      <c r="AI11" s="44">
        <v>636750</v>
      </c>
      <c r="AJ11" s="44"/>
      <c r="AK11" s="44">
        <v>6565</v>
      </c>
      <c r="AL11" s="44"/>
      <c r="AM11" s="44">
        <v>17</v>
      </c>
      <c r="AN11" s="44"/>
      <c r="AO11" s="44">
        <v>17</v>
      </c>
      <c r="AP11" s="44">
        <v>64015</v>
      </c>
      <c r="AQ11" s="44">
        <v>6961</v>
      </c>
      <c r="AR11" s="44">
        <v>57054</v>
      </c>
      <c r="AS11" s="44"/>
      <c r="AT11" s="44"/>
      <c r="AU11" s="44"/>
      <c r="AV11" s="44">
        <v>5399667</v>
      </c>
      <c r="AW11" s="44">
        <v>1435727</v>
      </c>
      <c r="AX11" s="44"/>
      <c r="AY11" s="44">
        <v>3600</v>
      </c>
      <c r="AZ11" s="44">
        <v>3454568</v>
      </c>
      <c r="BA11" s="44"/>
      <c r="BB11" s="45">
        <v>24118784</v>
      </c>
    </row>
    <row r="12" spans="1:54" ht="13.5">
      <c r="A12" s="40" t="s">
        <v>52</v>
      </c>
      <c r="B12" s="41"/>
      <c r="C12" s="44">
        <v>10182797</v>
      </c>
      <c r="D12" s="44">
        <v>6505981</v>
      </c>
      <c r="E12" s="44">
        <v>7330623</v>
      </c>
      <c r="F12" s="44">
        <v>493008</v>
      </c>
      <c r="G12" s="44">
        <v>4318876</v>
      </c>
      <c r="H12" s="44">
        <v>3154350</v>
      </c>
      <c r="I12" s="44">
        <v>3131156</v>
      </c>
      <c r="J12" s="44">
        <v>965785</v>
      </c>
      <c r="K12" s="44">
        <v>490</v>
      </c>
      <c r="L12" s="44">
        <v>1880600</v>
      </c>
      <c r="M12" s="44">
        <v>284281</v>
      </c>
      <c r="N12" s="44"/>
      <c r="O12" s="44">
        <v>4441</v>
      </c>
      <c r="P12" s="44">
        <v>18753</v>
      </c>
      <c r="Q12" s="44">
        <v>1164526</v>
      </c>
      <c r="R12" s="44">
        <v>852468</v>
      </c>
      <c r="S12" s="44">
        <v>276818</v>
      </c>
      <c r="T12" s="44">
        <v>158589</v>
      </c>
      <c r="U12" s="44">
        <v>417061</v>
      </c>
      <c r="V12" s="44"/>
      <c r="W12" s="44"/>
      <c r="X12" s="44">
        <v>161683</v>
      </c>
      <c r="Y12" s="44">
        <v>150375</v>
      </c>
      <c r="Z12" s="44">
        <v>469948</v>
      </c>
      <c r="AA12" s="44">
        <v>3677369</v>
      </c>
      <c r="AB12" s="44">
        <v>118153</v>
      </c>
      <c r="AC12" s="44">
        <v>59681</v>
      </c>
      <c r="AD12" s="44">
        <v>8257</v>
      </c>
      <c r="AE12" s="44">
        <v>79580</v>
      </c>
      <c r="AF12" s="44">
        <v>3411698</v>
      </c>
      <c r="AG12" s="44">
        <v>3121159</v>
      </c>
      <c r="AH12" s="44">
        <v>290891</v>
      </c>
      <c r="AI12" s="44">
        <v>2730030</v>
      </c>
      <c r="AJ12" s="44"/>
      <c r="AK12" s="44">
        <v>100238</v>
      </c>
      <c r="AL12" s="44"/>
      <c r="AM12" s="44"/>
      <c r="AN12" s="44"/>
      <c r="AO12" s="44"/>
      <c r="AP12" s="44">
        <v>47703</v>
      </c>
      <c r="AQ12" s="44">
        <v>20965</v>
      </c>
      <c r="AR12" s="44">
        <v>26738</v>
      </c>
      <c r="AS12" s="44"/>
      <c r="AT12" s="44"/>
      <c r="AU12" s="44"/>
      <c r="AV12" s="44">
        <v>14063652</v>
      </c>
      <c r="AW12" s="44">
        <v>1125010</v>
      </c>
      <c r="AX12" s="44">
        <v>16793</v>
      </c>
      <c r="AY12" s="44"/>
      <c r="AZ12" s="44">
        <v>8955609</v>
      </c>
      <c r="BA12" s="44"/>
      <c r="BB12" s="45">
        <v>53332599</v>
      </c>
    </row>
    <row r="13" spans="1:54" ht="13.5">
      <c r="A13" s="40" t="s">
        <v>53</v>
      </c>
      <c r="B13" s="46"/>
      <c r="C13" s="44">
        <v>3615666</v>
      </c>
      <c r="D13" s="44">
        <v>2156421</v>
      </c>
      <c r="E13" s="44">
        <v>2180934</v>
      </c>
      <c r="F13" s="44">
        <v>151809</v>
      </c>
      <c r="G13" s="44">
        <v>1909700</v>
      </c>
      <c r="H13" s="44">
        <v>1154859</v>
      </c>
      <c r="I13" s="44">
        <v>1150390</v>
      </c>
      <c r="J13" s="44">
        <v>297489</v>
      </c>
      <c r="K13" s="44">
        <v>19</v>
      </c>
      <c r="L13" s="44">
        <v>708188</v>
      </c>
      <c r="M13" s="44">
        <v>144694</v>
      </c>
      <c r="N13" s="44"/>
      <c r="O13" s="44">
        <v>1653</v>
      </c>
      <c r="P13" s="44">
        <v>2816</v>
      </c>
      <c r="Q13" s="44">
        <v>754841</v>
      </c>
      <c r="R13" s="44">
        <v>496656</v>
      </c>
      <c r="S13" s="44">
        <v>56715</v>
      </c>
      <c r="T13" s="44">
        <v>219180</v>
      </c>
      <c r="U13" s="44">
        <v>220653</v>
      </c>
      <c r="V13" s="44">
        <v>8</v>
      </c>
      <c r="W13" s="44">
        <v>100</v>
      </c>
      <c r="X13" s="44">
        <v>184520</v>
      </c>
      <c r="Y13" s="44">
        <v>73665</v>
      </c>
      <c r="Z13" s="44">
        <v>132078</v>
      </c>
      <c r="AA13" s="44">
        <v>2401165</v>
      </c>
      <c r="AB13" s="44">
        <v>61875</v>
      </c>
      <c r="AC13" s="44">
        <v>85040</v>
      </c>
      <c r="AD13" s="44">
        <v>9185</v>
      </c>
      <c r="AE13" s="44">
        <v>1186055</v>
      </c>
      <c r="AF13" s="44">
        <v>1059010</v>
      </c>
      <c r="AG13" s="44">
        <v>541593</v>
      </c>
      <c r="AH13" s="44">
        <v>129780</v>
      </c>
      <c r="AI13" s="44">
        <v>404542</v>
      </c>
      <c r="AJ13" s="44"/>
      <c r="AK13" s="44">
        <v>7217</v>
      </c>
      <c r="AL13" s="44">
        <v>54</v>
      </c>
      <c r="AM13" s="44"/>
      <c r="AN13" s="44"/>
      <c r="AO13" s="44"/>
      <c r="AP13" s="44">
        <v>6877</v>
      </c>
      <c r="AQ13" s="44">
        <v>1441</v>
      </c>
      <c r="AR13" s="44">
        <v>5436</v>
      </c>
      <c r="AS13" s="44"/>
      <c r="AT13" s="44"/>
      <c r="AU13" s="44"/>
      <c r="AV13" s="44">
        <v>4299910</v>
      </c>
      <c r="AW13" s="44">
        <v>4899</v>
      </c>
      <c r="AX13" s="44">
        <v>44505</v>
      </c>
      <c r="AY13" s="44">
        <v>7021</v>
      </c>
      <c r="AZ13" s="44">
        <v>2227817</v>
      </c>
      <c r="BA13" s="44"/>
      <c r="BB13" s="45">
        <v>17391896</v>
      </c>
    </row>
    <row r="14" spans="1:54" ht="13.5">
      <c r="A14" s="40" t="s">
        <v>54</v>
      </c>
      <c r="B14" s="46"/>
      <c r="C14" s="44">
        <v>3757888</v>
      </c>
      <c r="D14" s="44">
        <v>2177794</v>
      </c>
      <c r="E14" s="44">
        <v>2242431</v>
      </c>
      <c r="F14" s="44">
        <v>135704</v>
      </c>
      <c r="G14" s="44">
        <v>1632184</v>
      </c>
      <c r="H14" s="44">
        <v>684866</v>
      </c>
      <c r="I14" s="44">
        <v>684366</v>
      </c>
      <c r="J14" s="44">
        <v>245748</v>
      </c>
      <c r="K14" s="44"/>
      <c r="L14" s="44">
        <v>323799</v>
      </c>
      <c r="M14" s="44">
        <v>114819</v>
      </c>
      <c r="N14" s="44"/>
      <c r="O14" s="44"/>
      <c r="P14" s="44">
        <v>500</v>
      </c>
      <c r="Q14" s="44">
        <v>947318</v>
      </c>
      <c r="R14" s="44">
        <v>897156</v>
      </c>
      <c r="S14" s="44">
        <v>69846</v>
      </c>
      <c r="T14" s="44">
        <v>138893</v>
      </c>
      <c r="U14" s="44">
        <v>686362</v>
      </c>
      <c r="V14" s="44">
        <v>1305</v>
      </c>
      <c r="W14" s="44">
        <v>750</v>
      </c>
      <c r="X14" s="44">
        <v>310</v>
      </c>
      <c r="Y14" s="44">
        <v>49852</v>
      </c>
      <c r="Z14" s="44">
        <v>76179</v>
      </c>
      <c r="AA14" s="44">
        <v>1642850</v>
      </c>
      <c r="AB14" s="44">
        <v>104840</v>
      </c>
      <c r="AC14" s="44">
        <v>39235</v>
      </c>
      <c r="AD14" s="44">
        <v>101470</v>
      </c>
      <c r="AE14" s="44">
        <v>15150</v>
      </c>
      <c r="AF14" s="44">
        <v>1382155</v>
      </c>
      <c r="AG14" s="44">
        <v>606225</v>
      </c>
      <c r="AH14" s="44">
        <v>53921</v>
      </c>
      <c r="AI14" s="44">
        <v>533993</v>
      </c>
      <c r="AJ14" s="44"/>
      <c r="AK14" s="44">
        <v>11463</v>
      </c>
      <c r="AL14" s="44">
        <v>6447</v>
      </c>
      <c r="AM14" s="44">
        <v>401</v>
      </c>
      <c r="AN14" s="44">
        <v>401</v>
      </c>
      <c r="AO14" s="44"/>
      <c r="AP14" s="44">
        <v>41342</v>
      </c>
      <c r="AQ14" s="44">
        <v>294</v>
      </c>
      <c r="AR14" s="44">
        <v>41048</v>
      </c>
      <c r="AS14" s="44"/>
      <c r="AT14" s="44"/>
      <c r="AU14" s="44"/>
      <c r="AV14" s="44">
        <v>3677876</v>
      </c>
      <c r="AW14" s="44">
        <v>416574</v>
      </c>
      <c r="AX14" s="44">
        <v>366189</v>
      </c>
      <c r="AY14" s="44">
        <v>9800</v>
      </c>
      <c r="AZ14" s="44">
        <v>2234996</v>
      </c>
      <c r="BA14" s="44"/>
      <c r="BB14" s="45">
        <v>16764059</v>
      </c>
    </row>
    <row r="15" spans="1:54" ht="13.5">
      <c r="A15" s="40" t="s">
        <v>55</v>
      </c>
      <c r="B15" s="46"/>
      <c r="C15" s="44">
        <v>4215649</v>
      </c>
      <c r="D15" s="44">
        <v>2764040</v>
      </c>
      <c r="E15" s="44">
        <v>2790317</v>
      </c>
      <c r="F15" s="44">
        <v>167620</v>
      </c>
      <c r="G15" s="44">
        <v>1018804</v>
      </c>
      <c r="H15" s="44">
        <v>654331</v>
      </c>
      <c r="I15" s="44">
        <v>653221</v>
      </c>
      <c r="J15" s="44">
        <v>297715</v>
      </c>
      <c r="K15" s="44"/>
      <c r="L15" s="44">
        <v>290110</v>
      </c>
      <c r="M15" s="44">
        <v>65396</v>
      </c>
      <c r="N15" s="44"/>
      <c r="O15" s="44"/>
      <c r="P15" s="44">
        <v>1110</v>
      </c>
      <c r="Q15" s="44">
        <v>364473</v>
      </c>
      <c r="R15" s="44">
        <v>343594</v>
      </c>
      <c r="S15" s="44">
        <v>34914</v>
      </c>
      <c r="T15" s="44">
        <v>116106</v>
      </c>
      <c r="U15" s="44">
        <v>192574</v>
      </c>
      <c r="V15" s="44"/>
      <c r="W15" s="44"/>
      <c r="X15" s="44">
        <v>3295</v>
      </c>
      <c r="Y15" s="44">
        <v>17584</v>
      </c>
      <c r="Z15" s="44">
        <v>73443</v>
      </c>
      <c r="AA15" s="44">
        <v>1331178</v>
      </c>
      <c r="AB15" s="44"/>
      <c r="AC15" s="44">
        <v>64381</v>
      </c>
      <c r="AD15" s="44">
        <v>183</v>
      </c>
      <c r="AE15" s="44">
        <v>15442</v>
      </c>
      <c r="AF15" s="44">
        <v>1251172</v>
      </c>
      <c r="AG15" s="44">
        <v>584078</v>
      </c>
      <c r="AH15" s="44">
        <v>92395</v>
      </c>
      <c r="AI15" s="44">
        <v>481668</v>
      </c>
      <c r="AJ15" s="44"/>
      <c r="AK15" s="44">
        <v>10015</v>
      </c>
      <c r="AL15" s="44"/>
      <c r="AM15" s="44"/>
      <c r="AN15" s="44"/>
      <c r="AO15" s="44"/>
      <c r="AP15" s="44">
        <v>34124</v>
      </c>
      <c r="AQ15" s="44"/>
      <c r="AR15" s="44">
        <v>34124</v>
      </c>
      <c r="AS15" s="44"/>
      <c r="AT15" s="44"/>
      <c r="AU15" s="44"/>
      <c r="AV15" s="44">
        <v>3523942</v>
      </c>
      <c r="AW15" s="44">
        <v>57398</v>
      </c>
      <c r="AX15" s="44"/>
      <c r="AY15" s="44">
        <v>3948</v>
      </c>
      <c r="AZ15" s="44">
        <v>2670454</v>
      </c>
      <c r="BA15" s="44"/>
      <c r="BB15" s="45">
        <v>16397512</v>
      </c>
    </row>
    <row r="16" spans="1:54" ht="13.5">
      <c r="A16" s="47" t="s">
        <v>56</v>
      </c>
      <c r="B16" s="46"/>
      <c r="C16" s="44">
        <v>1956426</v>
      </c>
      <c r="D16" s="44">
        <v>1066960</v>
      </c>
      <c r="E16" s="44">
        <v>1237311</v>
      </c>
      <c r="F16" s="44">
        <v>164134</v>
      </c>
      <c r="G16" s="44">
        <v>973051</v>
      </c>
      <c r="H16" s="44">
        <v>516933</v>
      </c>
      <c r="I16" s="44">
        <v>515892</v>
      </c>
      <c r="J16" s="44">
        <v>220570</v>
      </c>
      <c r="K16" s="44"/>
      <c r="L16" s="44">
        <v>275662</v>
      </c>
      <c r="M16" s="44">
        <v>19660</v>
      </c>
      <c r="N16" s="44"/>
      <c r="O16" s="44">
        <v>217</v>
      </c>
      <c r="P16" s="44">
        <v>824</v>
      </c>
      <c r="Q16" s="44">
        <v>456118</v>
      </c>
      <c r="R16" s="44">
        <v>434937</v>
      </c>
      <c r="S16" s="44">
        <v>25958</v>
      </c>
      <c r="T16" s="44">
        <v>129287</v>
      </c>
      <c r="U16" s="44">
        <v>279692</v>
      </c>
      <c r="V16" s="44"/>
      <c r="W16" s="44"/>
      <c r="X16" s="44">
        <v>1780</v>
      </c>
      <c r="Y16" s="44">
        <v>19401</v>
      </c>
      <c r="Z16" s="44"/>
      <c r="AA16" s="44">
        <v>1665116</v>
      </c>
      <c r="AB16" s="44">
        <v>59700</v>
      </c>
      <c r="AC16" s="44">
        <v>30419</v>
      </c>
      <c r="AD16" s="44">
        <v>778</v>
      </c>
      <c r="AE16" s="44">
        <v>728082</v>
      </c>
      <c r="AF16" s="44">
        <v>846137</v>
      </c>
      <c r="AG16" s="44">
        <v>124192</v>
      </c>
      <c r="AH16" s="44">
        <v>12021</v>
      </c>
      <c r="AI16" s="44">
        <v>98481</v>
      </c>
      <c r="AJ16" s="44"/>
      <c r="AK16" s="44">
        <v>2377</v>
      </c>
      <c r="AL16" s="44">
        <v>3965</v>
      </c>
      <c r="AM16" s="44">
        <v>7348</v>
      </c>
      <c r="AN16" s="44"/>
      <c r="AO16" s="44">
        <v>7348</v>
      </c>
      <c r="AP16" s="44">
        <v>162241</v>
      </c>
      <c r="AQ16" s="44">
        <v>7410</v>
      </c>
      <c r="AR16" s="44">
        <v>154831</v>
      </c>
      <c r="AS16" s="44"/>
      <c r="AT16" s="44"/>
      <c r="AU16" s="44"/>
      <c r="AV16" s="44">
        <v>2091567</v>
      </c>
      <c r="AW16" s="44">
        <v>511074</v>
      </c>
      <c r="AX16" s="44">
        <v>20</v>
      </c>
      <c r="AY16" s="44">
        <v>90</v>
      </c>
      <c r="AZ16" s="44">
        <v>1837671</v>
      </c>
      <c r="BA16" s="44"/>
      <c r="BB16" s="45">
        <v>10722893</v>
      </c>
    </row>
    <row r="17" spans="1:54" ht="13.5">
      <c r="A17" s="40" t="s">
        <v>57</v>
      </c>
      <c r="B17" s="46"/>
      <c r="C17" s="44">
        <v>3951472</v>
      </c>
      <c r="D17" s="44">
        <v>2576564</v>
      </c>
      <c r="E17" s="44">
        <v>2650317</v>
      </c>
      <c r="F17" s="44">
        <v>216162</v>
      </c>
      <c r="G17" s="44">
        <v>1461473</v>
      </c>
      <c r="H17" s="44">
        <v>671100</v>
      </c>
      <c r="I17" s="44">
        <v>641865</v>
      </c>
      <c r="J17" s="44">
        <v>265547</v>
      </c>
      <c r="K17" s="44">
        <v>243</v>
      </c>
      <c r="L17" s="44">
        <v>327962</v>
      </c>
      <c r="M17" s="44">
        <v>48113</v>
      </c>
      <c r="N17" s="44"/>
      <c r="O17" s="44"/>
      <c r="P17" s="44">
        <v>29235</v>
      </c>
      <c r="Q17" s="44">
        <v>790373</v>
      </c>
      <c r="R17" s="44">
        <v>790373</v>
      </c>
      <c r="S17" s="44">
        <v>71026</v>
      </c>
      <c r="T17" s="44">
        <v>164218</v>
      </c>
      <c r="U17" s="44">
        <v>555129</v>
      </c>
      <c r="V17" s="44"/>
      <c r="W17" s="44"/>
      <c r="X17" s="44"/>
      <c r="Y17" s="44"/>
      <c r="Z17" s="44"/>
      <c r="AA17" s="44">
        <v>2916550</v>
      </c>
      <c r="AB17" s="44">
        <v>43642</v>
      </c>
      <c r="AC17" s="44">
        <v>14683</v>
      </c>
      <c r="AD17" s="44"/>
      <c r="AE17" s="44">
        <v>1527841</v>
      </c>
      <c r="AF17" s="44">
        <v>1330384</v>
      </c>
      <c r="AG17" s="44">
        <v>1092247</v>
      </c>
      <c r="AH17" s="44">
        <v>338460</v>
      </c>
      <c r="AI17" s="44">
        <v>745667</v>
      </c>
      <c r="AJ17" s="44"/>
      <c r="AK17" s="44">
        <v>7670</v>
      </c>
      <c r="AL17" s="44"/>
      <c r="AM17" s="44">
        <v>450</v>
      </c>
      <c r="AN17" s="44">
        <v>450</v>
      </c>
      <c r="AO17" s="44"/>
      <c r="AP17" s="44">
        <v>5571</v>
      </c>
      <c r="AQ17" s="44">
        <v>3919</v>
      </c>
      <c r="AR17" s="44">
        <v>1652</v>
      </c>
      <c r="AS17" s="44"/>
      <c r="AT17" s="44"/>
      <c r="AU17" s="44"/>
      <c r="AV17" s="44">
        <v>5423780</v>
      </c>
      <c r="AW17" s="44">
        <v>2042</v>
      </c>
      <c r="AX17" s="44">
        <v>142505</v>
      </c>
      <c r="AY17" s="44"/>
      <c r="AZ17" s="44">
        <v>3721244</v>
      </c>
      <c r="BA17" s="44"/>
      <c r="BB17" s="45">
        <v>21583363</v>
      </c>
    </row>
    <row r="18" spans="1:55" ht="13.5">
      <c r="A18" s="48" t="s">
        <v>58</v>
      </c>
      <c r="B18" s="49"/>
      <c r="C18" s="50">
        <f aca="true" t="shared" si="2" ref="C18:BA18">SUM(C19:C29)</f>
        <v>9870190</v>
      </c>
      <c r="D18" s="50">
        <f t="shared" si="2"/>
        <v>5865152</v>
      </c>
      <c r="E18" s="50">
        <f t="shared" si="2"/>
        <v>7477345</v>
      </c>
      <c r="F18" s="50">
        <f t="shared" si="2"/>
        <v>811157</v>
      </c>
      <c r="G18" s="50">
        <f t="shared" si="2"/>
        <v>2639653</v>
      </c>
      <c r="H18" s="50">
        <f t="shared" si="2"/>
        <v>1564888</v>
      </c>
      <c r="I18" s="50">
        <f t="shared" si="2"/>
        <v>1544173</v>
      </c>
      <c r="J18" s="50">
        <f t="shared" si="2"/>
        <v>552779</v>
      </c>
      <c r="K18" s="50">
        <f t="shared" si="2"/>
        <v>91171</v>
      </c>
      <c r="L18" s="50">
        <f t="shared" si="2"/>
        <v>775952</v>
      </c>
      <c r="M18" s="50">
        <f t="shared" si="2"/>
        <v>124271</v>
      </c>
      <c r="N18" s="50">
        <f t="shared" si="2"/>
        <v>0</v>
      </c>
      <c r="O18" s="50">
        <f t="shared" si="2"/>
        <v>1700</v>
      </c>
      <c r="P18" s="50">
        <f t="shared" si="2"/>
        <v>19015</v>
      </c>
      <c r="Q18" s="50">
        <f t="shared" si="2"/>
        <v>1074765</v>
      </c>
      <c r="R18" s="50">
        <f t="shared" si="2"/>
        <v>979938</v>
      </c>
      <c r="S18" s="50">
        <f t="shared" si="2"/>
        <v>68414</v>
      </c>
      <c r="T18" s="50">
        <f t="shared" si="2"/>
        <v>589316</v>
      </c>
      <c r="U18" s="50">
        <f t="shared" si="2"/>
        <v>319821</v>
      </c>
      <c r="V18" s="50">
        <f t="shared" si="2"/>
        <v>2387</v>
      </c>
      <c r="W18" s="50">
        <f t="shared" si="2"/>
        <v>0</v>
      </c>
      <c r="X18" s="50">
        <f t="shared" si="2"/>
        <v>52361</v>
      </c>
      <c r="Y18" s="50">
        <f t="shared" si="2"/>
        <v>42466</v>
      </c>
      <c r="Z18" s="50">
        <f t="shared" si="2"/>
        <v>78916</v>
      </c>
      <c r="AA18" s="50">
        <f t="shared" si="2"/>
        <v>9636164</v>
      </c>
      <c r="AB18" s="50">
        <f t="shared" si="2"/>
        <v>166005</v>
      </c>
      <c r="AC18" s="50">
        <f t="shared" si="2"/>
        <v>94242</v>
      </c>
      <c r="AD18" s="50">
        <f t="shared" si="2"/>
        <v>15167</v>
      </c>
      <c r="AE18" s="50">
        <f t="shared" si="2"/>
        <v>3811283</v>
      </c>
      <c r="AF18" s="50">
        <f t="shared" si="2"/>
        <v>5549467</v>
      </c>
      <c r="AG18" s="50">
        <f t="shared" si="2"/>
        <v>2245207</v>
      </c>
      <c r="AH18" s="50">
        <f t="shared" si="2"/>
        <v>577761</v>
      </c>
      <c r="AI18" s="50">
        <f t="shared" si="2"/>
        <v>1630497</v>
      </c>
      <c r="AJ18" s="50">
        <f t="shared" si="2"/>
        <v>0</v>
      </c>
      <c r="AK18" s="50">
        <f t="shared" si="2"/>
        <v>34680</v>
      </c>
      <c r="AL18" s="50">
        <f t="shared" si="2"/>
        <v>0</v>
      </c>
      <c r="AM18" s="50">
        <f t="shared" si="2"/>
        <v>2269</v>
      </c>
      <c r="AN18" s="50">
        <f t="shared" si="2"/>
        <v>0</v>
      </c>
      <c r="AO18" s="50">
        <f t="shared" si="2"/>
        <v>2269</v>
      </c>
      <c r="AP18" s="50">
        <f t="shared" si="2"/>
        <v>533475</v>
      </c>
      <c r="AQ18" s="50">
        <f t="shared" si="2"/>
        <v>208667</v>
      </c>
      <c r="AR18" s="50">
        <f t="shared" si="2"/>
        <v>324808</v>
      </c>
      <c r="AS18" s="50">
        <f t="shared" si="2"/>
        <v>0</v>
      </c>
      <c r="AT18" s="50">
        <f t="shared" si="2"/>
        <v>0</v>
      </c>
      <c r="AU18" s="50">
        <f t="shared" si="2"/>
        <v>0</v>
      </c>
      <c r="AV18" s="50">
        <f t="shared" si="2"/>
        <v>15250453</v>
      </c>
      <c r="AW18" s="50">
        <f t="shared" si="2"/>
        <v>2305235</v>
      </c>
      <c r="AX18" s="50">
        <f t="shared" si="2"/>
        <v>59197</v>
      </c>
      <c r="AY18" s="50">
        <f t="shared" si="2"/>
        <v>35514</v>
      </c>
      <c r="AZ18" s="50">
        <f t="shared" si="2"/>
        <v>7783244</v>
      </c>
      <c r="BA18" s="50">
        <f t="shared" si="2"/>
        <v>0</v>
      </c>
      <c r="BB18" s="38">
        <v>58646834</v>
      </c>
      <c r="BC18" s="34"/>
    </row>
    <row r="19" spans="1:54" ht="13.5">
      <c r="A19" s="40" t="s">
        <v>59</v>
      </c>
      <c r="B19" s="41"/>
      <c r="C19" s="44">
        <v>1211524</v>
      </c>
      <c r="D19" s="44">
        <v>648005</v>
      </c>
      <c r="E19" s="44">
        <v>778127</v>
      </c>
      <c r="F19" s="44">
        <v>192290</v>
      </c>
      <c r="G19" s="44">
        <v>458675</v>
      </c>
      <c r="H19" s="44">
        <v>310803</v>
      </c>
      <c r="I19" s="44">
        <v>309995</v>
      </c>
      <c r="J19" s="44">
        <v>70504</v>
      </c>
      <c r="K19" s="44"/>
      <c r="L19" s="44">
        <v>225669</v>
      </c>
      <c r="M19" s="44">
        <v>13822</v>
      </c>
      <c r="N19" s="44"/>
      <c r="O19" s="44">
        <v>608</v>
      </c>
      <c r="P19" s="44">
        <v>200</v>
      </c>
      <c r="Q19" s="44">
        <v>147872</v>
      </c>
      <c r="R19" s="44">
        <v>141197</v>
      </c>
      <c r="S19" s="44">
        <v>16951</v>
      </c>
      <c r="T19" s="51">
        <v>80801</v>
      </c>
      <c r="U19" s="51">
        <v>43445</v>
      </c>
      <c r="V19" s="44"/>
      <c r="W19" s="44"/>
      <c r="X19" s="44">
        <v>159</v>
      </c>
      <c r="Y19" s="44">
        <v>6516</v>
      </c>
      <c r="Z19" s="44">
        <v>38663</v>
      </c>
      <c r="AA19" s="44">
        <v>1482662</v>
      </c>
      <c r="AB19" s="44">
        <v>36322</v>
      </c>
      <c r="AC19" s="44">
        <v>24022</v>
      </c>
      <c r="AD19" s="44">
        <v>18</v>
      </c>
      <c r="AE19" s="44">
        <v>304695</v>
      </c>
      <c r="AF19" s="44">
        <v>1117605</v>
      </c>
      <c r="AG19" s="44">
        <v>318105</v>
      </c>
      <c r="AH19" s="44">
        <v>17015</v>
      </c>
      <c r="AI19" s="44">
        <v>300588</v>
      </c>
      <c r="AJ19" s="44"/>
      <c r="AK19" s="44">
        <v>501</v>
      </c>
      <c r="AL19" s="51"/>
      <c r="AM19" s="51">
        <v>1</v>
      </c>
      <c r="AN19" s="44"/>
      <c r="AO19" s="44">
        <v>1</v>
      </c>
      <c r="AP19" s="44">
        <v>19415</v>
      </c>
      <c r="AQ19" s="44">
        <v>19047</v>
      </c>
      <c r="AR19" s="44">
        <v>368</v>
      </c>
      <c r="AS19" s="44"/>
      <c r="AT19" s="44"/>
      <c r="AU19" s="44"/>
      <c r="AV19" s="44">
        <v>3210883</v>
      </c>
      <c r="AW19" s="44">
        <v>299014</v>
      </c>
      <c r="AX19" s="44"/>
      <c r="AY19" s="44"/>
      <c r="AZ19" s="44">
        <v>1522395</v>
      </c>
      <c r="BA19" s="44"/>
      <c r="BB19" s="45">
        <v>9493090</v>
      </c>
    </row>
    <row r="20" spans="1:54" ht="13.5">
      <c r="A20" s="40" t="s">
        <v>60</v>
      </c>
      <c r="B20" s="41"/>
      <c r="C20" s="44">
        <v>824381</v>
      </c>
      <c r="D20" s="44">
        <v>477368</v>
      </c>
      <c r="E20" s="44">
        <v>697377</v>
      </c>
      <c r="F20" s="44">
        <v>94175</v>
      </c>
      <c r="G20" s="44">
        <v>244037</v>
      </c>
      <c r="H20" s="44">
        <v>59731</v>
      </c>
      <c r="I20" s="44">
        <v>55464</v>
      </c>
      <c r="J20" s="44">
        <v>35515</v>
      </c>
      <c r="K20" s="44"/>
      <c r="L20" s="44">
        <v>17379</v>
      </c>
      <c r="M20" s="44">
        <v>2570</v>
      </c>
      <c r="N20" s="44"/>
      <c r="O20" s="44"/>
      <c r="P20" s="44">
        <v>4267</v>
      </c>
      <c r="Q20" s="44">
        <v>184306</v>
      </c>
      <c r="R20" s="44">
        <v>183920</v>
      </c>
      <c r="S20" s="44">
        <v>4855</v>
      </c>
      <c r="T20" s="51">
        <v>61087</v>
      </c>
      <c r="U20" s="51">
        <v>117978</v>
      </c>
      <c r="V20" s="44"/>
      <c r="W20" s="44"/>
      <c r="X20" s="44">
        <v>386</v>
      </c>
      <c r="Y20" s="44"/>
      <c r="Z20" s="44"/>
      <c r="AA20" s="44">
        <v>983524</v>
      </c>
      <c r="AB20" s="44">
        <v>29480</v>
      </c>
      <c r="AC20" s="44">
        <v>4754</v>
      </c>
      <c r="AD20" s="44">
        <v>88</v>
      </c>
      <c r="AE20" s="44">
        <v>325019</v>
      </c>
      <c r="AF20" s="44">
        <v>624183</v>
      </c>
      <c r="AG20" s="44">
        <v>135153</v>
      </c>
      <c r="AH20" s="44">
        <v>52778</v>
      </c>
      <c r="AI20" s="44">
        <v>81475</v>
      </c>
      <c r="AJ20" s="44"/>
      <c r="AK20" s="44">
        <v>900</v>
      </c>
      <c r="AL20" s="51"/>
      <c r="AM20" s="51"/>
      <c r="AN20" s="44"/>
      <c r="AO20" s="44"/>
      <c r="AP20" s="44">
        <v>1999</v>
      </c>
      <c r="AQ20" s="44">
        <v>1260</v>
      </c>
      <c r="AR20" s="44">
        <v>739</v>
      </c>
      <c r="AS20" s="44"/>
      <c r="AT20" s="44"/>
      <c r="AU20" s="44"/>
      <c r="AV20" s="44">
        <v>1371681</v>
      </c>
      <c r="AW20" s="44">
        <v>48179</v>
      </c>
      <c r="AX20" s="44">
        <v>45704</v>
      </c>
      <c r="AY20" s="44"/>
      <c r="AZ20" s="44">
        <v>579699</v>
      </c>
      <c r="BA20" s="44"/>
      <c r="BB20" s="45">
        <v>5025909</v>
      </c>
    </row>
    <row r="21" spans="1:54" ht="13.5">
      <c r="A21" s="40" t="s">
        <v>61</v>
      </c>
      <c r="B21" s="46"/>
      <c r="C21" s="52">
        <v>501670</v>
      </c>
      <c r="D21" s="51">
        <v>247840</v>
      </c>
      <c r="E21" s="51">
        <v>323798</v>
      </c>
      <c r="F21" s="51">
        <v>35353</v>
      </c>
      <c r="G21" s="51">
        <v>178309</v>
      </c>
      <c r="H21" s="51">
        <v>77262</v>
      </c>
      <c r="I21" s="51">
        <v>76316</v>
      </c>
      <c r="J21" s="51">
        <v>27395</v>
      </c>
      <c r="K21" s="51">
        <v>95</v>
      </c>
      <c r="L21" s="51">
        <v>36898</v>
      </c>
      <c r="M21" s="51">
        <v>11928</v>
      </c>
      <c r="N21" s="51"/>
      <c r="O21" s="51"/>
      <c r="P21" s="51">
        <v>946</v>
      </c>
      <c r="Q21" s="51">
        <v>101047</v>
      </c>
      <c r="R21" s="51">
        <v>98495</v>
      </c>
      <c r="S21" s="51">
        <v>5257</v>
      </c>
      <c r="T21" s="51">
        <v>61168</v>
      </c>
      <c r="U21" s="51">
        <v>32070</v>
      </c>
      <c r="V21" s="51"/>
      <c r="W21" s="51"/>
      <c r="X21" s="51">
        <v>1091</v>
      </c>
      <c r="Y21" s="51">
        <v>1461</v>
      </c>
      <c r="Z21" s="51"/>
      <c r="AA21" s="51">
        <v>617207</v>
      </c>
      <c r="AB21" s="51">
        <v>14093</v>
      </c>
      <c r="AC21" s="51">
        <v>5950</v>
      </c>
      <c r="AD21" s="51">
        <v>3134</v>
      </c>
      <c r="AE21" s="51">
        <v>260686</v>
      </c>
      <c r="AF21" s="51">
        <v>333344</v>
      </c>
      <c r="AG21" s="51">
        <v>283805</v>
      </c>
      <c r="AH21" s="51">
        <v>36843</v>
      </c>
      <c r="AI21" s="51">
        <v>242031</v>
      </c>
      <c r="AJ21" s="51"/>
      <c r="AK21" s="51">
        <v>3512</v>
      </c>
      <c r="AL21" s="51"/>
      <c r="AM21" s="51">
        <v>1419</v>
      </c>
      <c r="AN21" s="51"/>
      <c r="AO21" s="51">
        <v>1419</v>
      </c>
      <c r="AP21" s="51">
        <v>250</v>
      </c>
      <c r="AQ21" s="51">
        <v>250</v>
      </c>
      <c r="AR21" s="51"/>
      <c r="AS21" s="51"/>
      <c r="AT21" s="51"/>
      <c r="AU21" s="51"/>
      <c r="AV21" s="51">
        <v>444309</v>
      </c>
      <c r="AW21" s="51">
        <v>49062</v>
      </c>
      <c r="AX21" s="51"/>
      <c r="AY21" s="51"/>
      <c r="AZ21" s="51">
        <v>326708</v>
      </c>
      <c r="BA21" s="51"/>
      <c r="BB21" s="45">
        <v>2760471</v>
      </c>
    </row>
    <row r="22" spans="1:54" ht="13.5">
      <c r="A22" s="40" t="s">
        <v>62</v>
      </c>
      <c r="B22" s="46"/>
      <c r="C22" s="52">
        <v>706978</v>
      </c>
      <c r="D22" s="51">
        <v>429997</v>
      </c>
      <c r="E22" s="51">
        <v>837636</v>
      </c>
      <c r="F22" s="51">
        <v>114000</v>
      </c>
      <c r="G22" s="51">
        <v>198217</v>
      </c>
      <c r="H22" s="51">
        <v>183581</v>
      </c>
      <c r="I22" s="51">
        <v>183507</v>
      </c>
      <c r="J22" s="51">
        <v>55298</v>
      </c>
      <c r="K22" s="51">
        <v>83642</v>
      </c>
      <c r="L22" s="51">
        <v>22707</v>
      </c>
      <c r="M22" s="51">
        <v>21860</v>
      </c>
      <c r="N22" s="51"/>
      <c r="O22" s="51"/>
      <c r="P22" s="51">
        <v>74</v>
      </c>
      <c r="Q22" s="51">
        <v>14636</v>
      </c>
      <c r="R22" s="51">
        <v>11439</v>
      </c>
      <c r="S22" s="51">
        <v>3811</v>
      </c>
      <c r="T22" s="51"/>
      <c r="U22" s="51">
        <v>7625</v>
      </c>
      <c r="V22" s="51">
        <v>3</v>
      </c>
      <c r="W22" s="51"/>
      <c r="X22" s="51">
        <v>1030</v>
      </c>
      <c r="Y22" s="51">
        <v>2167</v>
      </c>
      <c r="Z22" s="51"/>
      <c r="AA22" s="51">
        <v>585756</v>
      </c>
      <c r="AB22" s="51">
        <v>10795</v>
      </c>
      <c r="AC22" s="51">
        <v>6404</v>
      </c>
      <c r="AD22" s="51">
        <v>547</v>
      </c>
      <c r="AE22" s="51">
        <v>338836</v>
      </c>
      <c r="AF22" s="51">
        <v>229174</v>
      </c>
      <c r="AG22" s="51">
        <v>116283</v>
      </c>
      <c r="AH22" s="51">
        <v>24896</v>
      </c>
      <c r="AI22" s="51">
        <v>89986</v>
      </c>
      <c r="AJ22" s="51"/>
      <c r="AK22" s="51">
        <v>1400</v>
      </c>
      <c r="AL22" s="51"/>
      <c r="AM22" s="51">
        <v>1</v>
      </c>
      <c r="AN22" s="51"/>
      <c r="AO22" s="51">
        <v>1</v>
      </c>
      <c r="AP22" s="51"/>
      <c r="AQ22" s="51"/>
      <c r="AR22" s="51"/>
      <c r="AS22" s="51"/>
      <c r="AT22" s="51"/>
      <c r="AU22" s="51"/>
      <c r="AV22" s="51">
        <v>1425039</v>
      </c>
      <c r="AW22" s="51">
        <v>89992</v>
      </c>
      <c r="AX22" s="51"/>
      <c r="AY22" s="51"/>
      <c r="AZ22" s="51">
        <v>558578</v>
      </c>
      <c r="BA22" s="51"/>
      <c r="BB22" s="45">
        <v>4632479</v>
      </c>
    </row>
    <row r="23" spans="1:54" ht="13.5">
      <c r="A23" s="40" t="s">
        <v>63</v>
      </c>
      <c r="B23" s="46"/>
      <c r="C23" s="52">
        <v>1409144</v>
      </c>
      <c r="D23" s="51">
        <v>903186</v>
      </c>
      <c r="E23" s="51">
        <v>1006461</v>
      </c>
      <c r="F23" s="51">
        <v>168031</v>
      </c>
      <c r="G23" s="51">
        <v>393622</v>
      </c>
      <c r="H23" s="51">
        <v>266120</v>
      </c>
      <c r="I23" s="51">
        <v>265957</v>
      </c>
      <c r="J23" s="51">
        <v>106848</v>
      </c>
      <c r="K23" s="51"/>
      <c r="L23" s="51">
        <v>157016</v>
      </c>
      <c r="M23" s="51">
        <v>2093</v>
      </c>
      <c r="N23" s="51"/>
      <c r="O23" s="51"/>
      <c r="P23" s="51">
        <v>163</v>
      </c>
      <c r="Q23" s="51">
        <v>127502</v>
      </c>
      <c r="R23" s="51">
        <v>111992</v>
      </c>
      <c r="S23" s="51">
        <v>1581</v>
      </c>
      <c r="T23" s="51">
        <v>97014</v>
      </c>
      <c r="U23" s="51">
        <v>13397</v>
      </c>
      <c r="V23" s="51"/>
      <c r="W23" s="51"/>
      <c r="X23" s="51">
        <v>4142</v>
      </c>
      <c r="Y23" s="51">
        <v>11368</v>
      </c>
      <c r="Z23" s="51"/>
      <c r="AA23" s="51">
        <v>1526960</v>
      </c>
      <c r="AB23" s="51">
        <v>10088</v>
      </c>
      <c r="AC23" s="51">
        <v>7540</v>
      </c>
      <c r="AD23" s="51"/>
      <c r="AE23" s="51">
        <v>684481</v>
      </c>
      <c r="AF23" s="51">
        <v>824851</v>
      </c>
      <c r="AG23" s="51">
        <v>230217</v>
      </c>
      <c r="AH23" s="51">
        <v>147416</v>
      </c>
      <c r="AI23" s="51">
        <v>61927</v>
      </c>
      <c r="AJ23" s="51"/>
      <c r="AK23" s="51">
        <v>20230</v>
      </c>
      <c r="AL23" s="51"/>
      <c r="AM23" s="51">
        <v>644</v>
      </c>
      <c r="AN23" s="51"/>
      <c r="AO23" s="51">
        <v>644</v>
      </c>
      <c r="AP23" s="51">
        <v>376022</v>
      </c>
      <c r="AQ23" s="51">
        <v>179258</v>
      </c>
      <c r="AR23" s="51">
        <v>196764</v>
      </c>
      <c r="AS23" s="51"/>
      <c r="AT23" s="51"/>
      <c r="AU23" s="51"/>
      <c r="AV23" s="51">
        <v>2200782</v>
      </c>
      <c r="AW23" s="51">
        <v>810790</v>
      </c>
      <c r="AX23" s="51"/>
      <c r="AY23" s="51"/>
      <c r="AZ23" s="51">
        <v>1498728</v>
      </c>
      <c r="BA23" s="51"/>
      <c r="BB23" s="45">
        <v>9620757</v>
      </c>
    </row>
    <row r="24" spans="1:54" ht="13.5">
      <c r="A24" s="40" t="s">
        <v>64</v>
      </c>
      <c r="B24" s="46"/>
      <c r="C24" s="52">
        <v>1172184</v>
      </c>
      <c r="D24" s="51">
        <v>699675</v>
      </c>
      <c r="E24" s="51">
        <v>972935</v>
      </c>
      <c r="F24" s="51">
        <v>57555</v>
      </c>
      <c r="G24" s="51">
        <v>188742</v>
      </c>
      <c r="H24" s="51">
        <v>122830</v>
      </c>
      <c r="I24" s="51">
        <v>116223</v>
      </c>
      <c r="J24" s="51">
        <v>43711</v>
      </c>
      <c r="K24" s="51"/>
      <c r="L24" s="51">
        <v>48495</v>
      </c>
      <c r="M24" s="51">
        <v>24017</v>
      </c>
      <c r="N24" s="51"/>
      <c r="O24" s="51">
        <v>149</v>
      </c>
      <c r="P24" s="51">
        <v>6458</v>
      </c>
      <c r="Q24" s="51">
        <v>65912</v>
      </c>
      <c r="R24" s="51">
        <v>60698</v>
      </c>
      <c r="S24" s="51">
        <v>7656</v>
      </c>
      <c r="T24" s="51">
        <v>43445</v>
      </c>
      <c r="U24" s="51">
        <v>9597</v>
      </c>
      <c r="V24" s="51"/>
      <c r="W24" s="51"/>
      <c r="X24" s="51">
        <v>4974</v>
      </c>
      <c r="Y24" s="51">
        <v>240</v>
      </c>
      <c r="Z24" s="51">
        <v>9176</v>
      </c>
      <c r="AA24" s="51">
        <v>964020</v>
      </c>
      <c r="AB24" s="51">
        <v>40995</v>
      </c>
      <c r="AC24" s="51">
        <v>14571</v>
      </c>
      <c r="AD24" s="51">
        <v>7307</v>
      </c>
      <c r="AE24" s="51">
        <v>404715</v>
      </c>
      <c r="AF24" s="51">
        <v>496432</v>
      </c>
      <c r="AG24" s="51">
        <v>114610</v>
      </c>
      <c r="AH24" s="51">
        <v>54646</v>
      </c>
      <c r="AI24" s="51">
        <v>56619</v>
      </c>
      <c r="AJ24" s="51"/>
      <c r="AK24" s="51">
        <v>3197</v>
      </c>
      <c r="AL24" s="51"/>
      <c r="AM24" s="51">
        <v>148</v>
      </c>
      <c r="AN24" s="51"/>
      <c r="AO24" s="51">
        <v>148</v>
      </c>
      <c r="AP24" s="51">
        <v>108512</v>
      </c>
      <c r="AQ24" s="51">
        <v>8847</v>
      </c>
      <c r="AR24" s="51">
        <v>99665</v>
      </c>
      <c r="AS24" s="51"/>
      <c r="AT24" s="51"/>
      <c r="AU24" s="51"/>
      <c r="AV24" s="51">
        <v>1412976</v>
      </c>
      <c r="AW24" s="51">
        <v>218965</v>
      </c>
      <c r="AX24" s="51"/>
      <c r="AY24" s="51"/>
      <c r="AZ24" s="51">
        <v>668019</v>
      </c>
      <c r="BA24" s="51"/>
      <c r="BB24" s="45">
        <v>5878518</v>
      </c>
    </row>
    <row r="25" spans="1:54" ht="13.5">
      <c r="A25" s="40" t="s">
        <v>65</v>
      </c>
      <c r="B25" s="46"/>
      <c r="C25" s="52">
        <v>859267</v>
      </c>
      <c r="D25" s="51">
        <v>470699</v>
      </c>
      <c r="E25" s="51">
        <v>639064</v>
      </c>
      <c r="F25" s="51">
        <v>72490</v>
      </c>
      <c r="G25" s="51">
        <v>260910</v>
      </c>
      <c r="H25" s="51">
        <v>95497</v>
      </c>
      <c r="I25" s="51">
        <v>95384</v>
      </c>
      <c r="J25" s="51">
        <v>37369</v>
      </c>
      <c r="K25" s="51"/>
      <c r="L25" s="51">
        <v>43642</v>
      </c>
      <c r="M25" s="51">
        <v>14373</v>
      </c>
      <c r="N25" s="51"/>
      <c r="O25" s="51">
        <v>34</v>
      </c>
      <c r="P25" s="51">
        <v>79</v>
      </c>
      <c r="Q25" s="51">
        <v>165413</v>
      </c>
      <c r="R25" s="51">
        <v>126163</v>
      </c>
      <c r="S25" s="51">
        <v>11461</v>
      </c>
      <c r="T25" s="51">
        <v>52166</v>
      </c>
      <c r="U25" s="51">
        <v>60152</v>
      </c>
      <c r="V25" s="51">
        <v>2384</v>
      </c>
      <c r="W25" s="51"/>
      <c r="X25" s="51">
        <v>35957</v>
      </c>
      <c r="Y25" s="51">
        <v>3293</v>
      </c>
      <c r="Z25" s="51">
        <v>26463</v>
      </c>
      <c r="AA25" s="51">
        <v>849170</v>
      </c>
      <c r="AB25" s="51">
        <v>9062</v>
      </c>
      <c r="AC25" s="51">
        <v>6996</v>
      </c>
      <c r="AD25" s="51">
        <v>1958</v>
      </c>
      <c r="AE25" s="51">
        <v>363461</v>
      </c>
      <c r="AF25" s="51">
        <v>467693</v>
      </c>
      <c r="AG25" s="51">
        <v>355227</v>
      </c>
      <c r="AH25" s="51">
        <v>53390</v>
      </c>
      <c r="AI25" s="51">
        <v>301106</v>
      </c>
      <c r="AJ25" s="51"/>
      <c r="AK25" s="51">
        <v>675</v>
      </c>
      <c r="AL25" s="51"/>
      <c r="AM25" s="51">
        <v>56</v>
      </c>
      <c r="AN25" s="51"/>
      <c r="AO25" s="51">
        <v>56</v>
      </c>
      <c r="AP25" s="51">
        <v>16117</v>
      </c>
      <c r="AQ25" s="51"/>
      <c r="AR25" s="51">
        <v>16117</v>
      </c>
      <c r="AS25" s="51"/>
      <c r="AT25" s="51"/>
      <c r="AU25" s="51"/>
      <c r="AV25" s="51">
        <v>811223</v>
      </c>
      <c r="AW25" s="51">
        <v>28596</v>
      </c>
      <c r="AX25" s="51"/>
      <c r="AY25" s="51">
        <v>14924</v>
      </c>
      <c r="AZ25" s="51">
        <v>607329</v>
      </c>
      <c r="BA25" s="51"/>
      <c r="BB25" s="45">
        <v>4514317</v>
      </c>
    </row>
    <row r="26" spans="1:54" ht="13.5">
      <c r="A26" s="40" t="s">
        <v>66</v>
      </c>
      <c r="B26" s="41"/>
      <c r="C26" s="52">
        <v>506165</v>
      </c>
      <c r="D26" s="51">
        <v>307483</v>
      </c>
      <c r="E26" s="51">
        <v>503893</v>
      </c>
      <c r="F26" s="51">
        <v>3348</v>
      </c>
      <c r="G26" s="51">
        <v>74772</v>
      </c>
      <c r="H26" s="51">
        <v>62661</v>
      </c>
      <c r="I26" s="51">
        <v>59754</v>
      </c>
      <c r="J26" s="51">
        <v>24200</v>
      </c>
      <c r="K26" s="51">
        <v>7434</v>
      </c>
      <c r="L26" s="51">
        <v>28019</v>
      </c>
      <c r="M26" s="51">
        <v>101</v>
      </c>
      <c r="N26" s="51"/>
      <c r="O26" s="51">
        <v>2</v>
      </c>
      <c r="P26" s="51">
        <v>2905</v>
      </c>
      <c r="Q26" s="51">
        <v>12111</v>
      </c>
      <c r="R26" s="51">
        <v>9381</v>
      </c>
      <c r="S26" s="51">
        <v>77</v>
      </c>
      <c r="T26" s="51">
        <v>1715</v>
      </c>
      <c r="U26" s="51">
        <v>7589</v>
      </c>
      <c r="V26" s="51"/>
      <c r="W26" s="51"/>
      <c r="X26" s="51">
        <v>2730</v>
      </c>
      <c r="Y26" s="51"/>
      <c r="Z26" s="51"/>
      <c r="AA26" s="51">
        <v>317502</v>
      </c>
      <c r="AB26" s="51">
        <v>5159</v>
      </c>
      <c r="AC26" s="51">
        <v>7401</v>
      </c>
      <c r="AD26" s="51"/>
      <c r="AE26" s="51">
        <v>172475</v>
      </c>
      <c r="AF26" s="51">
        <v>132467</v>
      </c>
      <c r="AG26" s="51">
        <v>71538</v>
      </c>
      <c r="AH26" s="51">
        <v>41594</v>
      </c>
      <c r="AI26" s="51">
        <v>29025</v>
      </c>
      <c r="AJ26" s="51"/>
      <c r="AK26" s="51">
        <v>919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>
        <v>803179</v>
      </c>
      <c r="AW26" s="51">
        <v>59405</v>
      </c>
      <c r="AX26" s="51"/>
      <c r="AY26" s="51">
        <v>2700</v>
      </c>
      <c r="AZ26" s="51">
        <v>371010</v>
      </c>
      <c r="BA26" s="51"/>
      <c r="BB26" s="45">
        <v>2713512</v>
      </c>
    </row>
    <row r="27" spans="1:54" ht="13.5">
      <c r="A27" s="40" t="s">
        <v>67</v>
      </c>
      <c r="B27" s="41"/>
      <c r="C27" s="52">
        <v>507777</v>
      </c>
      <c r="D27" s="51">
        <v>291202</v>
      </c>
      <c r="E27" s="51">
        <v>513561</v>
      </c>
      <c r="F27" s="51">
        <v>18020</v>
      </c>
      <c r="G27" s="51">
        <v>51194</v>
      </c>
      <c r="H27" s="51">
        <v>40764</v>
      </c>
      <c r="I27" s="51">
        <v>37682</v>
      </c>
      <c r="J27" s="51">
        <v>25600</v>
      </c>
      <c r="K27" s="51"/>
      <c r="L27" s="51">
        <v>10592</v>
      </c>
      <c r="M27" s="51">
        <v>1490</v>
      </c>
      <c r="N27" s="51"/>
      <c r="O27" s="51"/>
      <c r="P27" s="51">
        <v>3082</v>
      </c>
      <c r="Q27" s="51">
        <v>10430</v>
      </c>
      <c r="R27" s="51">
        <v>10430</v>
      </c>
      <c r="S27" s="51">
        <v>2852</v>
      </c>
      <c r="T27" s="51"/>
      <c r="U27" s="51">
        <v>7578</v>
      </c>
      <c r="V27" s="51"/>
      <c r="W27" s="51"/>
      <c r="X27" s="51"/>
      <c r="Y27" s="51"/>
      <c r="Z27" s="51">
        <v>4302</v>
      </c>
      <c r="AA27" s="51">
        <v>543577</v>
      </c>
      <c r="AB27" s="51">
        <v>3425</v>
      </c>
      <c r="AC27" s="51">
        <v>3484</v>
      </c>
      <c r="AD27" s="51"/>
      <c r="AE27" s="51">
        <v>221009</v>
      </c>
      <c r="AF27" s="51">
        <v>315659</v>
      </c>
      <c r="AG27" s="51">
        <v>156972</v>
      </c>
      <c r="AH27" s="51">
        <v>75481</v>
      </c>
      <c r="AI27" s="51">
        <v>81491</v>
      </c>
      <c r="AJ27" s="51"/>
      <c r="AK27" s="51"/>
      <c r="AL27" s="51"/>
      <c r="AM27" s="51"/>
      <c r="AN27" s="51"/>
      <c r="AO27" s="51"/>
      <c r="AP27" s="51">
        <v>798</v>
      </c>
      <c r="AQ27" s="51"/>
      <c r="AR27" s="51">
        <v>798</v>
      </c>
      <c r="AS27" s="51"/>
      <c r="AT27" s="51"/>
      <c r="AU27" s="51"/>
      <c r="AV27" s="51">
        <v>624497</v>
      </c>
      <c r="AW27" s="51">
        <v>287363</v>
      </c>
      <c r="AX27" s="51"/>
      <c r="AY27" s="51"/>
      <c r="AZ27" s="51">
        <v>343631</v>
      </c>
      <c r="BA27" s="51"/>
      <c r="BB27" s="45">
        <v>3047390</v>
      </c>
    </row>
    <row r="28" spans="1:54" ht="13.5">
      <c r="A28" s="40" t="s">
        <v>68</v>
      </c>
      <c r="B28" s="41"/>
      <c r="C28" s="52">
        <v>274494</v>
      </c>
      <c r="D28" s="51">
        <v>146031</v>
      </c>
      <c r="E28" s="51">
        <v>174055</v>
      </c>
      <c r="F28" s="51"/>
      <c r="G28" s="51">
        <v>13020</v>
      </c>
      <c r="H28" s="51">
        <v>5737</v>
      </c>
      <c r="I28" s="51">
        <v>4281</v>
      </c>
      <c r="J28" s="51">
        <v>2271</v>
      </c>
      <c r="K28" s="51"/>
      <c r="L28" s="51">
        <v>2010</v>
      </c>
      <c r="M28" s="51"/>
      <c r="N28" s="51"/>
      <c r="O28" s="51">
        <v>907</v>
      </c>
      <c r="P28" s="51">
        <v>549</v>
      </c>
      <c r="Q28" s="51">
        <v>7283</v>
      </c>
      <c r="R28" s="51">
        <v>7114</v>
      </c>
      <c r="S28" s="51">
        <v>312</v>
      </c>
      <c r="T28" s="51">
        <v>5047</v>
      </c>
      <c r="U28" s="51">
        <v>1755</v>
      </c>
      <c r="V28" s="51"/>
      <c r="W28" s="51"/>
      <c r="X28" s="51">
        <v>169</v>
      </c>
      <c r="Y28" s="51"/>
      <c r="Z28" s="51">
        <v>312</v>
      </c>
      <c r="AA28" s="51">
        <v>124697</v>
      </c>
      <c r="AB28" s="51">
        <v>616</v>
      </c>
      <c r="AC28" s="51">
        <v>1076</v>
      </c>
      <c r="AD28" s="51">
        <v>200</v>
      </c>
      <c r="AE28" s="51">
        <v>74104</v>
      </c>
      <c r="AF28" s="51">
        <v>48701</v>
      </c>
      <c r="AG28" s="51">
        <v>15045</v>
      </c>
      <c r="AH28" s="51">
        <v>7444</v>
      </c>
      <c r="AI28" s="51">
        <v>7601</v>
      </c>
      <c r="AJ28" s="51"/>
      <c r="AK28" s="51"/>
      <c r="AL28" s="51"/>
      <c r="AM28" s="51"/>
      <c r="AN28" s="51"/>
      <c r="AO28" s="51"/>
      <c r="AP28" s="51">
        <v>5</v>
      </c>
      <c r="AQ28" s="51">
        <v>5</v>
      </c>
      <c r="AR28" s="51"/>
      <c r="AS28" s="51"/>
      <c r="AT28" s="51"/>
      <c r="AU28" s="51"/>
      <c r="AV28" s="51">
        <v>159660</v>
      </c>
      <c r="AW28" s="51">
        <v>27000</v>
      </c>
      <c r="AX28" s="51"/>
      <c r="AY28" s="51">
        <v>2590</v>
      </c>
      <c r="AZ28" s="51">
        <v>112109</v>
      </c>
      <c r="BA28" s="51"/>
      <c r="BB28" s="45">
        <v>902675</v>
      </c>
    </row>
    <row r="29" spans="1:54" ht="13.5">
      <c r="A29" s="53" t="s">
        <v>69</v>
      </c>
      <c r="B29" s="54"/>
      <c r="C29" s="37">
        <v>1896606</v>
      </c>
      <c r="D29" s="37">
        <v>1243666</v>
      </c>
      <c r="E29" s="37">
        <v>1030438</v>
      </c>
      <c r="F29" s="37">
        <v>55895</v>
      </c>
      <c r="G29" s="37">
        <v>578155</v>
      </c>
      <c r="H29" s="37">
        <v>339902</v>
      </c>
      <c r="I29" s="37">
        <v>339610</v>
      </c>
      <c r="J29" s="37">
        <v>124068</v>
      </c>
      <c r="K29" s="37"/>
      <c r="L29" s="37">
        <v>183525</v>
      </c>
      <c r="M29" s="37">
        <v>32017</v>
      </c>
      <c r="N29" s="37"/>
      <c r="O29" s="37"/>
      <c r="P29" s="37">
        <v>292</v>
      </c>
      <c r="Q29" s="37">
        <v>238253</v>
      </c>
      <c r="R29" s="37">
        <v>219109</v>
      </c>
      <c r="S29" s="37">
        <v>13601</v>
      </c>
      <c r="T29" s="37">
        <v>186873</v>
      </c>
      <c r="U29" s="37">
        <v>18635</v>
      </c>
      <c r="V29" s="37"/>
      <c r="W29" s="37"/>
      <c r="X29" s="37">
        <v>1723</v>
      </c>
      <c r="Y29" s="37">
        <v>17421</v>
      </c>
      <c r="Z29" s="37"/>
      <c r="AA29" s="37">
        <v>1641089</v>
      </c>
      <c r="AB29" s="37">
        <v>5970</v>
      </c>
      <c r="AC29" s="37">
        <v>12044</v>
      </c>
      <c r="AD29" s="37">
        <v>1915</v>
      </c>
      <c r="AE29" s="37">
        <v>661802</v>
      </c>
      <c r="AF29" s="37">
        <v>959358</v>
      </c>
      <c r="AG29" s="37">
        <v>448252</v>
      </c>
      <c r="AH29" s="37">
        <v>66258</v>
      </c>
      <c r="AI29" s="37">
        <v>378648</v>
      </c>
      <c r="AJ29" s="37"/>
      <c r="AK29" s="37">
        <v>3346</v>
      </c>
      <c r="AL29" s="37"/>
      <c r="AM29" s="37"/>
      <c r="AN29" s="37"/>
      <c r="AO29" s="37"/>
      <c r="AP29" s="37">
        <v>10357</v>
      </c>
      <c r="AQ29" s="37"/>
      <c r="AR29" s="37">
        <v>10357</v>
      </c>
      <c r="AS29" s="37"/>
      <c r="AT29" s="37"/>
      <c r="AU29" s="37"/>
      <c r="AV29" s="37">
        <v>2786224</v>
      </c>
      <c r="AW29" s="37">
        <v>386869</v>
      </c>
      <c r="AX29" s="37">
        <v>13493</v>
      </c>
      <c r="AY29" s="37">
        <v>15300</v>
      </c>
      <c r="AZ29" s="37">
        <v>1195038</v>
      </c>
      <c r="BA29" s="37"/>
      <c r="BB29" s="39">
        <v>10057716</v>
      </c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&amp;C&amp;12普通第９表　市町村別性質別歳出一般財源充当額内訳表&amp;R&amp;14&amp;Y（単位：千円）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2007-12-27T06:29:34Z</dcterms:created>
  <dcterms:modified xsi:type="dcterms:W3CDTF">2016-11-30T05:34:21Z</dcterms:modified>
  <cp:category/>
  <cp:version/>
  <cp:contentType/>
  <cp:contentStatus/>
</cp:coreProperties>
</file>