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税７表" sheetId="1" r:id="rId1"/>
  </sheets>
  <definedNames>
    <definedName name="_xlnm.Print_Area" localSheetId="0">'税７表'!$A$1:$AS$26</definedName>
    <definedName name="_xlnm.Print_Titles" localSheetId="0">'税７表'!$A:$B</definedName>
  </definedNames>
  <calcPr fullCalcOnLoad="1"/>
</workbook>
</file>

<file path=xl/sharedStrings.xml><?xml version="1.0" encoding="utf-8"?>
<sst xmlns="http://schemas.openxmlformats.org/spreadsheetml/2006/main" count="131" uniqueCount="99">
  <si>
    <t>　　合　　　　　　　　　　　　　　　　　　　　　計</t>
  </si>
  <si>
    <t>計</t>
  </si>
  <si>
    <t>平均価格</t>
  </si>
  <si>
    <t>最高価格</t>
  </si>
  <si>
    <t>　　　　決　　　定　　　価　　　格</t>
  </si>
  <si>
    <t>(A) + (B)</t>
  </si>
  <si>
    <t>総　地　積</t>
  </si>
  <si>
    <t>総　　　額</t>
  </si>
  <si>
    <t>(F)/(D)</t>
  </si>
  <si>
    <t>(K)/(I)</t>
  </si>
  <si>
    <t>(P)/(N)</t>
  </si>
  <si>
    <t>総　 　額</t>
  </si>
  <si>
    <t>(U)/(S)</t>
  </si>
  <si>
    <t>(Z)/(X)</t>
  </si>
  <si>
    <t>(e)/(c)</t>
  </si>
  <si>
    <t>(A)   (人)</t>
  </si>
  <si>
    <t>(B)   (人)</t>
  </si>
  <si>
    <t>(C)   (人)</t>
  </si>
  <si>
    <t>(D)   　(㎡)</t>
  </si>
  <si>
    <t>(E)　　　(㎡)</t>
  </si>
  <si>
    <t>(F)   (千円)</t>
  </si>
  <si>
    <t>(G)　　(千円)</t>
  </si>
  <si>
    <t>(H)　 (千円)</t>
  </si>
  <si>
    <t>(円/㎡)</t>
  </si>
  <si>
    <t>(I)   　 (㎡)</t>
  </si>
  <si>
    <t>(J)　　　(㎡)</t>
  </si>
  <si>
    <t>(K)   (千円)</t>
  </si>
  <si>
    <t>(L)　　(千円)</t>
  </si>
  <si>
    <t>(M)　 (千円)</t>
  </si>
  <si>
    <t>(N)  　 (㎡)</t>
  </si>
  <si>
    <t>(O)　　　(㎡)</t>
  </si>
  <si>
    <t>(P)   (千円)</t>
  </si>
  <si>
    <t>(Q)　　(千円)</t>
  </si>
  <si>
    <t>(R)　 (千円)</t>
  </si>
  <si>
    <t>(S)    　(㎡)</t>
  </si>
  <si>
    <t>(T)　　　(㎡)</t>
  </si>
  <si>
    <t>(U)   (千円)</t>
  </si>
  <si>
    <t>(V)　　(千円)</t>
  </si>
  <si>
    <t>(W)　 (千円)</t>
  </si>
  <si>
    <t>(X)  　 (㎡)</t>
  </si>
  <si>
    <t>(Y)　　　(㎡)</t>
  </si>
  <si>
    <t>(Z)   (千円)</t>
  </si>
  <si>
    <t>(a)　　(千円)</t>
  </si>
  <si>
    <t>(b)　 (千円)</t>
  </si>
  <si>
    <t>(c)    (㎡)</t>
  </si>
  <si>
    <t>(d)　　　(㎡)</t>
  </si>
  <si>
    <t>(e)   (千円)</t>
  </si>
  <si>
    <t>(f)　　(千円)</t>
  </si>
  <si>
    <t>(g)　 (千円)</t>
  </si>
  <si>
    <t>評　価　地　積</t>
  </si>
  <si>
    <t>総　　額</t>
  </si>
  <si>
    <t>法定免税点未満のもの</t>
  </si>
  <si>
    <t>法定免税点以上のもの</t>
  </si>
  <si>
    <t>(D)のうち法定免点以上のもの</t>
  </si>
  <si>
    <t>(F)のうち法定免点以上のもの</t>
  </si>
  <si>
    <t>(G)に係る課税標準額</t>
  </si>
  <si>
    <t>納税義務者数</t>
  </si>
  <si>
    <t>一般田</t>
  </si>
  <si>
    <t>決定価格</t>
  </si>
  <si>
    <t>評価地積</t>
  </si>
  <si>
    <t>決定価格</t>
  </si>
  <si>
    <t>(S)のうち法定免点以上のもの</t>
  </si>
  <si>
    <t>(U)のうち法定免点以上のもの</t>
  </si>
  <si>
    <t>(V)に係る課税標準額</t>
  </si>
  <si>
    <t>(Z)のうち法定免点以上のもの</t>
  </si>
  <si>
    <t>(a)に係る課税標準額</t>
  </si>
  <si>
    <t>(I)のうち法定免点以上のもの</t>
  </si>
  <si>
    <t>(K)のうち法定免点以上のもの</t>
  </si>
  <si>
    <t>(L)に係る課税標準額</t>
  </si>
  <si>
    <t>(N)のうち法定免点以上のもの</t>
  </si>
  <si>
    <t>(P)のうち法定免点以上のもの</t>
  </si>
  <si>
    <t>(Q)に係る課税標準額</t>
  </si>
  <si>
    <t>(X)のうち法定免点以上のもの</t>
  </si>
  <si>
    <t>(c)のうち法定免点以上のもの</t>
  </si>
  <si>
    <t>(e)のうち法定免点以上のもの</t>
  </si>
  <si>
    <t>(f)に係る課税標準額</t>
  </si>
  <si>
    <t>一般畑</t>
  </si>
  <si>
    <t>宅地</t>
  </si>
  <si>
    <t>山林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</si>
  <si>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</si>
  <si>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</si>
  <si>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</si>
  <si>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</si>
  <si>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</si>
  <si>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</si>
  <si>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</si>
  <si>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</si>
  <si>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</si>
  <si>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</si>
  <si>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</si>
  <si>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</si>
  <si>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</si>
  <si>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</si>
  <si>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</si>
  <si>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</si>
  <si>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</si>
  <si>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</si>
  <si>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</si>
  <si>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そ　　の　　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</si>
</sst>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[Red]\(#,##0\)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10" xfId="0" applyFont="1" applyFill="1" applyBorder="1" applyAlignment="1" quotePrefix="1">
      <alignment horizontal="left"/>
    </xf>
    <xf numFmtId="0" fontId="5" fillId="0" borderId="10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9" xfId="0" applyFont="1" applyFill="1" applyBorder="1" applyAlignment="1" quotePrefix="1">
      <alignment horizontal="left"/>
    </xf>
    <xf numFmtId="0" fontId="11" fillId="0" borderId="16" xfId="61" applyFont="1" applyFill="1" applyBorder="1" applyAlignment="1">
      <alignment horizontal="left" vertical="center" wrapText="1"/>
      <protection/>
    </xf>
    <xf numFmtId="176" fontId="0" fillId="0" borderId="12" xfId="49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11" fillId="0" borderId="19" xfId="61" applyFont="1" applyFill="1" applyBorder="1" applyAlignment="1">
      <alignment horizontal="left" vertical="center" wrapText="1"/>
      <protection/>
    </xf>
    <xf numFmtId="176" fontId="0" fillId="0" borderId="10" xfId="49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1" fillId="0" borderId="18" xfId="61" applyFont="1" applyFill="1" applyBorder="1" applyAlignment="1">
      <alignment horizontal="left" vertical="center" wrapText="1"/>
      <protection/>
    </xf>
    <xf numFmtId="176" fontId="0" fillId="0" borderId="21" xfId="49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vertical="center" wrapText="1"/>
    </xf>
    <xf numFmtId="0" fontId="0" fillId="0" borderId="11" xfId="0" applyFont="1" applyFill="1" applyBorder="1" applyAlignment="1" quotePrefix="1">
      <alignment vertical="center" wrapText="1"/>
    </xf>
    <xf numFmtId="0" fontId="0" fillId="0" borderId="0" xfId="0" applyFont="1" applyFill="1" applyAlignment="1" quotePrefix="1">
      <alignment horizontal="center"/>
    </xf>
    <xf numFmtId="176" fontId="0" fillId="0" borderId="13" xfId="49" applyNumberFormat="1" applyFont="1" applyFill="1" applyBorder="1" applyAlignment="1">
      <alignment horizontal="right" wrapText="1"/>
    </xf>
    <xf numFmtId="176" fontId="0" fillId="0" borderId="12" xfId="49" applyNumberFormat="1" applyFont="1" applyFill="1" applyBorder="1" applyAlignment="1">
      <alignment horizontal="right" wrapText="1"/>
    </xf>
    <xf numFmtId="176" fontId="0" fillId="0" borderId="16" xfId="49" applyNumberFormat="1" applyFont="1" applyFill="1" applyBorder="1" applyAlignment="1">
      <alignment horizontal="right" wrapText="1"/>
    </xf>
    <xf numFmtId="176" fontId="0" fillId="0" borderId="24" xfId="49" applyNumberFormat="1" applyFont="1" applyFill="1" applyBorder="1" applyAlignment="1">
      <alignment horizontal="right" wrapText="1"/>
    </xf>
    <xf numFmtId="0" fontId="0" fillId="0" borderId="12" xfId="49" applyNumberFormat="1" applyFont="1" applyFill="1" applyBorder="1" applyAlignment="1">
      <alignment horizontal="right" vertical="center" wrapText="1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15" xfId="49" applyNumberFormat="1" applyFont="1" applyFill="1" applyBorder="1" applyAlignment="1">
      <alignment horizontal="right" wrapText="1"/>
    </xf>
    <xf numFmtId="176" fontId="0" fillId="0" borderId="10" xfId="49" applyNumberFormat="1" applyFont="1" applyFill="1" applyBorder="1" applyAlignment="1">
      <alignment horizontal="right" wrapText="1"/>
    </xf>
    <xf numFmtId="176" fontId="0" fillId="0" borderId="19" xfId="49" applyNumberFormat="1" applyFont="1" applyFill="1" applyBorder="1" applyAlignment="1">
      <alignment horizontal="right" wrapText="1"/>
    </xf>
    <xf numFmtId="176" fontId="0" fillId="0" borderId="25" xfId="49" applyNumberFormat="1" applyFont="1" applyFill="1" applyBorder="1" applyAlignment="1">
      <alignment horizontal="right" wrapText="1"/>
    </xf>
    <xf numFmtId="0" fontId="0" fillId="0" borderId="10" xfId="49" applyNumberFormat="1" applyFont="1" applyFill="1" applyBorder="1" applyAlignment="1">
      <alignment horizontal="right" vertical="center" wrapText="1"/>
    </xf>
    <xf numFmtId="176" fontId="0" fillId="0" borderId="10" xfId="49" applyNumberFormat="1" applyFont="1" applyFill="1" applyBorder="1" applyAlignment="1">
      <alignment horizontal="right" vertical="center" wrapText="1"/>
    </xf>
    <xf numFmtId="176" fontId="0" fillId="0" borderId="20" xfId="49" applyNumberFormat="1" applyFont="1" applyFill="1" applyBorder="1" applyAlignment="1">
      <alignment horizontal="right" wrapText="1"/>
    </xf>
    <xf numFmtId="176" fontId="0" fillId="0" borderId="21" xfId="49" applyNumberFormat="1" applyFont="1" applyFill="1" applyBorder="1" applyAlignment="1">
      <alignment horizontal="right" wrapText="1"/>
    </xf>
    <xf numFmtId="176" fontId="0" fillId="0" borderId="18" xfId="49" applyNumberFormat="1" applyFont="1" applyFill="1" applyBorder="1" applyAlignment="1">
      <alignment horizontal="right" wrapText="1"/>
    </xf>
    <xf numFmtId="176" fontId="0" fillId="0" borderId="26" xfId="49" applyNumberFormat="1" applyFont="1" applyFill="1" applyBorder="1" applyAlignment="1">
      <alignment horizontal="right" wrapText="1"/>
    </xf>
    <xf numFmtId="0" fontId="0" fillId="0" borderId="21" xfId="49" applyNumberFormat="1" applyFont="1" applyFill="1" applyBorder="1" applyAlignment="1">
      <alignment horizontal="right" vertical="center" wrapText="1"/>
    </xf>
    <xf numFmtId="176" fontId="0" fillId="0" borderId="21" xfId="49" applyNumberFormat="1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28575" y="371475"/>
          <a:ext cx="1343025" cy="771525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75" y="-1901771"/>
            <a:ext cx="3709" cy="473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0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43" y="-1892869"/>
            <a:ext cx="4063" cy="44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778" y="-1889252"/>
            <a:ext cx="4063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90" y="-1903439"/>
            <a:ext cx="5831" cy="5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608" y="-1896486"/>
            <a:ext cx="5127" cy="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  <xdr:twoCellAnchor>
    <xdr:from>
      <xdr:col>33</xdr:col>
      <xdr:colOff>0</xdr:colOff>
      <xdr:row>2</xdr:row>
      <xdr:rowOff>28575</xdr:rowOff>
    </xdr:from>
    <xdr:to>
      <xdr:col>33</xdr:col>
      <xdr:colOff>0</xdr:colOff>
      <xdr:row>6</xdr:row>
      <xdr:rowOff>104775</xdr:rowOff>
    </xdr:to>
    <xdr:grpSp>
      <xdr:nvGrpSpPr>
        <xdr:cNvPr id="9" name="Group 33"/>
        <xdr:cNvGrpSpPr>
          <a:grpSpLocks/>
        </xdr:cNvGrpSpPr>
      </xdr:nvGrpSpPr>
      <xdr:grpSpPr>
        <a:xfrm>
          <a:off x="36766500" y="371475"/>
          <a:ext cx="0" cy="771525"/>
          <a:chOff x="1687" y="-1906222"/>
          <a:chExt cx="20064" cy="22536"/>
        </a:xfrm>
        <a:solidFill>
          <a:srgbClr val="FFFFFF"/>
        </a:solidFill>
      </xdr:grpSpPr>
      <xdr:sp>
        <xdr:nvSpPr>
          <xdr:cNvPr id="10" name="Line 34"/>
          <xdr:cNvSpPr>
            <a:spLocks/>
          </xdr:cNvSpPr>
        </xdr:nvSpPr>
        <xdr:spPr>
          <a:xfrm>
            <a:off x="1687" y="-1906222"/>
            <a:ext cx="20064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テキスト 35"/>
          <xdr:cNvSpPr txBox="1">
            <a:spLocks noChangeArrowheads="1"/>
          </xdr:cNvSpPr>
        </xdr:nvSpPr>
        <xdr:spPr>
          <a:xfrm>
            <a:off x="29460826" y="-1042388862"/>
            <a:ext cx="0" cy="473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12" name="テキスト 36"/>
          <xdr:cNvSpPr txBox="1">
            <a:spLocks noChangeArrowheads="1"/>
          </xdr:cNvSpPr>
        </xdr:nvSpPr>
        <xdr:spPr>
          <a:xfrm>
            <a:off x="29460826" y="-1549253351"/>
            <a:ext cx="0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13" name="テキスト 37"/>
          <xdr:cNvSpPr txBox="1">
            <a:spLocks noChangeArrowheads="1"/>
          </xdr:cNvSpPr>
        </xdr:nvSpPr>
        <xdr:spPr>
          <a:xfrm>
            <a:off x="29460826" y="315338025"/>
            <a:ext cx="0" cy="44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14" name="テキスト 38"/>
          <xdr:cNvSpPr txBox="1">
            <a:spLocks noChangeArrowheads="1"/>
          </xdr:cNvSpPr>
        </xdr:nvSpPr>
        <xdr:spPr>
          <a:xfrm>
            <a:off x="29460826" y="-1391650703"/>
            <a:ext cx="0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15" name="テキスト 39"/>
          <xdr:cNvSpPr txBox="1">
            <a:spLocks noChangeArrowheads="1"/>
          </xdr:cNvSpPr>
        </xdr:nvSpPr>
        <xdr:spPr>
          <a:xfrm>
            <a:off x="29460826" y="-1365381192"/>
            <a:ext cx="0" cy="5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16" name="テキスト 40"/>
          <xdr:cNvSpPr txBox="1">
            <a:spLocks noChangeArrowheads="1"/>
          </xdr:cNvSpPr>
        </xdr:nvSpPr>
        <xdr:spPr>
          <a:xfrm>
            <a:off x="29460826" y="197112310"/>
            <a:ext cx="0" cy="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8.796875" defaultRowHeight="14.25"/>
  <cols>
    <col min="1" max="1" width="3.3984375" style="5" customWidth="1"/>
    <col min="2" max="2" width="11" style="5" customWidth="1"/>
    <col min="3" max="5" width="10.59765625" style="5" customWidth="1"/>
    <col min="6" max="6" width="13.09765625" style="5" customWidth="1"/>
    <col min="7" max="7" width="14.09765625" style="5" customWidth="1"/>
    <col min="8" max="8" width="13.09765625" style="5" customWidth="1"/>
    <col min="9" max="9" width="14.09765625" style="5" customWidth="1"/>
    <col min="10" max="10" width="12.59765625" style="5" customWidth="1"/>
    <col min="11" max="12" width="9" style="5" customWidth="1"/>
    <col min="13" max="14" width="13.59765625" style="5" customWidth="1"/>
    <col min="15" max="15" width="11.5" style="5" customWidth="1"/>
    <col min="16" max="16" width="13.59765625" style="5" customWidth="1"/>
    <col min="17" max="17" width="12.59765625" style="5" customWidth="1"/>
    <col min="18" max="19" width="9" style="5" customWidth="1"/>
    <col min="20" max="20" width="12.59765625" style="5" customWidth="1"/>
    <col min="21" max="21" width="13.59765625" style="5" customWidth="1"/>
    <col min="22" max="22" width="13.69921875" style="5" customWidth="1"/>
    <col min="23" max="23" width="13.59765625" style="5" customWidth="1"/>
    <col min="24" max="24" width="12.59765625" style="5" customWidth="1"/>
    <col min="25" max="25" width="9.59765625" style="5" customWidth="1"/>
    <col min="26" max="26" width="10.59765625" style="5" customWidth="1"/>
    <col min="27" max="28" width="13.59765625" style="5" customWidth="1"/>
    <col min="29" max="29" width="12.59765625" style="5" customWidth="1"/>
    <col min="30" max="30" width="13.59765625" style="5" customWidth="1"/>
    <col min="31" max="31" width="12.59765625" style="5" customWidth="1"/>
    <col min="32" max="32" width="9" style="5" customWidth="1"/>
    <col min="33" max="33" width="10.59765625" style="5" customWidth="1"/>
    <col min="34" max="34" width="12.59765625" style="5" customWidth="1"/>
    <col min="35" max="35" width="13.59765625" style="5" customWidth="1"/>
    <col min="36" max="36" width="12.69921875" style="5" customWidth="1"/>
    <col min="37" max="37" width="13.09765625" style="5" customWidth="1"/>
    <col min="38" max="38" width="12.59765625" style="5" customWidth="1"/>
    <col min="39" max="39" width="13.09765625" style="5" customWidth="1"/>
    <col min="40" max="40" width="15.09765625" style="5" customWidth="1"/>
    <col min="41" max="41" width="14.59765625" style="5" customWidth="1"/>
    <col min="42" max="42" width="13.59765625" style="5" customWidth="1"/>
    <col min="43" max="43" width="14.09765625" style="5" customWidth="1"/>
    <col min="44" max="44" width="13.09765625" style="5" customWidth="1"/>
    <col min="45" max="45" width="9.59765625" style="5" customWidth="1"/>
    <col min="46" max="16384" width="9" style="5" customWidth="1"/>
  </cols>
  <sheetData>
    <row r="1" spans="3:45" ht="13.5">
      <c r="C1" s="60"/>
      <c r="D1" s="60"/>
      <c r="E1" s="60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</row>
    <row r="2" spans="3:45" ht="13.5">
      <c r="C2" s="61"/>
      <c r="D2" s="61"/>
      <c r="E2" s="6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s="10" customFormat="1" ht="18.75" customHeight="1">
      <c r="A3" s="8"/>
      <c r="B3" s="9"/>
      <c r="C3" s="49" t="s">
        <v>56</v>
      </c>
      <c r="D3" s="50"/>
      <c r="E3" s="51"/>
      <c r="F3" s="49" t="s">
        <v>57</v>
      </c>
      <c r="G3" s="50"/>
      <c r="H3" s="50"/>
      <c r="I3" s="50"/>
      <c r="J3" s="50"/>
      <c r="K3" s="50"/>
      <c r="L3" s="51"/>
      <c r="M3" s="46" t="s">
        <v>76</v>
      </c>
      <c r="N3" s="47"/>
      <c r="O3" s="47"/>
      <c r="P3" s="47"/>
      <c r="Q3" s="47"/>
      <c r="R3" s="47"/>
      <c r="S3" s="48"/>
      <c r="T3" s="49" t="s">
        <v>77</v>
      </c>
      <c r="U3" s="50"/>
      <c r="V3" s="50"/>
      <c r="W3" s="50"/>
      <c r="X3" s="50"/>
      <c r="Y3" s="50"/>
      <c r="Z3" s="51"/>
      <c r="AA3" s="49" t="s">
        <v>78</v>
      </c>
      <c r="AB3" s="50"/>
      <c r="AC3" s="50"/>
      <c r="AD3" s="50"/>
      <c r="AE3" s="50"/>
      <c r="AF3" s="50"/>
      <c r="AG3" s="51"/>
      <c r="AH3" s="49" t="s">
        <v>98</v>
      </c>
      <c r="AI3" s="50"/>
      <c r="AJ3" s="50"/>
      <c r="AK3" s="50"/>
      <c r="AL3" s="50"/>
      <c r="AM3" s="51"/>
      <c r="AN3" s="46" t="s">
        <v>0</v>
      </c>
      <c r="AO3" s="47"/>
      <c r="AP3" s="47"/>
      <c r="AQ3" s="47"/>
      <c r="AR3" s="47"/>
      <c r="AS3" s="48"/>
    </row>
    <row r="4" spans="1:45" s="10" customFormat="1" ht="12" customHeight="1">
      <c r="A4" s="11"/>
      <c r="B4" s="12"/>
      <c r="C4" s="56" t="s">
        <v>51</v>
      </c>
      <c r="D4" s="58" t="s">
        <v>52</v>
      </c>
      <c r="E4" s="13" t="s">
        <v>1</v>
      </c>
      <c r="F4" s="49" t="s">
        <v>59</v>
      </c>
      <c r="G4" s="51"/>
      <c r="H4" s="49" t="s">
        <v>58</v>
      </c>
      <c r="I4" s="47"/>
      <c r="J4" s="48"/>
      <c r="K4" s="6" t="s">
        <v>2</v>
      </c>
      <c r="L4" s="52" t="s">
        <v>3</v>
      </c>
      <c r="M4" s="49" t="s">
        <v>59</v>
      </c>
      <c r="N4" s="48"/>
      <c r="O4" s="49" t="s">
        <v>58</v>
      </c>
      <c r="P4" s="47"/>
      <c r="Q4" s="48"/>
      <c r="R4" s="6" t="s">
        <v>2</v>
      </c>
      <c r="S4" s="52" t="s">
        <v>3</v>
      </c>
      <c r="T4" s="49" t="s">
        <v>59</v>
      </c>
      <c r="U4" s="51"/>
      <c r="V4" s="49" t="s">
        <v>60</v>
      </c>
      <c r="W4" s="50"/>
      <c r="X4" s="51"/>
      <c r="Y4" s="6" t="s">
        <v>2</v>
      </c>
      <c r="Z4" s="52" t="s">
        <v>3</v>
      </c>
      <c r="AA4" s="49" t="s">
        <v>59</v>
      </c>
      <c r="AB4" s="48"/>
      <c r="AC4" s="49" t="s">
        <v>60</v>
      </c>
      <c r="AD4" s="47"/>
      <c r="AE4" s="48"/>
      <c r="AF4" s="6" t="s">
        <v>2</v>
      </c>
      <c r="AG4" s="52" t="s">
        <v>3</v>
      </c>
      <c r="AH4" s="49" t="s">
        <v>59</v>
      </c>
      <c r="AI4" s="48"/>
      <c r="AJ4" s="49" t="s">
        <v>60</v>
      </c>
      <c r="AK4" s="50"/>
      <c r="AL4" s="51"/>
      <c r="AM4" s="6" t="s">
        <v>2</v>
      </c>
      <c r="AN4" s="14" t="s">
        <v>49</v>
      </c>
      <c r="AO4" s="15"/>
      <c r="AP4" s="16" t="s">
        <v>4</v>
      </c>
      <c r="AQ4" s="16"/>
      <c r="AR4" s="17"/>
      <c r="AS4" s="6" t="s">
        <v>2</v>
      </c>
    </row>
    <row r="5" spans="1:45" s="10" customFormat="1" ht="12" customHeight="1">
      <c r="A5" s="11"/>
      <c r="B5" s="12"/>
      <c r="C5" s="57"/>
      <c r="D5" s="59"/>
      <c r="E5" s="18" t="s">
        <v>5</v>
      </c>
      <c r="F5" s="36" t="s">
        <v>6</v>
      </c>
      <c r="G5" s="54" t="s">
        <v>53</v>
      </c>
      <c r="H5" s="36" t="s">
        <v>7</v>
      </c>
      <c r="I5" s="54" t="s">
        <v>54</v>
      </c>
      <c r="J5" s="44" t="s">
        <v>55</v>
      </c>
      <c r="K5" s="7" t="s">
        <v>8</v>
      </c>
      <c r="L5" s="53"/>
      <c r="M5" s="36" t="s">
        <v>6</v>
      </c>
      <c r="N5" s="38" t="s">
        <v>66</v>
      </c>
      <c r="O5" s="36" t="s">
        <v>50</v>
      </c>
      <c r="P5" s="38" t="s">
        <v>67</v>
      </c>
      <c r="Q5" s="44" t="s">
        <v>68</v>
      </c>
      <c r="R5" s="19" t="s">
        <v>9</v>
      </c>
      <c r="S5" s="53"/>
      <c r="T5" s="36" t="s">
        <v>6</v>
      </c>
      <c r="U5" s="41" t="s">
        <v>69</v>
      </c>
      <c r="V5" s="36" t="s">
        <v>7</v>
      </c>
      <c r="W5" s="41" t="s">
        <v>70</v>
      </c>
      <c r="X5" s="42" t="s">
        <v>71</v>
      </c>
      <c r="Y5" s="19" t="s">
        <v>10</v>
      </c>
      <c r="Z5" s="53"/>
      <c r="AA5" s="36" t="s">
        <v>6</v>
      </c>
      <c r="AB5" s="38" t="s">
        <v>61</v>
      </c>
      <c r="AC5" s="36" t="s">
        <v>11</v>
      </c>
      <c r="AD5" s="54" t="s">
        <v>62</v>
      </c>
      <c r="AE5" s="42" t="s">
        <v>63</v>
      </c>
      <c r="AF5" s="19" t="s">
        <v>12</v>
      </c>
      <c r="AG5" s="53"/>
      <c r="AH5" s="36" t="s">
        <v>6</v>
      </c>
      <c r="AI5" s="38" t="s">
        <v>72</v>
      </c>
      <c r="AJ5" s="36" t="s">
        <v>7</v>
      </c>
      <c r="AK5" s="38" t="s">
        <v>64</v>
      </c>
      <c r="AL5" s="44" t="s">
        <v>65</v>
      </c>
      <c r="AM5" s="19" t="s">
        <v>13</v>
      </c>
      <c r="AN5" s="36" t="s">
        <v>6</v>
      </c>
      <c r="AO5" s="38" t="s">
        <v>73</v>
      </c>
      <c r="AP5" s="36" t="s">
        <v>7</v>
      </c>
      <c r="AQ5" s="38" t="s">
        <v>74</v>
      </c>
      <c r="AR5" s="42" t="s">
        <v>75</v>
      </c>
      <c r="AS5" s="19" t="s">
        <v>14</v>
      </c>
    </row>
    <row r="6" spans="1:45" s="10" customFormat="1" ht="12" customHeight="1">
      <c r="A6" s="11"/>
      <c r="B6" s="12"/>
      <c r="C6" s="57"/>
      <c r="D6" s="59"/>
      <c r="E6" s="20"/>
      <c r="F6" s="37"/>
      <c r="G6" s="55"/>
      <c r="H6" s="37"/>
      <c r="I6" s="55"/>
      <c r="J6" s="39"/>
      <c r="K6" s="7"/>
      <c r="L6" s="53"/>
      <c r="M6" s="37"/>
      <c r="N6" s="40"/>
      <c r="O6" s="37"/>
      <c r="P6" s="40"/>
      <c r="Q6" s="45"/>
      <c r="R6" s="7"/>
      <c r="S6" s="53"/>
      <c r="T6" s="37"/>
      <c r="U6" s="39"/>
      <c r="V6" s="37"/>
      <c r="W6" s="39"/>
      <c r="X6" s="43"/>
      <c r="Y6" s="7"/>
      <c r="Z6" s="53"/>
      <c r="AA6" s="37"/>
      <c r="AB6" s="40"/>
      <c r="AC6" s="37"/>
      <c r="AD6" s="55"/>
      <c r="AE6" s="43"/>
      <c r="AF6" s="7"/>
      <c r="AG6" s="53"/>
      <c r="AH6" s="37"/>
      <c r="AI6" s="40"/>
      <c r="AJ6" s="37"/>
      <c r="AK6" s="40"/>
      <c r="AL6" s="45"/>
      <c r="AM6" s="7"/>
      <c r="AN6" s="37"/>
      <c r="AO6" s="39"/>
      <c r="AP6" s="37"/>
      <c r="AQ6" s="40"/>
      <c r="AR6" s="43"/>
      <c r="AS6" s="7"/>
    </row>
    <row r="7" spans="1:45" ht="12" customHeight="1">
      <c r="A7" s="21"/>
      <c r="B7" s="22"/>
      <c r="C7" s="23" t="s">
        <v>15</v>
      </c>
      <c r="D7" s="24" t="s">
        <v>16</v>
      </c>
      <c r="E7" s="25" t="s">
        <v>17</v>
      </c>
      <c r="F7" s="24" t="s">
        <v>18</v>
      </c>
      <c r="G7" s="24" t="s">
        <v>19</v>
      </c>
      <c r="H7" s="24" t="s">
        <v>20</v>
      </c>
      <c r="I7" s="24" t="s">
        <v>21</v>
      </c>
      <c r="J7" s="24" t="s">
        <v>22</v>
      </c>
      <c r="K7" s="4" t="s">
        <v>23</v>
      </c>
      <c r="L7" s="4" t="s">
        <v>23</v>
      </c>
      <c r="M7" s="24" t="s">
        <v>24</v>
      </c>
      <c r="N7" s="24" t="s">
        <v>25</v>
      </c>
      <c r="O7" s="24" t="s">
        <v>26</v>
      </c>
      <c r="P7" s="24" t="s">
        <v>27</v>
      </c>
      <c r="Q7" s="24" t="s">
        <v>28</v>
      </c>
      <c r="R7" s="4" t="s">
        <v>23</v>
      </c>
      <c r="S7" s="4" t="s">
        <v>23</v>
      </c>
      <c r="T7" s="24" t="s">
        <v>29</v>
      </c>
      <c r="U7" s="24" t="s">
        <v>30</v>
      </c>
      <c r="V7" s="24" t="s">
        <v>31</v>
      </c>
      <c r="W7" s="24" t="s">
        <v>32</v>
      </c>
      <c r="X7" s="24" t="s">
        <v>33</v>
      </c>
      <c r="Y7" s="4" t="s">
        <v>23</v>
      </c>
      <c r="Z7" s="4" t="s">
        <v>23</v>
      </c>
      <c r="AA7" s="24" t="s">
        <v>34</v>
      </c>
      <c r="AB7" s="24" t="s">
        <v>35</v>
      </c>
      <c r="AC7" s="24" t="s">
        <v>36</v>
      </c>
      <c r="AD7" s="24" t="s">
        <v>37</v>
      </c>
      <c r="AE7" s="24" t="s">
        <v>38</v>
      </c>
      <c r="AF7" s="4" t="s">
        <v>23</v>
      </c>
      <c r="AG7" s="4" t="s">
        <v>23</v>
      </c>
      <c r="AH7" s="24" t="s">
        <v>39</v>
      </c>
      <c r="AI7" s="1" t="s">
        <v>40</v>
      </c>
      <c r="AJ7" s="24" t="s">
        <v>41</v>
      </c>
      <c r="AK7" s="23" t="s">
        <v>42</v>
      </c>
      <c r="AL7" s="2" t="s">
        <v>43</v>
      </c>
      <c r="AM7" s="4" t="s">
        <v>23</v>
      </c>
      <c r="AN7" s="24" t="s">
        <v>44</v>
      </c>
      <c r="AO7" s="24" t="s">
        <v>45</v>
      </c>
      <c r="AP7" s="24" t="s">
        <v>46</v>
      </c>
      <c r="AQ7" s="24" t="s">
        <v>47</v>
      </c>
      <c r="AR7" s="24" t="s">
        <v>48</v>
      </c>
      <c r="AS7" s="4" t="s">
        <v>23</v>
      </c>
    </row>
    <row r="8" spans="1:45" s="10" customFormat="1" ht="19.5" customHeight="1">
      <c r="A8" s="8">
        <v>1</v>
      </c>
      <c r="B8" s="26" t="s">
        <v>79</v>
      </c>
      <c r="C8" s="63">
        <v>13252</v>
      </c>
      <c r="D8" s="64">
        <v>54380</v>
      </c>
      <c r="E8" s="65">
        <v>67632</v>
      </c>
      <c r="F8" s="65">
        <v>42578959</v>
      </c>
      <c r="G8" s="64">
        <v>40910163</v>
      </c>
      <c r="H8" s="66">
        <v>3823742</v>
      </c>
      <c r="I8" s="64">
        <v>3696222</v>
      </c>
      <c r="J8" s="65">
        <v>3695204</v>
      </c>
      <c r="K8" s="27">
        <f>+H8/F8*1000</f>
        <v>89.80355766800217</v>
      </c>
      <c r="L8" s="67">
        <v>198</v>
      </c>
      <c r="M8" s="68">
        <v>22440768</v>
      </c>
      <c r="N8" s="68">
        <v>20466075</v>
      </c>
      <c r="O8" s="68">
        <v>1114482</v>
      </c>
      <c r="P8" s="68">
        <v>1027753</v>
      </c>
      <c r="Q8" s="68">
        <v>1027745</v>
      </c>
      <c r="R8" s="27">
        <f>+O8/M8*1000</f>
        <v>49.66327355641304</v>
      </c>
      <c r="S8" s="68">
        <v>300</v>
      </c>
      <c r="T8" s="68">
        <v>29113311</v>
      </c>
      <c r="U8" s="68">
        <v>28700215</v>
      </c>
      <c r="V8" s="68">
        <v>709579631</v>
      </c>
      <c r="W8" s="68">
        <v>706454934</v>
      </c>
      <c r="X8" s="68">
        <v>262153008</v>
      </c>
      <c r="Y8" s="27">
        <f>+V8/T8*1000</f>
        <v>24373.03098228848</v>
      </c>
      <c r="Z8" s="68">
        <v>131520</v>
      </c>
      <c r="AA8" s="68">
        <v>229549458</v>
      </c>
      <c r="AB8" s="68">
        <v>208911378</v>
      </c>
      <c r="AC8" s="68">
        <v>3198759</v>
      </c>
      <c r="AD8" s="68">
        <v>2913062</v>
      </c>
      <c r="AE8" s="68">
        <v>2913062</v>
      </c>
      <c r="AF8" s="27">
        <f>+AC8/AA8*1000</f>
        <v>13.934944686299367</v>
      </c>
      <c r="AG8" s="68">
        <v>115</v>
      </c>
      <c r="AH8" s="28">
        <f>+AN8-F8-M8-T8-AA8</f>
        <v>15570981</v>
      </c>
      <c r="AI8" s="28">
        <f aca="true" t="shared" si="0" ref="AI8:AI26">+AO8-G8-N8-U8-AB8</f>
        <v>14334213</v>
      </c>
      <c r="AJ8" s="28">
        <f aca="true" t="shared" si="1" ref="AJ8:AJ26">+AP8-H8-O8-V8-AC8</f>
        <v>66258667</v>
      </c>
      <c r="AK8" s="28">
        <f aca="true" t="shared" si="2" ref="AK8:AK26">+AQ8-I8-P8-W8-AD8</f>
        <v>66068647</v>
      </c>
      <c r="AL8" s="28">
        <f aca="true" t="shared" si="3" ref="AL8:AL26">+AR8-J8-Q8-X8-AE8</f>
        <v>36291359</v>
      </c>
      <c r="AM8" s="27">
        <f>+AJ8/AH8*1000</f>
        <v>4255.266061913504</v>
      </c>
      <c r="AN8" s="68">
        <v>339253477</v>
      </c>
      <c r="AO8" s="68">
        <v>313322044</v>
      </c>
      <c r="AP8" s="68">
        <v>783975281</v>
      </c>
      <c r="AQ8" s="68">
        <v>780160618</v>
      </c>
      <c r="AR8" s="68">
        <v>306080378</v>
      </c>
      <c r="AS8" s="27">
        <f>+AP8/AN8*1000</f>
        <v>2310.8835550711246</v>
      </c>
    </row>
    <row r="9" spans="1:45" s="10" customFormat="1" ht="19.5" customHeight="1">
      <c r="A9" s="11">
        <v>2</v>
      </c>
      <c r="B9" s="29" t="s">
        <v>80</v>
      </c>
      <c r="C9" s="69">
        <v>10806</v>
      </c>
      <c r="D9" s="70">
        <v>19989</v>
      </c>
      <c r="E9" s="71">
        <v>30795</v>
      </c>
      <c r="F9" s="71">
        <v>27734292</v>
      </c>
      <c r="G9" s="70">
        <v>25360952</v>
      </c>
      <c r="H9" s="72">
        <v>1988420</v>
      </c>
      <c r="I9" s="70">
        <v>1845216</v>
      </c>
      <c r="J9" s="71">
        <v>1845216</v>
      </c>
      <c r="K9" s="30">
        <f aca="true" t="shared" si="4" ref="K9:K26">+H9/F9*1000</f>
        <v>71.69535822295374</v>
      </c>
      <c r="L9" s="73">
        <v>151</v>
      </c>
      <c r="M9" s="74">
        <v>14326022</v>
      </c>
      <c r="N9" s="74">
        <v>11755102</v>
      </c>
      <c r="O9" s="74">
        <v>342102</v>
      </c>
      <c r="P9" s="74">
        <v>285128</v>
      </c>
      <c r="Q9" s="74">
        <v>285128</v>
      </c>
      <c r="R9" s="30">
        <f aca="true" t="shared" si="5" ref="R9:R26">+O9/M9*1000</f>
        <v>23.879762295492775</v>
      </c>
      <c r="S9" s="74">
        <v>97</v>
      </c>
      <c r="T9" s="74">
        <v>10505976</v>
      </c>
      <c r="U9" s="74">
        <v>10148508</v>
      </c>
      <c r="V9" s="74">
        <v>135753984</v>
      </c>
      <c r="W9" s="74">
        <v>133690105</v>
      </c>
      <c r="X9" s="74">
        <v>50006435</v>
      </c>
      <c r="Y9" s="30">
        <f aca="true" t="shared" si="6" ref="Y9:Y26">+V9/T9*1000</f>
        <v>12921.596622722154</v>
      </c>
      <c r="Z9" s="74">
        <v>88599</v>
      </c>
      <c r="AA9" s="74">
        <v>309493808</v>
      </c>
      <c r="AB9" s="74">
        <v>275867906</v>
      </c>
      <c r="AC9" s="74">
        <v>2889174</v>
      </c>
      <c r="AD9" s="74">
        <v>2594030</v>
      </c>
      <c r="AE9" s="74">
        <v>2594030</v>
      </c>
      <c r="AF9" s="30">
        <f aca="true" t="shared" si="7" ref="AF9:AF26">+AC9/AA9*1000</f>
        <v>9.335159299859077</v>
      </c>
      <c r="AG9" s="74">
        <v>94</v>
      </c>
      <c r="AH9" s="31">
        <f aca="true" t="shared" si="8" ref="AH9:AH26">+AN9-F9-M9-T9-AA9</f>
        <v>22152648</v>
      </c>
      <c r="AI9" s="31">
        <f t="shared" si="0"/>
        <v>18749646</v>
      </c>
      <c r="AJ9" s="31">
        <f t="shared" si="1"/>
        <v>17011874</v>
      </c>
      <c r="AK9" s="31">
        <f t="shared" si="2"/>
        <v>16959592</v>
      </c>
      <c r="AL9" s="31">
        <f t="shared" si="3"/>
        <v>11728542</v>
      </c>
      <c r="AM9" s="30">
        <f aca="true" t="shared" si="9" ref="AM9:AM26">+AJ9/AH9*1000</f>
        <v>767.9386229583027</v>
      </c>
      <c r="AN9" s="74">
        <v>384212746</v>
      </c>
      <c r="AO9" s="74">
        <v>341882114</v>
      </c>
      <c r="AP9" s="74">
        <v>157985554</v>
      </c>
      <c r="AQ9" s="74">
        <v>155374071</v>
      </c>
      <c r="AR9" s="74">
        <v>66459351</v>
      </c>
      <c r="AS9" s="30">
        <f aca="true" t="shared" si="10" ref="AS9:AS26">+AP9/AN9*1000</f>
        <v>411.1929019658291</v>
      </c>
    </row>
    <row r="10" spans="1:45" s="10" customFormat="1" ht="19.5" customHeight="1">
      <c r="A10" s="11">
        <v>3</v>
      </c>
      <c r="B10" s="29" t="s">
        <v>81</v>
      </c>
      <c r="C10" s="69">
        <v>13160</v>
      </c>
      <c r="D10" s="70">
        <v>47201</v>
      </c>
      <c r="E10" s="71">
        <v>60361</v>
      </c>
      <c r="F10" s="71">
        <v>76822987</v>
      </c>
      <c r="G10" s="70">
        <v>74875217</v>
      </c>
      <c r="H10" s="72">
        <v>8181142</v>
      </c>
      <c r="I10" s="70">
        <v>8007275</v>
      </c>
      <c r="J10" s="71">
        <v>7965876</v>
      </c>
      <c r="K10" s="30">
        <f t="shared" si="4"/>
        <v>106.49341192630274</v>
      </c>
      <c r="L10" s="73">
        <v>130</v>
      </c>
      <c r="M10" s="74">
        <v>26164599</v>
      </c>
      <c r="N10" s="74">
        <v>23668141</v>
      </c>
      <c r="O10" s="74">
        <v>1222755</v>
      </c>
      <c r="P10" s="74">
        <v>1133993</v>
      </c>
      <c r="Q10" s="74">
        <v>1126150</v>
      </c>
      <c r="R10" s="30">
        <f t="shared" si="5"/>
        <v>46.733183260328204</v>
      </c>
      <c r="S10" s="74">
        <v>102</v>
      </c>
      <c r="T10" s="74">
        <v>35072661</v>
      </c>
      <c r="U10" s="74">
        <v>34574185</v>
      </c>
      <c r="V10" s="74">
        <v>491603180</v>
      </c>
      <c r="W10" s="74">
        <v>488621002</v>
      </c>
      <c r="X10" s="74">
        <v>192544291</v>
      </c>
      <c r="Y10" s="30">
        <f t="shared" si="6"/>
        <v>14016.706060598026</v>
      </c>
      <c r="Z10" s="74">
        <v>81356</v>
      </c>
      <c r="AA10" s="74">
        <v>211644439</v>
      </c>
      <c r="AB10" s="74">
        <v>194087582</v>
      </c>
      <c r="AC10" s="74">
        <v>2670797</v>
      </c>
      <c r="AD10" s="74">
        <v>2451977</v>
      </c>
      <c r="AE10" s="74">
        <v>2449280</v>
      </c>
      <c r="AF10" s="30">
        <f t="shared" si="7"/>
        <v>12.619263764355274</v>
      </c>
      <c r="AG10" s="74">
        <v>100</v>
      </c>
      <c r="AH10" s="31">
        <f t="shared" si="8"/>
        <v>14857980</v>
      </c>
      <c r="AI10" s="31">
        <f t="shared" si="0"/>
        <v>13813243</v>
      </c>
      <c r="AJ10" s="31">
        <f t="shared" si="1"/>
        <v>55426669</v>
      </c>
      <c r="AK10" s="31">
        <f t="shared" si="2"/>
        <v>55205371</v>
      </c>
      <c r="AL10" s="31">
        <f t="shared" si="3"/>
        <v>37668574</v>
      </c>
      <c r="AM10" s="30">
        <f t="shared" si="9"/>
        <v>3730.4309872539875</v>
      </c>
      <c r="AN10" s="74">
        <v>364562666</v>
      </c>
      <c r="AO10" s="74">
        <v>341018368</v>
      </c>
      <c r="AP10" s="74">
        <v>559104543</v>
      </c>
      <c r="AQ10" s="74">
        <v>555419618</v>
      </c>
      <c r="AR10" s="74">
        <v>241754171</v>
      </c>
      <c r="AS10" s="30">
        <f t="shared" si="10"/>
        <v>1533.6308271346688</v>
      </c>
    </row>
    <row r="11" spans="1:45" s="10" customFormat="1" ht="19.5" customHeight="1">
      <c r="A11" s="11">
        <v>4</v>
      </c>
      <c r="B11" s="29" t="s">
        <v>82</v>
      </c>
      <c r="C11" s="69">
        <v>11191</v>
      </c>
      <c r="D11" s="70">
        <v>15470</v>
      </c>
      <c r="E11" s="71">
        <v>26661</v>
      </c>
      <c r="F11" s="71">
        <v>21241840</v>
      </c>
      <c r="G11" s="70">
        <v>17814906</v>
      </c>
      <c r="H11" s="72">
        <v>1427063</v>
      </c>
      <c r="I11" s="70">
        <v>1241382</v>
      </c>
      <c r="J11" s="71">
        <v>1241363</v>
      </c>
      <c r="K11" s="30">
        <f t="shared" si="4"/>
        <v>67.18170365655705</v>
      </c>
      <c r="L11" s="73">
        <v>149</v>
      </c>
      <c r="M11" s="74">
        <v>14686974</v>
      </c>
      <c r="N11" s="74">
        <v>11961482</v>
      </c>
      <c r="O11" s="74">
        <v>369814</v>
      </c>
      <c r="P11" s="74">
        <v>316348</v>
      </c>
      <c r="Q11" s="74">
        <v>316344</v>
      </c>
      <c r="R11" s="30">
        <f t="shared" si="5"/>
        <v>25.179727287595117</v>
      </c>
      <c r="S11" s="74">
        <v>125</v>
      </c>
      <c r="T11" s="74">
        <v>9166860</v>
      </c>
      <c r="U11" s="74">
        <v>8581627</v>
      </c>
      <c r="V11" s="74">
        <v>126927146</v>
      </c>
      <c r="W11" s="74">
        <v>124958272</v>
      </c>
      <c r="X11" s="74">
        <v>50956841</v>
      </c>
      <c r="Y11" s="30">
        <f t="shared" si="6"/>
        <v>13846.30571427948</v>
      </c>
      <c r="Z11" s="74">
        <v>82526</v>
      </c>
      <c r="AA11" s="74">
        <v>226890510</v>
      </c>
      <c r="AB11" s="74">
        <v>185163976</v>
      </c>
      <c r="AC11" s="74">
        <v>1633368</v>
      </c>
      <c r="AD11" s="74">
        <v>1359757</v>
      </c>
      <c r="AE11" s="74">
        <v>1354455</v>
      </c>
      <c r="AF11" s="30">
        <f t="shared" si="7"/>
        <v>7.198926037056376</v>
      </c>
      <c r="AG11" s="74">
        <v>51</v>
      </c>
      <c r="AH11" s="31">
        <f t="shared" si="8"/>
        <v>11236051</v>
      </c>
      <c r="AI11" s="31">
        <f t="shared" si="0"/>
        <v>8737838</v>
      </c>
      <c r="AJ11" s="31">
        <f t="shared" si="1"/>
        <v>14094507</v>
      </c>
      <c r="AK11" s="31">
        <f t="shared" si="2"/>
        <v>14054723</v>
      </c>
      <c r="AL11" s="31">
        <f t="shared" si="3"/>
        <v>10220871</v>
      </c>
      <c r="AM11" s="30">
        <f t="shared" si="9"/>
        <v>1254.4004116748847</v>
      </c>
      <c r="AN11" s="74">
        <v>283222235</v>
      </c>
      <c r="AO11" s="74">
        <v>232259829</v>
      </c>
      <c r="AP11" s="74">
        <v>144451898</v>
      </c>
      <c r="AQ11" s="74">
        <v>141930482</v>
      </c>
      <c r="AR11" s="74">
        <v>64089874</v>
      </c>
      <c r="AS11" s="30">
        <f t="shared" si="10"/>
        <v>510.03021708376815</v>
      </c>
    </row>
    <row r="12" spans="1:45" s="10" customFormat="1" ht="19.5" customHeight="1">
      <c r="A12" s="11">
        <v>5</v>
      </c>
      <c r="B12" s="29" t="s">
        <v>83</v>
      </c>
      <c r="C12" s="69">
        <v>9789</v>
      </c>
      <c r="D12" s="70">
        <v>13653</v>
      </c>
      <c r="E12" s="71">
        <v>23442</v>
      </c>
      <c r="F12" s="71">
        <v>26873676</v>
      </c>
      <c r="G12" s="70">
        <v>25115447</v>
      </c>
      <c r="H12" s="72">
        <v>2237661</v>
      </c>
      <c r="I12" s="70">
        <v>2120542</v>
      </c>
      <c r="J12" s="71">
        <v>2120542</v>
      </c>
      <c r="K12" s="30">
        <f t="shared" si="4"/>
        <v>83.2659067557412</v>
      </c>
      <c r="L12" s="73">
        <v>168</v>
      </c>
      <c r="M12" s="74">
        <v>14353204</v>
      </c>
      <c r="N12" s="74">
        <v>12324579</v>
      </c>
      <c r="O12" s="74">
        <v>330676</v>
      </c>
      <c r="P12" s="74">
        <v>279322</v>
      </c>
      <c r="Q12" s="74">
        <v>279322</v>
      </c>
      <c r="R12" s="30">
        <f t="shared" si="5"/>
        <v>23.03847977078846</v>
      </c>
      <c r="S12" s="74">
        <v>144</v>
      </c>
      <c r="T12" s="74">
        <v>8622613</v>
      </c>
      <c r="U12" s="74">
        <v>8102847</v>
      </c>
      <c r="V12" s="74">
        <v>76045407</v>
      </c>
      <c r="W12" s="74">
        <v>73480420</v>
      </c>
      <c r="X12" s="74">
        <v>28321147</v>
      </c>
      <c r="Y12" s="30">
        <f t="shared" si="6"/>
        <v>8819.299555714722</v>
      </c>
      <c r="Z12" s="74">
        <v>43312</v>
      </c>
      <c r="AA12" s="74">
        <v>217649247</v>
      </c>
      <c r="AB12" s="74">
        <v>194645482</v>
      </c>
      <c r="AC12" s="74">
        <v>1910752</v>
      </c>
      <c r="AD12" s="74">
        <v>1720304</v>
      </c>
      <c r="AE12" s="74">
        <v>1720304</v>
      </c>
      <c r="AF12" s="30">
        <f t="shared" si="7"/>
        <v>8.779042548215203</v>
      </c>
      <c r="AG12" s="74">
        <v>34</v>
      </c>
      <c r="AH12" s="31">
        <f t="shared" si="8"/>
        <v>11859356</v>
      </c>
      <c r="AI12" s="31">
        <f t="shared" si="0"/>
        <v>10035034</v>
      </c>
      <c r="AJ12" s="31">
        <f t="shared" si="1"/>
        <v>8425280</v>
      </c>
      <c r="AK12" s="31">
        <f t="shared" si="2"/>
        <v>8357797</v>
      </c>
      <c r="AL12" s="31">
        <f t="shared" si="3"/>
        <v>5634822</v>
      </c>
      <c r="AM12" s="30">
        <f t="shared" si="9"/>
        <v>710.4331803514458</v>
      </c>
      <c r="AN12" s="74">
        <v>279358096</v>
      </c>
      <c r="AO12" s="74">
        <v>250223389</v>
      </c>
      <c r="AP12" s="74">
        <v>88949776</v>
      </c>
      <c r="AQ12" s="74">
        <v>85958385</v>
      </c>
      <c r="AR12" s="74">
        <v>38076137</v>
      </c>
      <c r="AS12" s="30">
        <f t="shared" si="10"/>
        <v>318.4077256883939</v>
      </c>
    </row>
    <row r="13" spans="1:45" s="10" customFormat="1" ht="19.5" customHeight="1">
      <c r="A13" s="11">
        <v>6</v>
      </c>
      <c r="B13" s="29" t="s">
        <v>84</v>
      </c>
      <c r="C13" s="69">
        <v>4467</v>
      </c>
      <c r="D13" s="70">
        <v>12794</v>
      </c>
      <c r="E13" s="71">
        <v>17261</v>
      </c>
      <c r="F13" s="71">
        <v>40957210</v>
      </c>
      <c r="G13" s="70">
        <v>40078133</v>
      </c>
      <c r="H13" s="72">
        <v>3803895</v>
      </c>
      <c r="I13" s="70">
        <v>3733485</v>
      </c>
      <c r="J13" s="71">
        <v>3733479</v>
      </c>
      <c r="K13" s="30">
        <f t="shared" si="4"/>
        <v>92.87485646605323</v>
      </c>
      <c r="L13" s="73">
        <v>283</v>
      </c>
      <c r="M13" s="74">
        <v>9435197</v>
      </c>
      <c r="N13" s="74">
        <v>8961763</v>
      </c>
      <c r="O13" s="74">
        <v>354974</v>
      </c>
      <c r="P13" s="74">
        <v>338713</v>
      </c>
      <c r="Q13" s="74">
        <v>338712</v>
      </c>
      <c r="R13" s="30">
        <f t="shared" si="5"/>
        <v>37.62231991552482</v>
      </c>
      <c r="S13" s="74">
        <v>308</v>
      </c>
      <c r="T13" s="74">
        <v>8644213</v>
      </c>
      <c r="U13" s="74">
        <v>8530894</v>
      </c>
      <c r="V13" s="74">
        <v>114271518</v>
      </c>
      <c r="W13" s="74">
        <v>113624155</v>
      </c>
      <c r="X13" s="74">
        <v>45276619</v>
      </c>
      <c r="Y13" s="30">
        <f t="shared" si="6"/>
        <v>13219.424139594894</v>
      </c>
      <c r="Z13" s="74">
        <v>55536</v>
      </c>
      <c r="AA13" s="74">
        <v>120548497</v>
      </c>
      <c r="AB13" s="74">
        <v>110092827</v>
      </c>
      <c r="AC13" s="74">
        <v>1149771</v>
      </c>
      <c r="AD13" s="74">
        <v>1052401</v>
      </c>
      <c r="AE13" s="74">
        <v>1052395</v>
      </c>
      <c r="AF13" s="30">
        <f t="shared" si="7"/>
        <v>9.53782940985154</v>
      </c>
      <c r="AG13" s="74">
        <v>98</v>
      </c>
      <c r="AH13" s="31">
        <f t="shared" si="8"/>
        <v>8625106</v>
      </c>
      <c r="AI13" s="31">
        <f t="shared" si="0"/>
        <v>7768495</v>
      </c>
      <c r="AJ13" s="31">
        <f t="shared" si="1"/>
        <v>18852186</v>
      </c>
      <c r="AK13" s="31">
        <f t="shared" si="2"/>
        <v>18826348</v>
      </c>
      <c r="AL13" s="31">
        <f t="shared" si="3"/>
        <v>9500496</v>
      </c>
      <c r="AM13" s="30">
        <f t="shared" si="9"/>
        <v>2185.7338333001353</v>
      </c>
      <c r="AN13" s="74">
        <v>188210223</v>
      </c>
      <c r="AO13" s="74">
        <v>175432112</v>
      </c>
      <c r="AP13" s="74">
        <v>138432344</v>
      </c>
      <c r="AQ13" s="74">
        <v>137575102</v>
      </c>
      <c r="AR13" s="74">
        <v>59901701</v>
      </c>
      <c r="AS13" s="30">
        <f t="shared" si="10"/>
        <v>735.5197916108946</v>
      </c>
    </row>
    <row r="14" spans="1:45" s="10" customFormat="1" ht="19.5" customHeight="1">
      <c r="A14" s="11">
        <v>7</v>
      </c>
      <c r="B14" s="29" t="s">
        <v>85</v>
      </c>
      <c r="C14" s="69">
        <v>7663</v>
      </c>
      <c r="D14" s="70">
        <v>9608</v>
      </c>
      <c r="E14" s="71">
        <v>17271</v>
      </c>
      <c r="F14" s="71">
        <v>8994925</v>
      </c>
      <c r="G14" s="70">
        <v>7407698</v>
      </c>
      <c r="H14" s="72">
        <v>605263</v>
      </c>
      <c r="I14" s="70">
        <v>515309</v>
      </c>
      <c r="J14" s="71">
        <v>513654</v>
      </c>
      <c r="K14" s="30">
        <f t="shared" si="4"/>
        <v>67.28938818278085</v>
      </c>
      <c r="L14" s="73">
        <v>130</v>
      </c>
      <c r="M14" s="74">
        <v>7778472</v>
      </c>
      <c r="N14" s="74">
        <v>5773453</v>
      </c>
      <c r="O14" s="74">
        <v>192377</v>
      </c>
      <c r="P14" s="74">
        <v>144547</v>
      </c>
      <c r="Q14" s="74">
        <v>143853</v>
      </c>
      <c r="R14" s="30">
        <f t="shared" si="5"/>
        <v>24.73197820857361</v>
      </c>
      <c r="S14" s="74">
        <v>83</v>
      </c>
      <c r="T14" s="74">
        <v>5783445</v>
      </c>
      <c r="U14" s="74">
        <v>5422870</v>
      </c>
      <c r="V14" s="74">
        <v>54899688</v>
      </c>
      <c r="W14" s="74">
        <v>53161473</v>
      </c>
      <c r="X14" s="74">
        <v>20273501</v>
      </c>
      <c r="Y14" s="30">
        <f t="shared" si="6"/>
        <v>9492.558155217177</v>
      </c>
      <c r="Z14" s="74">
        <v>46679</v>
      </c>
      <c r="AA14" s="74">
        <v>143256917</v>
      </c>
      <c r="AB14" s="74">
        <v>121572252</v>
      </c>
      <c r="AC14" s="74">
        <v>926301</v>
      </c>
      <c r="AD14" s="74">
        <v>790398</v>
      </c>
      <c r="AE14" s="74">
        <v>790398</v>
      </c>
      <c r="AF14" s="30">
        <f t="shared" si="7"/>
        <v>6.466012388078964</v>
      </c>
      <c r="AG14" s="74">
        <v>49</v>
      </c>
      <c r="AH14" s="31">
        <f t="shared" si="8"/>
        <v>9383269</v>
      </c>
      <c r="AI14" s="31">
        <f t="shared" si="0"/>
        <v>7582709</v>
      </c>
      <c r="AJ14" s="31">
        <f t="shared" si="1"/>
        <v>7576014</v>
      </c>
      <c r="AK14" s="31">
        <f t="shared" si="2"/>
        <v>7544852</v>
      </c>
      <c r="AL14" s="31">
        <f t="shared" si="3"/>
        <v>5160211</v>
      </c>
      <c r="AM14" s="30">
        <f t="shared" si="9"/>
        <v>807.3960151840472</v>
      </c>
      <c r="AN14" s="74">
        <v>175197028</v>
      </c>
      <c r="AO14" s="74">
        <v>147758982</v>
      </c>
      <c r="AP14" s="74">
        <v>64199643</v>
      </c>
      <c r="AQ14" s="74">
        <v>62156579</v>
      </c>
      <c r="AR14" s="74">
        <v>26881617</v>
      </c>
      <c r="AS14" s="30">
        <f t="shared" si="10"/>
        <v>366.4425346302108</v>
      </c>
    </row>
    <row r="15" spans="1:45" s="10" customFormat="1" ht="19.5" customHeight="1">
      <c r="A15" s="11">
        <v>8</v>
      </c>
      <c r="B15" s="29" t="s">
        <v>86</v>
      </c>
      <c r="C15" s="69">
        <v>5893</v>
      </c>
      <c r="D15" s="70">
        <v>12166</v>
      </c>
      <c r="E15" s="71">
        <v>18059</v>
      </c>
      <c r="F15" s="71">
        <v>31840552</v>
      </c>
      <c r="G15" s="70">
        <v>30830697</v>
      </c>
      <c r="H15" s="72">
        <v>2511911</v>
      </c>
      <c r="I15" s="70">
        <v>2443426</v>
      </c>
      <c r="J15" s="71">
        <v>2443426</v>
      </c>
      <c r="K15" s="30">
        <f t="shared" si="4"/>
        <v>78.89030943935897</v>
      </c>
      <c r="L15" s="73">
        <v>253</v>
      </c>
      <c r="M15" s="74">
        <v>10817953</v>
      </c>
      <c r="N15" s="74">
        <v>10199899</v>
      </c>
      <c r="O15" s="74">
        <v>375852</v>
      </c>
      <c r="P15" s="74">
        <v>355889</v>
      </c>
      <c r="Q15" s="74">
        <v>355889</v>
      </c>
      <c r="R15" s="30">
        <f t="shared" si="5"/>
        <v>34.743356714528154</v>
      </c>
      <c r="S15" s="74">
        <v>113</v>
      </c>
      <c r="T15" s="74">
        <v>9939341</v>
      </c>
      <c r="U15" s="74">
        <v>9678178</v>
      </c>
      <c r="V15" s="74">
        <v>67504803</v>
      </c>
      <c r="W15" s="74">
        <v>66487487</v>
      </c>
      <c r="X15" s="74">
        <v>25949824</v>
      </c>
      <c r="Y15" s="30">
        <f t="shared" si="6"/>
        <v>6791.677939211463</v>
      </c>
      <c r="Z15" s="74">
        <v>37500</v>
      </c>
      <c r="AA15" s="74">
        <v>217422344</v>
      </c>
      <c r="AB15" s="74">
        <v>199759322</v>
      </c>
      <c r="AC15" s="74">
        <v>2052422</v>
      </c>
      <c r="AD15" s="74">
        <v>1890638</v>
      </c>
      <c r="AE15" s="74">
        <v>1890638</v>
      </c>
      <c r="AF15" s="30">
        <f t="shared" si="7"/>
        <v>9.439793363648034</v>
      </c>
      <c r="AG15" s="74">
        <v>32</v>
      </c>
      <c r="AH15" s="31">
        <f t="shared" si="8"/>
        <v>19941956</v>
      </c>
      <c r="AI15" s="31">
        <f t="shared" si="0"/>
        <v>18077536</v>
      </c>
      <c r="AJ15" s="31">
        <f t="shared" si="1"/>
        <v>5621393</v>
      </c>
      <c r="AK15" s="31">
        <f t="shared" si="2"/>
        <v>5582122</v>
      </c>
      <c r="AL15" s="31">
        <f t="shared" si="3"/>
        <v>3746731</v>
      </c>
      <c r="AM15" s="30">
        <f t="shared" si="9"/>
        <v>281.88774461241417</v>
      </c>
      <c r="AN15" s="74">
        <v>289962146</v>
      </c>
      <c r="AO15" s="74">
        <v>268545632</v>
      </c>
      <c r="AP15" s="74">
        <v>78066381</v>
      </c>
      <c r="AQ15" s="74">
        <v>76759562</v>
      </c>
      <c r="AR15" s="74">
        <v>34386508</v>
      </c>
      <c r="AS15" s="30">
        <f t="shared" si="10"/>
        <v>269.2295600543666</v>
      </c>
    </row>
    <row r="16" spans="1:45" s="10" customFormat="1" ht="19.5" customHeight="1">
      <c r="A16" s="11">
        <v>9</v>
      </c>
      <c r="B16" s="29" t="s">
        <v>87</v>
      </c>
      <c r="C16" s="69">
        <v>2820</v>
      </c>
      <c r="D16" s="70">
        <v>4062</v>
      </c>
      <c r="E16" s="71">
        <v>6882</v>
      </c>
      <c r="F16" s="71">
        <v>24577672</v>
      </c>
      <c r="G16" s="70">
        <v>23845246</v>
      </c>
      <c r="H16" s="72">
        <v>1574783</v>
      </c>
      <c r="I16" s="70">
        <v>1532425</v>
      </c>
      <c r="J16" s="71">
        <v>1532425</v>
      </c>
      <c r="K16" s="30">
        <f t="shared" si="4"/>
        <v>64.0737251274246</v>
      </c>
      <c r="L16" s="73">
        <v>126</v>
      </c>
      <c r="M16" s="74">
        <v>8346385</v>
      </c>
      <c r="N16" s="74">
        <v>7720178</v>
      </c>
      <c r="O16" s="74">
        <v>214473</v>
      </c>
      <c r="P16" s="74">
        <v>197765</v>
      </c>
      <c r="Q16" s="74">
        <v>197765</v>
      </c>
      <c r="R16" s="30">
        <f t="shared" si="5"/>
        <v>25.696514119585903</v>
      </c>
      <c r="S16" s="74">
        <v>98</v>
      </c>
      <c r="T16" s="74">
        <v>3140084</v>
      </c>
      <c r="U16" s="74">
        <v>2975668</v>
      </c>
      <c r="V16" s="74">
        <v>14267552</v>
      </c>
      <c r="W16" s="74">
        <v>13710291</v>
      </c>
      <c r="X16" s="74">
        <v>4704503</v>
      </c>
      <c r="Y16" s="30">
        <f t="shared" si="6"/>
        <v>4543.684818622687</v>
      </c>
      <c r="Z16" s="74">
        <v>22503</v>
      </c>
      <c r="AA16" s="74">
        <v>121168494</v>
      </c>
      <c r="AB16" s="74">
        <v>110639520</v>
      </c>
      <c r="AC16" s="74">
        <v>572675</v>
      </c>
      <c r="AD16" s="74">
        <v>524805</v>
      </c>
      <c r="AE16" s="74">
        <v>524805</v>
      </c>
      <c r="AF16" s="30">
        <f t="shared" si="7"/>
        <v>4.726269850312739</v>
      </c>
      <c r="AG16" s="74">
        <v>84</v>
      </c>
      <c r="AH16" s="31">
        <f t="shared" si="8"/>
        <v>5504057</v>
      </c>
      <c r="AI16" s="31">
        <f t="shared" si="0"/>
        <v>5064114</v>
      </c>
      <c r="AJ16" s="31">
        <f t="shared" si="1"/>
        <v>147017</v>
      </c>
      <c r="AK16" s="31">
        <f t="shared" si="2"/>
        <v>144641</v>
      </c>
      <c r="AL16" s="31">
        <f t="shared" si="3"/>
        <v>130373</v>
      </c>
      <c r="AM16" s="30">
        <f t="shared" si="9"/>
        <v>26.71066088160061</v>
      </c>
      <c r="AN16" s="74">
        <v>162736692</v>
      </c>
      <c r="AO16" s="74">
        <v>150244726</v>
      </c>
      <c r="AP16" s="74">
        <v>16776500</v>
      </c>
      <c r="AQ16" s="74">
        <v>16109927</v>
      </c>
      <c r="AR16" s="74">
        <v>7089871</v>
      </c>
      <c r="AS16" s="30">
        <f t="shared" si="10"/>
        <v>103.08984282413704</v>
      </c>
    </row>
    <row r="17" spans="1:45" s="10" customFormat="1" ht="19.5" customHeight="1">
      <c r="A17" s="11">
        <v>10</v>
      </c>
      <c r="B17" s="29" t="s">
        <v>88</v>
      </c>
      <c r="C17" s="69">
        <v>1796</v>
      </c>
      <c r="D17" s="70">
        <v>1837</v>
      </c>
      <c r="E17" s="71">
        <v>3633</v>
      </c>
      <c r="F17" s="71">
        <v>12199459</v>
      </c>
      <c r="G17" s="70">
        <v>11703773</v>
      </c>
      <c r="H17" s="72">
        <v>829860</v>
      </c>
      <c r="I17" s="70">
        <v>801557</v>
      </c>
      <c r="J17" s="71">
        <v>801557</v>
      </c>
      <c r="K17" s="30">
        <f t="shared" si="4"/>
        <v>68.02432796405151</v>
      </c>
      <c r="L17" s="73">
        <v>141</v>
      </c>
      <c r="M17" s="74">
        <v>1697589</v>
      </c>
      <c r="N17" s="74">
        <v>1502977</v>
      </c>
      <c r="O17" s="74">
        <v>38368</v>
      </c>
      <c r="P17" s="74">
        <v>34395</v>
      </c>
      <c r="Q17" s="74">
        <v>34395</v>
      </c>
      <c r="R17" s="30">
        <f t="shared" si="5"/>
        <v>22.60146596143118</v>
      </c>
      <c r="S17" s="74">
        <v>129</v>
      </c>
      <c r="T17" s="74">
        <v>1410687</v>
      </c>
      <c r="U17" s="74">
        <v>1318002</v>
      </c>
      <c r="V17" s="74">
        <v>4425920</v>
      </c>
      <c r="W17" s="74">
        <v>4139720</v>
      </c>
      <c r="X17" s="74">
        <v>1584133</v>
      </c>
      <c r="Y17" s="30">
        <f t="shared" si="6"/>
        <v>3137.4216959538153</v>
      </c>
      <c r="Z17" s="74">
        <v>13526</v>
      </c>
      <c r="AA17" s="74">
        <v>77011111</v>
      </c>
      <c r="AB17" s="74">
        <v>68458009</v>
      </c>
      <c r="AC17" s="74">
        <v>381292</v>
      </c>
      <c r="AD17" s="74">
        <v>341713</v>
      </c>
      <c r="AE17" s="74">
        <v>341713</v>
      </c>
      <c r="AF17" s="30">
        <f t="shared" si="7"/>
        <v>4.951129714256427</v>
      </c>
      <c r="AG17" s="74">
        <v>59</v>
      </c>
      <c r="AH17" s="31">
        <f t="shared" si="8"/>
        <v>3771933</v>
      </c>
      <c r="AI17" s="31">
        <f t="shared" si="0"/>
        <v>3409300</v>
      </c>
      <c r="AJ17" s="31">
        <f t="shared" si="1"/>
        <v>39869</v>
      </c>
      <c r="AK17" s="31">
        <f t="shared" si="2"/>
        <v>38078</v>
      </c>
      <c r="AL17" s="31">
        <f t="shared" si="3"/>
        <v>38078</v>
      </c>
      <c r="AM17" s="30">
        <f t="shared" si="9"/>
        <v>10.569912031841499</v>
      </c>
      <c r="AN17" s="74">
        <v>96090779</v>
      </c>
      <c r="AO17" s="74">
        <v>86392061</v>
      </c>
      <c r="AP17" s="74">
        <v>5715309</v>
      </c>
      <c r="AQ17" s="74">
        <v>5355463</v>
      </c>
      <c r="AR17" s="74">
        <v>2799876</v>
      </c>
      <c r="AS17" s="30">
        <f t="shared" si="10"/>
        <v>59.47822527279126</v>
      </c>
    </row>
    <row r="18" spans="1:45" s="10" customFormat="1" ht="19.5" customHeight="1">
      <c r="A18" s="11">
        <v>11</v>
      </c>
      <c r="B18" s="29" t="s">
        <v>89</v>
      </c>
      <c r="C18" s="69">
        <v>1439</v>
      </c>
      <c r="D18" s="70">
        <v>1647</v>
      </c>
      <c r="E18" s="71">
        <v>3086</v>
      </c>
      <c r="F18" s="71">
        <v>3838920</v>
      </c>
      <c r="G18" s="70">
        <v>3487843</v>
      </c>
      <c r="H18" s="72">
        <v>230116</v>
      </c>
      <c r="I18" s="70">
        <v>210242</v>
      </c>
      <c r="J18" s="71">
        <v>210242</v>
      </c>
      <c r="K18" s="30">
        <f t="shared" si="4"/>
        <v>59.94290060746252</v>
      </c>
      <c r="L18" s="73">
        <v>105</v>
      </c>
      <c r="M18" s="74">
        <v>2024094</v>
      </c>
      <c r="N18" s="74">
        <v>1772455</v>
      </c>
      <c r="O18" s="74">
        <v>41782</v>
      </c>
      <c r="P18" s="74">
        <v>36359</v>
      </c>
      <c r="Q18" s="74">
        <v>36359</v>
      </c>
      <c r="R18" s="30">
        <f t="shared" si="5"/>
        <v>20.642321947498484</v>
      </c>
      <c r="S18" s="74">
        <v>66</v>
      </c>
      <c r="T18" s="74">
        <v>1051635</v>
      </c>
      <c r="U18" s="74">
        <v>1005752</v>
      </c>
      <c r="V18" s="74">
        <v>6525149</v>
      </c>
      <c r="W18" s="74">
        <v>6324405</v>
      </c>
      <c r="X18" s="74">
        <v>2458638</v>
      </c>
      <c r="Y18" s="30">
        <f t="shared" si="6"/>
        <v>6204.765912127306</v>
      </c>
      <c r="Z18" s="74">
        <v>25387</v>
      </c>
      <c r="AA18" s="74">
        <v>66444074</v>
      </c>
      <c r="AB18" s="74">
        <v>58327065</v>
      </c>
      <c r="AC18" s="74">
        <v>383122</v>
      </c>
      <c r="AD18" s="74">
        <v>339447</v>
      </c>
      <c r="AE18" s="74">
        <v>339444</v>
      </c>
      <c r="AF18" s="30">
        <f t="shared" si="7"/>
        <v>5.766082314579326</v>
      </c>
      <c r="AG18" s="74">
        <v>25</v>
      </c>
      <c r="AH18" s="31">
        <f t="shared" si="8"/>
        <v>2069517</v>
      </c>
      <c r="AI18" s="31">
        <f t="shared" si="0"/>
        <v>1688668</v>
      </c>
      <c r="AJ18" s="31">
        <f t="shared" si="1"/>
        <v>383944</v>
      </c>
      <c r="AK18" s="31">
        <f t="shared" si="2"/>
        <v>381059</v>
      </c>
      <c r="AL18" s="31">
        <f t="shared" si="3"/>
        <v>295381</v>
      </c>
      <c r="AM18" s="30">
        <f t="shared" si="9"/>
        <v>185.52348204919312</v>
      </c>
      <c r="AN18" s="74">
        <v>75428240</v>
      </c>
      <c r="AO18" s="74">
        <v>66281783</v>
      </c>
      <c r="AP18" s="74">
        <v>7564113</v>
      </c>
      <c r="AQ18" s="74">
        <v>7291512</v>
      </c>
      <c r="AR18" s="74">
        <v>3340064</v>
      </c>
      <c r="AS18" s="30">
        <f t="shared" si="10"/>
        <v>100.28224177045627</v>
      </c>
    </row>
    <row r="19" spans="1:45" s="10" customFormat="1" ht="19.5" customHeight="1">
      <c r="A19" s="11">
        <v>12</v>
      </c>
      <c r="B19" s="29" t="s">
        <v>90</v>
      </c>
      <c r="C19" s="69">
        <v>3608</v>
      </c>
      <c r="D19" s="70">
        <v>2131</v>
      </c>
      <c r="E19" s="71">
        <v>5739</v>
      </c>
      <c r="F19" s="71">
        <v>6349140</v>
      </c>
      <c r="G19" s="70">
        <v>5563168</v>
      </c>
      <c r="H19" s="72">
        <v>438749</v>
      </c>
      <c r="I19" s="70">
        <v>386899</v>
      </c>
      <c r="J19" s="71">
        <v>386899</v>
      </c>
      <c r="K19" s="30">
        <f t="shared" si="4"/>
        <v>69.10368963355667</v>
      </c>
      <c r="L19" s="73">
        <v>108</v>
      </c>
      <c r="M19" s="74">
        <v>2555216</v>
      </c>
      <c r="N19" s="74">
        <v>2096437</v>
      </c>
      <c r="O19" s="74">
        <v>68008</v>
      </c>
      <c r="P19" s="74">
        <v>55447</v>
      </c>
      <c r="Q19" s="74">
        <v>55447</v>
      </c>
      <c r="R19" s="30">
        <f t="shared" si="5"/>
        <v>26.6153624585945</v>
      </c>
      <c r="S19" s="74">
        <v>44</v>
      </c>
      <c r="T19" s="74">
        <v>1635841</v>
      </c>
      <c r="U19" s="74">
        <v>1403086</v>
      </c>
      <c r="V19" s="74">
        <v>4518566</v>
      </c>
      <c r="W19" s="74">
        <v>4024297</v>
      </c>
      <c r="X19" s="74">
        <v>1351478</v>
      </c>
      <c r="Y19" s="30">
        <f t="shared" si="6"/>
        <v>2762.228113857031</v>
      </c>
      <c r="Z19" s="74">
        <v>14080</v>
      </c>
      <c r="AA19" s="74">
        <v>131399303</v>
      </c>
      <c r="AB19" s="74">
        <v>110277474</v>
      </c>
      <c r="AC19" s="74">
        <v>593948</v>
      </c>
      <c r="AD19" s="74">
        <v>498628</v>
      </c>
      <c r="AE19" s="74">
        <v>498628</v>
      </c>
      <c r="AF19" s="30">
        <f t="shared" si="7"/>
        <v>4.520176183887368</v>
      </c>
      <c r="AG19" s="74">
        <v>12</v>
      </c>
      <c r="AH19" s="31">
        <f t="shared" si="8"/>
        <v>5592232</v>
      </c>
      <c r="AI19" s="31">
        <f t="shared" si="0"/>
        <v>4022938</v>
      </c>
      <c r="AJ19" s="31">
        <f t="shared" si="1"/>
        <v>273436</v>
      </c>
      <c r="AK19" s="31">
        <f t="shared" si="2"/>
        <v>266644</v>
      </c>
      <c r="AL19" s="31">
        <f t="shared" si="3"/>
        <v>212020</v>
      </c>
      <c r="AM19" s="30">
        <f t="shared" si="9"/>
        <v>48.895682439498216</v>
      </c>
      <c r="AN19" s="74">
        <v>147531732</v>
      </c>
      <c r="AO19" s="74">
        <v>123363103</v>
      </c>
      <c r="AP19" s="74">
        <v>5892707</v>
      </c>
      <c r="AQ19" s="74">
        <v>5231915</v>
      </c>
      <c r="AR19" s="74">
        <v>2504472</v>
      </c>
      <c r="AS19" s="30">
        <f t="shared" si="10"/>
        <v>39.941963129667585</v>
      </c>
    </row>
    <row r="20" spans="1:45" s="10" customFormat="1" ht="19.5" customHeight="1">
      <c r="A20" s="11">
        <v>13</v>
      </c>
      <c r="B20" s="29" t="s">
        <v>91</v>
      </c>
      <c r="C20" s="69">
        <v>6094</v>
      </c>
      <c r="D20" s="70">
        <v>4296</v>
      </c>
      <c r="E20" s="71">
        <v>10390</v>
      </c>
      <c r="F20" s="71">
        <v>20159168</v>
      </c>
      <c r="G20" s="70">
        <v>18580362</v>
      </c>
      <c r="H20" s="72">
        <v>1438427</v>
      </c>
      <c r="I20" s="70">
        <v>1336983</v>
      </c>
      <c r="J20" s="71">
        <v>1336983</v>
      </c>
      <c r="K20" s="30">
        <f t="shared" si="4"/>
        <v>71.35349038214275</v>
      </c>
      <c r="L20" s="73">
        <v>183</v>
      </c>
      <c r="M20" s="74">
        <v>4241776</v>
      </c>
      <c r="N20" s="74">
        <v>3630928</v>
      </c>
      <c r="O20" s="74">
        <v>112080</v>
      </c>
      <c r="P20" s="74">
        <v>95744</v>
      </c>
      <c r="Q20" s="74">
        <v>95744</v>
      </c>
      <c r="R20" s="30">
        <f t="shared" si="5"/>
        <v>26.422894561146087</v>
      </c>
      <c r="S20" s="74">
        <v>87</v>
      </c>
      <c r="T20" s="74">
        <v>3311076</v>
      </c>
      <c r="U20" s="74">
        <v>2964285</v>
      </c>
      <c r="V20" s="74">
        <v>8431782</v>
      </c>
      <c r="W20" s="74">
        <v>7662852</v>
      </c>
      <c r="X20" s="74">
        <v>2861729</v>
      </c>
      <c r="Y20" s="30">
        <f t="shared" si="6"/>
        <v>2546.538345842862</v>
      </c>
      <c r="Z20" s="74">
        <v>5895</v>
      </c>
      <c r="AA20" s="74">
        <v>158219463</v>
      </c>
      <c r="AB20" s="74">
        <v>136061385</v>
      </c>
      <c r="AC20" s="74">
        <v>962971</v>
      </c>
      <c r="AD20" s="74">
        <v>836690</v>
      </c>
      <c r="AE20" s="74">
        <v>836689</v>
      </c>
      <c r="AF20" s="30">
        <f t="shared" si="7"/>
        <v>6.086299256368984</v>
      </c>
      <c r="AG20" s="74">
        <v>42</v>
      </c>
      <c r="AH20" s="31">
        <f t="shared" si="8"/>
        <v>5842419</v>
      </c>
      <c r="AI20" s="31">
        <f t="shared" si="0"/>
        <v>4556945</v>
      </c>
      <c r="AJ20" s="31">
        <f t="shared" si="1"/>
        <v>670345</v>
      </c>
      <c r="AK20" s="31">
        <f t="shared" si="2"/>
        <v>659872</v>
      </c>
      <c r="AL20" s="31">
        <f t="shared" si="3"/>
        <v>468154</v>
      </c>
      <c r="AM20" s="30">
        <f t="shared" si="9"/>
        <v>114.73757702075116</v>
      </c>
      <c r="AN20" s="74">
        <v>191773902</v>
      </c>
      <c r="AO20" s="74">
        <v>165793905</v>
      </c>
      <c r="AP20" s="74">
        <v>11615605</v>
      </c>
      <c r="AQ20" s="74">
        <v>10592141</v>
      </c>
      <c r="AR20" s="74">
        <v>5599299</v>
      </c>
      <c r="AS20" s="30">
        <f t="shared" si="10"/>
        <v>60.56926870059723</v>
      </c>
    </row>
    <row r="21" spans="1:45" s="10" customFormat="1" ht="19.5" customHeight="1">
      <c r="A21" s="11">
        <v>14</v>
      </c>
      <c r="B21" s="29" t="s">
        <v>92</v>
      </c>
      <c r="C21" s="69">
        <v>3507</v>
      </c>
      <c r="D21" s="70">
        <v>3434</v>
      </c>
      <c r="E21" s="71">
        <v>6941</v>
      </c>
      <c r="F21" s="71">
        <v>8264744</v>
      </c>
      <c r="G21" s="70">
        <v>7447257</v>
      </c>
      <c r="H21" s="72">
        <v>587259</v>
      </c>
      <c r="I21" s="70">
        <v>539899</v>
      </c>
      <c r="J21" s="71">
        <v>539899</v>
      </c>
      <c r="K21" s="30">
        <f t="shared" si="4"/>
        <v>71.05592139333052</v>
      </c>
      <c r="L21" s="73">
        <v>189</v>
      </c>
      <c r="M21" s="74">
        <v>3567448</v>
      </c>
      <c r="N21" s="74">
        <v>2936448</v>
      </c>
      <c r="O21" s="74">
        <v>71763</v>
      </c>
      <c r="P21" s="74">
        <v>59885</v>
      </c>
      <c r="Q21" s="74">
        <v>59885</v>
      </c>
      <c r="R21" s="30">
        <f t="shared" si="5"/>
        <v>20.1160605564538</v>
      </c>
      <c r="S21" s="74">
        <v>100</v>
      </c>
      <c r="T21" s="74">
        <v>1948948</v>
      </c>
      <c r="U21" s="74">
        <v>1767985</v>
      </c>
      <c r="V21" s="74">
        <v>16226661</v>
      </c>
      <c r="W21" s="74">
        <v>15706238</v>
      </c>
      <c r="X21" s="74">
        <v>5713808</v>
      </c>
      <c r="Y21" s="30">
        <f t="shared" si="6"/>
        <v>8325.856308121098</v>
      </c>
      <c r="Z21" s="74">
        <v>43178</v>
      </c>
      <c r="AA21" s="74">
        <v>106594498</v>
      </c>
      <c r="AB21" s="74">
        <v>91362479</v>
      </c>
      <c r="AC21" s="74">
        <v>666829</v>
      </c>
      <c r="AD21" s="74">
        <v>576007</v>
      </c>
      <c r="AE21" s="74">
        <v>575998</v>
      </c>
      <c r="AF21" s="30">
        <f t="shared" si="7"/>
        <v>6.25575440113241</v>
      </c>
      <c r="AG21" s="74">
        <v>53</v>
      </c>
      <c r="AH21" s="31">
        <f t="shared" si="8"/>
        <v>4953485</v>
      </c>
      <c r="AI21" s="31">
        <f t="shared" si="0"/>
        <v>3874554</v>
      </c>
      <c r="AJ21" s="31">
        <f t="shared" si="1"/>
        <v>1519354</v>
      </c>
      <c r="AK21" s="31">
        <f t="shared" si="2"/>
        <v>1512776</v>
      </c>
      <c r="AL21" s="31">
        <f t="shared" si="3"/>
        <v>947913</v>
      </c>
      <c r="AM21" s="30">
        <f t="shared" si="9"/>
        <v>306.7242557512539</v>
      </c>
      <c r="AN21" s="74">
        <v>125329123</v>
      </c>
      <c r="AO21" s="74">
        <v>107388723</v>
      </c>
      <c r="AP21" s="74">
        <v>19071866</v>
      </c>
      <c r="AQ21" s="74">
        <v>18394805</v>
      </c>
      <c r="AR21" s="74">
        <v>7837503</v>
      </c>
      <c r="AS21" s="30">
        <f t="shared" si="10"/>
        <v>152.17425561974133</v>
      </c>
    </row>
    <row r="22" spans="1:45" s="10" customFormat="1" ht="19.5" customHeight="1">
      <c r="A22" s="11">
        <v>15</v>
      </c>
      <c r="B22" s="29" t="s">
        <v>93</v>
      </c>
      <c r="C22" s="69">
        <v>3197</v>
      </c>
      <c r="D22" s="70">
        <v>2385</v>
      </c>
      <c r="E22" s="71">
        <v>5582</v>
      </c>
      <c r="F22" s="71">
        <v>8638734</v>
      </c>
      <c r="G22" s="70">
        <v>7694874</v>
      </c>
      <c r="H22" s="72">
        <v>685216</v>
      </c>
      <c r="I22" s="70">
        <v>622266</v>
      </c>
      <c r="J22" s="71">
        <v>621955</v>
      </c>
      <c r="K22" s="30">
        <f t="shared" si="4"/>
        <v>79.31902984858662</v>
      </c>
      <c r="L22" s="73">
        <v>134</v>
      </c>
      <c r="M22" s="74">
        <v>2009456</v>
      </c>
      <c r="N22" s="74">
        <v>1498095</v>
      </c>
      <c r="O22" s="74">
        <v>54545</v>
      </c>
      <c r="P22" s="74">
        <v>40967</v>
      </c>
      <c r="Q22" s="74">
        <v>40927</v>
      </c>
      <c r="R22" s="30">
        <f t="shared" si="5"/>
        <v>27.144162400171986</v>
      </c>
      <c r="S22" s="74">
        <v>96</v>
      </c>
      <c r="T22" s="74">
        <v>1766310</v>
      </c>
      <c r="U22" s="74">
        <v>1582107</v>
      </c>
      <c r="V22" s="74">
        <v>7988436</v>
      </c>
      <c r="W22" s="74">
        <v>7534023</v>
      </c>
      <c r="X22" s="74">
        <v>2786190</v>
      </c>
      <c r="Y22" s="30">
        <f t="shared" si="6"/>
        <v>4522.669293612106</v>
      </c>
      <c r="Z22" s="74">
        <v>21621</v>
      </c>
      <c r="AA22" s="74">
        <v>38201451</v>
      </c>
      <c r="AB22" s="74">
        <v>28980002</v>
      </c>
      <c r="AC22" s="74">
        <v>255908</v>
      </c>
      <c r="AD22" s="74">
        <v>196298</v>
      </c>
      <c r="AE22" s="74">
        <v>196298</v>
      </c>
      <c r="AF22" s="30">
        <f t="shared" si="7"/>
        <v>6.698907850385054</v>
      </c>
      <c r="AG22" s="74">
        <v>11</v>
      </c>
      <c r="AH22" s="31">
        <f t="shared" si="8"/>
        <v>2431049</v>
      </c>
      <c r="AI22" s="31">
        <f t="shared" si="0"/>
        <v>1680446</v>
      </c>
      <c r="AJ22" s="31">
        <f t="shared" si="1"/>
        <v>607907</v>
      </c>
      <c r="AK22" s="31">
        <f t="shared" si="2"/>
        <v>596291</v>
      </c>
      <c r="AL22" s="31">
        <f t="shared" si="3"/>
        <v>393430</v>
      </c>
      <c r="AM22" s="30">
        <f t="shared" si="9"/>
        <v>250.05954219762745</v>
      </c>
      <c r="AN22" s="74">
        <v>53047000</v>
      </c>
      <c r="AO22" s="74">
        <v>41435524</v>
      </c>
      <c r="AP22" s="74">
        <v>9592012</v>
      </c>
      <c r="AQ22" s="74">
        <v>8989845</v>
      </c>
      <c r="AR22" s="74">
        <v>4038800</v>
      </c>
      <c r="AS22" s="30">
        <f t="shared" si="10"/>
        <v>180.82100778554866</v>
      </c>
    </row>
    <row r="23" spans="1:45" s="10" customFormat="1" ht="19.5" customHeight="1">
      <c r="A23" s="11">
        <v>16</v>
      </c>
      <c r="B23" s="29" t="s">
        <v>94</v>
      </c>
      <c r="C23" s="69">
        <v>1543</v>
      </c>
      <c r="D23" s="70">
        <v>1186</v>
      </c>
      <c r="E23" s="71">
        <v>2729</v>
      </c>
      <c r="F23" s="71">
        <v>1598626</v>
      </c>
      <c r="G23" s="70">
        <v>1330534</v>
      </c>
      <c r="H23" s="72">
        <v>97859</v>
      </c>
      <c r="I23" s="70">
        <v>81389</v>
      </c>
      <c r="J23" s="71">
        <v>81389</v>
      </c>
      <c r="K23" s="30">
        <f t="shared" si="4"/>
        <v>61.21444290284281</v>
      </c>
      <c r="L23" s="73">
        <v>90</v>
      </c>
      <c r="M23" s="74">
        <v>2059306</v>
      </c>
      <c r="N23" s="74">
        <v>1649521</v>
      </c>
      <c r="O23" s="74">
        <v>35988</v>
      </c>
      <c r="P23" s="74">
        <v>28940</v>
      </c>
      <c r="Q23" s="74">
        <v>28940</v>
      </c>
      <c r="R23" s="30">
        <f t="shared" si="5"/>
        <v>17.475790387635445</v>
      </c>
      <c r="S23" s="74">
        <v>28</v>
      </c>
      <c r="T23" s="74">
        <v>653507</v>
      </c>
      <c r="U23" s="74">
        <v>599025</v>
      </c>
      <c r="V23" s="74">
        <v>3809082</v>
      </c>
      <c r="W23" s="74">
        <v>3599615</v>
      </c>
      <c r="X23" s="74">
        <v>1202256</v>
      </c>
      <c r="Y23" s="30">
        <f t="shared" si="6"/>
        <v>5828.678193194564</v>
      </c>
      <c r="Z23" s="74">
        <v>16939</v>
      </c>
      <c r="AA23" s="74">
        <v>19877622</v>
      </c>
      <c r="AB23" s="74">
        <v>16184356</v>
      </c>
      <c r="AC23" s="74">
        <v>202153</v>
      </c>
      <c r="AD23" s="74">
        <v>164839</v>
      </c>
      <c r="AE23" s="74">
        <v>164832</v>
      </c>
      <c r="AF23" s="30">
        <f t="shared" si="7"/>
        <v>10.169878469366203</v>
      </c>
      <c r="AG23" s="74">
        <v>15</v>
      </c>
      <c r="AH23" s="31">
        <f t="shared" si="8"/>
        <v>750004</v>
      </c>
      <c r="AI23" s="31">
        <f t="shared" si="0"/>
        <v>519037</v>
      </c>
      <c r="AJ23" s="31">
        <f t="shared" si="1"/>
        <v>38648</v>
      </c>
      <c r="AK23" s="31">
        <f t="shared" si="2"/>
        <v>35199</v>
      </c>
      <c r="AL23" s="31">
        <f t="shared" si="3"/>
        <v>35198</v>
      </c>
      <c r="AM23" s="30">
        <f t="shared" si="9"/>
        <v>51.530391837910194</v>
      </c>
      <c r="AN23" s="74">
        <v>24939065</v>
      </c>
      <c r="AO23" s="74">
        <v>20282473</v>
      </c>
      <c r="AP23" s="74">
        <v>4183730</v>
      </c>
      <c r="AQ23" s="74">
        <v>3909982</v>
      </c>
      <c r="AR23" s="74">
        <v>1512615</v>
      </c>
      <c r="AS23" s="30">
        <f t="shared" si="10"/>
        <v>167.75809357728528</v>
      </c>
    </row>
    <row r="24" spans="1:45" s="10" customFormat="1" ht="19.5" customHeight="1">
      <c r="A24" s="11">
        <v>17</v>
      </c>
      <c r="B24" s="29" t="s">
        <v>95</v>
      </c>
      <c r="C24" s="69">
        <v>1769</v>
      </c>
      <c r="D24" s="70">
        <v>1344</v>
      </c>
      <c r="E24" s="71">
        <v>3113</v>
      </c>
      <c r="F24" s="71">
        <v>958540</v>
      </c>
      <c r="G24" s="70">
        <v>753813</v>
      </c>
      <c r="H24" s="72">
        <v>34336</v>
      </c>
      <c r="I24" s="70">
        <v>28746</v>
      </c>
      <c r="J24" s="71">
        <v>28746</v>
      </c>
      <c r="K24" s="30">
        <f t="shared" si="4"/>
        <v>35.82114465749995</v>
      </c>
      <c r="L24" s="73">
        <v>108</v>
      </c>
      <c r="M24" s="74">
        <v>5254994</v>
      </c>
      <c r="N24" s="74">
        <v>3153704</v>
      </c>
      <c r="O24" s="74">
        <v>43673</v>
      </c>
      <c r="P24" s="74">
        <v>28327</v>
      </c>
      <c r="Q24" s="74">
        <v>28327</v>
      </c>
      <c r="R24" s="30">
        <f t="shared" si="5"/>
        <v>8.310761154056504</v>
      </c>
      <c r="S24" s="74">
        <v>1980</v>
      </c>
      <c r="T24" s="74">
        <v>687833</v>
      </c>
      <c r="U24" s="74">
        <v>615375</v>
      </c>
      <c r="V24" s="74">
        <v>6582124</v>
      </c>
      <c r="W24" s="74">
        <v>6171005</v>
      </c>
      <c r="X24" s="74">
        <v>1950589</v>
      </c>
      <c r="Y24" s="30">
        <f t="shared" si="6"/>
        <v>9569.363493755025</v>
      </c>
      <c r="Z24" s="74">
        <v>34825</v>
      </c>
      <c r="AA24" s="74">
        <v>22011152</v>
      </c>
      <c r="AB24" s="74">
        <v>17125224</v>
      </c>
      <c r="AC24" s="74">
        <v>113386</v>
      </c>
      <c r="AD24" s="74">
        <v>91382</v>
      </c>
      <c r="AE24" s="74">
        <v>91382</v>
      </c>
      <c r="AF24" s="30">
        <f t="shared" si="7"/>
        <v>5.151297851198338</v>
      </c>
      <c r="AG24" s="74">
        <v>4540</v>
      </c>
      <c r="AH24" s="31">
        <f t="shared" si="8"/>
        <v>4340469</v>
      </c>
      <c r="AI24" s="31">
        <f t="shared" si="0"/>
        <v>2734751</v>
      </c>
      <c r="AJ24" s="31">
        <f t="shared" si="1"/>
        <v>148039</v>
      </c>
      <c r="AK24" s="31">
        <f t="shared" si="2"/>
        <v>140460</v>
      </c>
      <c r="AL24" s="31">
        <f t="shared" si="3"/>
        <v>140460</v>
      </c>
      <c r="AM24" s="30">
        <f t="shared" si="9"/>
        <v>34.10668294140564</v>
      </c>
      <c r="AN24" s="74">
        <v>33252988</v>
      </c>
      <c r="AO24" s="74">
        <v>24382867</v>
      </c>
      <c r="AP24" s="74">
        <v>6921558</v>
      </c>
      <c r="AQ24" s="74">
        <v>6459920</v>
      </c>
      <c r="AR24" s="74">
        <v>2239504</v>
      </c>
      <c r="AS24" s="30">
        <f t="shared" si="10"/>
        <v>208.14845270446074</v>
      </c>
    </row>
    <row r="25" spans="1:45" s="10" customFormat="1" ht="19.5" customHeight="1">
      <c r="A25" s="11">
        <v>18</v>
      </c>
      <c r="B25" s="29" t="s">
        <v>96</v>
      </c>
      <c r="C25" s="69">
        <v>472</v>
      </c>
      <c r="D25" s="70">
        <v>264</v>
      </c>
      <c r="E25" s="71">
        <v>736</v>
      </c>
      <c r="F25" s="71">
        <v>275740</v>
      </c>
      <c r="G25" s="70">
        <v>249168</v>
      </c>
      <c r="H25" s="72">
        <v>10832</v>
      </c>
      <c r="I25" s="70">
        <v>9816</v>
      </c>
      <c r="J25" s="71">
        <v>9816</v>
      </c>
      <c r="K25" s="30">
        <f t="shared" si="4"/>
        <v>39.2833828969319</v>
      </c>
      <c r="L25" s="73">
        <v>228</v>
      </c>
      <c r="M25" s="74">
        <v>783449</v>
      </c>
      <c r="N25" s="74">
        <v>529977</v>
      </c>
      <c r="O25" s="74">
        <v>9003</v>
      </c>
      <c r="P25" s="74">
        <v>6350</v>
      </c>
      <c r="Q25" s="74">
        <v>6350</v>
      </c>
      <c r="R25" s="30">
        <f t="shared" si="5"/>
        <v>11.491494660150183</v>
      </c>
      <c r="S25" s="74">
        <v>2163</v>
      </c>
      <c r="T25" s="74">
        <v>189393</v>
      </c>
      <c r="U25" s="74">
        <v>133445</v>
      </c>
      <c r="V25" s="74">
        <v>721645</v>
      </c>
      <c r="W25" s="74">
        <v>532987</v>
      </c>
      <c r="X25" s="74">
        <v>131031</v>
      </c>
      <c r="Y25" s="30">
        <f t="shared" si="6"/>
        <v>3810.3044991103156</v>
      </c>
      <c r="Z25" s="74">
        <v>6647</v>
      </c>
      <c r="AA25" s="74">
        <v>7552461</v>
      </c>
      <c r="AB25" s="74">
        <v>5359380</v>
      </c>
      <c r="AC25" s="74">
        <v>38955</v>
      </c>
      <c r="AD25" s="74">
        <v>28051</v>
      </c>
      <c r="AE25" s="74">
        <v>28051</v>
      </c>
      <c r="AF25" s="30">
        <f t="shared" si="7"/>
        <v>5.157921371590002</v>
      </c>
      <c r="AG25" s="74">
        <v>1100</v>
      </c>
      <c r="AH25" s="31">
        <f t="shared" si="8"/>
        <v>1723934</v>
      </c>
      <c r="AI25" s="31">
        <f t="shared" si="0"/>
        <v>1083784</v>
      </c>
      <c r="AJ25" s="31">
        <f t="shared" si="1"/>
        <v>34919</v>
      </c>
      <c r="AK25" s="31">
        <f t="shared" si="2"/>
        <v>33433</v>
      </c>
      <c r="AL25" s="31">
        <f t="shared" si="3"/>
        <v>33433</v>
      </c>
      <c r="AM25" s="30">
        <f t="shared" si="9"/>
        <v>20.255415810582075</v>
      </c>
      <c r="AN25" s="74">
        <v>10524977</v>
      </c>
      <c r="AO25" s="74">
        <v>7355754</v>
      </c>
      <c r="AP25" s="74">
        <v>815354</v>
      </c>
      <c r="AQ25" s="74">
        <v>610637</v>
      </c>
      <c r="AR25" s="74">
        <v>208681</v>
      </c>
      <c r="AS25" s="30">
        <f t="shared" si="10"/>
        <v>77.4684828289886</v>
      </c>
    </row>
    <row r="26" spans="1:45" s="10" customFormat="1" ht="19.5" customHeight="1">
      <c r="A26" s="32">
        <v>19</v>
      </c>
      <c r="B26" s="33" t="s">
        <v>97</v>
      </c>
      <c r="C26" s="75">
        <v>5249</v>
      </c>
      <c r="D26" s="76">
        <v>5647</v>
      </c>
      <c r="E26" s="77">
        <v>10896</v>
      </c>
      <c r="F26" s="77">
        <v>6841037</v>
      </c>
      <c r="G26" s="76">
        <v>5759055</v>
      </c>
      <c r="H26" s="78">
        <v>497582</v>
      </c>
      <c r="I26" s="76">
        <v>428900</v>
      </c>
      <c r="J26" s="77">
        <v>427910</v>
      </c>
      <c r="K26" s="34">
        <f t="shared" si="4"/>
        <v>72.73487922956708</v>
      </c>
      <c r="L26" s="79">
        <v>105</v>
      </c>
      <c r="M26" s="80">
        <v>4219979</v>
      </c>
      <c r="N26" s="80">
        <v>3345344</v>
      </c>
      <c r="O26" s="80">
        <v>92591</v>
      </c>
      <c r="P26" s="80">
        <v>74046</v>
      </c>
      <c r="Q26" s="80">
        <v>72403</v>
      </c>
      <c r="R26" s="34">
        <f t="shared" si="5"/>
        <v>21.941104446254354</v>
      </c>
      <c r="S26" s="80">
        <v>47</v>
      </c>
      <c r="T26" s="80">
        <v>3108275</v>
      </c>
      <c r="U26" s="80">
        <v>2819300</v>
      </c>
      <c r="V26" s="80">
        <v>28555130</v>
      </c>
      <c r="W26" s="80">
        <v>27327187</v>
      </c>
      <c r="X26" s="80">
        <v>8773026</v>
      </c>
      <c r="Y26" s="34">
        <f t="shared" si="6"/>
        <v>9186.809403929832</v>
      </c>
      <c r="Z26" s="80">
        <v>61600</v>
      </c>
      <c r="AA26" s="80">
        <v>85282404</v>
      </c>
      <c r="AB26" s="80">
        <v>73943669</v>
      </c>
      <c r="AC26" s="80">
        <v>855651</v>
      </c>
      <c r="AD26" s="80">
        <v>741064</v>
      </c>
      <c r="AE26" s="80">
        <v>734474</v>
      </c>
      <c r="AF26" s="34">
        <f t="shared" si="7"/>
        <v>10.03314822129076</v>
      </c>
      <c r="AG26" s="80">
        <v>40</v>
      </c>
      <c r="AH26" s="35">
        <f t="shared" si="8"/>
        <v>1541595</v>
      </c>
      <c r="AI26" s="35">
        <f t="shared" si="0"/>
        <v>1267274</v>
      </c>
      <c r="AJ26" s="35">
        <f t="shared" si="1"/>
        <v>3533533</v>
      </c>
      <c r="AK26" s="35">
        <f t="shared" si="2"/>
        <v>3503986</v>
      </c>
      <c r="AL26" s="35">
        <f t="shared" si="3"/>
        <v>2277241</v>
      </c>
      <c r="AM26" s="34">
        <f t="shared" si="9"/>
        <v>2292.1279583807677</v>
      </c>
      <c r="AN26" s="80">
        <v>100993290</v>
      </c>
      <c r="AO26" s="80">
        <v>87134642</v>
      </c>
      <c r="AP26" s="80">
        <v>33534487</v>
      </c>
      <c r="AQ26" s="80">
        <v>32075183</v>
      </c>
      <c r="AR26" s="80">
        <v>12285054</v>
      </c>
      <c r="AS26" s="34">
        <f t="shared" si="10"/>
        <v>332.0466834974878</v>
      </c>
    </row>
  </sheetData>
  <sheetProtection/>
  <mergeCells count="60">
    <mergeCell ref="M1:S1"/>
    <mergeCell ref="T1:Z1"/>
    <mergeCell ref="AA1:AG1"/>
    <mergeCell ref="AH1:AM1"/>
    <mergeCell ref="AN1:AS1"/>
    <mergeCell ref="H5:H6"/>
    <mergeCell ref="T4:U4"/>
    <mergeCell ref="Q5:Q6"/>
    <mergeCell ref="T5:T6"/>
    <mergeCell ref="V4:X4"/>
    <mergeCell ref="G5:G6"/>
    <mergeCell ref="C1:E2"/>
    <mergeCell ref="F1:L1"/>
    <mergeCell ref="I5:I6"/>
    <mergeCell ref="J5:J6"/>
    <mergeCell ref="C3:E3"/>
    <mergeCell ref="F3:L3"/>
    <mergeCell ref="H4:J4"/>
    <mergeCell ref="F4:G4"/>
    <mergeCell ref="L4:L6"/>
    <mergeCell ref="C4:C6"/>
    <mergeCell ref="D4:D6"/>
    <mergeCell ref="F5:F6"/>
    <mergeCell ref="M4:N4"/>
    <mergeCell ref="O4:Q4"/>
    <mergeCell ref="S4:S6"/>
    <mergeCell ref="M5:M6"/>
    <mergeCell ref="N5:N6"/>
    <mergeCell ref="O5:O6"/>
    <mergeCell ref="P5:P6"/>
    <mergeCell ref="AH5:AH6"/>
    <mergeCell ref="AJ5:AJ6"/>
    <mergeCell ref="Z4:Z6"/>
    <mergeCell ref="AA4:AB4"/>
    <mergeCell ref="AC4:AE4"/>
    <mergeCell ref="AA5:AA6"/>
    <mergeCell ref="AC5:AC6"/>
    <mergeCell ref="AB5:AB6"/>
    <mergeCell ref="AD5:AD6"/>
    <mergeCell ref="AE5:AE6"/>
    <mergeCell ref="AR5:AR6"/>
    <mergeCell ref="M3:S3"/>
    <mergeCell ref="T3:Z3"/>
    <mergeCell ref="AA3:AG3"/>
    <mergeCell ref="AH3:AM3"/>
    <mergeCell ref="AN3:AS3"/>
    <mergeCell ref="AG4:AG6"/>
    <mergeCell ref="AH4:AI4"/>
    <mergeCell ref="AJ4:AL4"/>
    <mergeCell ref="AK5:AK6"/>
    <mergeCell ref="AN5:AN6"/>
    <mergeCell ref="AO5:AO6"/>
    <mergeCell ref="AP5:AP6"/>
    <mergeCell ref="AQ5:AQ6"/>
    <mergeCell ref="U5:U6"/>
    <mergeCell ref="V5:V6"/>
    <mergeCell ref="W5:W6"/>
    <mergeCell ref="X5:X6"/>
    <mergeCell ref="AL5:AL6"/>
    <mergeCell ref="AI5:AI6"/>
  </mergeCells>
  <printOptions horizontalCentered="1" verticalCentered="1"/>
  <pageMargins left="0.3937007874015748" right="0" top="0.3937007874015748" bottom="0" header="0.5118110236220472" footer="0.5118110236220472"/>
  <pageSetup blackAndWhite="1" horizontalDpi="600" verticalDpi="600" orientation="landscape" paperSize="9" scale="94" r:id="rId2"/>
  <headerFooter alignWithMargins="0">
    <oddHeader>&amp;C税第７表市町村別固定資産税（土地）の概要調書
&amp;RH25.1.1現在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2013-12-12T01:36:27Z</cp:lastPrinted>
  <dcterms:created xsi:type="dcterms:W3CDTF">2001-03-16T06:33:16Z</dcterms:created>
  <dcterms:modified xsi:type="dcterms:W3CDTF">2015-01-08T23:48:04Z</dcterms:modified>
  <cp:category/>
  <cp:version/>
  <cp:contentType/>
  <cp:contentStatus/>
</cp:coreProperties>
</file>