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20" windowHeight="8780" activeTab="0"/>
  </bookViews>
  <sheets>
    <sheet name="Sheet1" sheetId="1" r:id="rId1"/>
  </sheets>
  <definedNames>
    <definedName name="_xlnm.Print_Area" localSheetId="0">'Sheet1'!$A$1:$AS$26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<sst xmlns="http://schemas.openxmlformats.org/spreadsheetml/2006/main" count="132" uniqueCount="100">
  <si>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</si>
  <si>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</si>
  <si>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</si>
  <si>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</si>
  <si>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</si>
  <si>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</si>
  <si>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</si>
  <si>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</si>
  <si>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</si>
  <si>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</si>
  <si>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</si>
  <si>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</si>
  <si>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</si>
  <si>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</si>
  <si>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</si>
  <si>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</si>
  <si>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</si>
  <si>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</si>
  <si>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</si>
  <si>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</si>
  <si>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</si>
  <si>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</si>
  <si>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</si>
  <si>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</si>
  <si>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</si>
  <si>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</si>
  <si>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</si>
  <si>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</si>
  <si>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</si>
  <si>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</si>
  <si>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</si>
  <si>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</si>
  <si>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</si>
  <si>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</si>
  <si>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</si>
  <si>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</si>
  <si>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</si>
  <si>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</si>
  <si>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</si>
  <si>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</si>
  <si>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</si>
  <si>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</si>
  <si>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</si>
  <si>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</si>
  <si>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</si>
  <si>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</si>
  <si>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</si>
  <si>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</si>
  <si>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</si>
  <si>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</si>
  <si>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</si>
  <si>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</si>
  <si>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</si>
  <si>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</si>
  <si>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</si>
  <si>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</si>
  <si>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</si>
  <si>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</si>
  <si>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</si>
  <si>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</si>
  <si>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</si>
  <si>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</si>
  <si>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</si>
  <si>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</si>
  <si>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</si>
  <si>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</si>
  <si>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</si>
  <si>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</si>
  <si>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</si>
  <si>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</si>
  <si>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</si>
  <si>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</si>
  <si>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</si>
  <si>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</si>
  <si>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</si>
  <si>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</si>
  <si>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</si>
  <si>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</si>
  <si>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</si>
  <si>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</si>
  <si>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</si>
  <si>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</si>
  <si>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</si>
  <si>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</si>
  <si>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</si>
  <si>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</si>
  <si>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</si>
  <si>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</si>
  <si>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</si>
  <si>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</si>
  <si>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</si>
  <si>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</si>
  <si>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</si>
  <si>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</si>
  <si>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</si>
  <si>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</si>
  <si>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</si>
  <si>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</si>
  <si>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</si>
  <si>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第６７表市町村別固定資産税（土地）の概要調書                   H24.1.1現在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</si>
</sst>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0" fontId="11" fillId="0" borderId="19" xfId="6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13" xfId="49" applyNumberFormat="1" applyFont="1" applyFill="1" applyBorder="1" applyAlignment="1">
      <alignment horizontal="right" shrinkToFit="1"/>
    </xf>
    <xf numFmtId="176" fontId="0" fillId="0" borderId="12" xfId="49" applyNumberFormat="1" applyFont="1" applyFill="1" applyBorder="1" applyAlignment="1">
      <alignment horizontal="right" shrinkToFit="1"/>
    </xf>
    <xf numFmtId="176" fontId="0" fillId="0" borderId="16" xfId="49" applyNumberFormat="1" applyFont="1" applyFill="1" applyBorder="1" applyAlignment="1">
      <alignment horizontal="right" shrinkToFit="1"/>
    </xf>
    <xf numFmtId="176" fontId="0" fillId="0" borderId="21" xfId="49" applyNumberFormat="1" applyFont="1" applyFill="1" applyBorder="1" applyAlignment="1">
      <alignment horizontal="right" shrinkToFit="1"/>
    </xf>
    <xf numFmtId="176" fontId="0" fillId="0" borderId="12" xfId="49" applyNumberFormat="1" applyFont="1" applyFill="1" applyBorder="1" applyAlignment="1">
      <alignment vertical="center" shrinkToFit="1"/>
    </xf>
    <xf numFmtId="0" fontId="0" fillId="0" borderId="12" xfId="49" applyNumberFormat="1" applyFont="1" applyFill="1" applyBorder="1" applyAlignment="1">
      <alignment horizontal="right" vertical="center" shrinkToFi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49" applyNumberFormat="1" applyFont="1" applyFill="1" applyBorder="1" applyAlignment="1">
      <alignment horizontal="right" shrinkToFit="1"/>
    </xf>
    <xf numFmtId="176" fontId="0" fillId="0" borderId="10" xfId="49" applyNumberFormat="1" applyFont="1" applyFill="1" applyBorder="1" applyAlignment="1">
      <alignment horizontal="right" shrinkToFit="1"/>
    </xf>
    <xf numFmtId="176" fontId="0" fillId="0" borderId="19" xfId="49" applyNumberFormat="1" applyFont="1" applyFill="1" applyBorder="1" applyAlignment="1">
      <alignment horizontal="right" shrinkToFit="1"/>
    </xf>
    <xf numFmtId="176" fontId="0" fillId="0" borderId="22" xfId="49" applyNumberFormat="1" applyFont="1" applyFill="1" applyBorder="1" applyAlignment="1">
      <alignment horizontal="right" shrinkToFit="1"/>
    </xf>
    <xf numFmtId="176" fontId="0" fillId="0" borderId="10" xfId="49" applyNumberFormat="1" applyFont="1" applyFill="1" applyBorder="1" applyAlignment="1">
      <alignment vertical="center" shrinkToFit="1"/>
    </xf>
    <xf numFmtId="0" fontId="0" fillId="0" borderId="10" xfId="49" applyNumberFormat="1" applyFont="1" applyFill="1" applyBorder="1" applyAlignment="1">
      <alignment horizontal="right" vertical="center" shrinkToFit="1"/>
    </xf>
    <xf numFmtId="176" fontId="0" fillId="0" borderId="10" xfId="49" applyNumberFormat="1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20" xfId="49" applyNumberFormat="1" applyFont="1" applyFill="1" applyBorder="1" applyAlignment="1">
      <alignment horizontal="right" shrinkToFit="1"/>
    </xf>
    <xf numFmtId="176" fontId="0" fillId="0" borderId="23" xfId="49" applyNumberFormat="1" applyFont="1" applyFill="1" applyBorder="1" applyAlignment="1">
      <alignment horizontal="right" shrinkToFit="1"/>
    </xf>
    <xf numFmtId="176" fontId="0" fillId="0" borderId="18" xfId="49" applyNumberFormat="1" applyFont="1" applyFill="1" applyBorder="1" applyAlignment="1">
      <alignment horizontal="right" shrinkToFit="1"/>
    </xf>
    <xf numFmtId="176" fontId="0" fillId="0" borderId="24" xfId="49" applyNumberFormat="1" applyFont="1" applyFill="1" applyBorder="1" applyAlignment="1">
      <alignment horizontal="right" shrinkToFit="1"/>
    </xf>
    <xf numFmtId="176" fontId="0" fillId="0" borderId="23" xfId="49" applyNumberFormat="1" applyFont="1" applyFill="1" applyBorder="1" applyAlignment="1">
      <alignment vertical="center" shrinkToFit="1"/>
    </xf>
    <xf numFmtId="0" fontId="0" fillId="0" borderId="23" xfId="49" applyNumberFormat="1" applyFont="1" applyFill="1" applyBorder="1" applyAlignment="1">
      <alignment horizontal="right" vertical="center" shrinkToFit="1"/>
    </xf>
    <xf numFmtId="176" fontId="0" fillId="0" borderId="23" xfId="49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1</xdr:col>
      <xdr:colOff>1123950</xdr:colOff>
      <xdr:row>7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76200" y="371475"/>
          <a:ext cx="1371600" cy="838200"/>
          <a:chOff x="-926" y="-1906222"/>
          <a:chExt cx="20894" cy="23398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-1" y="-1906222"/>
            <a:ext cx="19969" cy="225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-926" y="-1903350"/>
            <a:ext cx="3338" cy="45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080" y="-1898115"/>
            <a:ext cx="3735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12" y="-1892809"/>
            <a:ext cx="4121" cy="446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1349" y="-1887855"/>
            <a:ext cx="3996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45" y="-1903426"/>
            <a:ext cx="5923" cy="5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125" y="-1898313"/>
            <a:ext cx="5025" cy="539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909375" y="35242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7006552" y="23214274"/>
            <a:ext cx="0" cy="484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7006552" y="595381758"/>
            <a:ext cx="0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7006552" y="828797178"/>
            <a:ext cx="0" cy="446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7006552" y="-432459972"/>
            <a:ext cx="0" cy="503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7006552" y="1294905908"/>
            <a:ext cx="0" cy="558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7006552" y="1217850434"/>
            <a:ext cx="0" cy="540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2" sqref="G32"/>
    </sheetView>
  </sheetViews>
  <sheetFormatPr defaultColWidth="9" defaultRowHeight="14.25"/>
  <cols>
    <col min="1" max="1" width="3.3984375" style="5" customWidth="1"/>
    <col min="2" max="2" width="12.5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3:45" ht="12.75" customHeight="1">
      <c r="C1" s="79" t="s">
        <v>99</v>
      </c>
      <c r="D1" s="79"/>
      <c r="E1" s="79"/>
      <c r="F1" s="79"/>
      <c r="G1" s="79"/>
      <c r="H1" s="79"/>
      <c r="I1" s="79"/>
      <c r="J1" s="79"/>
      <c r="K1" s="79"/>
      <c r="L1" s="7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3:45" ht="12.75">
      <c r="C2" s="80"/>
      <c r="D2" s="80"/>
      <c r="E2" s="80"/>
      <c r="F2" s="80"/>
      <c r="G2" s="80"/>
      <c r="H2" s="80"/>
      <c r="I2" s="80"/>
      <c r="J2" s="80"/>
      <c r="K2" s="80"/>
      <c r="L2" s="8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57" t="s">
        <v>56</v>
      </c>
      <c r="D3" s="61"/>
      <c r="E3" s="58"/>
      <c r="F3" s="57" t="s">
        <v>57</v>
      </c>
      <c r="G3" s="61"/>
      <c r="H3" s="61"/>
      <c r="I3" s="61"/>
      <c r="J3" s="61"/>
      <c r="K3" s="61"/>
      <c r="L3" s="58"/>
      <c r="M3" s="77" t="s">
        <v>76</v>
      </c>
      <c r="N3" s="65"/>
      <c r="O3" s="65"/>
      <c r="P3" s="65"/>
      <c r="Q3" s="65"/>
      <c r="R3" s="65"/>
      <c r="S3" s="66"/>
      <c r="T3" s="57" t="s">
        <v>77</v>
      </c>
      <c r="U3" s="61"/>
      <c r="V3" s="61"/>
      <c r="W3" s="61"/>
      <c r="X3" s="61"/>
      <c r="Y3" s="61"/>
      <c r="Z3" s="58"/>
      <c r="AA3" s="57" t="s">
        <v>78</v>
      </c>
      <c r="AB3" s="61"/>
      <c r="AC3" s="61"/>
      <c r="AD3" s="61"/>
      <c r="AE3" s="61"/>
      <c r="AF3" s="61"/>
      <c r="AG3" s="58"/>
      <c r="AH3" s="57" t="s">
        <v>98</v>
      </c>
      <c r="AI3" s="61"/>
      <c r="AJ3" s="61"/>
      <c r="AK3" s="61"/>
      <c r="AL3" s="61"/>
      <c r="AM3" s="58"/>
      <c r="AN3" s="77" t="s">
        <v>0</v>
      </c>
      <c r="AO3" s="65"/>
      <c r="AP3" s="65"/>
      <c r="AQ3" s="65"/>
      <c r="AR3" s="65"/>
      <c r="AS3" s="66"/>
    </row>
    <row r="4" spans="1:45" s="10" customFormat="1" ht="12" customHeight="1">
      <c r="A4" s="11"/>
      <c r="B4" s="12"/>
      <c r="C4" s="69" t="s">
        <v>51</v>
      </c>
      <c r="D4" s="71" t="s">
        <v>52</v>
      </c>
      <c r="E4" s="13" t="s">
        <v>1</v>
      </c>
      <c r="F4" s="57" t="s">
        <v>59</v>
      </c>
      <c r="G4" s="58"/>
      <c r="H4" s="57" t="s">
        <v>58</v>
      </c>
      <c r="I4" s="65"/>
      <c r="J4" s="66"/>
      <c r="K4" s="6" t="s">
        <v>2</v>
      </c>
      <c r="L4" s="67" t="s">
        <v>3</v>
      </c>
      <c r="M4" s="57" t="s">
        <v>59</v>
      </c>
      <c r="N4" s="66"/>
      <c r="O4" s="57" t="s">
        <v>58</v>
      </c>
      <c r="P4" s="65"/>
      <c r="Q4" s="66"/>
      <c r="R4" s="6" t="s">
        <v>2</v>
      </c>
      <c r="S4" s="67" t="s">
        <v>3</v>
      </c>
      <c r="T4" s="57" t="s">
        <v>59</v>
      </c>
      <c r="U4" s="58"/>
      <c r="V4" s="57" t="s">
        <v>60</v>
      </c>
      <c r="W4" s="61"/>
      <c r="X4" s="58"/>
      <c r="Y4" s="6" t="s">
        <v>2</v>
      </c>
      <c r="Z4" s="67" t="s">
        <v>3</v>
      </c>
      <c r="AA4" s="57" t="s">
        <v>59</v>
      </c>
      <c r="AB4" s="66"/>
      <c r="AC4" s="57" t="s">
        <v>60</v>
      </c>
      <c r="AD4" s="65"/>
      <c r="AE4" s="66"/>
      <c r="AF4" s="6" t="s">
        <v>2</v>
      </c>
      <c r="AG4" s="67" t="s">
        <v>3</v>
      </c>
      <c r="AH4" s="57" t="s">
        <v>59</v>
      </c>
      <c r="AI4" s="66"/>
      <c r="AJ4" s="57" t="s">
        <v>60</v>
      </c>
      <c r="AK4" s="61"/>
      <c r="AL4" s="58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0"/>
      <c r="D5" s="72"/>
      <c r="E5" s="18" t="s">
        <v>5</v>
      </c>
      <c r="F5" s="55" t="s">
        <v>6</v>
      </c>
      <c r="G5" s="62" t="s">
        <v>53</v>
      </c>
      <c r="H5" s="55" t="s">
        <v>7</v>
      </c>
      <c r="I5" s="62" t="s">
        <v>54</v>
      </c>
      <c r="J5" s="59" t="s">
        <v>55</v>
      </c>
      <c r="K5" s="7" t="s">
        <v>8</v>
      </c>
      <c r="L5" s="68"/>
      <c r="M5" s="55" t="s">
        <v>6</v>
      </c>
      <c r="N5" s="73" t="s">
        <v>66</v>
      </c>
      <c r="O5" s="55" t="s">
        <v>50</v>
      </c>
      <c r="P5" s="73" t="s">
        <v>67</v>
      </c>
      <c r="Q5" s="59" t="s">
        <v>68</v>
      </c>
      <c r="R5" s="19" t="s">
        <v>9</v>
      </c>
      <c r="S5" s="68"/>
      <c r="T5" s="55" t="s">
        <v>6</v>
      </c>
      <c r="U5" s="78" t="s">
        <v>69</v>
      </c>
      <c r="V5" s="55" t="s">
        <v>7</v>
      </c>
      <c r="W5" s="78" t="s">
        <v>70</v>
      </c>
      <c r="X5" s="75" t="s">
        <v>71</v>
      </c>
      <c r="Y5" s="19" t="s">
        <v>10</v>
      </c>
      <c r="Z5" s="68"/>
      <c r="AA5" s="55" t="s">
        <v>6</v>
      </c>
      <c r="AB5" s="73" t="s">
        <v>61</v>
      </c>
      <c r="AC5" s="55" t="s">
        <v>11</v>
      </c>
      <c r="AD5" s="62" t="s">
        <v>62</v>
      </c>
      <c r="AE5" s="75" t="s">
        <v>63</v>
      </c>
      <c r="AF5" s="19" t="s">
        <v>12</v>
      </c>
      <c r="AG5" s="68"/>
      <c r="AH5" s="55" t="s">
        <v>6</v>
      </c>
      <c r="AI5" s="73" t="s">
        <v>72</v>
      </c>
      <c r="AJ5" s="55" t="s">
        <v>7</v>
      </c>
      <c r="AK5" s="73" t="s">
        <v>64</v>
      </c>
      <c r="AL5" s="59" t="s">
        <v>65</v>
      </c>
      <c r="AM5" s="19" t="s">
        <v>13</v>
      </c>
      <c r="AN5" s="55" t="s">
        <v>6</v>
      </c>
      <c r="AO5" s="73" t="s">
        <v>73</v>
      </c>
      <c r="AP5" s="55" t="s">
        <v>7</v>
      </c>
      <c r="AQ5" s="73" t="s">
        <v>74</v>
      </c>
      <c r="AR5" s="75" t="s">
        <v>75</v>
      </c>
      <c r="AS5" s="19" t="s">
        <v>14</v>
      </c>
    </row>
    <row r="6" spans="1:45" s="10" customFormat="1" ht="12" customHeight="1">
      <c r="A6" s="11"/>
      <c r="B6" s="12"/>
      <c r="C6" s="70"/>
      <c r="D6" s="72"/>
      <c r="E6" s="20"/>
      <c r="F6" s="56"/>
      <c r="G6" s="63"/>
      <c r="H6" s="56"/>
      <c r="I6" s="63"/>
      <c r="J6" s="64"/>
      <c r="K6" s="7"/>
      <c r="L6" s="68"/>
      <c r="M6" s="56"/>
      <c r="N6" s="74"/>
      <c r="O6" s="56"/>
      <c r="P6" s="74"/>
      <c r="Q6" s="60"/>
      <c r="R6" s="7"/>
      <c r="S6" s="68"/>
      <c r="T6" s="56"/>
      <c r="U6" s="64"/>
      <c r="V6" s="56"/>
      <c r="W6" s="64"/>
      <c r="X6" s="76"/>
      <c r="Y6" s="7"/>
      <c r="Z6" s="68"/>
      <c r="AA6" s="56"/>
      <c r="AB6" s="74"/>
      <c r="AC6" s="56"/>
      <c r="AD6" s="63"/>
      <c r="AE6" s="76"/>
      <c r="AF6" s="7"/>
      <c r="AG6" s="68"/>
      <c r="AH6" s="56"/>
      <c r="AI6" s="74"/>
      <c r="AJ6" s="56"/>
      <c r="AK6" s="74"/>
      <c r="AL6" s="60"/>
      <c r="AM6" s="7"/>
      <c r="AN6" s="56"/>
      <c r="AO6" s="64"/>
      <c r="AP6" s="56"/>
      <c r="AQ6" s="74"/>
      <c r="AR6" s="76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0">
        <v>13273</v>
      </c>
      <c r="D8" s="31">
        <v>54150</v>
      </c>
      <c r="E8" s="32">
        <v>67423</v>
      </c>
      <c r="F8" s="32">
        <v>42782928</v>
      </c>
      <c r="G8" s="31">
        <v>41087550</v>
      </c>
      <c r="H8" s="33">
        <v>3835764</v>
      </c>
      <c r="I8" s="31">
        <v>3706051</v>
      </c>
      <c r="J8" s="32">
        <v>3704844</v>
      </c>
      <c r="K8" s="34">
        <f>+H8/F8*1000</f>
        <v>89.65641622284477</v>
      </c>
      <c r="L8" s="35">
        <v>198</v>
      </c>
      <c r="M8" s="36">
        <v>22508312</v>
      </c>
      <c r="N8" s="36">
        <v>20517304</v>
      </c>
      <c r="O8" s="36">
        <v>1116636</v>
      </c>
      <c r="P8" s="36">
        <v>1028781</v>
      </c>
      <c r="Q8" s="36">
        <v>1028768</v>
      </c>
      <c r="R8" s="34">
        <f>+O8/M8*1000</f>
        <v>49.60993965251592</v>
      </c>
      <c r="S8" s="36">
        <v>300</v>
      </c>
      <c r="T8" s="36">
        <v>29100951</v>
      </c>
      <c r="U8" s="36">
        <v>28680825</v>
      </c>
      <c r="V8" s="36">
        <v>732878427</v>
      </c>
      <c r="W8" s="36">
        <v>729684395</v>
      </c>
      <c r="X8" s="36">
        <v>268964831</v>
      </c>
      <c r="Y8" s="34">
        <f>+V8/T8*1000</f>
        <v>25184.00264651145</v>
      </c>
      <c r="Z8" s="36">
        <v>148188</v>
      </c>
      <c r="AA8" s="36">
        <v>229545481</v>
      </c>
      <c r="AB8" s="36">
        <v>208997069</v>
      </c>
      <c r="AC8" s="36">
        <v>3198865</v>
      </c>
      <c r="AD8" s="36">
        <v>2914253</v>
      </c>
      <c r="AE8" s="36">
        <v>2914253</v>
      </c>
      <c r="AF8" s="34">
        <f>+AC8/AA8*1000</f>
        <v>13.935647898901568</v>
      </c>
      <c r="AG8" s="36">
        <v>115</v>
      </c>
      <c r="AH8" s="37">
        <f>+AN8-F8-M8-T8-AA8</f>
        <v>15490224</v>
      </c>
      <c r="AI8" s="37">
        <f aca="true" t="shared" si="0" ref="AI8:AI26">+AO8-G8-N8-U8-AB8</f>
        <v>14274370</v>
      </c>
      <c r="AJ8" s="37">
        <f aca="true" t="shared" si="1" ref="AJ8:AJ26">+AP8-H8-O8-V8-AC8</f>
        <v>68082295</v>
      </c>
      <c r="AK8" s="37">
        <f aca="true" t="shared" si="2" ref="AK8:AK26">+AQ8-I8-P8-W8-AD8</f>
        <v>67855749</v>
      </c>
      <c r="AL8" s="37">
        <f aca="true" t="shared" si="3" ref="AL8:AL26">+AR8-J8-Q8-X8-AE8</f>
        <v>36238603</v>
      </c>
      <c r="AM8" s="34">
        <f>+AJ8/AH8*1000</f>
        <v>4395.17821046358</v>
      </c>
      <c r="AN8" s="36">
        <v>339427896</v>
      </c>
      <c r="AO8" s="36">
        <v>313557118</v>
      </c>
      <c r="AP8" s="36">
        <v>809111987</v>
      </c>
      <c r="AQ8" s="36">
        <v>805189229</v>
      </c>
      <c r="AR8" s="36">
        <v>312851299</v>
      </c>
      <c r="AS8" s="34">
        <f>+AP8/AN8*1000</f>
        <v>2383.752179873866</v>
      </c>
    </row>
    <row r="9" spans="1:45" s="10" customFormat="1" ht="19.5" customHeight="1">
      <c r="A9" s="11">
        <v>2</v>
      </c>
      <c r="B9" s="27" t="s">
        <v>80</v>
      </c>
      <c r="C9" s="38">
        <v>10899</v>
      </c>
      <c r="D9" s="39">
        <v>19960</v>
      </c>
      <c r="E9" s="40">
        <v>30859</v>
      </c>
      <c r="F9" s="40">
        <v>27862183</v>
      </c>
      <c r="G9" s="39">
        <v>25422479</v>
      </c>
      <c r="H9" s="41">
        <v>1996490</v>
      </c>
      <c r="I9" s="39">
        <v>1848689</v>
      </c>
      <c r="J9" s="40">
        <v>1848689</v>
      </c>
      <c r="K9" s="42">
        <f aca="true" t="shared" si="4" ref="K9:K26">+H9/F9*1000</f>
        <v>71.65590722019161</v>
      </c>
      <c r="L9" s="43">
        <v>151</v>
      </c>
      <c r="M9" s="44">
        <v>14446456</v>
      </c>
      <c r="N9" s="44">
        <v>11854176</v>
      </c>
      <c r="O9" s="44">
        <v>344851</v>
      </c>
      <c r="P9" s="44">
        <v>287240</v>
      </c>
      <c r="Q9" s="44">
        <v>287240</v>
      </c>
      <c r="R9" s="42">
        <f aca="true" t="shared" si="5" ref="R9:R26">+O9/M9*1000</f>
        <v>23.870975691200666</v>
      </c>
      <c r="S9" s="44">
        <v>97</v>
      </c>
      <c r="T9" s="44">
        <v>10513027</v>
      </c>
      <c r="U9" s="44">
        <v>10147612</v>
      </c>
      <c r="V9" s="44">
        <v>138961108</v>
      </c>
      <c r="W9" s="44">
        <v>136851131</v>
      </c>
      <c r="X9" s="44">
        <v>51189484</v>
      </c>
      <c r="Y9" s="42">
        <f aca="true" t="shared" si="6" ref="Y9:Y26">+V9/T9*1000</f>
        <v>13217.992115876807</v>
      </c>
      <c r="Z9" s="44">
        <v>94058</v>
      </c>
      <c r="AA9" s="44">
        <v>304819482</v>
      </c>
      <c r="AB9" s="44">
        <v>271076736</v>
      </c>
      <c r="AC9" s="44">
        <v>2835924</v>
      </c>
      <c r="AD9" s="44">
        <v>2539255</v>
      </c>
      <c r="AE9" s="44">
        <v>2539255</v>
      </c>
      <c r="AF9" s="42">
        <f aca="true" t="shared" si="7" ref="AF9:AF26">+AC9/AA9*1000</f>
        <v>9.303617936074046</v>
      </c>
      <c r="AG9" s="44">
        <v>94</v>
      </c>
      <c r="AH9" s="45">
        <f aca="true" t="shared" si="8" ref="AH9:AH26">+AN9-F9-M9-T9-AA9</f>
        <v>22152541</v>
      </c>
      <c r="AI9" s="45">
        <f t="shared" si="0"/>
        <v>18750236</v>
      </c>
      <c r="AJ9" s="45">
        <f t="shared" si="1"/>
        <v>16950687</v>
      </c>
      <c r="AK9" s="45">
        <f t="shared" si="2"/>
        <v>16898932</v>
      </c>
      <c r="AL9" s="45">
        <f t="shared" si="3"/>
        <v>11653662</v>
      </c>
      <c r="AM9" s="42">
        <f aca="true" t="shared" si="9" ref="AM9:AM26">+AJ9/AH9*1000</f>
        <v>765.1802562965576</v>
      </c>
      <c r="AN9" s="44">
        <v>379793689</v>
      </c>
      <c r="AO9" s="44">
        <v>337251239</v>
      </c>
      <c r="AP9" s="44">
        <v>161089060</v>
      </c>
      <c r="AQ9" s="44">
        <v>158425247</v>
      </c>
      <c r="AR9" s="44">
        <v>67518330</v>
      </c>
      <c r="AS9" s="42">
        <f aca="true" t="shared" si="10" ref="AS9:AS26">+AP9/AN9*1000</f>
        <v>424.14885940877235</v>
      </c>
    </row>
    <row r="10" spans="1:45" s="10" customFormat="1" ht="19.5" customHeight="1">
      <c r="A10" s="11">
        <v>3</v>
      </c>
      <c r="B10" s="27" t="s">
        <v>81</v>
      </c>
      <c r="C10" s="38">
        <v>13156</v>
      </c>
      <c r="D10" s="39">
        <v>46889</v>
      </c>
      <c r="E10" s="40">
        <v>60045</v>
      </c>
      <c r="F10" s="40">
        <v>77056410</v>
      </c>
      <c r="G10" s="39">
        <v>75111312</v>
      </c>
      <c r="H10" s="41">
        <v>8205477</v>
      </c>
      <c r="I10" s="39">
        <v>8032072</v>
      </c>
      <c r="J10" s="40">
        <v>7973106</v>
      </c>
      <c r="K10" s="42">
        <f t="shared" si="4"/>
        <v>106.48662453908767</v>
      </c>
      <c r="L10" s="43">
        <v>130</v>
      </c>
      <c r="M10" s="44">
        <v>26280310</v>
      </c>
      <c r="N10" s="44">
        <v>23728411</v>
      </c>
      <c r="O10" s="44">
        <v>1227512</v>
      </c>
      <c r="P10" s="44">
        <v>1136964</v>
      </c>
      <c r="Q10" s="44">
        <v>1124767</v>
      </c>
      <c r="R10" s="42">
        <f t="shared" si="5"/>
        <v>46.708429238467886</v>
      </c>
      <c r="S10" s="44">
        <v>102</v>
      </c>
      <c r="T10" s="44">
        <v>34906644</v>
      </c>
      <c r="U10" s="44">
        <v>34398238</v>
      </c>
      <c r="V10" s="44">
        <v>502712753</v>
      </c>
      <c r="W10" s="44">
        <v>499664310</v>
      </c>
      <c r="X10" s="44">
        <v>195691764</v>
      </c>
      <c r="Y10" s="42">
        <f t="shared" si="6"/>
        <v>14401.635201596579</v>
      </c>
      <c r="Z10" s="44">
        <v>91912</v>
      </c>
      <c r="AA10" s="44">
        <v>211064625</v>
      </c>
      <c r="AB10" s="44">
        <v>193423538</v>
      </c>
      <c r="AC10" s="44">
        <v>2662351</v>
      </c>
      <c r="AD10" s="44">
        <v>2443452</v>
      </c>
      <c r="AE10" s="44">
        <v>2439879</v>
      </c>
      <c r="AF10" s="42">
        <f t="shared" si="7"/>
        <v>12.613913866428351</v>
      </c>
      <c r="AG10" s="44">
        <v>100</v>
      </c>
      <c r="AH10" s="45">
        <f t="shared" si="8"/>
        <v>14829032</v>
      </c>
      <c r="AI10" s="45">
        <f t="shared" si="0"/>
        <v>13795101</v>
      </c>
      <c r="AJ10" s="45">
        <f t="shared" si="1"/>
        <v>57226115</v>
      </c>
      <c r="AK10" s="45">
        <f t="shared" si="2"/>
        <v>57011860</v>
      </c>
      <c r="AL10" s="45">
        <f t="shared" si="3"/>
        <v>38224755</v>
      </c>
      <c r="AM10" s="42">
        <f t="shared" si="9"/>
        <v>3859.059377577714</v>
      </c>
      <c r="AN10" s="44">
        <v>364137021</v>
      </c>
      <c r="AO10" s="44">
        <v>340456600</v>
      </c>
      <c r="AP10" s="44">
        <v>572034208</v>
      </c>
      <c r="AQ10" s="44">
        <v>568288658</v>
      </c>
      <c r="AR10" s="44">
        <v>245454271</v>
      </c>
      <c r="AS10" s="42">
        <f t="shared" si="10"/>
        <v>1570.9312017467182</v>
      </c>
    </row>
    <row r="11" spans="1:45" s="10" customFormat="1" ht="19.5" customHeight="1">
      <c r="A11" s="11">
        <v>4</v>
      </c>
      <c r="B11" s="27" t="s">
        <v>82</v>
      </c>
      <c r="C11" s="38">
        <v>11305</v>
      </c>
      <c r="D11" s="39">
        <v>15367</v>
      </c>
      <c r="E11" s="40">
        <v>26672</v>
      </c>
      <c r="F11" s="40">
        <v>21320526</v>
      </c>
      <c r="G11" s="39">
        <v>17799481</v>
      </c>
      <c r="H11" s="41">
        <v>1430037</v>
      </c>
      <c r="I11" s="39">
        <v>1238596</v>
      </c>
      <c r="J11" s="40">
        <v>1238569</v>
      </c>
      <c r="K11" s="42">
        <f t="shared" si="4"/>
        <v>67.07325138225951</v>
      </c>
      <c r="L11" s="43">
        <v>149</v>
      </c>
      <c r="M11" s="44">
        <v>14653007</v>
      </c>
      <c r="N11" s="44">
        <v>11879879</v>
      </c>
      <c r="O11" s="44">
        <v>369122</v>
      </c>
      <c r="P11" s="44">
        <v>314967</v>
      </c>
      <c r="Q11" s="44">
        <v>314956</v>
      </c>
      <c r="R11" s="42">
        <f t="shared" si="5"/>
        <v>25.190870379028688</v>
      </c>
      <c r="S11" s="44">
        <v>125</v>
      </c>
      <c r="T11" s="44">
        <v>9121428</v>
      </c>
      <c r="U11" s="44">
        <v>8517837</v>
      </c>
      <c r="V11" s="44">
        <v>129741075</v>
      </c>
      <c r="W11" s="44">
        <v>127699128</v>
      </c>
      <c r="X11" s="44">
        <v>51898350</v>
      </c>
      <c r="Y11" s="42">
        <f t="shared" si="6"/>
        <v>14223.76792318045</v>
      </c>
      <c r="Z11" s="44">
        <v>89155</v>
      </c>
      <c r="AA11" s="44">
        <v>226663329</v>
      </c>
      <c r="AB11" s="44">
        <v>184120420</v>
      </c>
      <c r="AC11" s="44">
        <v>1630867</v>
      </c>
      <c r="AD11" s="44">
        <v>1352707</v>
      </c>
      <c r="AE11" s="44">
        <v>1341814</v>
      </c>
      <c r="AF11" s="42">
        <f t="shared" si="7"/>
        <v>7.195107418544973</v>
      </c>
      <c r="AG11" s="44">
        <v>51</v>
      </c>
      <c r="AH11" s="45">
        <f t="shared" si="8"/>
        <v>11232532</v>
      </c>
      <c r="AI11" s="45">
        <f t="shared" si="0"/>
        <v>8710030</v>
      </c>
      <c r="AJ11" s="45">
        <f t="shared" si="1"/>
        <v>14231412</v>
      </c>
      <c r="AK11" s="45">
        <f t="shared" si="2"/>
        <v>14192362</v>
      </c>
      <c r="AL11" s="45">
        <f t="shared" si="3"/>
        <v>10292829</v>
      </c>
      <c r="AM11" s="42">
        <f t="shared" si="9"/>
        <v>1266.9816564956147</v>
      </c>
      <c r="AN11" s="44">
        <v>282990822</v>
      </c>
      <c r="AO11" s="44">
        <v>231027647</v>
      </c>
      <c r="AP11" s="44">
        <v>147402513</v>
      </c>
      <c r="AQ11" s="44">
        <v>144797760</v>
      </c>
      <c r="AR11" s="44">
        <v>65086518</v>
      </c>
      <c r="AS11" s="42">
        <f t="shared" si="10"/>
        <v>520.8738289045996</v>
      </c>
    </row>
    <row r="12" spans="1:45" s="10" customFormat="1" ht="19.5" customHeight="1">
      <c r="A12" s="11">
        <v>5</v>
      </c>
      <c r="B12" s="27" t="s">
        <v>83</v>
      </c>
      <c r="C12" s="38">
        <v>9894</v>
      </c>
      <c r="D12" s="39">
        <v>13628</v>
      </c>
      <c r="E12" s="40">
        <v>23522</v>
      </c>
      <c r="F12" s="40">
        <v>27040060</v>
      </c>
      <c r="G12" s="39">
        <v>25257998</v>
      </c>
      <c r="H12" s="41">
        <v>2251871</v>
      </c>
      <c r="I12" s="39">
        <v>2133122</v>
      </c>
      <c r="J12" s="40">
        <v>2133122</v>
      </c>
      <c r="K12" s="42">
        <f t="shared" si="4"/>
        <v>83.27906816774815</v>
      </c>
      <c r="L12" s="43">
        <v>197</v>
      </c>
      <c r="M12" s="44">
        <v>14423869</v>
      </c>
      <c r="N12" s="44">
        <v>12371017</v>
      </c>
      <c r="O12" s="44">
        <v>332710</v>
      </c>
      <c r="P12" s="44">
        <v>280749</v>
      </c>
      <c r="Q12" s="44">
        <v>280749</v>
      </c>
      <c r="R12" s="42">
        <f t="shared" si="5"/>
        <v>23.0666265757128</v>
      </c>
      <c r="S12" s="44">
        <v>144</v>
      </c>
      <c r="T12" s="44">
        <v>8593470</v>
      </c>
      <c r="U12" s="44">
        <v>8055682</v>
      </c>
      <c r="V12" s="44">
        <v>76244370</v>
      </c>
      <c r="W12" s="44">
        <v>73602888</v>
      </c>
      <c r="X12" s="44">
        <v>28365531</v>
      </c>
      <c r="Y12" s="42">
        <f t="shared" si="6"/>
        <v>8872.36122311476</v>
      </c>
      <c r="Z12" s="44">
        <v>47841</v>
      </c>
      <c r="AA12" s="44">
        <v>217481435</v>
      </c>
      <c r="AB12" s="44">
        <v>194400939</v>
      </c>
      <c r="AC12" s="44">
        <v>1910574</v>
      </c>
      <c r="AD12" s="44">
        <v>1719290</v>
      </c>
      <c r="AE12" s="44">
        <v>1719290</v>
      </c>
      <c r="AF12" s="42">
        <f t="shared" si="7"/>
        <v>8.784998130989893</v>
      </c>
      <c r="AG12" s="44">
        <v>34</v>
      </c>
      <c r="AH12" s="45">
        <f t="shared" si="8"/>
        <v>11763838</v>
      </c>
      <c r="AI12" s="45">
        <f t="shared" si="0"/>
        <v>9917791</v>
      </c>
      <c r="AJ12" s="45">
        <f t="shared" si="1"/>
        <v>8217397</v>
      </c>
      <c r="AK12" s="45">
        <f t="shared" si="2"/>
        <v>8150125</v>
      </c>
      <c r="AL12" s="45">
        <f t="shared" si="3"/>
        <v>5489946</v>
      </c>
      <c r="AM12" s="42">
        <f t="shared" si="9"/>
        <v>698.5302755784294</v>
      </c>
      <c r="AN12" s="44">
        <v>279302672</v>
      </c>
      <c r="AO12" s="44">
        <v>250003427</v>
      </c>
      <c r="AP12" s="44">
        <v>88956922</v>
      </c>
      <c r="AQ12" s="44">
        <v>85886174</v>
      </c>
      <c r="AR12" s="44">
        <v>37988638</v>
      </c>
      <c r="AS12" s="42">
        <f t="shared" si="10"/>
        <v>318.4964947274117</v>
      </c>
    </row>
    <row r="13" spans="1:45" s="10" customFormat="1" ht="19.5" customHeight="1">
      <c r="A13" s="11">
        <v>6</v>
      </c>
      <c r="B13" s="27" t="s">
        <v>84</v>
      </c>
      <c r="C13" s="38">
        <v>4470</v>
      </c>
      <c r="D13" s="39">
        <v>12762</v>
      </c>
      <c r="E13" s="40">
        <v>17232</v>
      </c>
      <c r="F13" s="40">
        <v>40995294</v>
      </c>
      <c r="G13" s="39">
        <v>40114261</v>
      </c>
      <c r="H13" s="41">
        <v>3807450</v>
      </c>
      <c r="I13" s="39">
        <v>3737059</v>
      </c>
      <c r="J13" s="40">
        <v>3737052</v>
      </c>
      <c r="K13" s="42">
        <f t="shared" si="4"/>
        <v>92.87529441793977</v>
      </c>
      <c r="L13" s="43">
        <v>283</v>
      </c>
      <c r="M13" s="44">
        <v>9455006</v>
      </c>
      <c r="N13" s="44">
        <v>8983762</v>
      </c>
      <c r="O13" s="44">
        <v>355426</v>
      </c>
      <c r="P13" s="44">
        <v>339159</v>
      </c>
      <c r="Q13" s="44">
        <v>339158</v>
      </c>
      <c r="R13" s="42">
        <f t="shared" si="5"/>
        <v>37.59130348515908</v>
      </c>
      <c r="S13" s="44">
        <v>308</v>
      </c>
      <c r="T13" s="44">
        <v>8620479</v>
      </c>
      <c r="U13" s="44">
        <v>8506081</v>
      </c>
      <c r="V13" s="44">
        <v>117312867</v>
      </c>
      <c r="W13" s="44">
        <v>116648022</v>
      </c>
      <c r="X13" s="44">
        <v>45812255</v>
      </c>
      <c r="Y13" s="42">
        <f t="shared" si="6"/>
        <v>13608.625112363246</v>
      </c>
      <c r="Z13" s="44">
        <v>59602</v>
      </c>
      <c r="AA13" s="44">
        <v>120669766</v>
      </c>
      <c r="AB13" s="44">
        <v>110160704</v>
      </c>
      <c r="AC13" s="44">
        <v>1151730</v>
      </c>
      <c r="AD13" s="44">
        <v>1053416</v>
      </c>
      <c r="AE13" s="44">
        <v>1053408</v>
      </c>
      <c r="AF13" s="42">
        <f t="shared" si="7"/>
        <v>9.544478606182098</v>
      </c>
      <c r="AG13" s="44">
        <v>98</v>
      </c>
      <c r="AH13" s="45">
        <f t="shared" si="8"/>
        <v>8639956</v>
      </c>
      <c r="AI13" s="45">
        <f t="shared" si="0"/>
        <v>7785821</v>
      </c>
      <c r="AJ13" s="45">
        <f t="shared" si="1"/>
        <v>19961333</v>
      </c>
      <c r="AK13" s="45">
        <f t="shared" si="2"/>
        <v>19933497</v>
      </c>
      <c r="AL13" s="45">
        <f t="shared" si="3"/>
        <v>9767223</v>
      </c>
      <c r="AM13" s="42">
        <f t="shared" si="9"/>
        <v>2310.3512332701694</v>
      </c>
      <c r="AN13" s="44">
        <v>188380501</v>
      </c>
      <c r="AO13" s="44">
        <v>175550629</v>
      </c>
      <c r="AP13" s="44">
        <v>142588806</v>
      </c>
      <c r="AQ13" s="44">
        <v>141711153</v>
      </c>
      <c r="AR13" s="44">
        <v>60709096</v>
      </c>
      <c r="AS13" s="42">
        <f t="shared" si="10"/>
        <v>756.9191357018422</v>
      </c>
    </row>
    <row r="14" spans="1:45" s="10" customFormat="1" ht="19.5" customHeight="1">
      <c r="A14" s="11">
        <v>7</v>
      </c>
      <c r="B14" s="27" t="s">
        <v>85</v>
      </c>
      <c r="C14" s="38">
        <v>7686</v>
      </c>
      <c r="D14" s="39">
        <v>9573</v>
      </c>
      <c r="E14" s="40">
        <v>17259</v>
      </c>
      <c r="F14" s="40">
        <v>9079986</v>
      </c>
      <c r="G14" s="39">
        <v>7459585</v>
      </c>
      <c r="H14" s="41">
        <v>609536</v>
      </c>
      <c r="I14" s="39">
        <v>517766</v>
      </c>
      <c r="J14" s="40">
        <v>515947</v>
      </c>
      <c r="K14" s="42">
        <f t="shared" si="4"/>
        <v>67.12961892231993</v>
      </c>
      <c r="L14" s="43">
        <v>130</v>
      </c>
      <c r="M14" s="44">
        <v>7886844</v>
      </c>
      <c r="N14" s="44">
        <v>5858655</v>
      </c>
      <c r="O14" s="44">
        <v>194941</v>
      </c>
      <c r="P14" s="44">
        <v>146811</v>
      </c>
      <c r="Q14" s="44">
        <v>146020</v>
      </c>
      <c r="R14" s="42">
        <f t="shared" si="5"/>
        <v>24.717237972502055</v>
      </c>
      <c r="S14" s="44">
        <v>83</v>
      </c>
      <c r="T14" s="44">
        <v>5777648</v>
      </c>
      <c r="U14" s="44">
        <v>5405304</v>
      </c>
      <c r="V14" s="44">
        <v>55730826</v>
      </c>
      <c r="W14" s="44">
        <v>53937444</v>
      </c>
      <c r="X14" s="44">
        <v>20529836</v>
      </c>
      <c r="Y14" s="42">
        <f t="shared" si="6"/>
        <v>9645.936547190138</v>
      </c>
      <c r="Z14" s="44">
        <v>47776</v>
      </c>
      <c r="AA14" s="44">
        <v>143208368</v>
      </c>
      <c r="AB14" s="44">
        <v>121464617</v>
      </c>
      <c r="AC14" s="44">
        <v>926654</v>
      </c>
      <c r="AD14" s="44">
        <v>791038</v>
      </c>
      <c r="AE14" s="44">
        <v>791038</v>
      </c>
      <c r="AF14" s="42">
        <f t="shared" si="7"/>
        <v>6.47066936758891</v>
      </c>
      <c r="AG14" s="44">
        <v>65</v>
      </c>
      <c r="AH14" s="45">
        <f t="shared" si="8"/>
        <v>9299457</v>
      </c>
      <c r="AI14" s="45">
        <f t="shared" si="0"/>
        <v>7498001</v>
      </c>
      <c r="AJ14" s="45">
        <f t="shared" si="1"/>
        <v>7584115</v>
      </c>
      <c r="AK14" s="45">
        <f t="shared" si="2"/>
        <v>7553512</v>
      </c>
      <c r="AL14" s="45">
        <f t="shared" si="3"/>
        <v>5148847</v>
      </c>
      <c r="AM14" s="42">
        <f t="shared" si="9"/>
        <v>815.543853797055</v>
      </c>
      <c r="AN14" s="44">
        <v>175252303</v>
      </c>
      <c r="AO14" s="44">
        <v>147686162</v>
      </c>
      <c r="AP14" s="44">
        <v>65046072</v>
      </c>
      <c r="AQ14" s="44">
        <v>62946571</v>
      </c>
      <c r="AR14" s="44">
        <v>27131688</v>
      </c>
      <c r="AS14" s="42">
        <f t="shared" si="10"/>
        <v>371.1567316750183</v>
      </c>
    </row>
    <row r="15" spans="1:45" s="10" customFormat="1" ht="19.5" customHeight="1">
      <c r="A15" s="11">
        <v>8</v>
      </c>
      <c r="B15" s="27" t="s">
        <v>86</v>
      </c>
      <c r="C15" s="38">
        <v>5978</v>
      </c>
      <c r="D15" s="39">
        <v>12116</v>
      </c>
      <c r="E15" s="40">
        <v>18094</v>
      </c>
      <c r="F15" s="40">
        <v>31985553</v>
      </c>
      <c r="G15" s="39">
        <v>30936361</v>
      </c>
      <c r="H15" s="41">
        <v>2519587</v>
      </c>
      <c r="I15" s="39">
        <v>2448655</v>
      </c>
      <c r="J15" s="40">
        <v>2448655</v>
      </c>
      <c r="K15" s="42">
        <f t="shared" si="4"/>
        <v>78.77265714305454</v>
      </c>
      <c r="L15" s="43">
        <v>253</v>
      </c>
      <c r="M15" s="44">
        <v>10905196</v>
      </c>
      <c r="N15" s="44">
        <v>10263526</v>
      </c>
      <c r="O15" s="44">
        <v>378411</v>
      </c>
      <c r="P15" s="44">
        <v>357704</v>
      </c>
      <c r="Q15" s="44">
        <v>357704</v>
      </c>
      <c r="R15" s="42">
        <f t="shared" si="5"/>
        <v>34.7000640795452</v>
      </c>
      <c r="S15" s="44">
        <v>113</v>
      </c>
      <c r="T15" s="44">
        <v>9885802</v>
      </c>
      <c r="U15" s="44">
        <v>9609053</v>
      </c>
      <c r="V15" s="44">
        <v>67279283</v>
      </c>
      <c r="W15" s="44">
        <v>66200319</v>
      </c>
      <c r="X15" s="44">
        <v>25327216</v>
      </c>
      <c r="Y15" s="42">
        <f t="shared" si="6"/>
        <v>6805.647432550237</v>
      </c>
      <c r="Z15" s="44">
        <v>36133</v>
      </c>
      <c r="AA15" s="44">
        <v>217297178</v>
      </c>
      <c r="AB15" s="44">
        <v>199479580</v>
      </c>
      <c r="AC15" s="44">
        <v>2051409</v>
      </c>
      <c r="AD15" s="44">
        <v>1888757</v>
      </c>
      <c r="AE15" s="44">
        <v>1888757</v>
      </c>
      <c r="AF15" s="42">
        <f t="shared" si="7"/>
        <v>9.440568988889492</v>
      </c>
      <c r="AG15" s="44">
        <v>32</v>
      </c>
      <c r="AH15" s="45">
        <f t="shared" si="8"/>
        <v>19924096</v>
      </c>
      <c r="AI15" s="45">
        <f t="shared" si="0"/>
        <v>18013932</v>
      </c>
      <c r="AJ15" s="45">
        <f t="shared" si="1"/>
        <v>5657585</v>
      </c>
      <c r="AK15" s="45">
        <f t="shared" si="2"/>
        <v>5617312</v>
      </c>
      <c r="AL15" s="45">
        <f t="shared" si="3"/>
        <v>3732211</v>
      </c>
      <c r="AM15" s="42">
        <f t="shared" si="9"/>
        <v>283.9569233153665</v>
      </c>
      <c r="AN15" s="44">
        <v>289997825</v>
      </c>
      <c r="AO15" s="44">
        <v>268302452</v>
      </c>
      <c r="AP15" s="44">
        <v>77886275</v>
      </c>
      <c r="AQ15" s="44">
        <v>76512747</v>
      </c>
      <c r="AR15" s="44">
        <v>33754543</v>
      </c>
      <c r="AS15" s="42">
        <f t="shared" si="10"/>
        <v>268.5753763842884</v>
      </c>
    </row>
    <row r="16" spans="1:45" s="10" customFormat="1" ht="19.5" customHeight="1">
      <c r="A16" s="11">
        <v>9</v>
      </c>
      <c r="B16" s="27" t="s">
        <v>87</v>
      </c>
      <c r="C16" s="38">
        <v>2837</v>
      </c>
      <c r="D16" s="39">
        <v>4059</v>
      </c>
      <c r="E16" s="40">
        <v>6896</v>
      </c>
      <c r="F16" s="40">
        <v>24606702</v>
      </c>
      <c r="G16" s="39">
        <v>23866749</v>
      </c>
      <c r="H16" s="41">
        <v>1575719</v>
      </c>
      <c r="I16" s="39">
        <v>1532796</v>
      </c>
      <c r="J16" s="40">
        <v>1532796</v>
      </c>
      <c r="K16" s="42">
        <f t="shared" si="4"/>
        <v>64.03617193397149</v>
      </c>
      <c r="L16" s="43">
        <v>126</v>
      </c>
      <c r="M16" s="44">
        <v>8357356</v>
      </c>
      <c r="N16" s="44">
        <v>7687508</v>
      </c>
      <c r="O16" s="44">
        <v>214723</v>
      </c>
      <c r="P16" s="44">
        <v>197953</v>
      </c>
      <c r="Q16" s="44">
        <v>197953</v>
      </c>
      <c r="R16" s="42">
        <f t="shared" si="5"/>
        <v>25.69269515382616</v>
      </c>
      <c r="S16" s="44">
        <v>98</v>
      </c>
      <c r="T16" s="44">
        <v>3129866</v>
      </c>
      <c r="U16" s="44">
        <v>2964024</v>
      </c>
      <c r="V16" s="44">
        <v>14232664</v>
      </c>
      <c r="W16" s="44">
        <v>13670738</v>
      </c>
      <c r="X16" s="44">
        <v>4645836</v>
      </c>
      <c r="Y16" s="42">
        <f t="shared" si="6"/>
        <v>4547.371676614909</v>
      </c>
      <c r="Z16" s="44">
        <v>22503</v>
      </c>
      <c r="AA16" s="44">
        <v>121483525</v>
      </c>
      <c r="AB16" s="44">
        <v>110787210</v>
      </c>
      <c r="AC16" s="44">
        <v>574503</v>
      </c>
      <c r="AD16" s="44">
        <v>525646</v>
      </c>
      <c r="AE16" s="44">
        <v>525646</v>
      </c>
      <c r="AF16" s="42">
        <f t="shared" si="7"/>
        <v>4.729060998188849</v>
      </c>
      <c r="AG16" s="44">
        <v>84</v>
      </c>
      <c r="AH16" s="45">
        <f t="shared" si="8"/>
        <v>5508942</v>
      </c>
      <c r="AI16" s="45">
        <f t="shared" si="0"/>
        <v>5068143</v>
      </c>
      <c r="AJ16" s="45">
        <f t="shared" si="1"/>
        <v>127738</v>
      </c>
      <c r="AK16" s="45">
        <f t="shared" si="2"/>
        <v>125381</v>
      </c>
      <c r="AL16" s="45">
        <f t="shared" si="3"/>
        <v>125381</v>
      </c>
      <c r="AM16" s="42">
        <f t="shared" si="9"/>
        <v>23.187392424897556</v>
      </c>
      <c r="AN16" s="44">
        <v>163086391</v>
      </c>
      <c r="AO16" s="44">
        <v>150373634</v>
      </c>
      <c r="AP16" s="44">
        <v>16725347</v>
      </c>
      <c r="AQ16" s="44">
        <v>16052514</v>
      </c>
      <c r="AR16" s="44">
        <v>7027612</v>
      </c>
      <c r="AS16" s="42">
        <f t="shared" si="10"/>
        <v>102.55513594632184</v>
      </c>
    </row>
    <row r="17" spans="1:45" s="10" customFormat="1" ht="19.5" customHeight="1">
      <c r="A17" s="11">
        <v>10</v>
      </c>
      <c r="B17" s="27" t="s">
        <v>88</v>
      </c>
      <c r="C17" s="38">
        <v>1795</v>
      </c>
      <c r="D17" s="39">
        <v>1842</v>
      </c>
      <c r="E17" s="40">
        <v>3637</v>
      </c>
      <c r="F17" s="40">
        <v>12203940</v>
      </c>
      <c r="G17" s="39">
        <v>11706519</v>
      </c>
      <c r="H17" s="41">
        <v>829414</v>
      </c>
      <c r="I17" s="39">
        <v>800707</v>
      </c>
      <c r="J17" s="40">
        <v>800707</v>
      </c>
      <c r="K17" s="42">
        <f t="shared" si="4"/>
        <v>67.96280545463186</v>
      </c>
      <c r="L17" s="43">
        <v>141</v>
      </c>
      <c r="M17" s="44">
        <v>1702660</v>
      </c>
      <c r="N17" s="44">
        <v>1512711</v>
      </c>
      <c r="O17" s="44">
        <v>38461</v>
      </c>
      <c r="P17" s="44">
        <v>34561</v>
      </c>
      <c r="Q17" s="44">
        <v>34561</v>
      </c>
      <c r="R17" s="42">
        <f t="shared" si="5"/>
        <v>22.58877286128763</v>
      </c>
      <c r="S17" s="44">
        <v>129</v>
      </c>
      <c r="T17" s="44">
        <v>1411298</v>
      </c>
      <c r="U17" s="44">
        <v>1317388</v>
      </c>
      <c r="V17" s="44">
        <v>4431616</v>
      </c>
      <c r="W17" s="44">
        <v>4137643</v>
      </c>
      <c r="X17" s="44">
        <v>1579665</v>
      </c>
      <c r="Y17" s="42">
        <f t="shared" si="6"/>
        <v>3140.0993978592755</v>
      </c>
      <c r="Z17" s="44">
        <v>13526</v>
      </c>
      <c r="AA17" s="44">
        <v>76955311</v>
      </c>
      <c r="AB17" s="44">
        <v>68417995</v>
      </c>
      <c r="AC17" s="44">
        <v>381079</v>
      </c>
      <c r="AD17" s="44">
        <v>341690</v>
      </c>
      <c r="AE17" s="44">
        <v>341690</v>
      </c>
      <c r="AF17" s="42">
        <f t="shared" si="7"/>
        <v>4.951951919211918</v>
      </c>
      <c r="AG17" s="44">
        <v>59</v>
      </c>
      <c r="AH17" s="45">
        <f t="shared" si="8"/>
        <v>3789339</v>
      </c>
      <c r="AI17" s="45">
        <f t="shared" si="0"/>
        <v>3406452</v>
      </c>
      <c r="AJ17" s="45">
        <f t="shared" si="1"/>
        <v>39957</v>
      </c>
      <c r="AK17" s="45">
        <f t="shared" si="2"/>
        <v>38058</v>
      </c>
      <c r="AL17" s="45">
        <f t="shared" si="3"/>
        <v>38058</v>
      </c>
      <c r="AM17" s="42">
        <f t="shared" si="9"/>
        <v>10.544583105391204</v>
      </c>
      <c r="AN17" s="44">
        <v>96062548</v>
      </c>
      <c r="AO17" s="44">
        <v>86361065</v>
      </c>
      <c r="AP17" s="44">
        <v>5720527</v>
      </c>
      <c r="AQ17" s="44">
        <v>5352659</v>
      </c>
      <c r="AR17" s="44">
        <v>2794681</v>
      </c>
      <c r="AS17" s="42">
        <f t="shared" si="10"/>
        <v>59.55002359504351</v>
      </c>
    </row>
    <row r="18" spans="1:45" s="10" customFormat="1" ht="19.5" customHeight="1">
      <c r="A18" s="11">
        <v>11</v>
      </c>
      <c r="B18" s="27" t="s">
        <v>89</v>
      </c>
      <c r="C18" s="38">
        <v>1469</v>
      </c>
      <c r="D18" s="39">
        <v>1628</v>
      </c>
      <c r="E18" s="40">
        <v>3097</v>
      </c>
      <c r="F18" s="40">
        <v>3872080</v>
      </c>
      <c r="G18" s="39">
        <v>3512871</v>
      </c>
      <c r="H18" s="41">
        <v>232185</v>
      </c>
      <c r="I18" s="39">
        <v>211839</v>
      </c>
      <c r="J18" s="40">
        <v>211839</v>
      </c>
      <c r="K18" s="42">
        <f t="shared" si="4"/>
        <v>59.96389537406252</v>
      </c>
      <c r="L18" s="43">
        <v>104</v>
      </c>
      <c r="M18" s="44">
        <v>2048890</v>
      </c>
      <c r="N18" s="44">
        <v>1780729</v>
      </c>
      <c r="O18" s="44">
        <v>41918</v>
      </c>
      <c r="P18" s="44">
        <v>36060</v>
      </c>
      <c r="Q18" s="44">
        <v>36060</v>
      </c>
      <c r="R18" s="42">
        <f t="shared" si="5"/>
        <v>20.45888261448882</v>
      </c>
      <c r="S18" s="44">
        <v>59</v>
      </c>
      <c r="T18" s="44">
        <v>1043111</v>
      </c>
      <c r="U18" s="44">
        <v>991289</v>
      </c>
      <c r="V18" s="44">
        <v>6431561</v>
      </c>
      <c r="W18" s="44">
        <v>6207053</v>
      </c>
      <c r="X18" s="44">
        <v>2394639</v>
      </c>
      <c r="Y18" s="42">
        <f t="shared" si="6"/>
        <v>6165.749378541689</v>
      </c>
      <c r="Z18" s="44">
        <v>25386</v>
      </c>
      <c r="AA18" s="44">
        <v>66496883</v>
      </c>
      <c r="AB18" s="44">
        <v>58370484</v>
      </c>
      <c r="AC18" s="44">
        <v>383664</v>
      </c>
      <c r="AD18" s="44">
        <v>339874</v>
      </c>
      <c r="AE18" s="44">
        <v>339871</v>
      </c>
      <c r="AF18" s="42">
        <f t="shared" si="7"/>
        <v>5.769653894905119</v>
      </c>
      <c r="AG18" s="44">
        <v>25</v>
      </c>
      <c r="AH18" s="45">
        <f t="shared" si="8"/>
        <v>2015992</v>
      </c>
      <c r="AI18" s="45">
        <f t="shared" si="0"/>
        <v>1639056</v>
      </c>
      <c r="AJ18" s="45">
        <f t="shared" si="1"/>
        <v>352302</v>
      </c>
      <c r="AK18" s="45">
        <f t="shared" si="2"/>
        <v>349954</v>
      </c>
      <c r="AL18" s="45">
        <f t="shared" si="3"/>
        <v>272855</v>
      </c>
      <c r="AM18" s="42">
        <f t="shared" si="9"/>
        <v>174.7536696574193</v>
      </c>
      <c r="AN18" s="44">
        <v>75476956</v>
      </c>
      <c r="AO18" s="44">
        <v>66294429</v>
      </c>
      <c r="AP18" s="44">
        <v>7441630</v>
      </c>
      <c r="AQ18" s="44">
        <v>7144780</v>
      </c>
      <c r="AR18" s="44">
        <v>3255264</v>
      </c>
      <c r="AS18" s="42">
        <f t="shared" si="10"/>
        <v>98.59472870103558</v>
      </c>
    </row>
    <row r="19" spans="1:45" s="10" customFormat="1" ht="19.5" customHeight="1">
      <c r="A19" s="11">
        <v>12</v>
      </c>
      <c r="B19" s="27" t="s">
        <v>90</v>
      </c>
      <c r="C19" s="38">
        <v>3624</v>
      </c>
      <c r="D19" s="39">
        <v>2137</v>
      </c>
      <c r="E19" s="40">
        <v>5761</v>
      </c>
      <c r="F19" s="40">
        <v>6367827</v>
      </c>
      <c r="G19" s="39">
        <v>5577963</v>
      </c>
      <c r="H19" s="41">
        <v>440027</v>
      </c>
      <c r="I19" s="39">
        <v>387961</v>
      </c>
      <c r="J19" s="40">
        <v>387961</v>
      </c>
      <c r="K19" s="42">
        <f t="shared" si="4"/>
        <v>69.10159462560776</v>
      </c>
      <c r="L19" s="43">
        <v>108</v>
      </c>
      <c r="M19" s="44">
        <v>2560940</v>
      </c>
      <c r="N19" s="44">
        <v>2093531</v>
      </c>
      <c r="O19" s="44">
        <v>68144</v>
      </c>
      <c r="P19" s="44">
        <v>55259</v>
      </c>
      <c r="Q19" s="44">
        <v>55259</v>
      </c>
      <c r="R19" s="42">
        <f t="shared" si="5"/>
        <v>26.608979515334216</v>
      </c>
      <c r="S19" s="44">
        <v>44</v>
      </c>
      <c r="T19" s="44">
        <v>1641314</v>
      </c>
      <c r="U19" s="44">
        <v>1400544</v>
      </c>
      <c r="V19" s="44">
        <v>4535729</v>
      </c>
      <c r="W19" s="44">
        <v>4024002</v>
      </c>
      <c r="X19" s="44">
        <v>1343506</v>
      </c>
      <c r="Y19" s="42">
        <f t="shared" si="6"/>
        <v>2763.474265131474</v>
      </c>
      <c r="Z19" s="44">
        <v>14079</v>
      </c>
      <c r="AA19" s="44">
        <v>131453166</v>
      </c>
      <c r="AB19" s="44">
        <v>110409350</v>
      </c>
      <c r="AC19" s="44">
        <v>594167</v>
      </c>
      <c r="AD19" s="44">
        <v>498925</v>
      </c>
      <c r="AE19" s="44">
        <v>498925</v>
      </c>
      <c r="AF19" s="42">
        <f t="shared" si="7"/>
        <v>4.519990032039243</v>
      </c>
      <c r="AG19" s="44">
        <v>11</v>
      </c>
      <c r="AH19" s="45">
        <f t="shared" si="8"/>
        <v>5573072</v>
      </c>
      <c r="AI19" s="45">
        <f t="shared" si="0"/>
        <v>4028273</v>
      </c>
      <c r="AJ19" s="45">
        <f t="shared" si="1"/>
        <v>273398</v>
      </c>
      <c r="AK19" s="45">
        <f t="shared" si="2"/>
        <v>266655</v>
      </c>
      <c r="AL19" s="45">
        <f t="shared" si="3"/>
        <v>209997</v>
      </c>
      <c r="AM19" s="42">
        <f t="shared" si="9"/>
        <v>49.0569653505284</v>
      </c>
      <c r="AN19" s="44">
        <v>147596319</v>
      </c>
      <c r="AO19" s="44">
        <v>123509661</v>
      </c>
      <c r="AP19" s="44">
        <v>5911465</v>
      </c>
      <c r="AQ19" s="44">
        <v>5232802</v>
      </c>
      <c r="AR19" s="44">
        <v>2495648</v>
      </c>
      <c r="AS19" s="42">
        <f t="shared" si="10"/>
        <v>40.05157472795782</v>
      </c>
    </row>
    <row r="20" spans="1:45" s="10" customFormat="1" ht="19.5" customHeight="1">
      <c r="A20" s="11">
        <v>13</v>
      </c>
      <c r="B20" s="27" t="s">
        <v>91</v>
      </c>
      <c r="C20" s="38">
        <v>6719</v>
      </c>
      <c r="D20" s="39">
        <v>4444</v>
      </c>
      <c r="E20" s="40">
        <v>11163</v>
      </c>
      <c r="F20" s="40">
        <v>20206367</v>
      </c>
      <c r="G20" s="39">
        <v>18535210</v>
      </c>
      <c r="H20" s="41">
        <v>1441870</v>
      </c>
      <c r="I20" s="39">
        <v>1334745</v>
      </c>
      <c r="J20" s="40">
        <v>1334745</v>
      </c>
      <c r="K20" s="42">
        <f t="shared" si="4"/>
        <v>71.35721131859083</v>
      </c>
      <c r="L20" s="43">
        <v>182</v>
      </c>
      <c r="M20" s="44">
        <v>4253506</v>
      </c>
      <c r="N20" s="44">
        <v>3607819</v>
      </c>
      <c r="O20" s="44">
        <v>112387</v>
      </c>
      <c r="P20" s="44">
        <v>95136</v>
      </c>
      <c r="Q20" s="44">
        <v>95136</v>
      </c>
      <c r="R20" s="42">
        <f t="shared" si="5"/>
        <v>26.422203236577072</v>
      </c>
      <c r="S20" s="44">
        <v>86</v>
      </c>
      <c r="T20" s="44">
        <v>3307351</v>
      </c>
      <c r="U20" s="44">
        <v>2951415</v>
      </c>
      <c r="V20" s="44">
        <v>8422629</v>
      </c>
      <c r="W20" s="44">
        <v>7637162</v>
      </c>
      <c r="X20" s="44">
        <v>2848843</v>
      </c>
      <c r="Y20" s="42">
        <f t="shared" si="6"/>
        <v>2546.6389869112772</v>
      </c>
      <c r="Z20" s="44">
        <v>5843</v>
      </c>
      <c r="AA20" s="44">
        <v>155490557</v>
      </c>
      <c r="AB20" s="44">
        <v>132507040</v>
      </c>
      <c r="AC20" s="44">
        <v>945630</v>
      </c>
      <c r="AD20" s="44">
        <v>814882</v>
      </c>
      <c r="AE20" s="44">
        <v>814880</v>
      </c>
      <c r="AF20" s="42">
        <f t="shared" si="7"/>
        <v>6.0815911798425155</v>
      </c>
      <c r="AG20" s="44">
        <v>23</v>
      </c>
      <c r="AH20" s="45">
        <f t="shared" si="8"/>
        <v>5810598</v>
      </c>
      <c r="AI20" s="45">
        <f t="shared" si="0"/>
        <v>4462664</v>
      </c>
      <c r="AJ20" s="45">
        <f t="shared" si="1"/>
        <v>633734</v>
      </c>
      <c r="AK20" s="45">
        <f t="shared" si="2"/>
        <v>622986</v>
      </c>
      <c r="AL20" s="45">
        <f t="shared" si="3"/>
        <v>429423</v>
      </c>
      <c r="AM20" s="42">
        <f t="shared" si="9"/>
        <v>109.06519432251207</v>
      </c>
      <c r="AN20" s="44">
        <v>189068379</v>
      </c>
      <c r="AO20" s="44">
        <v>162064148</v>
      </c>
      <c r="AP20" s="44">
        <v>11556250</v>
      </c>
      <c r="AQ20" s="44">
        <v>10504911</v>
      </c>
      <c r="AR20" s="44">
        <v>5523027</v>
      </c>
      <c r="AS20" s="42">
        <f t="shared" si="10"/>
        <v>61.12206631866241</v>
      </c>
    </row>
    <row r="21" spans="1:45" s="10" customFormat="1" ht="19.5" customHeight="1">
      <c r="A21" s="11">
        <v>14</v>
      </c>
      <c r="B21" s="27" t="s">
        <v>92</v>
      </c>
      <c r="C21" s="38">
        <v>3524</v>
      </c>
      <c r="D21" s="39">
        <v>3442</v>
      </c>
      <c r="E21" s="40">
        <v>6966</v>
      </c>
      <c r="F21" s="40">
        <v>8295256</v>
      </c>
      <c r="G21" s="39">
        <v>7454884</v>
      </c>
      <c r="H21" s="41">
        <v>588479</v>
      </c>
      <c r="I21" s="39">
        <v>539736</v>
      </c>
      <c r="J21" s="40">
        <v>539736</v>
      </c>
      <c r="K21" s="42">
        <f t="shared" si="4"/>
        <v>70.94163218109243</v>
      </c>
      <c r="L21" s="43">
        <v>189</v>
      </c>
      <c r="M21" s="44">
        <v>3580005</v>
      </c>
      <c r="N21" s="44">
        <v>2943529</v>
      </c>
      <c r="O21" s="44">
        <v>71888</v>
      </c>
      <c r="P21" s="44">
        <v>59820</v>
      </c>
      <c r="Q21" s="44">
        <v>59820</v>
      </c>
      <c r="R21" s="42">
        <f t="shared" si="5"/>
        <v>20.080418882096534</v>
      </c>
      <c r="S21" s="44">
        <v>100</v>
      </c>
      <c r="T21" s="44">
        <v>1956844</v>
      </c>
      <c r="U21" s="44">
        <v>1771354</v>
      </c>
      <c r="V21" s="44">
        <v>16758144</v>
      </c>
      <c r="W21" s="44">
        <v>16199155</v>
      </c>
      <c r="X21" s="44">
        <v>5806657</v>
      </c>
      <c r="Y21" s="42">
        <f t="shared" si="6"/>
        <v>8563.863036603838</v>
      </c>
      <c r="Z21" s="44">
        <v>46882</v>
      </c>
      <c r="AA21" s="44">
        <v>105770765</v>
      </c>
      <c r="AB21" s="44">
        <v>90554635</v>
      </c>
      <c r="AC21" s="44">
        <v>662565</v>
      </c>
      <c r="AD21" s="44">
        <v>571810</v>
      </c>
      <c r="AE21" s="44">
        <v>571806</v>
      </c>
      <c r="AF21" s="42">
        <f t="shared" si="7"/>
        <v>6.264160044602117</v>
      </c>
      <c r="AG21" s="44">
        <v>53</v>
      </c>
      <c r="AH21" s="45">
        <f t="shared" si="8"/>
        <v>4975459</v>
      </c>
      <c r="AI21" s="45">
        <f t="shared" si="0"/>
        <v>3885869</v>
      </c>
      <c r="AJ21" s="45">
        <f t="shared" si="1"/>
        <v>1528297</v>
      </c>
      <c r="AK21" s="45">
        <f t="shared" si="2"/>
        <v>1521779</v>
      </c>
      <c r="AL21" s="45">
        <f t="shared" si="3"/>
        <v>958052</v>
      </c>
      <c r="AM21" s="42">
        <f t="shared" si="9"/>
        <v>307.1670372522414</v>
      </c>
      <c r="AN21" s="44">
        <v>124578329</v>
      </c>
      <c r="AO21" s="44">
        <v>106610271</v>
      </c>
      <c r="AP21" s="44">
        <v>19609373</v>
      </c>
      <c r="AQ21" s="44">
        <v>18892300</v>
      </c>
      <c r="AR21" s="44">
        <v>7936071</v>
      </c>
      <c r="AS21" s="42">
        <f t="shared" si="10"/>
        <v>157.40597226986407</v>
      </c>
    </row>
    <row r="22" spans="1:45" s="10" customFormat="1" ht="19.5" customHeight="1">
      <c r="A22" s="11">
        <v>15</v>
      </c>
      <c r="B22" s="27" t="s">
        <v>93</v>
      </c>
      <c r="C22" s="38">
        <v>3228</v>
      </c>
      <c r="D22" s="39">
        <v>2374</v>
      </c>
      <c r="E22" s="40">
        <v>5602</v>
      </c>
      <c r="F22" s="40">
        <v>8634297</v>
      </c>
      <c r="G22" s="39">
        <v>7662029</v>
      </c>
      <c r="H22" s="41">
        <v>684684</v>
      </c>
      <c r="I22" s="39">
        <v>620531</v>
      </c>
      <c r="J22" s="40">
        <v>620063</v>
      </c>
      <c r="K22" s="42">
        <f t="shared" si="4"/>
        <v>79.2981756360709</v>
      </c>
      <c r="L22" s="43">
        <v>134</v>
      </c>
      <c r="M22" s="44">
        <v>2009823</v>
      </c>
      <c r="N22" s="44">
        <v>1495644</v>
      </c>
      <c r="O22" s="44">
        <v>54542</v>
      </c>
      <c r="P22" s="44">
        <v>40980</v>
      </c>
      <c r="Q22" s="44">
        <v>40945</v>
      </c>
      <c r="R22" s="42">
        <f t="shared" si="5"/>
        <v>27.13771312200129</v>
      </c>
      <c r="S22" s="44">
        <v>96</v>
      </c>
      <c r="T22" s="44">
        <v>1755757</v>
      </c>
      <c r="U22" s="44">
        <v>1565905</v>
      </c>
      <c r="V22" s="44">
        <v>7955859</v>
      </c>
      <c r="W22" s="44">
        <v>7483122</v>
      </c>
      <c r="X22" s="44">
        <v>2757260</v>
      </c>
      <c r="Y22" s="42">
        <f t="shared" si="6"/>
        <v>4531.298465562148</v>
      </c>
      <c r="Z22" s="44">
        <v>21621</v>
      </c>
      <c r="AA22" s="44">
        <v>38200559</v>
      </c>
      <c r="AB22" s="44">
        <v>28819261</v>
      </c>
      <c r="AC22" s="44">
        <v>255980</v>
      </c>
      <c r="AD22" s="44">
        <v>195295</v>
      </c>
      <c r="AE22" s="44">
        <v>195295</v>
      </c>
      <c r="AF22" s="42">
        <f t="shared" si="7"/>
        <v>6.700949062028124</v>
      </c>
      <c r="AG22" s="44">
        <v>11</v>
      </c>
      <c r="AH22" s="45">
        <f t="shared" si="8"/>
        <v>2379567</v>
      </c>
      <c r="AI22" s="45">
        <f t="shared" si="0"/>
        <v>1631953</v>
      </c>
      <c r="AJ22" s="45">
        <f t="shared" si="1"/>
        <v>548356</v>
      </c>
      <c r="AK22" s="45">
        <f t="shared" si="2"/>
        <v>537855</v>
      </c>
      <c r="AL22" s="45">
        <f t="shared" si="3"/>
        <v>355699</v>
      </c>
      <c r="AM22" s="42">
        <f t="shared" si="9"/>
        <v>230.4436059165386</v>
      </c>
      <c r="AN22" s="44">
        <v>52980003</v>
      </c>
      <c r="AO22" s="44">
        <v>41174792</v>
      </c>
      <c r="AP22" s="44">
        <v>9499421</v>
      </c>
      <c r="AQ22" s="44">
        <v>8877783</v>
      </c>
      <c r="AR22" s="44">
        <v>3969262</v>
      </c>
      <c r="AS22" s="42">
        <f t="shared" si="10"/>
        <v>179.30200947704742</v>
      </c>
    </row>
    <row r="23" spans="1:45" s="10" customFormat="1" ht="19.5" customHeight="1">
      <c r="A23" s="11">
        <v>16</v>
      </c>
      <c r="B23" s="27" t="s">
        <v>94</v>
      </c>
      <c r="C23" s="38">
        <v>1542</v>
      </c>
      <c r="D23" s="39">
        <v>1197</v>
      </c>
      <c r="E23" s="40">
        <v>2739</v>
      </c>
      <c r="F23" s="40">
        <v>1599797</v>
      </c>
      <c r="G23" s="39">
        <v>1334151</v>
      </c>
      <c r="H23" s="41">
        <v>97926</v>
      </c>
      <c r="I23" s="39">
        <v>81585</v>
      </c>
      <c r="J23" s="40">
        <v>81585</v>
      </c>
      <c r="K23" s="42">
        <f t="shared" si="4"/>
        <v>61.21151621111928</v>
      </c>
      <c r="L23" s="43">
        <v>90</v>
      </c>
      <c r="M23" s="44">
        <v>2067788</v>
      </c>
      <c r="N23" s="44">
        <v>1658572</v>
      </c>
      <c r="O23" s="44">
        <v>36150</v>
      </c>
      <c r="P23" s="44">
        <v>29111</v>
      </c>
      <c r="Q23" s="44">
        <v>29111</v>
      </c>
      <c r="R23" s="42">
        <f t="shared" si="5"/>
        <v>17.48244984495509</v>
      </c>
      <c r="S23" s="44">
        <v>28</v>
      </c>
      <c r="T23" s="44">
        <v>658348</v>
      </c>
      <c r="U23" s="44">
        <v>603780</v>
      </c>
      <c r="V23" s="44">
        <v>3846674</v>
      </c>
      <c r="W23" s="44">
        <v>3636803</v>
      </c>
      <c r="X23" s="44">
        <v>1219529</v>
      </c>
      <c r="Y23" s="42">
        <f t="shared" si="6"/>
        <v>5842.918942565329</v>
      </c>
      <c r="Z23" s="44">
        <v>16939</v>
      </c>
      <c r="AA23" s="44">
        <v>19878437</v>
      </c>
      <c r="AB23" s="44">
        <v>16187735</v>
      </c>
      <c r="AC23" s="44">
        <v>202146</v>
      </c>
      <c r="AD23" s="44">
        <v>164830</v>
      </c>
      <c r="AE23" s="44">
        <v>164819</v>
      </c>
      <c r="AF23" s="42">
        <f t="shared" si="7"/>
        <v>10.169109372130213</v>
      </c>
      <c r="AG23" s="44">
        <v>15</v>
      </c>
      <c r="AH23" s="45">
        <f t="shared" si="8"/>
        <v>747395</v>
      </c>
      <c r="AI23" s="45">
        <f t="shared" si="0"/>
        <v>520737</v>
      </c>
      <c r="AJ23" s="45">
        <f t="shared" si="1"/>
        <v>36104</v>
      </c>
      <c r="AK23" s="45">
        <f t="shared" si="2"/>
        <v>32867</v>
      </c>
      <c r="AL23" s="45">
        <f t="shared" si="3"/>
        <v>32867</v>
      </c>
      <c r="AM23" s="42">
        <f t="shared" si="9"/>
        <v>48.306451073394925</v>
      </c>
      <c r="AN23" s="44">
        <v>24951765</v>
      </c>
      <c r="AO23" s="44">
        <v>20304975</v>
      </c>
      <c r="AP23" s="44">
        <v>4219000</v>
      </c>
      <c r="AQ23" s="44">
        <v>3945196</v>
      </c>
      <c r="AR23" s="44">
        <v>1527911</v>
      </c>
      <c r="AS23" s="42">
        <f t="shared" si="10"/>
        <v>169.08623498177383</v>
      </c>
    </row>
    <row r="24" spans="1:45" s="10" customFormat="1" ht="19.5" customHeight="1">
      <c r="A24" s="11">
        <v>17</v>
      </c>
      <c r="B24" s="27" t="s">
        <v>95</v>
      </c>
      <c r="C24" s="38">
        <v>1776</v>
      </c>
      <c r="D24" s="39">
        <v>1340</v>
      </c>
      <c r="E24" s="40">
        <v>3116</v>
      </c>
      <c r="F24" s="40">
        <v>968073</v>
      </c>
      <c r="G24" s="39">
        <v>765690</v>
      </c>
      <c r="H24" s="41">
        <v>34477</v>
      </c>
      <c r="I24" s="39">
        <v>29003</v>
      </c>
      <c r="J24" s="40">
        <v>29003</v>
      </c>
      <c r="K24" s="42">
        <f t="shared" si="4"/>
        <v>35.614049766908074</v>
      </c>
      <c r="L24" s="43">
        <v>108</v>
      </c>
      <c r="M24" s="44">
        <v>5259032</v>
      </c>
      <c r="N24" s="44">
        <v>3156177</v>
      </c>
      <c r="O24" s="44">
        <v>43736</v>
      </c>
      <c r="P24" s="44">
        <v>28362</v>
      </c>
      <c r="Q24" s="44">
        <v>28362</v>
      </c>
      <c r="R24" s="42">
        <f t="shared" si="5"/>
        <v>8.316359360429828</v>
      </c>
      <c r="S24" s="44">
        <v>1980</v>
      </c>
      <c r="T24" s="44">
        <v>689364</v>
      </c>
      <c r="U24" s="44">
        <v>614861</v>
      </c>
      <c r="V24" s="44">
        <v>6604766</v>
      </c>
      <c r="W24" s="44">
        <v>6182778</v>
      </c>
      <c r="X24" s="44">
        <v>1949884</v>
      </c>
      <c r="Y24" s="42">
        <f t="shared" si="6"/>
        <v>9580.955779530119</v>
      </c>
      <c r="Z24" s="44">
        <v>34825</v>
      </c>
      <c r="AA24" s="44">
        <v>22022484</v>
      </c>
      <c r="AB24" s="44">
        <v>17102387</v>
      </c>
      <c r="AC24" s="44">
        <v>113541</v>
      </c>
      <c r="AD24" s="44">
        <v>91274</v>
      </c>
      <c r="AE24" s="44">
        <v>91274</v>
      </c>
      <c r="AF24" s="42">
        <f t="shared" si="7"/>
        <v>5.155685434940036</v>
      </c>
      <c r="AG24" s="44">
        <v>4540</v>
      </c>
      <c r="AH24" s="45">
        <f t="shared" si="8"/>
        <v>4339474</v>
      </c>
      <c r="AI24" s="45">
        <f t="shared" si="0"/>
        <v>2741589</v>
      </c>
      <c r="AJ24" s="45">
        <f t="shared" si="1"/>
        <v>142484</v>
      </c>
      <c r="AK24" s="45">
        <f t="shared" si="2"/>
        <v>134724</v>
      </c>
      <c r="AL24" s="45">
        <f t="shared" si="3"/>
        <v>134724</v>
      </c>
      <c r="AM24" s="42">
        <f t="shared" si="9"/>
        <v>32.834394214598355</v>
      </c>
      <c r="AN24" s="44">
        <v>33278427</v>
      </c>
      <c r="AO24" s="44">
        <v>24380704</v>
      </c>
      <c r="AP24" s="44">
        <v>6939004</v>
      </c>
      <c r="AQ24" s="44">
        <v>6466141</v>
      </c>
      <c r="AR24" s="44">
        <v>2233247</v>
      </c>
      <c r="AS24" s="42">
        <f t="shared" si="10"/>
        <v>208.5135814862884</v>
      </c>
    </row>
    <row r="25" spans="1:45" s="10" customFormat="1" ht="19.5" customHeight="1">
      <c r="A25" s="11">
        <v>18</v>
      </c>
      <c r="B25" s="27" t="s">
        <v>96</v>
      </c>
      <c r="C25" s="38">
        <v>474</v>
      </c>
      <c r="D25" s="39">
        <v>261</v>
      </c>
      <c r="E25" s="40">
        <v>735</v>
      </c>
      <c r="F25" s="40">
        <v>275740</v>
      </c>
      <c r="G25" s="39">
        <v>249168</v>
      </c>
      <c r="H25" s="41">
        <v>10832</v>
      </c>
      <c r="I25" s="39">
        <v>9816</v>
      </c>
      <c r="J25" s="40">
        <v>9816</v>
      </c>
      <c r="K25" s="42">
        <f t="shared" si="4"/>
        <v>39.2833828969319</v>
      </c>
      <c r="L25" s="43">
        <v>228</v>
      </c>
      <c r="M25" s="44">
        <v>783449</v>
      </c>
      <c r="N25" s="44">
        <v>528027</v>
      </c>
      <c r="O25" s="44">
        <v>9003</v>
      </c>
      <c r="P25" s="44">
        <v>6325</v>
      </c>
      <c r="Q25" s="44">
        <v>6325</v>
      </c>
      <c r="R25" s="42">
        <f t="shared" si="5"/>
        <v>11.491494660150183</v>
      </c>
      <c r="S25" s="44">
        <v>2163</v>
      </c>
      <c r="T25" s="44">
        <v>189777</v>
      </c>
      <c r="U25" s="44">
        <v>132835</v>
      </c>
      <c r="V25" s="44">
        <v>722677</v>
      </c>
      <c r="W25" s="44">
        <v>531258</v>
      </c>
      <c r="X25" s="44">
        <v>128160</v>
      </c>
      <c r="Y25" s="42">
        <f t="shared" si="6"/>
        <v>3808.0325856136415</v>
      </c>
      <c r="Z25" s="44">
        <v>6647</v>
      </c>
      <c r="AA25" s="44">
        <v>7552461</v>
      </c>
      <c r="AB25" s="44">
        <v>5359596</v>
      </c>
      <c r="AC25" s="44">
        <v>38956</v>
      </c>
      <c r="AD25" s="44">
        <v>27952</v>
      </c>
      <c r="AE25" s="44">
        <v>27952</v>
      </c>
      <c r="AF25" s="42">
        <f t="shared" si="7"/>
        <v>5.158053778761651</v>
      </c>
      <c r="AG25" s="44">
        <v>1100</v>
      </c>
      <c r="AH25" s="45">
        <f t="shared" si="8"/>
        <v>1725119</v>
      </c>
      <c r="AI25" s="45">
        <f t="shared" si="0"/>
        <v>1082854</v>
      </c>
      <c r="AJ25" s="45">
        <f t="shared" si="1"/>
        <v>34940</v>
      </c>
      <c r="AK25" s="45">
        <f t="shared" si="2"/>
        <v>33459</v>
      </c>
      <c r="AL25" s="45">
        <f t="shared" si="3"/>
        <v>33459</v>
      </c>
      <c r="AM25" s="42">
        <f t="shared" si="9"/>
        <v>20.253675253707133</v>
      </c>
      <c r="AN25" s="44">
        <v>10526546</v>
      </c>
      <c r="AO25" s="44">
        <v>7352480</v>
      </c>
      <c r="AP25" s="44">
        <v>816408</v>
      </c>
      <c r="AQ25" s="44">
        <v>608810</v>
      </c>
      <c r="AR25" s="44">
        <v>205712</v>
      </c>
      <c r="AS25" s="42">
        <f t="shared" si="10"/>
        <v>77.5570638270141</v>
      </c>
    </row>
    <row r="26" spans="1:45" s="10" customFormat="1" ht="19.5" customHeight="1">
      <c r="A26" s="28">
        <v>19</v>
      </c>
      <c r="B26" s="29" t="s">
        <v>97</v>
      </c>
      <c r="C26" s="46">
        <v>5259</v>
      </c>
      <c r="D26" s="47">
        <v>5628</v>
      </c>
      <c r="E26" s="48">
        <v>10887</v>
      </c>
      <c r="F26" s="48">
        <v>6855190</v>
      </c>
      <c r="G26" s="47">
        <v>5751566</v>
      </c>
      <c r="H26" s="49">
        <v>498371</v>
      </c>
      <c r="I26" s="47">
        <v>428306</v>
      </c>
      <c r="J26" s="48">
        <v>427160</v>
      </c>
      <c r="K26" s="50">
        <f t="shared" si="4"/>
        <v>72.69980846628613</v>
      </c>
      <c r="L26" s="51">
        <v>105</v>
      </c>
      <c r="M26" s="52">
        <v>4223576</v>
      </c>
      <c r="N26" s="52">
        <v>3349776</v>
      </c>
      <c r="O26" s="52">
        <v>92665</v>
      </c>
      <c r="P26" s="52">
        <v>74150</v>
      </c>
      <c r="Q26" s="52">
        <v>72366</v>
      </c>
      <c r="R26" s="50">
        <f t="shared" si="5"/>
        <v>21.939939046911906</v>
      </c>
      <c r="S26" s="52">
        <v>47</v>
      </c>
      <c r="T26" s="52">
        <v>3116496</v>
      </c>
      <c r="U26" s="52">
        <v>2820185</v>
      </c>
      <c r="V26" s="52">
        <v>28576782</v>
      </c>
      <c r="W26" s="52">
        <v>27311646</v>
      </c>
      <c r="X26" s="52">
        <v>8737658</v>
      </c>
      <c r="Y26" s="50">
        <f t="shared" si="6"/>
        <v>9169.523079766506</v>
      </c>
      <c r="Z26" s="52">
        <v>61600</v>
      </c>
      <c r="AA26" s="52">
        <v>83288061</v>
      </c>
      <c r="AB26" s="52">
        <v>71926832</v>
      </c>
      <c r="AC26" s="52">
        <v>839327</v>
      </c>
      <c r="AD26" s="52">
        <v>724788</v>
      </c>
      <c r="AE26" s="52">
        <v>717049</v>
      </c>
      <c r="AF26" s="50">
        <f t="shared" si="7"/>
        <v>10.0773987282523</v>
      </c>
      <c r="AG26" s="52">
        <v>40</v>
      </c>
      <c r="AH26" s="53">
        <f t="shared" si="8"/>
        <v>1526886</v>
      </c>
      <c r="AI26" s="53">
        <f t="shared" si="0"/>
        <v>1251306</v>
      </c>
      <c r="AJ26" s="53">
        <f t="shared" si="1"/>
        <v>3553866</v>
      </c>
      <c r="AK26" s="53">
        <f t="shared" si="2"/>
        <v>3526384</v>
      </c>
      <c r="AL26" s="53">
        <f t="shared" si="3"/>
        <v>2293756</v>
      </c>
      <c r="AM26" s="50">
        <f t="shared" si="9"/>
        <v>2327.525434118854</v>
      </c>
      <c r="AN26" s="52">
        <v>99010209</v>
      </c>
      <c r="AO26" s="52">
        <v>85099665</v>
      </c>
      <c r="AP26" s="52">
        <v>33561011</v>
      </c>
      <c r="AQ26" s="52">
        <v>32065274</v>
      </c>
      <c r="AR26" s="52">
        <v>12247989</v>
      </c>
      <c r="AS26" s="50">
        <f t="shared" si="10"/>
        <v>338.9651566132943</v>
      </c>
    </row>
  </sheetData>
  <sheetProtection/>
  <mergeCells count="59">
    <mergeCell ref="C1:L2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I5:AI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AK5:AK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AE5:AE6"/>
    <mergeCell ref="C4:C6"/>
    <mergeCell ref="D4:D6"/>
    <mergeCell ref="F5:F6"/>
    <mergeCell ref="M4:N4"/>
    <mergeCell ref="O4:Q4"/>
    <mergeCell ref="S4:S6"/>
    <mergeCell ref="M5:M6"/>
    <mergeCell ref="N5:N6"/>
    <mergeCell ref="O5:O6"/>
    <mergeCell ref="P5:P6"/>
    <mergeCell ref="G5:G6"/>
    <mergeCell ref="I5:I6"/>
    <mergeCell ref="J5:J6"/>
    <mergeCell ref="C3:E3"/>
    <mergeCell ref="F3:L3"/>
    <mergeCell ref="H4:J4"/>
    <mergeCell ref="F4:G4"/>
    <mergeCell ref="L4:L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 horizontalCentered="1" verticalCentered="1"/>
  <pageMargins left="0.3937007874015748" right="0" top="0.3937007874015748" bottom="0" header="0.5118110236220472" footer="0.5118110236220472"/>
  <pageSetup blackAndWhite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西田　香織</cp:lastModifiedBy>
  <cp:lastPrinted>2013-12-20T00:16:44Z</cp:lastPrinted>
  <dcterms:created xsi:type="dcterms:W3CDTF">2001-03-16T06:33:16Z</dcterms:created>
  <dcterms:modified xsi:type="dcterms:W3CDTF">2023-09-19T04:20:52Z</dcterms:modified>
  <cp:category/>
  <cp:version/>
  <cp:contentType/>
  <cp:contentStatus/>
</cp:coreProperties>
</file>