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activeTab="0"/>
  </bookViews>
  <sheets>
    <sheet name="3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'3表'!$A$3:$CJ$29</definedName>
    <definedName name="_xlnm.Print_Titles" localSheetId="0">'3表'!$A:$B</definedName>
    <definedName name="財政力指数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<sst xmlns="http://schemas.openxmlformats.org/spreadsheetml/2006/main" count="283" uniqueCount="191">
  <si>
    <t>一</t>
  </si>
  <si>
    <t>二</t>
  </si>
  <si>
    <t>三</t>
  </si>
  <si>
    <t>四</t>
  </si>
  <si>
    <t>五</t>
  </si>
  <si>
    <t>六</t>
  </si>
  <si>
    <t>七</t>
  </si>
  <si>
    <t>十</t>
  </si>
  <si>
    <t>地方交付税内訳</t>
  </si>
  <si>
    <t>県  　支　  出　  金  　内  　訳</t>
  </si>
  <si>
    <t>類</t>
  </si>
  <si>
    <t>1,</t>
  </si>
  <si>
    <t>2,</t>
  </si>
  <si>
    <t>3,</t>
  </si>
  <si>
    <t>4,</t>
  </si>
  <si>
    <t>5,</t>
  </si>
  <si>
    <t>１,</t>
  </si>
  <si>
    <t>7,</t>
  </si>
  <si>
    <t>県費のみのものの内訳</t>
  </si>
  <si>
    <t>受託事業収入内訳</t>
  </si>
  <si>
    <t>6,</t>
  </si>
  <si>
    <t>地方消費税</t>
  </si>
  <si>
    <t>ゴルフ場</t>
  </si>
  <si>
    <t>地方特例</t>
  </si>
  <si>
    <t>交通安全</t>
  </si>
  <si>
    <t>分担金及び</t>
  </si>
  <si>
    <t>(1)</t>
  </si>
  <si>
    <t>(2)</t>
  </si>
  <si>
    <t>国有提供施設</t>
  </si>
  <si>
    <t>(3)</t>
  </si>
  <si>
    <t>繰越事業費</t>
  </si>
  <si>
    <t>公営企業</t>
  </si>
  <si>
    <t>歳入合計</t>
  </si>
  <si>
    <t>型</t>
  </si>
  <si>
    <t>地方譲与税</t>
  </si>
  <si>
    <t>地方道路</t>
  </si>
  <si>
    <t>特別とん</t>
  </si>
  <si>
    <t>自動車重量</t>
  </si>
  <si>
    <t>航空機燃料</t>
  </si>
  <si>
    <t>利 用 税</t>
  </si>
  <si>
    <t>地方交付税</t>
  </si>
  <si>
    <t>普通交付税</t>
  </si>
  <si>
    <t>特別交付税</t>
  </si>
  <si>
    <t>対　　策</t>
  </si>
  <si>
    <t>同級他団体</t>
  </si>
  <si>
    <t>公営住宅</t>
  </si>
  <si>
    <t>自治事務に</t>
  </si>
  <si>
    <t>国庫支出金</t>
  </si>
  <si>
    <t>生活保護費</t>
  </si>
  <si>
    <t>児童保護費</t>
  </si>
  <si>
    <t>等所在市町村</t>
  </si>
  <si>
    <t>県支出金</t>
  </si>
  <si>
    <t>国庫財源を</t>
  </si>
  <si>
    <t>財産運用</t>
  </si>
  <si>
    <t>等充当財源</t>
  </si>
  <si>
    <t>延滞金加算</t>
  </si>
  <si>
    <t>受託事業</t>
  </si>
  <si>
    <t>民間からの</t>
  </si>
  <si>
    <t>交 付 金</t>
  </si>
  <si>
    <t>特別交付金</t>
  </si>
  <si>
    <t>からのもの</t>
  </si>
  <si>
    <t>高等学校</t>
  </si>
  <si>
    <t>係るもの</t>
  </si>
  <si>
    <t>助成交付金</t>
  </si>
  <si>
    <t>伴うもの</t>
  </si>
  <si>
    <t>財産収入</t>
  </si>
  <si>
    <t>収　　入</t>
  </si>
  <si>
    <t>財産売払収入</t>
  </si>
  <si>
    <t>土地建物</t>
  </si>
  <si>
    <t>純繰越金</t>
  </si>
  <si>
    <t>繰　越　額</t>
  </si>
  <si>
    <t>金及び過料</t>
  </si>
  <si>
    <t>預金利子</t>
  </si>
  <si>
    <t>元利収入</t>
  </si>
  <si>
    <t>も　　　の</t>
  </si>
  <si>
    <t>津和野町</t>
  </si>
  <si>
    <t>西ノ島町</t>
  </si>
  <si>
    <t>八</t>
  </si>
  <si>
    <t>九</t>
  </si>
  <si>
    <t>一</t>
  </si>
  <si>
    <t>二</t>
  </si>
  <si>
    <t>諸　　収　　入　　内　　訳</t>
  </si>
  <si>
    <t>二</t>
  </si>
  <si>
    <t>三</t>
  </si>
  <si>
    <t>四</t>
  </si>
  <si>
    <t>五</t>
  </si>
  <si>
    <t>六</t>
  </si>
  <si>
    <t>七</t>
  </si>
  <si>
    <t>十</t>
  </si>
  <si>
    <t>雑入内訳</t>
  </si>
  <si>
    <t>配 当 割</t>
  </si>
  <si>
    <t>株式等</t>
  </si>
  <si>
    <t>譲渡所得割</t>
  </si>
  <si>
    <t>電源立地地域</t>
  </si>
  <si>
    <t>一部事務組合</t>
  </si>
  <si>
    <t>対策交付金</t>
  </si>
  <si>
    <t>災害復旧事業</t>
  </si>
  <si>
    <t>配分金</t>
  </si>
  <si>
    <t>その他</t>
  </si>
  <si>
    <t>雲 南 市</t>
  </si>
  <si>
    <t>奥出雲町</t>
  </si>
  <si>
    <t>飯 南 町</t>
  </si>
  <si>
    <t>美 郷 町</t>
  </si>
  <si>
    <t>邑 南 町</t>
  </si>
  <si>
    <t>吉 賀 町</t>
  </si>
  <si>
    <t>隠岐の島町</t>
  </si>
  <si>
    <t>石油ガス</t>
  </si>
  <si>
    <t>児童保護費等</t>
  </si>
  <si>
    <t>交付金等</t>
  </si>
  <si>
    <t>障害者自立</t>
  </si>
  <si>
    <t>支援給付費</t>
  </si>
  <si>
    <t>地方揮発油</t>
  </si>
  <si>
    <t>第３表　市町村別科目別歳入内訳表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</si>
  <si>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</si>
  <si>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</si>
  <si>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</si>
  <si>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</si>
  <si>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</si>
  <si>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</si>
  <si>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</si>
  <si>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</si>
  <si>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</si>
  <si>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町   村   計</t>
  </si>
  <si>
    <t>川 本 町</t>
  </si>
  <si>
    <t>海 士 町</t>
  </si>
  <si>
    <t>知 夫 村</t>
  </si>
  <si>
    <t>児童手当及子ど</t>
  </si>
  <si>
    <t>も手当交付金</t>
  </si>
  <si>
    <t>地　方　譲　与　税　内　訳</t>
  </si>
  <si>
    <t>使　　用　　料　　内　　訳</t>
  </si>
  <si>
    <t>手 数 料 の 内 訳</t>
  </si>
  <si>
    <t>国　　庫　　支　　出　　金　　内　　訳</t>
  </si>
  <si>
    <t>財　産　収　入　内　訳</t>
  </si>
  <si>
    <t>繰 越 金 内 訳</t>
  </si>
  <si>
    <t>1,</t>
  </si>
  <si>
    <t>3,</t>
  </si>
  <si>
    <t>授　業　料　内　訳</t>
  </si>
  <si>
    <t>8,</t>
  </si>
  <si>
    <t>9,</t>
  </si>
  <si>
    <t>10,</t>
  </si>
  <si>
    <t>11,</t>
  </si>
  <si>
    <t>国 庫 財 源 を 伴 う も の の 内 訳</t>
  </si>
  <si>
    <t>財産売払収入内訳</t>
  </si>
  <si>
    <t>利 子 割</t>
  </si>
  <si>
    <t>自 動 車</t>
  </si>
  <si>
    <t>(2)</t>
  </si>
  <si>
    <t>(3)</t>
  </si>
  <si>
    <t>(4)</t>
  </si>
  <si>
    <t>(5)</t>
  </si>
  <si>
    <t>(6)</t>
  </si>
  <si>
    <t>委 託 金 内 訳</t>
  </si>
  <si>
    <t>(7)</t>
  </si>
  <si>
    <t>(8)</t>
  </si>
  <si>
    <t>地 方 税</t>
  </si>
  <si>
    <t>取 得 税</t>
  </si>
  <si>
    <t>震災復興特別交付税</t>
  </si>
  <si>
    <t>使 用 料</t>
  </si>
  <si>
    <t>保 育 所</t>
  </si>
  <si>
    <t>そ の 他</t>
  </si>
  <si>
    <t>手 数 料</t>
  </si>
  <si>
    <t>法定受託事務</t>
  </si>
  <si>
    <t>公立高等学校授業</t>
  </si>
  <si>
    <t>普通建設</t>
  </si>
  <si>
    <t>災害復旧</t>
  </si>
  <si>
    <t>社会資本整備</t>
  </si>
  <si>
    <t>料不徴収交付金　</t>
  </si>
  <si>
    <t>総合交付金</t>
  </si>
  <si>
    <t>(ｱ)</t>
  </si>
  <si>
    <t>(ｲ)</t>
  </si>
  <si>
    <t>(ｳ)</t>
  </si>
  <si>
    <t>県費のみ</t>
  </si>
  <si>
    <t>貸 付 金</t>
  </si>
  <si>
    <t>譲 与 税</t>
  </si>
  <si>
    <t>譲　与　税</t>
  </si>
  <si>
    <t>交 付 金</t>
  </si>
  <si>
    <t>交　付　金</t>
  </si>
  <si>
    <t>負　担　金</t>
  </si>
  <si>
    <t>授 業 料</t>
  </si>
  <si>
    <t>幼 稚 園</t>
  </si>
  <si>
    <t>に係るもの</t>
  </si>
  <si>
    <t>事業費支出金</t>
  </si>
  <si>
    <t>委 託 金</t>
  </si>
  <si>
    <t>普通建設事業</t>
  </si>
  <si>
    <t>の も の</t>
  </si>
  <si>
    <t>立 木 竹</t>
  </si>
  <si>
    <t>寄 附 金</t>
  </si>
  <si>
    <t>繰 入 金</t>
  </si>
  <si>
    <t>繰 越 金</t>
  </si>
  <si>
    <t>諸 収 入</t>
  </si>
  <si>
    <t>雑　入</t>
  </si>
  <si>
    <t>地 方 債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</si>
</sst>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  <numFmt numFmtId="215" formatCode="0.0;[Red]\-0.0;"/>
  </numFmts>
  <fonts count="4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62" applyFont="1">
      <alignment/>
      <protection/>
    </xf>
    <xf numFmtId="0" fontId="5" fillId="0" borderId="0" xfId="62" applyFont="1" applyAlignment="1">
      <alignment/>
      <protection/>
    </xf>
    <xf numFmtId="0" fontId="5" fillId="0" borderId="0" xfId="62" applyFont="1" applyAlignment="1" quotePrefix="1">
      <alignment/>
      <protection/>
    </xf>
    <xf numFmtId="0" fontId="5" fillId="0" borderId="0" xfId="62" applyFont="1" applyBorder="1" applyAlignment="1">
      <alignment/>
      <protection/>
    </xf>
    <xf numFmtId="0" fontId="10" fillId="0" borderId="10" xfId="62" applyFont="1" applyBorder="1">
      <alignment/>
      <protection/>
    </xf>
    <xf numFmtId="0" fontId="10" fillId="0" borderId="11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2" xfId="62" applyFont="1" applyBorder="1" applyAlignment="1">
      <alignment horizontal="centerContinuous"/>
      <protection/>
    </xf>
    <xf numFmtId="57" fontId="10" fillId="0" borderId="13" xfId="62" applyNumberFormat="1" applyFont="1" applyBorder="1" applyAlignment="1">
      <alignment horizontal="center"/>
      <protection/>
    </xf>
    <xf numFmtId="0" fontId="10" fillId="0" borderId="14" xfId="62" applyFont="1" applyBorder="1" applyAlignment="1">
      <alignment horizontal="centerContinuous"/>
      <protection/>
    </xf>
    <xf numFmtId="0" fontId="10" fillId="0" borderId="15" xfId="62" applyFont="1" applyBorder="1" applyAlignment="1">
      <alignment horizontal="centerContinuous"/>
      <protection/>
    </xf>
    <xf numFmtId="0" fontId="10" fillId="0" borderId="16" xfId="62" applyFont="1" applyBorder="1" applyAlignment="1">
      <alignment horizontal="centerContinuous"/>
      <protection/>
    </xf>
    <xf numFmtId="0" fontId="10" fillId="0" borderId="14" xfId="62" applyFont="1" applyBorder="1" applyAlignment="1" quotePrefix="1">
      <alignment horizontal="centerContinuous"/>
      <protection/>
    </xf>
    <xf numFmtId="0" fontId="10" fillId="0" borderId="14" xfId="62" applyFont="1" applyBorder="1" applyAlignment="1">
      <alignment horizontal="centerContinuous" shrinkToFit="1"/>
      <protection/>
    </xf>
    <xf numFmtId="0" fontId="10" fillId="0" borderId="17" xfId="62" applyFont="1" applyBorder="1">
      <alignment/>
      <protection/>
    </xf>
    <xf numFmtId="0" fontId="10" fillId="0" borderId="18" xfId="62" applyFont="1" applyBorder="1" applyAlignment="1">
      <alignment horizontal="center"/>
      <protection/>
    </xf>
    <xf numFmtId="0" fontId="10" fillId="0" borderId="18" xfId="62" applyFont="1" applyBorder="1" applyAlignment="1" quotePrefix="1">
      <alignment horizontal="center"/>
      <protection/>
    </xf>
    <xf numFmtId="57" fontId="10" fillId="0" borderId="18" xfId="62" applyNumberFormat="1" applyFont="1" applyBorder="1" applyAlignment="1">
      <alignment horizontal="center"/>
      <protection/>
    </xf>
    <xf numFmtId="0" fontId="10" fillId="0" borderId="19" xfId="62" applyFont="1" applyBorder="1" applyAlignment="1">
      <alignment horizontal="centerContinuous"/>
      <protection/>
    </xf>
    <xf numFmtId="0" fontId="10" fillId="0" borderId="18" xfId="62" applyFont="1" applyBorder="1" applyAlignment="1">
      <alignment horizontal="center" vertical="top"/>
      <protection/>
    </xf>
    <xf numFmtId="0" fontId="10" fillId="0" borderId="18" xfId="62" applyFont="1" applyBorder="1" applyAlignment="1">
      <alignment horizontal="center" shrinkToFit="1"/>
      <protection/>
    </xf>
    <xf numFmtId="0" fontId="10" fillId="0" borderId="20" xfId="62" applyFont="1" applyBorder="1" applyAlignment="1">
      <alignment horizontal="centerContinuous"/>
      <protection/>
    </xf>
    <xf numFmtId="0" fontId="10" fillId="0" borderId="21" xfId="62" applyFont="1" applyBorder="1" applyAlignment="1" quotePrefix="1">
      <alignment horizontal="centerContinuous"/>
      <protection/>
    </xf>
    <xf numFmtId="0" fontId="10" fillId="0" borderId="18" xfId="62" applyFont="1" applyBorder="1">
      <alignment/>
      <protection/>
    </xf>
    <xf numFmtId="0" fontId="12" fillId="0" borderId="18" xfId="62" applyFont="1" applyBorder="1" applyAlignment="1" quotePrefix="1">
      <alignment horizontal="center"/>
      <protection/>
    </xf>
    <xf numFmtId="0" fontId="10" fillId="0" borderId="22" xfId="62" applyFont="1" applyBorder="1" applyAlignment="1">
      <alignment horizontal="center"/>
      <protection/>
    </xf>
    <xf numFmtId="0" fontId="10" fillId="0" borderId="22" xfId="62" applyFont="1" applyBorder="1" applyAlignment="1" quotePrefix="1">
      <alignment horizontal="center"/>
      <protection/>
    </xf>
    <xf numFmtId="0" fontId="10" fillId="0" borderId="22" xfId="62" applyFont="1" applyBorder="1">
      <alignment/>
      <protection/>
    </xf>
    <xf numFmtId="0" fontId="10" fillId="0" borderId="22" xfId="62" applyFont="1" applyBorder="1" applyAlignment="1">
      <alignment horizontal="center" shrinkToFit="1"/>
      <protection/>
    </xf>
    <xf numFmtId="41" fontId="12" fillId="0" borderId="0" xfId="62" applyNumberFormat="1" applyFont="1">
      <alignment/>
      <protection/>
    </xf>
    <xf numFmtId="41" fontId="12" fillId="0" borderId="0" xfId="42" applyNumberFormat="1" applyFont="1" applyAlignment="1">
      <alignment/>
    </xf>
    <xf numFmtId="41" fontId="12" fillId="0" borderId="14" xfId="49" applyNumberFormat="1" applyFont="1" applyBorder="1" applyAlignment="1">
      <alignment/>
    </xf>
    <xf numFmtId="41" fontId="12" fillId="0" borderId="14" xfId="49" applyNumberFormat="1" applyFont="1" applyBorder="1" applyAlignment="1" applyProtection="1">
      <alignment/>
      <protection locked="0"/>
    </xf>
    <xf numFmtId="41" fontId="12" fillId="0" borderId="23" xfId="62" applyNumberFormat="1" applyFont="1" applyBorder="1">
      <alignment/>
      <protection/>
    </xf>
    <xf numFmtId="41" fontId="12" fillId="0" borderId="14" xfId="62" applyNumberFormat="1" applyFont="1" applyBorder="1">
      <alignment/>
      <protection/>
    </xf>
    <xf numFmtId="41" fontId="12" fillId="0" borderId="15" xfId="62" applyNumberFormat="1" applyFont="1" applyBorder="1">
      <alignment/>
      <protection/>
    </xf>
    <xf numFmtId="0" fontId="10" fillId="0" borderId="17" xfId="61" applyFont="1" applyBorder="1" applyAlignment="1">
      <alignment horizontal="center"/>
      <protection/>
    </xf>
    <xf numFmtId="0" fontId="13" fillId="0" borderId="18" xfId="63" applyFont="1" applyBorder="1" applyAlignment="1">
      <alignment horizontal="center"/>
      <protection/>
    </xf>
    <xf numFmtId="41" fontId="12" fillId="0" borderId="0" xfId="62" applyNumberFormat="1" applyFont="1" applyProtection="1">
      <alignment/>
      <protection locked="0"/>
    </xf>
    <xf numFmtId="41" fontId="12" fillId="0" borderId="0" xfId="49" applyNumberFormat="1" applyFont="1" applyAlignment="1" applyProtection="1">
      <alignment/>
      <protection locked="0"/>
    </xf>
    <xf numFmtId="41" fontId="12" fillId="0" borderId="0" xfId="49" applyNumberFormat="1" applyFont="1" applyAlignment="1">
      <alignment/>
    </xf>
    <xf numFmtId="41" fontId="12" fillId="0" borderId="24" xfId="62" applyNumberFormat="1" applyFont="1" applyBorder="1" applyProtection="1">
      <alignment/>
      <protection locked="0"/>
    </xf>
    <xf numFmtId="41" fontId="12" fillId="0" borderId="0" xfId="49" applyNumberFormat="1" applyFont="1" applyAlignment="1" quotePrefix="1">
      <alignment/>
    </xf>
    <xf numFmtId="0" fontId="10" fillId="0" borderId="17" xfId="61" applyFont="1" applyBorder="1" applyAlignment="1" quotePrefix="1">
      <alignment horizontal="center"/>
      <protection/>
    </xf>
    <xf numFmtId="41" fontId="12" fillId="0" borderId="0" xfId="62" applyNumberFormat="1" applyFont="1" applyBorder="1" applyProtection="1">
      <alignment/>
      <protection locked="0"/>
    </xf>
    <xf numFmtId="41" fontId="12" fillId="0" borderId="0" xfId="62" applyNumberFormat="1" applyFont="1" applyBorder="1">
      <alignment/>
      <protection/>
    </xf>
    <xf numFmtId="41" fontId="12" fillId="0" borderId="0" xfId="49" applyNumberFormat="1" applyFont="1" applyBorder="1" applyAlignment="1" applyProtection="1">
      <alignment/>
      <protection locked="0"/>
    </xf>
    <xf numFmtId="41" fontId="12" fillId="0" borderId="0" xfId="49" applyNumberFormat="1" applyFont="1" applyBorder="1" applyAlignment="1">
      <alignment/>
    </xf>
    <xf numFmtId="41" fontId="12" fillId="0" borderId="17" xfId="62" applyNumberFormat="1" applyFont="1" applyBorder="1" applyProtection="1">
      <alignment/>
      <protection locked="0"/>
    </xf>
    <xf numFmtId="0" fontId="10" fillId="0" borderId="20" xfId="61" applyFont="1" applyBorder="1" applyAlignment="1">
      <alignment horizontal="center"/>
      <protection/>
    </xf>
    <xf numFmtId="0" fontId="13" fillId="0" borderId="22" xfId="63" applyFont="1" applyBorder="1" applyAlignment="1">
      <alignment horizontal="center"/>
      <protection/>
    </xf>
    <xf numFmtId="41" fontId="12" fillId="0" borderId="19" xfId="62" applyNumberFormat="1" applyFont="1" applyBorder="1" applyProtection="1">
      <alignment/>
      <protection locked="0"/>
    </xf>
    <xf numFmtId="41" fontId="12" fillId="0" borderId="19" xfId="62" applyNumberFormat="1" applyFont="1" applyBorder="1">
      <alignment/>
      <protection/>
    </xf>
    <xf numFmtId="41" fontId="12" fillId="0" borderId="19" xfId="49" applyNumberFormat="1" applyFont="1" applyBorder="1" applyAlignment="1" applyProtection="1">
      <alignment/>
      <protection locked="0"/>
    </xf>
    <xf numFmtId="41" fontId="12" fillId="0" borderId="19" xfId="49" applyNumberFormat="1" applyFont="1" applyBorder="1" applyAlignment="1">
      <alignment/>
    </xf>
    <xf numFmtId="41" fontId="12" fillId="0" borderId="19" xfId="49" applyNumberFormat="1" applyFont="1" applyBorder="1" applyAlignment="1" quotePrefix="1">
      <alignment/>
    </xf>
    <xf numFmtId="41" fontId="12" fillId="0" borderId="21" xfId="62" applyNumberFormat="1" applyFont="1" applyBorder="1" applyProtection="1">
      <alignment/>
      <protection locked="0"/>
    </xf>
    <xf numFmtId="0" fontId="12" fillId="0" borderId="0" xfId="62" applyFont="1">
      <alignment/>
      <protection/>
    </xf>
    <xf numFmtId="0" fontId="10" fillId="0" borderId="16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16" xfId="62" applyFont="1" applyBorder="1" applyAlignment="1" quotePrefix="1">
      <alignment horizontal="center"/>
      <protection/>
    </xf>
    <xf numFmtId="0" fontId="10" fillId="0" borderId="14" xfId="62" applyFont="1" applyBorder="1" applyAlignment="1" quotePrefix="1">
      <alignment horizontal="center"/>
      <protection/>
    </xf>
    <xf numFmtId="0" fontId="10" fillId="0" borderId="15" xfId="62" applyFont="1" applyBorder="1" applyAlignment="1" quotePrefix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10" fillId="0" borderId="18" xfId="62" applyFont="1" applyBorder="1" applyAlignment="1">
      <alignment horizontal="center" wrapText="1"/>
      <protection/>
    </xf>
    <xf numFmtId="0" fontId="10" fillId="0" borderId="22" xfId="62" applyFont="1" applyBorder="1" applyAlignment="1">
      <alignment horizont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3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8953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1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3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4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1" y="16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10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33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9"/>
  <sheetViews>
    <sheetView showGridLines="0" tabSelected="1" zoomScalePageLayoutView="0" workbookViewId="0" topLeftCell="A1">
      <pane xSplit="2" ySplit="7" topLeftCell="AN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21" sqref="AU21"/>
    </sheetView>
  </sheetViews>
  <sheetFormatPr defaultColWidth="9.00390625" defaultRowHeight="13.5"/>
  <cols>
    <col min="1" max="1" width="10.625" style="1" customWidth="1"/>
    <col min="2" max="2" width="5.00390625" style="1" customWidth="1"/>
    <col min="3" max="25" width="11.625" style="1" customWidth="1"/>
    <col min="26" max="61" width="11.625" style="59" customWidth="1"/>
    <col min="62" max="62" width="11.625" style="1" customWidth="1"/>
    <col min="63" max="66" width="11.625" style="59" customWidth="1"/>
    <col min="67" max="68" width="11.625" style="1" customWidth="1"/>
    <col min="69" max="74" width="11.625" style="59" customWidth="1"/>
    <col min="75" max="76" width="11.625" style="1" customWidth="1"/>
    <col min="77" max="77" width="11.625" style="59" customWidth="1"/>
    <col min="78" max="82" width="11.625" style="1" customWidth="1"/>
    <col min="83" max="83" width="11.625" style="59" customWidth="1"/>
    <col min="84" max="85" width="11.625" style="1" customWidth="1"/>
    <col min="86" max="86" width="11.625" style="59" customWidth="1"/>
    <col min="87" max="88" width="11.625" style="1" customWidth="1"/>
    <col min="89" max="89" width="11.375" style="1" bestFit="1" customWidth="1"/>
    <col min="90" max="16384" width="9.00390625" style="1" customWidth="1"/>
  </cols>
  <sheetData>
    <row r="1" spans="1:86" s="2" customFormat="1" ht="13.5">
      <c r="A1" s="2" t="s">
        <v>112</v>
      </c>
      <c r="P1" s="3"/>
      <c r="Q1" s="3"/>
      <c r="T1" s="4"/>
      <c r="U1" s="4"/>
      <c r="V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K1" s="4"/>
      <c r="BL1" s="4"/>
      <c r="BM1" s="4"/>
      <c r="BQ1" s="4"/>
      <c r="BR1" s="4"/>
      <c r="BS1" s="4"/>
      <c r="CE1" s="4"/>
      <c r="CH1" s="4"/>
    </row>
    <row r="2" spans="25:42" s="2" customFormat="1" ht="13.5">
      <c r="Y2" s="3"/>
      <c r="AP2" s="3"/>
    </row>
    <row r="3" spans="1:89" ht="14.25">
      <c r="A3" s="5"/>
      <c r="B3" s="6"/>
      <c r="C3" s="7" t="s">
        <v>0</v>
      </c>
      <c r="D3" s="7" t="s">
        <v>1</v>
      </c>
      <c r="E3" s="62" t="s">
        <v>128</v>
      </c>
      <c r="F3" s="63"/>
      <c r="G3" s="63"/>
      <c r="H3" s="63"/>
      <c r="I3" s="63"/>
      <c r="J3" s="64"/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7" t="s">
        <v>77</v>
      </c>
      <c r="Q3" s="7" t="s">
        <v>78</v>
      </c>
      <c r="R3" s="8" t="s">
        <v>7</v>
      </c>
      <c r="S3" s="65" t="s">
        <v>8</v>
      </c>
      <c r="T3" s="66"/>
      <c r="U3" s="66"/>
      <c r="V3" s="10" t="s">
        <v>7</v>
      </c>
      <c r="W3" s="8" t="s">
        <v>7</v>
      </c>
      <c r="X3" s="11"/>
      <c r="Y3" s="12"/>
      <c r="Z3" s="10" t="s">
        <v>7</v>
      </c>
      <c r="AA3" s="13" t="s">
        <v>129</v>
      </c>
      <c r="AB3" s="11"/>
      <c r="AC3" s="14"/>
      <c r="AD3" s="11"/>
      <c r="AE3" s="11"/>
      <c r="AF3" s="11"/>
      <c r="AG3" s="7" t="s">
        <v>7</v>
      </c>
      <c r="AH3" s="13" t="s">
        <v>130</v>
      </c>
      <c r="AI3" s="12"/>
      <c r="AJ3" s="7" t="s">
        <v>7</v>
      </c>
      <c r="AK3" s="9" t="s">
        <v>131</v>
      </c>
      <c r="AL3" s="9"/>
      <c r="AM3" s="9"/>
      <c r="AN3" s="13"/>
      <c r="AO3" s="13"/>
      <c r="AP3" s="13"/>
      <c r="AQ3" s="12"/>
      <c r="AR3" s="9"/>
      <c r="AS3" s="13"/>
      <c r="AT3" s="13"/>
      <c r="AU3" s="12"/>
      <c r="AV3" s="7" t="s">
        <v>7</v>
      </c>
      <c r="AW3" s="7" t="s">
        <v>7</v>
      </c>
      <c r="AX3" s="13" t="s">
        <v>9</v>
      </c>
      <c r="AY3" s="14"/>
      <c r="AZ3" s="14"/>
      <c r="BA3" s="14"/>
      <c r="BB3" s="14"/>
      <c r="BC3" s="14"/>
      <c r="BD3" s="14"/>
      <c r="BE3" s="14"/>
      <c r="BF3" s="14"/>
      <c r="BG3" s="14"/>
      <c r="BH3" s="11"/>
      <c r="BI3" s="11"/>
      <c r="BJ3" s="11"/>
      <c r="BK3" s="14"/>
      <c r="BL3" s="14"/>
      <c r="BM3" s="14"/>
      <c r="BN3" s="7" t="s">
        <v>79</v>
      </c>
      <c r="BO3" s="15" t="s">
        <v>132</v>
      </c>
      <c r="BP3" s="11"/>
      <c r="BQ3" s="14"/>
      <c r="BR3" s="14"/>
      <c r="BS3" s="14"/>
      <c r="BT3" s="7" t="s">
        <v>79</v>
      </c>
      <c r="BU3" s="7" t="s">
        <v>80</v>
      </c>
      <c r="BV3" s="7" t="s">
        <v>1</v>
      </c>
      <c r="BW3" s="11" t="s">
        <v>133</v>
      </c>
      <c r="BX3" s="11"/>
      <c r="BY3" s="7" t="s">
        <v>1</v>
      </c>
      <c r="BZ3" s="11" t="s">
        <v>81</v>
      </c>
      <c r="CA3" s="11"/>
      <c r="CB3" s="11"/>
      <c r="CC3" s="11"/>
      <c r="CD3" s="11"/>
      <c r="CE3" s="14"/>
      <c r="CF3" s="14"/>
      <c r="CG3" s="15"/>
      <c r="CH3" s="14"/>
      <c r="CI3" s="14"/>
      <c r="CJ3" s="7" t="s">
        <v>1</v>
      </c>
      <c r="CK3" s="7"/>
    </row>
    <row r="4" spans="1:89" ht="14.25">
      <c r="A4" s="16"/>
      <c r="B4" s="17" t="s">
        <v>10</v>
      </c>
      <c r="C4" s="17"/>
      <c r="D4" s="17"/>
      <c r="E4" s="18" t="s">
        <v>134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20</v>
      </c>
      <c r="K4" s="18"/>
      <c r="L4" s="18"/>
      <c r="M4" s="18"/>
      <c r="N4" s="18"/>
      <c r="O4" s="17"/>
      <c r="P4" s="19"/>
      <c r="Q4" s="19"/>
      <c r="R4" s="17"/>
      <c r="S4" s="17" t="s">
        <v>11</v>
      </c>
      <c r="T4" s="18" t="s">
        <v>12</v>
      </c>
      <c r="U4" s="18" t="s">
        <v>135</v>
      </c>
      <c r="V4" s="17" t="s">
        <v>79</v>
      </c>
      <c r="W4" s="17" t="s">
        <v>82</v>
      </c>
      <c r="X4" s="18" t="s">
        <v>11</v>
      </c>
      <c r="Y4" s="18" t="s">
        <v>12</v>
      </c>
      <c r="Z4" s="17" t="s">
        <v>83</v>
      </c>
      <c r="AA4" s="18" t="s">
        <v>16</v>
      </c>
      <c r="AB4" s="20" t="s">
        <v>136</v>
      </c>
      <c r="AC4" s="20"/>
      <c r="AD4" s="18" t="s">
        <v>12</v>
      </c>
      <c r="AE4" s="18" t="s">
        <v>13</v>
      </c>
      <c r="AF4" s="18" t="s">
        <v>14</v>
      </c>
      <c r="AG4" s="21" t="s">
        <v>84</v>
      </c>
      <c r="AH4" s="18" t="s">
        <v>11</v>
      </c>
      <c r="AI4" s="18" t="s">
        <v>12</v>
      </c>
      <c r="AJ4" s="17" t="s">
        <v>85</v>
      </c>
      <c r="AK4" s="17" t="s">
        <v>11</v>
      </c>
      <c r="AL4" s="17" t="s">
        <v>12</v>
      </c>
      <c r="AM4" s="18" t="s">
        <v>13</v>
      </c>
      <c r="AN4" s="17" t="s">
        <v>14</v>
      </c>
      <c r="AO4" s="17" t="s">
        <v>15</v>
      </c>
      <c r="AP4" s="17" t="s">
        <v>20</v>
      </c>
      <c r="AQ4" s="17" t="s">
        <v>17</v>
      </c>
      <c r="AR4" s="18" t="s">
        <v>137</v>
      </c>
      <c r="AS4" s="18" t="s">
        <v>138</v>
      </c>
      <c r="AT4" s="18" t="s">
        <v>139</v>
      </c>
      <c r="AU4" s="18" t="s">
        <v>140</v>
      </c>
      <c r="AV4" s="17" t="s">
        <v>86</v>
      </c>
      <c r="AW4" s="17" t="s">
        <v>87</v>
      </c>
      <c r="AX4" s="18" t="s">
        <v>11</v>
      </c>
      <c r="AY4" s="20" t="s">
        <v>141</v>
      </c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18" t="s">
        <v>12</v>
      </c>
      <c r="BK4" s="20" t="s">
        <v>18</v>
      </c>
      <c r="BL4" s="20"/>
      <c r="BM4" s="20"/>
      <c r="BN4" s="17" t="s">
        <v>77</v>
      </c>
      <c r="BO4" s="18" t="s">
        <v>11</v>
      </c>
      <c r="BP4" s="18" t="s">
        <v>12</v>
      </c>
      <c r="BQ4" s="20" t="s">
        <v>142</v>
      </c>
      <c r="BR4" s="20"/>
      <c r="BS4" s="20"/>
      <c r="BT4" s="17" t="s">
        <v>78</v>
      </c>
      <c r="BU4" s="17" t="s">
        <v>88</v>
      </c>
      <c r="BV4" s="17" t="s">
        <v>79</v>
      </c>
      <c r="BW4" s="18" t="s">
        <v>11</v>
      </c>
      <c r="BX4" s="18" t="s">
        <v>12</v>
      </c>
      <c r="BY4" s="17" t="s">
        <v>82</v>
      </c>
      <c r="BZ4" s="18" t="s">
        <v>11</v>
      </c>
      <c r="CA4" s="18" t="s">
        <v>12</v>
      </c>
      <c r="CB4" s="18" t="s">
        <v>13</v>
      </c>
      <c r="CC4" s="18" t="s">
        <v>14</v>
      </c>
      <c r="CD4" s="18" t="s">
        <v>15</v>
      </c>
      <c r="CE4" s="20" t="s">
        <v>19</v>
      </c>
      <c r="CF4" s="20"/>
      <c r="CG4" s="18" t="s">
        <v>20</v>
      </c>
      <c r="CH4" s="20" t="s">
        <v>89</v>
      </c>
      <c r="CI4" s="20"/>
      <c r="CJ4" s="17" t="s">
        <v>83</v>
      </c>
      <c r="CK4" s="17"/>
    </row>
    <row r="5" spans="1:89" ht="14.25">
      <c r="A5" s="16"/>
      <c r="B5" s="17"/>
      <c r="C5" s="18"/>
      <c r="D5" s="17"/>
      <c r="E5" s="17"/>
      <c r="F5" s="17"/>
      <c r="G5" s="18"/>
      <c r="H5" s="17"/>
      <c r="I5" s="17"/>
      <c r="J5" s="17"/>
      <c r="K5" s="17" t="s">
        <v>143</v>
      </c>
      <c r="L5" s="17" t="s">
        <v>90</v>
      </c>
      <c r="M5" s="17" t="s">
        <v>91</v>
      </c>
      <c r="N5" s="17" t="s">
        <v>21</v>
      </c>
      <c r="O5" s="18" t="s">
        <v>22</v>
      </c>
      <c r="P5" s="18" t="s">
        <v>144</v>
      </c>
      <c r="Q5" s="17" t="s">
        <v>23</v>
      </c>
      <c r="R5" s="17"/>
      <c r="S5" s="17"/>
      <c r="T5" s="18"/>
      <c r="U5" s="18"/>
      <c r="V5" s="17" t="s">
        <v>24</v>
      </c>
      <c r="W5" s="17" t="s">
        <v>25</v>
      </c>
      <c r="X5" s="17"/>
      <c r="Y5" s="17"/>
      <c r="Z5" s="18"/>
      <c r="AA5" s="17"/>
      <c r="AB5" s="18" t="s">
        <v>26</v>
      </c>
      <c r="AC5" s="18" t="s">
        <v>27</v>
      </c>
      <c r="AD5" s="17"/>
      <c r="AE5" s="17"/>
      <c r="AF5" s="18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22" t="s">
        <v>28</v>
      </c>
      <c r="AW5" s="17"/>
      <c r="AX5" s="17"/>
      <c r="AY5" s="18" t="s">
        <v>26</v>
      </c>
      <c r="AZ5" s="18" t="s">
        <v>145</v>
      </c>
      <c r="BA5" s="18" t="s">
        <v>146</v>
      </c>
      <c r="BB5" s="18" t="s">
        <v>147</v>
      </c>
      <c r="BC5" s="18" t="s">
        <v>148</v>
      </c>
      <c r="BD5" s="18" t="s">
        <v>149</v>
      </c>
      <c r="BE5" s="23" t="s">
        <v>150</v>
      </c>
      <c r="BF5" s="20"/>
      <c r="BG5" s="24"/>
      <c r="BH5" s="18" t="s">
        <v>151</v>
      </c>
      <c r="BI5" s="18" t="s">
        <v>152</v>
      </c>
      <c r="BJ5" s="18"/>
      <c r="BK5" s="18" t="s">
        <v>26</v>
      </c>
      <c r="BL5" s="18" t="s">
        <v>27</v>
      </c>
      <c r="BM5" s="18" t="s">
        <v>29</v>
      </c>
      <c r="BN5" s="17"/>
      <c r="BO5" s="18"/>
      <c r="BP5" s="18"/>
      <c r="BQ5" s="18" t="s">
        <v>26</v>
      </c>
      <c r="BR5" s="18" t="s">
        <v>27</v>
      </c>
      <c r="BS5" s="18" t="s">
        <v>29</v>
      </c>
      <c r="BT5" s="17"/>
      <c r="BU5" s="17"/>
      <c r="BV5" s="17"/>
      <c r="BW5" s="18"/>
      <c r="BX5" s="17" t="s">
        <v>30</v>
      </c>
      <c r="BY5" s="17"/>
      <c r="BZ5" s="18"/>
      <c r="CA5" s="18"/>
      <c r="CB5" s="17" t="s">
        <v>31</v>
      </c>
      <c r="CC5" s="18"/>
      <c r="CD5" s="18"/>
      <c r="CE5" s="18" t="s">
        <v>26</v>
      </c>
      <c r="CF5" s="18" t="s">
        <v>27</v>
      </c>
      <c r="CG5" s="18"/>
      <c r="CH5" s="18" t="s">
        <v>26</v>
      </c>
      <c r="CI5" s="18" t="s">
        <v>27</v>
      </c>
      <c r="CJ5" s="17"/>
      <c r="CK5" s="17" t="s">
        <v>32</v>
      </c>
    </row>
    <row r="6" spans="1:89" ht="13.5" customHeight="1">
      <c r="A6" s="16"/>
      <c r="B6" s="17" t="s">
        <v>33</v>
      </c>
      <c r="C6" s="17" t="s">
        <v>153</v>
      </c>
      <c r="D6" s="17" t="s">
        <v>34</v>
      </c>
      <c r="E6" s="17" t="s">
        <v>111</v>
      </c>
      <c r="F6" s="17" t="s">
        <v>35</v>
      </c>
      <c r="G6" s="17" t="s">
        <v>36</v>
      </c>
      <c r="H6" s="17" t="s">
        <v>106</v>
      </c>
      <c r="I6" s="17" t="s">
        <v>37</v>
      </c>
      <c r="J6" s="17" t="s">
        <v>38</v>
      </c>
      <c r="K6" s="17"/>
      <c r="L6" s="17"/>
      <c r="M6" s="17" t="s">
        <v>92</v>
      </c>
      <c r="N6" s="17"/>
      <c r="O6" s="18" t="s">
        <v>39</v>
      </c>
      <c r="P6" s="17" t="s">
        <v>154</v>
      </c>
      <c r="Q6" s="17"/>
      <c r="R6" s="17" t="s">
        <v>40</v>
      </c>
      <c r="S6" s="17" t="s">
        <v>41</v>
      </c>
      <c r="T6" s="17" t="s">
        <v>42</v>
      </c>
      <c r="U6" s="67" t="s">
        <v>155</v>
      </c>
      <c r="V6" s="17" t="s">
        <v>43</v>
      </c>
      <c r="W6" s="17"/>
      <c r="X6" s="17" t="s">
        <v>44</v>
      </c>
      <c r="Y6" s="17"/>
      <c r="Z6" s="17" t="s">
        <v>156</v>
      </c>
      <c r="AA6" s="25"/>
      <c r="AB6" s="18"/>
      <c r="AC6" s="17"/>
      <c r="AD6" s="17" t="s">
        <v>157</v>
      </c>
      <c r="AE6" s="17" t="s">
        <v>45</v>
      </c>
      <c r="AF6" s="17" t="s">
        <v>158</v>
      </c>
      <c r="AG6" s="17" t="s">
        <v>159</v>
      </c>
      <c r="AH6" s="17" t="s">
        <v>160</v>
      </c>
      <c r="AI6" s="17" t="s">
        <v>46</v>
      </c>
      <c r="AJ6" s="17" t="s">
        <v>47</v>
      </c>
      <c r="AK6" s="17" t="s">
        <v>48</v>
      </c>
      <c r="AL6" s="17" t="s">
        <v>49</v>
      </c>
      <c r="AM6" s="17" t="s">
        <v>109</v>
      </c>
      <c r="AN6" s="22" t="s">
        <v>126</v>
      </c>
      <c r="AO6" s="22" t="s">
        <v>161</v>
      </c>
      <c r="AP6" s="18" t="s">
        <v>162</v>
      </c>
      <c r="AQ6" s="18" t="s">
        <v>163</v>
      </c>
      <c r="AR6" s="17"/>
      <c r="AS6" s="22" t="s">
        <v>164</v>
      </c>
      <c r="AT6" s="17" t="s">
        <v>93</v>
      </c>
      <c r="AU6" s="17"/>
      <c r="AV6" s="22" t="s">
        <v>50</v>
      </c>
      <c r="AW6" s="17" t="s">
        <v>51</v>
      </c>
      <c r="AX6" s="17" t="s">
        <v>52</v>
      </c>
      <c r="AY6" s="22" t="s">
        <v>107</v>
      </c>
      <c r="AZ6" s="17" t="s">
        <v>109</v>
      </c>
      <c r="BA6" s="22" t="s">
        <v>126</v>
      </c>
      <c r="BB6" s="26" t="s">
        <v>162</v>
      </c>
      <c r="BC6" s="26" t="s">
        <v>163</v>
      </c>
      <c r="BD6" s="17"/>
      <c r="BE6" s="17" t="s">
        <v>167</v>
      </c>
      <c r="BF6" s="17" t="s">
        <v>168</v>
      </c>
      <c r="BG6" s="17" t="s">
        <v>169</v>
      </c>
      <c r="BH6" s="17" t="s">
        <v>93</v>
      </c>
      <c r="BI6" s="17"/>
      <c r="BJ6" s="17" t="s">
        <v>170</v>
      </c>
      <c r="BK6" s="26" t="s">
        <v>162</v>
      </c>
      <c r="BL6" s="26" t="s">
        <v>163</v>
      </c>
      <c r="BM6" s="17"/>
      <c r="BN6" s="17"/>
      <c r="BO6" s="17" t="s">
        <v>53</v>
      </c>
      <c r="BP6" s="17"/>
      <c r="BQ6" s="17"/>
      <c r="BR6" s="17"/>
      <c r="BS6" s="17"/>
      <c r="BT6" s="17"/>
      <c r="BU6" s="17"/>
      <c r="BV6" s="17"/>
      <c r="BW6" s="17"/>
      <c r="BX6" s="17" t="s">
        <v>54</v>
      </c>
      <c r="BY6" s="17"/>
      <c r="BZ6" s="17" t="s">
        <v>55</v>
      </c>
      <c r="CA6" s="17"/>
      <c r="CB6" s="17" t="s">
        <v>171</v>
      </c>
      <c r="CC6" s="17" t="s">
        <v>171</v>
      </c>
      <c r="CD6" s="17" t="s">
        <v>56</v>
      </c>
      <c r="CE6" s="17" t="s">
        <v>44</v>
      </c>
      <c r="CF6" s="17" t="s">
        <v>57</v>
      </c>
      <c r="CG6" s="17"/>
      <c r="CH6" s="17" t="s">
        <v>94</v>
      </c>
      <c r="CI6" s="17"/>
      <c r="CJ6" s="17"/>
      <c r="CK6" s="17"/>
    </row>
    <row r="7" spans="1:89" ht="14.25">
      <c r="A7" s="16"/>
      <c r="B7" s="25"/>
      <c r="C7" s="27"/>
      <c r="D7" s="27"/>
      <c r="E7" s="27" t="s">
        <v>172</v>
      </c>
      <c r="F7" s="27" t="s">
        <v>172</v>
      </c>
      <c r="G7" s="27" t="s">
        <v>172</v>
      </c>
      <c r="H7" s="27" t="s">
        <v>172</v>
      </c>
      <c r="I7" s="27" t="s">
        <v>173</v>
      </c>
      <c r="J7" s="27" t="s">
        <v>173</v>
      </c>
      <c r="K7" s="27" t="s">
        <v>174</v>
      </c>
      <c r="L7" s="27" t="s">
        <v>174</v>
      </c>
      <c r="M7" s="27" t="s">
        <v>174</v>
      </c>
      <c r="N7" s="27" t="s">
        <v>175</v>
      </c>
      <c r="O7" s="28" t="s">
        <v>58</v>
      </c>
      <c r="P7" s="28" t="s">
        <v>174</v>
      </c>
      <c r="Q7" s="27" t="s">
        <v>108</v>
      </c>
      <c r="R7" s="27"/>
      <c r="S7" s="27"/>
      <c r="T7" s="28"/>
      <c r="U7" s="68"/>
      <c r="V7" s="28" t="s">
        <v>59</v>
      </c>
      <c r="W7" s="27" t="s">
        <v>176</v>
      </c>
      <c r="X7" s="27" t="s">
        <v>60</v>
      </c>
      <c r="Y7" s="27" t="s">
        <v>158</v>
      </c>
      <c r="Z7" s="29"/>
      <c r="AA7" s="17" t="s">
        <v>177</v>
      </c>
      <c r="AB7" s="17" t="s">
        <v>61</v>
      </c>
      <c r="AC7" s="17" t="s">
        <v>178</v>
      </c>
      <c r="AD7" s="17" t="s">
        <v>156</v>
      </c>
      <c r="AE7" s="17" t="s">
        <v>156</v>
      </c>
      <c r="AF7" s="17"/>
      <c r="AG7" s="17"/>
      <c r="AH7" s="17" t="s">
        <v>179</v>
      </c>
      <c r="AI7" s="17" t="s">
        <v>62</v>
      </c>
      <c r="AJ7" s="17"/>
      <c r="AK7" s="17" t="s">
        <v>176</v>
      </c>
      <c r="AL7" s="17" t="s">
        <v>176</v>
      </c>
      <c r="AM7" s="17" t="s">
        <v>110</v>
      </c>
      <c r="AN7" s="22" t="s">
        <v>127</v>
      </c>
      <c r="AO7" s="22" t="s">
        <v>165</v>
      </c>
      <c r="AP7" s="17" t="s">
        <v>180</v>
      </c>
      <c r="AQ7" s="17" t="s">
        <v>180</v>
      </c>
      <c r="AR7" s="17" t="s">
        <v>181</v>
      </c>
      <c r="AS7" s="17" t="s">
        <v>166</v>
      </c>
      <c r="AT7" s="17" t="s">
        <v>95</v>
      </c>
      <c r="AU7" s="17" t="s">
        <v>158</v>
      </c>
      <c r="AV7" s="22" t="s">
        <v>63</v>
      </c>
      <c r="AW7" s="17"/>
      <c r="AX7" s="17" t="s">
        <v>64</v>
      </c>
      <c r="AY7" s="17" t="s">
        <v>176</v>
      </c>
      <c r="AZ7" s="17" t="s">
        <v>110</v>
      </c>
      <c r="BA7" s="22" t="s">
        <v>127</v>
      </c>
      <c r="BB7" s="17" t="s">
        <v>180</v>
      </c>
      <c r="BC7" s="17" t="s">
        <v>180</v>
      </c>
      <c r="BD7" s="17" t="s">
        <v>181</v>
      </c>
      <c r="BE7" s="17" t="s">
        <v>182</v>
      </c>
      <c r="BF7" s="17" t="s">
        <v>96</v>
      </c>
      <c r="BG7" s="17" t="s">
        <v>158</v>
      </c>
      <c r="BH7" s="17" t="s">
        <v>95</v>
      </c>
      <c r="BI7" s="17" t="s">
        <v>158</v>
      </c>
      <c r="BJ7" s="27" t="s">
        <v>183</v>
      </c>
      <c r="BK7" s="27" t="s">
        <v>180</v>
      </c>
      <c r="BL7" s="17" t="s">
        <v>180</v>
      </c>
      <c r="BM7" s="17" t="s">
        <v>158</v>
      </c>
      <c r="BN7" s="17" t="s">
        <v>65</v>
      </c>
      <c r="BO7" s="28" t="s">
        <v>66</v>
      </c>
      <c r="BP7" s="30" t="s">
        <v>67</v>
      </c>
      <c r="BQ7" s="27" t="s">
        <v>68</v>
      </c>
      <c r="BR7" s="18" t="s">
        <v>184</v>
      </c>
      <c r="BS7" s="17" t="s">
        <v>158</v>
      </c>
      <c r="BT7" s="18" t="s">
        <v>185</v>
      </c>
      <c r="BU7" s="17" t="s">
        <v>186</v>
      </c>
      <c r="BV7" s="17" t="s">
        <v>187</v>
      </c>
      <c r="BW7" s="28" t="s">
        <v>69</v>
      </c>
      <c r="BX7" s="28" t="s">
        <v>70</v>
      </c>
      <c r="BY7" s="27" t="s">
        <v>188</v>
      </c>
      <c r="BZ7" s="27" t="s">
        <v>71</v>
      </c>
      <c r="CA7" s="27" t="s">
        <v>72</v>
      </c>
      <c r="CB7" s="27" t="s">
        <v>73</v>
      </c>
      <c r="CC7" s="27" t="s">
        <v>73</v>
      </c>
      <c r="CD7" s="28" t="s">
        <v>66</v>
      </c>
      <c r="CE7" s="27" t="s">
        <v>60</v>
      </c>
      <c r="CF7" s="18" t="s">
        <v>74</v>
      </c>
      <c r="CG7" s="28" t="s">
        <v>189</v>
      </c>
      <c r="CH7" s="27" t="s">
        <v>97</v>
      </c>
      <c r="CI7" s="17" t="s">
        <v>98</v>
      </c>
      <c r="CJ7" s="27" t="s">
        <v>190</v>
      </c>
      <c r="CK7" s="27"/>
    </row>
    <row r="8" spans="1:89" ht="14.25">
      <c r="A8" s="60" t="s">
        <v>113</v>
      </c>
      <c r="B8" s="61"/>
      <c r="C8" s="31">
        <f>+C9+C18</f>
        <v>82797603</v>
      </c>
      <c r="D8" s="31">
        <f aca="true" t="shared" si="0" ref="D8:BT8">+D9+D18</f>
        <v>4493202</v>
      </c>
      <c r="E8" s="31">
        <f>+E9+E18</f>
        <v>1173898</v>
      </c>
      <c r="F8" s="31">
        <f t="shared" si="0"/>
        <v>2</v>
      </c>
      <c r="G8" s="31">
        <f t="shared" si="0"/>
        <v>7769</v>
      </c>
      <c r="H8" s="31">
        <f t="shared" si="0"/>
        <v>0</v>
      </c>
      <c r="I8" s="31">
        <f t="shared" si="0"/>
        <v>3047049</v>
      </c>
      <c r="J8" s="31">
        <f t="shared" si="0"/>
        <v>264484</v>
      </c>
      <c r="K8" s="31">
        <f t="shared" si="0"/>
        <v>276596</v>
      </c>
      <c r="L8" s="31">
        <f t="shared" si="0"/>
        <v>96427</v>
      </c>
      <c r="M8" s="31">
        <f t="shared" si="0"/>
        <v>22435</v>
      </c>
      <c r="N8" s="32">
        <f t="shared" si="0"/>
        <v>6570210</v>
      </c>
      <c r="O8" s="32">
        <f t="shared" si="0"/>
        <v>112464</v>
      </c>
      <c r="P8" s="32">
        <f t="shared" si="0"/>
        <v>607869</v>
      </c>
      <c r="Q8" s="32">
        <f t="shared" si="0"/>
        <v>1148692</v>
      </c>
      <c r="R8" s="32">
        <f t="shared" si="0"/>
        <v>159184961</v>
      </c>
      <c r="S8" s="32">
        <f t="shared" si="0"/>
        <v>140548726</v>
      </c>
      <c r="T8" s="32">
        <f t="shared" si="0"/>
        <v>18635783</v>
      </c>
      <c r="U8" s="32">
        <f t="shared" si="0"/>
        <v>452</v>
      </c>
      <c r="V8" s="32">
        <f t="shared" si="0"/>
        <v>124580</v>
      </c>
      <c r="W8" s="32">
        <f t="shared" si="0"/>
        <v>5466486</v>
      </c>
      <c r="X8" s="32">
        <f t="shared" si="0"/>
        <v>566763</v>
      </c>
      <c r="Y8" s="32">
        <f t="shared" si="0"/>
        <v>4899723</v>
      </c>
      <c r="Z8" s="32">
        <f t="shared" si="0"/>
        <v>6404321</v>
      </c>
      <c r="AA8" s="33">
        <f t="shared" si="0"/>
        <v>325331</v>
      </c>
      <c r="AB8" s="33">
        <f t="shared" si="0"/>
        <v>1159</v>
      </c>
      <c r="AC8" s="33">
        <f t="shared" si="0"/>
        <v>321667</v>
      </c>
      <c r="AD8" s="33">
        <f t="shared" si="0"/>
        <v>1167959</v>
      </c>
      <c r="AE8" s="33">
        <f t="shared" si="0"/>
        <v>2142119</v>
      </c>
      <c r="AF8" s="33">
        <f t="shared" si="0"/>
        <v>2768912</v>
      </c>
      <c r="AG8" s="33">
        <f t="shared" si="0"/>
        <v>2657320</v>
      </c>
      <c r="AH8" s="33">
        <f t="shared" si="0"/>
        <v>191641</v>
      </c>
      <c r="AI8" s="33">
        <f t="shared" si="0"/>
        <v>2465679</v>
      </c>
      <c r="AJ8" s="33">
        <f t="shared" si="0"/>
        <v>49263319</v>
      </c>
      <c r="AK8" s="33">
        <f t="shared" si="0"/>
        <v>7075633</v>
      </c>
      <c r="AL8" s="33">
        <f t="shared" si="0"/>
        <v>5179541</v>
      </c>
      <c r="AM8" s="33">
        <f t="shared" si="0"/>
        <v>3525974</v>
      </c>
      <c r="AN8" s="33">
        <f>+AN9+AN18</f>
        <v>8806124</v>
      </c>
      <c r="AO8" s="33">
        <f>+AO9+AO18</f>
        <v>32650</v>
      </c>
      <c r="AP8" s="33">
        <f t="shared" si="0"/>
        <v>6390268</v>
      </c>
      <c r="AQ8" s="33">
        <f t="shared" si="0"/>
        <v>566275</v>
      </c>
      <c r="AR8" s="33">
        <f t="shared" si="0"/>
        <v>250326</v>
      </c>
      <c r="AS8" s="33">
        <f t="shared" si="0"/>
        <v>5326448</v>
      </c>
      <c r="AT8" s="33">
        <f t="shared" si="0"/>
        <v>2846342</v>
      </c>
      <c r="AU8" s="33">
        <f t="shared" si="0"/>
        <v>9263440</v>
      </c>
      <c r="AV8" s="33">
        <f t="shared" si="0"/>
        <v>9026</v>
      </c>
      <c r="AW8" s="33">
        <f t="shared" si="0"/>
        <v>30724001</v>
      </c>
      <c r="AX8" s="33">
        <f t="shared" si="0"/>
        <v>20908242</v>
      </c>
      <c r="AY8" s="33">
        <f t="shared" si="0"/>
        <v>2834904</v>
      </c>
      <c r="AZ8" s="33">
        <f t="shared" si="0"/>
        <v>3292095</v>
      </c>
      <c r="BA8" s="33">
        <f t="shared" si="0"/>
        <v>1372971</v>
      </c>
      <c r="BB8" s="34">
        <f t="shared" si="0"/>
        <v>2762080</v>
      </c>
      <c r="BC8" s="34">
        <f t="shared" si="0"/>
        <v>348550</v>
      </c>
      <c r="BD8" s="34">
        <f t="shared" si="0"/>
        <v>453906</v>
      </c>
      <c r="BE8" s="34">
        <f t="shared" si="0"/>
        <v>285888</v>
      </c>
      <c r="BF8" s="34">
        <f>+BF9+BF18</f>
        <v>0</v>
      </c>
      <c r="BG8" s="34">
        <f>+BG9+BG18</f>
        <v>168018</v>
      </c>
      <c r="BH8" s="34">
        <f t="shared" si="0"/>
        <v>113842</v>
      </c>
      <c r="BI8" s="34">
        <f t="shared" si="0"/>
        <v>9729894</v>
      </c>
      <c r="BJ8" s="34">
        <f t="shared" si="0"/>
        <v>9815759</v>
      </c>
      <c r="BK8" s="31">
        <f t="shared" si="0"/>
        <v>1666677</v>
      </c>
      <c r="BL8" s="34">
        <f t="shared" si="0"/>
        <v>90494</v>
      </c>
      <c r="BM8" s="34">
        <f t="shared" si="0"/>
        <v>8058588</v>
      </c>
      <c r="BN8" s="34">
        <f t="shared" si="0"/>
        <v>2047752</v>
      </c>
      <c r="BO8" s="33">
        <f t="shared" si="0"/>
        <v>647274</v>
      </c>
      <c r="BP8" s="31">
        <f t="shared" si="0"/>
        <v>1400478</v>
      </c>
      <c r="BQ8" s="31">
        <f t="shared" si="0"/>
        <v>1207456</v>
      </c>
      <c r="BR8" s="34">
        <f t="shared" si="0"/>
        <v>42909</v>
      </c>
      <c r="BS8" s="34">
        <f t="shared" si="0"/>
        <v>150113</v>
      </c>
      <c r="BT8" s="34">
        <f t="shared" si="0"/>
        <v>415278</v>
      </c>
      <c r="BU8" s="33">
        <f aca="true" t="shared" si="1" ref="BU8:CK8">+BU9+BU18</f>
        <v>11523152</v>
      </c>
      <c r="BV8" s="33">
        <f t="shared" si="1"/>
        <v>8994023</v>
      </c>
      <c r="BW8" s="33">
        <f t="shared" si="1"/>
        <v>6199678</v>
      </c>
      <c r="BX8" s="31">
        <f t="shared" si="1"/>
        <v>2794345</v>
      </c>
      <c r="BY8" s="31">
        <f t="shared" si="1"/>
        <v>16536496</v>
      </c>
      <c r="BZ8" s="33">
        <f t="shared" si="1"/>
        <v>70403</v>
      </c>
      <c r="CA8" s="31">
        <f t="shared" si="1"/>
        <v>17946</v>
      </c>
      <c r="CB8" s="31">
        <f t="shared" si="1"/>
        <v>86094</v>
      </c>
      <c r="CC8" s="31">
        <f t="shared" si="1"/>
        <v>9757729</v>
      </c>
      <c r="CD8" s="31">
        <f t="shared" si="1"/>
        <v>1158111</v>
      </c>
      <c r="CE8" s="31">
        <f t="shared" si="1"/>
        <v>485707</v>
      </c>
      <c r="CF8" s="34">
        <f t="shared" si="1"/>
        <v>672404</v>
      </c>
      <c r="CG8" s="31">
        <f t="shared" si="1"/>
        <v>5446213</v>
      </c>
      <c r="CH8" s="31">
        <f>+CH9+CH18</f>
        <v>19082</v>
      </c>
      <c r="CI8" s="34">
        <f>+CI9+CI18</f>
        <v>5427131</v>
      </c>
      <c r="CJ8" s="31">
        <f t="shared" si="1"/>
        <v>51138281</v>
      </c>
      <c r="CK8" s="35">
        <f t="shared" si="1"/>
        <v>440614494</v>
      </c>
    </row>
    <row r="9" spans="1:89" ht="13.5">
      <c r="A9" s="60" t="s">
        <v>114</v>
      </c>
      <c r="B9" s="61"/>
      <c r="C9" s="36">
        <f>SUM(C10:C17)</f>
        <v>76004907</v>
      </c>
      <c r="D9" s="36">
        <f aca="true" t="shared" si="2" ref="D9:BT9">SUM(D10:D17)</f>
        <v>3657799</v>
      </c>
      <c r="E9" s="36">
        <f>SUM(E10:E17)</f>
        <v>941654</v>
      </c>
      <c r="F9" s="36">
        <f t="shared" si="2"/>
        <v>2</v>
      </c>
      <c r="G9" s="36">
        <f t="shared" si="2"/>
        <v>7769</v>
      </c>
      <c r="H9" s="36">
        <f t="shared" si="2"/>
        <v>0</v>
      </c>
      <c r="I9" s="36">
        <f t="shared" si="2"/>
        <v>2444266</v>
      </c>
      <c r="J9" s="36">
        <f t="shared" si="2"/>
        <v>264108</v>
      </c>
      <c r="K9" s="36">
        <f t="shared" si="2"/>
        <v>253476</v>
      </c>
      <c r="L9" s="36">
        <f t="shared" si="2"/>
        <v>88382</v>
      </c>
      <c r="M9" s="36">
        <f t="shared" si="2"/>
        <v>20571</v>
      </c>
      <c r="N9" s="36">
        <f t="shared" si="2"/>
        <v>5868451</v>
      </c>
      <c r="O9" s="36">
        <f t="shared" si="2"/>
        <v>105702</v>
      </c>
      <c r="P9" s="36">
        <f t="shared" si="2"/>
        <v>486426</v>
      </c>
      <c r="Q9" s="36">
        <f t="shared" si="2"/>
        <v>980752</v>
      </c>
      <c r="R9" s="36">
        <f t="shared" si="2"/>
        <v>113768853</v>
      </c>
      <c r="S9" s="36">
        <f t="shared" si="2"/>
        <v>100534733</v>
      </c>
      <c r="T9" s="36">
        <f t="shared" si="2"/>
        <v>13233694</v>
      </c>
      <c r="U9" s="36">
        <f t="shared" si="2"/>
        <v>426</v>
      </c>
      <c r="V9" s="36">
        <f t="shared" si="2"/>
        <v>114974</v>
      </c>
      <c r="W9" s="36">
        <f t="shared" si="2"/>
        <v>4363547</v>
      </c>
      <c r="X9" s="36">
        <f t="shared" si="2"/>
        <v>309620</v>
      </c>
      <c r="Y9" s="36">
        <f t="shared" si="2"/>
        <v>4053927</v>
      </c>
      <c r="Z9" s="36">
        <f t="shared" si="2"/>
        <v>4713107</v>
      </c>
      <c r="AA9" s="33">
        <f t="shared" si="2"/>
        <v>321671</v>
      </c>
      <c r="AB9" s="33">
        <f t="shared" si="2"/>
        <v>1159</v>
      </c>
      <c r="AC9" s="33">
        <f t="shared" si="2"/>
        <v>318007</v>
      </c>
      <c r="AD9" s="33">
        <f t="shared" si="2"/>
        <v>970596</v>
      </c>
      <c r="AE9" s="33">
        <f t="shared" si="2"/>
        <v>1618712</v>
      </c>
      <c r="AF9" s="33">
        <f t="shared" si="2"/>
        <v>1802128</v>
      </c>
      <c r="AG9" s="33">
        <f t="shared" si="2"/>
        <v>2431292</v>
      </c>
      <c r="AH9" s="33">
        <f t="shared" si="2"/>
        <v>153103</v>
      </c>
      <c r="AI9" s="33">
        <f t="shared" si="2"/>
        <v>2278189</v>
      </c>
      <c r="AJ9" s="33">
        <f t="shared" si="2"/>
        <v>41960917</v>
      </c>
      <c r="AK9" s="33">
        <f t="shared" si="2"/>
        <v>6509226</v>
      </c>
      <c r="AL9" s="33">
        <f t="shared" si="2"/>
        <v>4543838</v>
      </c>
      <c r="AM9" s="33">
        <f t="shared" si="2"/>
        <v>2981446</v>
      </c>
      <c r="AN9" s="33">
        <f>SUM(AN10:AN17)</f>
        <v>8076074</v>
      </c>
      <c r="AO9" s="33">
        <f>SUM(AO10:AO17)</f>
        <v>32650</v>
      </c>
      <c r="AP9" s="33">
        <f t="shared" si="2"/>
        <v>5453548</v>
      </c>
      <c r="AQ9" s="33">
        <f t="shared" si="2"/>
        <v>220778</v>
      </c>
      <c r="AR9" s="33">
        <f t="shared" si="2"/>
        <v>196259</v>
      </c>
      <c r="AS9" s="33">
        <f t="shared" si="2"/>
        <v>3616856</v>
      </c>
      <c r="AT9" s="33">
        <f t="shared" si="2"/>
        <v>2846342</v>
      </c>
      <c r="AU9" s="33">
        <f t="shared" si="2"/>
        <v>7483900</v>
      </c>
      <c r="AV9" s="33">
        <f t="shared" si="2"/>
        <v>9026</v>
      </c>
      <c r="AW9" s="33">
        <f t="shared" si="2"/>
        <v>24289810</v>
      </c>
      <c r="AX9" s="33">
        <f t="shared" si="2"/>
        <v>16516289</v>
      </c>
      <c r="AY9" s="33">
        <f t="shared" si="2"/>
        <v>2518681</v>
      </c>
      <c r="AZ9" s="33">
        <f t="shared" si="2"/>
        <v>2748190</v>
      </c>
      <c r="BA9" s="33">
        <f t="shared" si="2"/>
        <v>1267109</v>
      </c>
      <c r="BB9" s="34">
        <f t="shared" si="2"/>
        <v>1803733</v>
      </c>
      <c r="BC9" s="34">
        <f t="shared" si="2"/>
        <v>251013</v>
      </c>
      <c r="BD9" s="34">
        <f t="shared" si="2"/>
        <v>417869</v>
      </c>
      <c r="BE9" s="34">
        <f t="shared" si="2"/>
        <v>285723</v>
      </c>
      <c r="BF9" s="34">
        <f>SUM(BF10:BF17)</f>
        <v>0</v>
      </c>
      <c r="BG9" s="34">
        <f>SUM(BG10:BG17)</f>
        <v>132146</v>
      </c>
      <c r="BH9" s="34">
        <f t="shared" si="2"/>
        <v>39852</v>
      </c>
      <c r="BI9" s="34">
        <f t="shared" si="2"/>
        <v>7469842</v>
      </c>
      <c r="BJ9" s="34">
        <f t="shared" si="2"/>
        <v>7773521</v>
      </c>
      <c r="BK9" s="36">
        <f t="shared" si="2"/>
        <v>1376217</v>
      </c>
      <c r="BL9" s="34">
        <f t="shared" si="2"/>
        <v>675</v>
      </c>
      <c r="BM9" s="34">
        <f t="shared" si="2"/>
        <v>6396629</v>
      </c>
      <c r="BN9" s="34">
        <f t="shared" si="2"/>
        <v>1815445</v>
      </c>
      <c r="BO9" s="33">
        <f t="shared" si="2"/>
        <v>501179</v>
      </c>
      <c r="BP9" s="36">
        <f t="shared" si="2"/>
        <v>1314266</v>
      </c>
      <c r="BQ9" s="36">
        <f t="shared" si="2"/>
        <v>1173554</v>
      </c>
      <c r="BR9" s="34">
        <f t="shared" si="2"/>
        <v>30952</v>
      </c>
      <c r="BS9" s="34">
        <f t="shared" si="2"/>
        <v>109760</v>
      </c>
      <c r="BT9" s="34">
        <f t="shared" si="2"/>
        <v>279608</v>
      </c>
      <c r="BU9" s="33">
        <f aca="true" t="shared" si="3" ref="BU9:CK9">SUM(BU10:BU17)</f>
        <v>9222384</v>
      </c>
      <c r="BV9" s="33">
        <f t="shared" si="3"/>
        <v>6980983</v>
      </c>
      <c r="BW9" s="33">
        <f t="shared" si="3"/>
        <v>4814078</v>
      </c>
      <c r="BX9" s="36">
        <f t="shared" si="3"/>
        <v>2166905</v>
      </c>
      <c r="BY9" s="36">
        <f t="shared" si="3"/>
        <v>13117739</v>
      </c>
      <c r="BZ9" s="33">
        <f t="shared" si="3"/>
        <v>67502</v>
      </c>
      <c r="CA9" s="36">
        <f t="shared" si="3"/>
        <v>15500</v>
      </c>
      <c r="CB9" s="36">
        <f t="shared" si="3"/>
        <v>63300</v>
      </c>
      <c r="CC9" s="36">
        <f t="shared" si="3"/>
        <v>8237714</v>
      </c>
      <c r="CD9" s="36">
        <f t="shared" si="3"/>
        <v>823987</v>
      </c>
      <c r="CE9" s="36">
        <f t="shared" si="3"/>
        <v>415928</v>
      </c>
      <c r="CF9" s="34">
        <f t="shared" si="3"/>
        <v>408059</v>
      </c>
      <c r="CG9" s="36">
        <f t="shared" si="3"/>
        <v>3909736</v>
      </c>
      <c r="CH9" s="36">
        <f>SUM(CH10:CH17)</f>
        <v>0</v>
      </c>
      <c r="CI9" s="34">
        <f>SUM(CI10:CI17)</f>
        <v>3909736</v>
      </c>
      <c r="CJ9" s="36">
        <f t="shared" si="3"/>
        <v>37835346</v>
      </c>
      <c r="CK9" s="37">
        <f t="shared" si="3"/>
        <v>348369497</v>
      </c>
    </row>
    <row r="10" spans="1:89" ht="13.5">
      <c r="A10" s="38" t="s">
        <v>115</v>
      </c>
      <c r="B10" s="39"/>
      <c r="C10" s="40">
        <v>27471790</v>
      </c>
      <c r="D10" s="40">
        <v>794934</v>
      </c>
      <c r="E10" s="40">
        <v>220085</v>
      </c>
      <c r="F10" s="40">
        <v>1</v>
      </c>
      <c r="G10" s="40">
        <v>3586</v>
      </c>
      <c r="H10" s="40"/>
      <c r="I10" s="31">
        <v>571262</v>
      </c>
      <c r="J10" s="31"/>
      <c r="K10" s="31">
        <v>94085</v>
      </c>
      <c r="L10" s="31">
        <v>32821</v>
      </c>
      <c r="M10" s="31">
        <v>7656</v>
      </c>
      <c r="N10" s="31">
        <v>1987340</v>
      </c>
      <c r="O10" s="31">
        <v>16619</v>
      </c>
      <c r="P10" s="31">
        <v>114140</v>
      </c>
      <c r="Q10" s="31">
        <v>361453</v>
      </c>
      <c r="R10" s="31">
        <v>25346366</v>
      </c>
      <c r="S10" s="31">
        <v>22784263</v>
      </c>
      <c r="T10" s="31">
        <v>2561938</v>
      </c>
      <c r="U10" s="31">
        <v>165</v>
      </c>
      <c r="V10" s="31">
        <v>44804</v>
      </c>
      <c r="W10" s="31">
        <v>1151205</v>
      </c>
      <c r="X10" s="31">
        <v>60298</v>
      </c>
      <c r="Y10" s="31">
        <v>1090907</v>
      </c>
      <c r="Z10" s="31">
        <v>1650073</v>
      </c>
      <c r="AA10" s="41">
        <v>149483</v>
      </c>
      <c r="AB10" s="41">
        <v>1159</v>
      </c>
      <c r="AC10" s="41">
        <v>148324</v>
      </c>
      <c r="AD10" s="42">
        <v>313292</v>
      </c>
      <c r="AE10" s="42">
        <v>546701</v>
      </c>
      <c r="AF10" s="42">
        <v>640597</v>
      </c>
      <c r="AG10" s="42">
        <v>960861</v>
      </c>
      <c r="AH10" s="42">
        <v>59557</v>
      </c>
      <c r="AI10" s="42">
        <v>901304</v>
      </c>
      <c r="AJ10" s="42">
        <v>15336811</v>
      </c>
      <c r="AK10" s="42">
        <v>3419100</v>
      </c>
      <c r="AL10" s="42">
        <v>1371846</v>
      </c>
      <c r="AM10" s="42"/>
      <c r="AN10" s="42">
        <v>2846503</v>
      </c>
      <c r="AO10" s="42">
        <v>32650</v>
      </c>
      <c r="AP10" s="42">
        <v>1314042</v>
      </c>
      <c r="AQ10" s="42">
        <v>10166</v>
      </c>
      <c r="AR10" s="42">
        <v>90938</v>
      </c>
      <c r="AS10" s="42">
        <v>554726</v>
      </c>
      <c r="AT10" s="42">
        <v>2816329</v>
      </c>
      <c r="AU10" s="42">
        <v>2880511</v>
      </c>
      <c r="AV10" s="42">
        <v>8390</v>
      </c>
      <c r="AW10" s="42">
        <v>7547743</v>
      </c>
      <c r="AX10" s="42">
        <v>4457893</v>
      </c>
      <c r="AY10" s="42">
        <v>929120</v>
      </c>
      <c r="AZ10" s="41">
        <v>880708</v>
      </c>
      <c r="BA10" s="41">
        <v>422329</v>
      </c>
      <c r="BB10" s="41">
        <v>175550</v>
      </c>
      <c r="BC10" s="41">
        <v>18198</v>
      </c>
      <c r="BD10" s="41">
        <v>25673</v>
      </c>
      <c r="BE10" s="41"/>
      <c r="BF10" s="41"/>
      <c r="BG10" s="41">
        <v>25673</v>
      </c>
      <c r="BH10" s="41"/>
      <c r="BI10" s="41">
        <v>2006315</v>
      </c>
      <c r="BJ10" s="41">
        <v>3089850</v>
      </c>
      <c r="BK10" s="40">
        <v>828935</v>
      </c>
      <c r="BL10" s="41"/>
      <c r="BM10" s="41">
        <v>2260915</v>
      </c>
      <c r="BN10" s="41">
        <v>261874</v>
      </c>
      <c r="BO10" s="42">
        <v>138004</v>
      </c>
      <c r="BP10" s="40">
        <v>123870</v>
      </c>
      <c r="BQ10" s="40">
        <v>109191</v>
      </c>
      <c r="BR10" s="41"/>
      <c r="BS10" s="41">
        <v>14679</v>
      </c>
      <c r="BT10" s="41">
        <v>38188</v>
      </c>
      <c r="BU10" s="42">
        <v>1680133</v>
      </c>
      <c r="BV10" s="42">
        <v>1499271</v>
      </c>
      <c r="BW10" s="42">
        <v>788386</v>
      </c>
      <c r="BX10" s="40">
        <v>710885</v>
      </c>
      <c r="BY10" s="40">
        <v>6253467</v>
      </c>
      <c r="BZ10" s="42">
        <v>32466</v>
      </c>
      <c r="CA10" s="40">
        <v>5240</v>
      </c>
      <c r="CB10" s="40">
        <v>63300</v>
      </c>
      <c r="CC10" s="40">
        <v>5057711</v>
      </c>
      <c r="CD10" s="40">
        <v>12761</v>
      </c>
      <c r="CE10" s="40"/>
      <c r="CF10" s="41">
        <v>12761</v>
      </c>
      <c r="CG10" s="40">
        <v>1081989</v>
      </c>
      <c r="CH10" s="40"/>
      <c r="CI10" s="41">
        <v>1081989</v>
      </c>
      <c r="CJ10" s="40">
        <v>9190800</v>
      </c>
      <c r="CK10" s="43">
        <v>101850824</v>
      </c>
    </row>
    <row r="11" spans="1:89" ht="13.5">
      <c r="A11" s="38" t="s">
        <v>116</v>
      </c>
      <c r="B11" s="39"/>
      <c r="C11" s="40">
        <v>7532103</v>
      </c>
      <c r="D11" s="40">
        <v>389311</v>
      </c>
      <c r="E11" s="40">
        <v>107118</v>
      </c>
      <c r="F11" s="40"/>
      <c r="G11" s="40">
        <v>4183</v>
      </c>
      <c r="H11" s="40"/>
      <c r="I11" s="31">
        <v>278010</v>
      </c>
      <c r="J11" s="31"/>
      <c r="K11" s="31">
        <v>22147</v>
      </c>
      <c r="L11" s="31">
        <v>7726</v>
      </c>
      <c r="M11" s="31">
        <v>1803</v>
      </c>
      <c r="N11" s="31">
        <v>576005</v>
      </c>
      <c r="O11" s="31">
        <v>28026</v>
      </c>
      <c r="P11" s="31">
        <v>55936</v>
      </c>
      <c r="Q11" s="31">
        <v>89926</v>
      </c>
      <c r="R11" s="31">
        <v>12323711</v>
      </c>
      <c r="S11" s="31">
        <v>10692655</v>
      </c>
      <c r="T11" s="31">
        <v>1631044</v>
      </c>
      <c r="U11" s="31">
        <v>12</v>
      </c>
      <c r="V11" s="31">
        <v>10303</v>
      </c>
      <c r="W11" s="31">
        <v>497138</v>
      </c>
      <c r="X11" s="31">
        <v>9556</v>
      </c>
      <c r="Y11" s="31">
        <v>487582</v>
      </c>
      <c r="Z11" s="31">
        <v>358321</v>
      </c>
      <c r="AA11" s="41">
        <v>12722</v>
      </c>
      <c r="AB11" s="41"/>
      <c r="AC11" s="41">
        <v>12722</v>
      </c>
      <c r="AD11" s="42"/>
      <c r="AE11" s="42">
        <v>148104</v>
      </c>
      <c r="AF11" s="42">
        <v>197495</v>
      </c>
      <c r="AG11" s="42">
        <v>197474</v>
      </c>
      <c r="AH11" s="42">
        <v>13433</v>
      </c>
      <c r="AI11" s="42">
        <v>184041</v>
      </c>
      <c r="AJ11" s="42">
        <v>4341176</v>
      </c>
      <c r="AK11" s="42">
        <v>614537</v>
      </c>
      <c r="AL11" s="42">
        <v>641189</v>
      </c>
      <c r="AM11" s="42">
        <v>532837</v>
      </c>
      <c r="AN11" s="42">
        <v>708425</v>
      </c>
      <c r="AO11" s="42"/>
      <c r="AP11" s="42">
        <v>631237</v>
      </c>
      <c r="AQ11" s="42">
        <v>25055</v>
      </c>
      <c r="AR11" s="42">
        <v>14086</v>
      </c>
      <c r="AS11" s="42">
        <v>670706</v>
      </c>
      <c r="AT11" s="42">
        <v>30013</v>
      </c>
      <c r="AU11" s="42">
        <v>473091</v>
      </c>
      <c r="AV11" s="42"/>
      <c r="AW11" s="42">
        <v>2489757</v>
      </c>
      <c r="AX11" s="42">
        <v>1995679</v>
      </c>
      <c r="AY11" s="42">
        <v>320594</v>
      </c>
      <c r="AZ11" s="41">
        <v>263645</v>
      </c>
      <c r="BA11" s="41">
        <v>103852</v>
      </c>
      <c r="BB11" s="41">
        <v>148823</v>
      </c>
      <c r="BC11" s="41">
        <v>27552</v>
      </c>
      <c r="BD11" s="41">
        <v>9186</v>
      </c>
      <c r="BE11" s="41"/>
      <c r="BF11" s="41"/>
      <c r="BG11" s="41">
        <v>9186</v>
      </c>
      <c r="BH11" s="41"/>
      <c r="BI11" s="41">
        <v>1122027</v>
      </c>
      <c r="BJ11" s="41">
        <v>494078</v>
      </c>
      <c r="BK11" s="40">
        <v>24883</v>
      </c>
      <c r="BL11" s="41"/>
      <c r="BM11" s="41">
        <v>469195</v>
      </c>
      <c r="BN11" s="41">
        <v>166243</v>
      </c>
      <c r="BO11" s="42">
        <v>78388</v>
      </c>
      <c r="BP11" s="40">
        <v>87855</v>
      </c>
      <c r="BQ11" s="40">
        <v>49056</v>
      </c>
      <c r="BR11" s="41">
        <v>20717</v>
      </c>
      <c r="BS11" s="41">
        <v>18082</v>
      </c>
      <c r="BT11" s="41">
        <v>18958</v>
      </c>
      <c r="BU11" s="42">
        <v>779115</v>
      </c>
      <c r="BV11" s="42">
        <v>514267</v>
      </c>
      <c r="BW11" s="42">
        <v>476530</v>
      </c>
      <c r="BX11" s="40">
        <v>37737</v>
      </c>
      <c r="BY11" s="40">
        <v>1796003</v>
      </c>
      <c r="BZ11" s="42">
        <v>6541</v>
      </c>
      <c r="CA11" s="40">
        <v>861</v>
      </c>
      <c r="CB11" s="40"/>
      <c r="CC11" s="40">
        <v>807943</v>
      </c>
      <c r="CD11" s="40">
        <v>287108</v>
      </c>
      <c r="CE11" s="40">
        <v>171471</v>
      </c>
      <c r="CF11" s="41">
        <v>115637</v>
      </c>
      <c r="CG11" s="40">
        <v>693550</v>
      </c>
      <c r="CH11" s="40"/>
      <c r="CI11" s="41">
        <v>693550</v>
      </c>
      <c r="CJ11" s="40">
        <v>5509969</v>
      </c>
      <c r="CK11" s="43">
        <v>37705418</v>
      </c>
    </row>
    <row r="12" spans="1:89" ht="13.5">
      <c r="A12" s="38" t="s">
        <v>117</v>
      </c>
      <c r="B12" s="39"/>
      <c r="C12" s="40">
        <v>20062866</v>
      </c>
      <c r="D12" s="40">
        <v>1195821</v>
      </c>
      <c r="E12" s="40">
        <v>259592</v>
      </c>
      <c r="F12" s="40">
        <v>1</v>
      </c>
      <c r="G12" s="40"/>
      <c r="H12" s="40"/>
      <c r="I12" s="31">
        <v>674004</v>
      </c>
      <c r="J12" s="31">
        <v>262224</v>
      </c>
      <c r="K12" s="31">
        <v>68725</v>
      </c>
      <c r="L12" s="31">
        <v>23970</v>
      </c>
      <c r="M12" s="31">
        <v>5586</v>
      </c>
      <c r="N12" s="31">
        <v>1556203</v>
      </c>
      <c r="O12" s="31">
        <v>54490</v>
      </c>
      <c r="P12" s="31">
        <v>130895</v>
      </c>
      <c r="Q12" s="31">
        <v>234040</v>
      </c>
      <c r="R12" s="31">
        <v>25271912</v>
      </c>
      <c r="S12" s="31">
        <v>22477793</v>
      </c>
      <c r="T12" s="31">
        <v>2793917</v>
      </c>
      <c r="U12" s="31">
        <v>202</v>
      </c>
      <c r="V12" s="31">
        <v>29905</v>
      </c>
      <c r="W12" s="31">
        <v>1356365</v>
      </c>
      <c r="X12" s="31">
        <v>197038</v>
      </c>
      <c r="Y12" s="31">
        <v>1159327</v>
      </c>
      <c r="Z12" s="31">
        <v>965328</v>
      </c>
      <c r="AA12" s="41">
        <v>103695</v>
      </c>
      <c r="AB12" s="41"/>
      <c r="AC12" s="41">
        <v>103695</v>
      </c>
      <c r="AD12" s="42">
        <v>62598</v>
      </c>
      <c r="AE12" s="42">
        <v>370412</v>
      </c>
      <c r="AF12" s="42">
        <v>428623</v>
      </c>
      <c r="AG12" s="42">
        <v>808711</v>
      </c>
      <c r="AH12" s="42">
        <v>12598</v>
      </c>
      <c r="AI12" s="42">
        <v>796113</v>
      </c>
      <c r="AJ12" s="42">
        <v>9213114</v>
      </c>
      <c r="AK12" s="42">
        <v>1003102</v>
      </c>
      <c r="AL12" s="42">
        <v>1454302</v>
      </c>
      <c r="AM12" s="42">
        <v>1355172</v>
      </c>
      <c r="AN12" s="42">
        <v>2492879</v>
      </c>
      <c r="AO12" s="42"/>
      <c r="AP12" s="42">
        <v>779652</v>
      </c>
      <c r="AQ12" s="42">
        <v>14408</v>
      </c>
      <c r="AR12" s="42">
        <v>37543</v>
      </c>
      <c r="AS12" s="42">
        <v>1142586</v>
      </c>
      <c r="AT12" s="42"/>
      <c r="AU12" s="42">
        <v>933470</v>
      </c>
      <c r="AV12" s="42">
        <v>636</v>
      </c>
      <c r="AW12" s="42">
        <v>6033574</v>
      </c>
      <c r="AX12" s="42">
        <v>4309966</v>
      </c>
      <c r="AY12" s="42">
        <v>727150</v>
      </c>
      <c r="AZ12" s="41">
        <v>660564</v>
      </c>
      <c r="BA12" s="41">
        <v>371375</v>
      </c>
      <c r="BB12" s="41">
        <v>653745</v>
      </c>
      <c r="BC12" s="41">
        <v>25216</v>
      </c>
      <c r="BD12" s="41">
        <v>25912</v>
      </c>
      <c r="BE12" s="41"/>
      <c r="BF12" s="41"/>
      <c r="BG12" s="41">
        <v>25912</v>
      </c>
      <c r="BH12" s="41">
        <v>7678</v>
      </c>
      <c r="BI12" s="41">
        <v>1838326</v>
      </c>
      <c r="BJ12" s="41">
        <v>1723608</v>
      </c>
      <c r="BK12" s="40">
        <v>132606</v>
      </c>
      <c r="BL12" s="41"/>
      <c r="BM12" s="41">
        <v>1591002</v>
      </c>
      <c r="BN12" s="41">
        <v>481908</v>
      </c>
      <c r="BO12" s="42">
        <v>70384</v>
      </c>
      <c r="BP12" s="40">
        <v>411524</v>
      </c>
      <c r="BQ12" s="40">
        <v>339372</v>
      </c>
      <c r="BR12" s="41">
        <v>638</v>
      </c>
      <c r="BS12" s="41">
        <v>71514</v>
      </c>
      <c r="BT12" s="41">
        <v>98119</v>
      </c>
      <c r="BU12" s="42">
        <v>5265516</v>
      </c>
      <c r="BV12" s="42">
        <v>1880766</v>
      </c>
      <c r="BW12" s="42">
        <v>1461660</v>
      </c>
      <c r="BX12" s="40">
        <v>419106</v>
      </c>
      <c r="BY12" s="40">
        <v>2238672</v>
      </c>
      <c r="BZ12" s="42">
        <v>12664</v>
      </c>
      <c r="CA12" s="40">
        <v>5197</v>
      </c>
      <c r="CB12" s="40"/>
      <c r="CC12" s="40">
        <v>1427159</v>
      </c>
      <c r="CD12" s="40">
        <v>26951</v>
      </c>
      <c r="CE12" s="40"/>
      <c r="CF12" s="41">
        <v>26951</v>
      </c>
      <c r="CG12" s="40">
        <v>766701</v>
      </c>
      <c r="CH12" s="40"/>
      <c r="CI12" s="41">
        <v>766701</v>
      </c>
      <c r="CJ12" s="40">
        <v>8968400</v>
      </c>
      <c r="CK12" s="43">
        <v>85945522</v>
      </c>
    </row>
    <row r="13" spans="1:89" ht="13.5">
      <c r="A13" s="38" t="s">
        <v>118</v>
      </c>
      <c r="B13" s="39"/>
      <c r="C13" s="40">
        <v>5471674</v>
      </c>
      <c r="D13" s="40">
        <v>309821</v>
      </c>
      <c r="E13" s="40">
        <v>85648</v>
      </c>
      <c r="F13" s="40"/>
      <c r="G13" s="40"/>
      <c r="H13" s="40"/>
      <c r="I13" s="31">
        <v>222289</v>
      </c>
      <c r="J13" s="31">
        <v>1884</v>
      </c>
      <c r="K13" s="31">
        <v>17787</v>
      </c>
      <c r="L13" s="31">
        <v>6197</v>
      </c>
      <c r="M13" s="31">
        <v>1437</v>
      </c>
      <c r="N13" s="31">
        <v>456793</v>
      </c>
      <c r="O13" s="31"/>
      <c r="P13" s="31">
        <v>44725</v>
      </c>
      <c r="Q13" s="31">
        <v>68346</v>
      </c>
      <c r="R13" s="31">
        <v>8954558</v>
      </c>
      <c r="S13" s="31">
        <v>7796630</v>
      </c>
      <c r="T13" s="31">
        <v>1157918</v>
      </c>
      <c r="U13" s="31">
        <v>10</v>
      </c>
      <c r="V13" s="31">
        <v>9531</v>
      </c>
      <c r="W13" s="31">
        <v>598312</v>
      </c>
      <c r="X13" s="31">
        <v>21337</v>
      </c>
      <c r="Y13" s="31">
        <v>576975</v>
      </c>
      <c r="Z13" s="31">
        <v>196264</v>
      </c>
      <c r="AA13" s="41">
        <v>2505</v>
      </c>
      <c r="AB13" s="41"/>
      <c r="AC13" s="41"/>
      <c r="AD13" s="42">
        <v>2621</v>
      </c>
      <c r="AE13" s="42">
        <v>137156</v>
      </c>
      <c r="AF13" s="42">
        <v>53982</v>
      </c>
      <c r="AG13" s="42">
        <v>140621</v>
      </c>
      <c r="AH13" s="44">
        <v>23637</v>
      </c>
      <c r="AI13" s="42">
        <v>116984</v>
      </c>
      <c r="AJ13" s="42">
        <v>3173206</v>
      </c>
      <c r="AK13" s="42">
        <v>450693</v>
      </c>
      <c r="AL13" s="42">
        <v>586019</v>
      </c>
      <c r="AM13" s="42">
        <v>431122</v>
      </c>
      <c r="AN13" s="42">
        <v>654776</v>
      </c>
      <c r="AO13" s="42"/>
      <c r="AP13" s="42">
        <v>302599</v>
      </c>
      <c r="AQ13" s="42">
        <v>2031</v>
      </c>
      <c r="AR13" s="42">
        <v>14021</v>
      </c>
      <c r="AS13" s="42">
        <v>332969</v>
      </c>
      <c r="AT13" s="42"/>
      <c r="AU13" s="42">
        <v>398976</v>
      </c>
      <c r="AV13" s="42"/>
      <c r="AW13" s="42">
        <v>2065107</v>
      </c>
      <c r="AX13" s="42">
        <v>1541494</v>
      </c>
      <c r="AY13" s="42">
        <v>318754</v>
      </c>
      <c r="AZ13" s="41">
        <v>222011</v>
      </c>
      <c r="BA13" s="41">
        <v>99395</v>
      </c>
      <c r="BB13" s="41">
        <v>279595</v>
      </c>
      <c r="BC13" s="41">
        <v>5136</v>
      </c>
      <c r="BD13" s="41">
        <v>10884</v>
      </c>
      <c r="BE13" s="41"/>
      <c r="BF13" s="41"/>
      <c r="BG13" s="41">
        <v>10884</v>
      </c>
      <c r="BH13" s="41">
        <v>7988</v>
      </c>
      <c r="BI13" s="41">
        <v>597731</v>
      </c>
      <c r="BJ13" s="41">
        <v>523613</v>
      </c>
      <c r="BK13" s="40">
        <v>51588</v>
      </c>
      <c r="BL13" s="41"/>
      <c r="BM13" s="41">
        <v>472025</v>
      </c>
      <c r="BN13" s="41">
        <v>77651</v>
      </c>
      <c r="BO13" s="42">
        <v>56707</v>
      </c>
      <c r="BP13" s="40">
        <v>20944</v>
      </c>
      <c r="BQ13" s="40">
        <v>16598</v>
      </c>
      <c r="BR13" s="41">
        <v>1</v>
      </c>
      <c r="BS13" s="41">
        <v>4345</v>
      </c>
      <c r="BT13" s="41">
        <v>8909</v>
      </c>
      <c r="BU13" s="42">
        <v>316417</v>
      </c>
      <c r="BV13" s="42">
        <v>596436</v>
      </c>
      <c r="BW13" s="42">
        <v>497025</v>
      </c>
      <c r="BX13" s="40">
        <v>99411</v>
      </c>
      <c r="BY13" s="40">
        <v>534418</v>
      </c>
      <c r="BZ13" s="42">
        <v>1832</v>
      </c>
      <c r="CA13" s="40">
        <v>98</v>
      </c>
      <c r="CB13" s="40"/>
      <c r="CC13" s="40">
        <v>189261</v>
      </c>
      <c r="CD13" s="40">
        <v>104595</v>
      </c>
      <c r="CE13" s="40">
        <v>53199</v>
      </c>
      <c r="CF13" s="41">
        <v>51396</v>
      </c>
      <c r="CG13" s="40">
        <v>238632</v>
      </c>
      <c r="CH13" s="40"/>
      <c r="CI13" s="41">
        <v>238632</v>
      </c>
      <c r="CJ13" s="40">
        <v>3416589</v>
      </c>
      <c r="CK13" s="43">
        <v>26464799</v>
      </c>
    </row>
    <row r="14" spans="1:89" ht="13.5">
      <c r="A14" s="38" t="s">
        <v>119</v>
      </c>
      <c r="B14" s="39"/>
      <c r="C14" s="40">
        <v>3646753</v>
      </c>
      <c r="D14" s="40">
        <v>238606</v>
      </c>
      <c r="E14" s="40">
        <v>66365</v>
      </c>
      <c r="F14" s="40"/>
      <c r="G14" s="40"/>
      <c r="H14" s="40"/>
      <c r="I14" s="31">
        <v>172241</v>
      </c>
      <c r="J14" s="31"/>
      <c r="K14" s="31">
        <v>12311</v>
      </c>
      <c r="L14" s="31">
        <v>4292</v>
      </c>
      <c r="M14" s="31">
        <v>998</v>
      </c>
      <c r="N14" s="31">
        <v>337605</v>
      </c>
      <c r="O14" s="31"/>
      <c r="P14" s="31">
        <v>34663</v>
      </c>
      <c r="Q14" s="31">
        <v>61395</v>
      </c>
      <c r="R14" s="31">
        <v>10522519</v>
      </c>
      <c r="S14" s="31">
        <v>9295106</v>
      </c>
      <c r="T14" s="31">
        <v>1227406</v>
      </c>
      <c r="U14" s="31">
        <v>7</v>
      </c>
      <c r="V14" s="31">
        <v>5345</v>
      </c>
      <c r="W14" s="31">
        <v>95315</v>
      </c>
      <c r="X14" s="31">
        <v>5688</v>
      </c>
      <c r="Y14" s="31">
        <v>89627</v>
      </c>
      <c r="Z14" s="31">
        <v>372210</v>
      </c>
      <c r="AA14" s="41">
        <v>10140</v>
      </c>
      <c r="AB14" s="41"/>
      <c r="AC14" s="41">
        <v>10140</v>
      </c>
      <c r="AD14" s="42">
        <v>177995</v>
      </c>
      <c r="AE14" s="42">
        <v>49948</v>
      </c>
      <c r="AF14" s="42">
        <v>134127</v>
      </c>
      <c r="AG14" s="42">
        <v>110324</v>
      </c>
      <c r="AH14" s="44">
        <v>11599</v>
      </c>
      <c r="AI14" s="42">
        <v>98725</v>
      </c>
      <c r="AJ14" s="42">
        <v>2151329</v>
      </c>
      <c r="AK14" s="42">
        <v>407437</v>
      </c>
      <c r="AL14" s="42">
        <v>87026</v>
      </c>
      <c r="AM14" s="42"/>
      <c r="AN14" s="42"/>
      <c r="AO14" s="42"/>
      <c r="AP14" s="42">
        <v>370580</v>
      </c>
      <c r="AQ14" s="42">
        <v>13002</v>
      </c>
      <c r="AR14" s="42">
        <v>7474</v>
      </c>
      <c r="AS14" s="42">
        <v>32398</v>
      </c>
      <c r="AT14" s="42"/>
      <c r="AU14" s="42">
        <v>1233412</v>
      </c>
      <c r="AV14" s="42"/>
      <c r="AW14" s="42">
        <v>1510280</v>
      </c>
      <c r="AX14" s="42">
        <v>853879</v>
      </c>
      <c r="AY14" s="42">
        <v>43513</v>
      </c>
      <c r="AZ14" s="41">
        <v>178363</v>
      </c>
      <c r="BA14" s="41">
        <v>68005</v>
      </c>
      <c r="BB14" s="41">
        <v>129365</v>
      </c>
      <c r="BC14" s="41">
        <v>16582</v>
      </c>
      <c r="BD14" s="41">
        <v>2450</v>
      </c>
      <c r="BE14" s="41"/>
      <c r="BF14" s="41"/>
      <c r="BG14" s="41">
        <v>2450</v>
      </c>
      <c r="BH14" s="41"/>
      <c r="BI14" s="41">
        <v>415601</v>
      </c>
      <c r="BJ14" s="41">
        <v>656401</v>
      </c>
      <c r="BK14" s="40">
        <v>65565</v>
      </c>
      <c r="BL14" s="41"/>
      <c r="BM14" s="41">
        <v>590836</v>
      </c>
      <c r="BN14" s="41">
        <v>121738</v>
      </c>
      <c r="BO14" s="42">
        <v>84925</v>
      </c>
      <c r="BP14" s="40">
        <v>36813</v>
      </c>
      <c r="BQ14" s="40">
        <v>33262</v>
      </c>
      <c r="BR14" s="41">
        <v>2439</v>
      </c>
      <c r="BS14" s="41">
        <v>1112</v>
      </c>
      <c r="BT14" s="41">
        <v>68932</v>
      </c>
      <c r="BU14" s="42">
        <v>434200</v>
      </c>
      <c r="BV14" s="42">
        <v>750363</v>
      </c>
      <c r="BW14" s="42">
        <v>492568</v>
      </c>
      <c r="BX14" s="40">
        <v>257795</v>
      </c>
      <c r="BY14" s="40">
        <v>382934</v>
      </c>
      <c r="BZ14" s="42">
        <v>2776</v>
      </c>
      <c r="CA14" s="40">
        <v>3096</v>
      </c>
      <c r="CB14" s="40"/>
      <c r="CC14" s="40">
        <v>150619</v>
      </c>
      <c r="CD14" s="40">
        <v>71848</v>
      </c>
      <c r="CE14" s="40">
        <v>31520</v>
      </c>
      <c r="CF14" s="41">
        <v>40328</v>
      </c>
      <c r="CG14" s="40">
        <v>154595</v>
      </c>
      <c r="CH14" s="40"/>
      <c r="CI14" s="41">
        <v>154595</v>
      </c>
      <c r="CJ14" s="40">
        <v>2420750</v>
      </c>
      <c r="CK14" s="43">
        <v>23282862</v>
      </c>
    </row>
    <row r="15" spans="1:89" ht="13.5">
      <c r="A15" s="38" t="s">
        <v>120</v>
      </c>
      <c r="B15" s="39"/>
      <c r="C15" s="40">
        <v>4986795</v>
      </c>
      <c r="D15" s="40">
        <v>261509</v>
      </c>
      <c r="E15" s="40">
        <v>72735</v>
      </c>
      <c r="F15" s="40"/>
      <c r="G15" s="40"/>
      <c r="H15" s="40"/>
      <c r="I15" s="31">
        <v>188774</v>
      </c>
      <c r="J15" s="31"/>
      <c r="K15" s="31">
        <v>15743</v>
      </c>
      <c r="L15" s="31">
        <v>5478</v>
      </c>
      <c r="M15" s="31">
        <v>1262</v>
      </c>
      <c r="N15" s="31">
        <v>368151</v>
      </c>
      <c r="O15" s="31"/>
      <c r="P15" s="31">
        <v>38067</v>
      </c>
      <c r="Q15" s="31">
        <v>56529</v>
      </c>
      <c r="R15" s="31">
        <v>9926562</v>
      </c>
      <c r="S15" s="31">
        <v>8571581</v>
      </c>
      <c r="T15" s="31">
        <v>1354966</v>
      </c>
      <c r="U15" s="31">
        <v>15</v>
      </c>
      <c r="V15" s="31">
        <v>7216</v>
      </c>
      <c r="W15" s="31">
        <v>164954</v>
      </c>
      <c r="X15" s="31">
        <v>8588</v>
      </c>
      <c r="Y15" s="31">
        <v>156366</v>
      </c>
      <c r="Z15" s="31">
        <v>534037</v>
      </c>
      <c r="AA15" s="41">
        <v>15911</v>
      </c>
      <c r="AB15" s="41"/>
      <c r="AC15" s="41">
        <v>15911</v>
      </c>
      <c r="AD15" s="42">
        <v>188065</v>
      </c>
      <c r="AE15" s="42">
        <v>124127</v>
      </c>
      <c r="AF15" s="42">
        <v>205934</v>
      </c>
      <c r="AG15" s="42">
        <v>128952</v>
      </c>
      <c r="AH15" s="42">
        <v>14798</v>
      </c>
      <c r="AI15" s="42">
        <v>114154</v>
      </c>
      <c r="AJ15" s="42">
        <v>3903994</v>
      </c>
      <c r="AK15" s="42">
        <v>245908</v>
      </c>
      <c r="AL15" s="42">
        <v>181359</v>
      </c>
      <c r="AM15" s="42">
        <v>358313</v>
      </c>
      <c r="AN15" s="42">
        <v>565042</v>
      </c>
      <c r="AO15" s="42"/>
      <c r="AP15" s="42">
        <v>1936817</v>
      </c>
      <c r="AQ15" s="42">
        <v>55813</v>
      </c>
      <c r="AR15" s="42">
        <v>15154</v>
      </c>
      <c r="AS15" s="42">
        <v>196592</v>
      </c>
      <c r="AT15" s="42"/>
      <c r="AU15" s="42">
        <v>348996</v>
      </c>
      <c r="AV15" s="42"/>
      <c r="AW15" s="42">
        <v>1451896</v>
      </c>
      <c r="AX15" s="42">
        <v>1073796</v>
      </c>
      <c r="AY15" s="42">
        <v>68502</v>
      </c>
      <c r="AZ15" s="41">
        <v>177502</v>
      </c>
      <c r="BA15" s="41">
        <v>83800</v>
      </c>
      <c r="BB15" s="41">
        <v>193135</v>
      </c>
      <c r="BC15" s="41">
        <v>56381</v>
      </c>
      <c r="BD15" s="41">
        <v>19777</v>
      </c>
      <c r="BE15" s="41"/>
      <c r="BF15" s="41"/>
      <c r="BG15" s="41">
        <v>19777</v>
      </c>
      <c r="BH15" s="41">
        <v>3745</v>
      </c>
      <c r="BI15" s="41">
        <v>470954</v>
      </c>
      <c r="BJ15" s="41">
        <v>378100</v>
      </c>
      <c r="BK15" s="40">
        <v>144547</v>
      </c>
      <c r="BL15" s="41"/>
      <c r="BM15" s="41">
        <v>233553</v>
      </c>
      <c r="BN15" s="41">
        <v>329808</v>
      </c>
      <c r="BO15" s="42">
        <v>20295</v>
      </c>
      <c r="BP15" s="40">
        <v>309513</v>
      </c>
      <c r="BQ15" s="40">
        <v>307760</v>
      </c>
      <c r="BR15" s="41">
        <v>1753</v>
      </c>
      <c r="BS15" s="41"/>
      <c r="BT15" s="41">
        <v>5525</v>
      </c>
      <c r="BU15" s="42">
        <v>183645</v>
      </c>
      <c r="BV15" s="42">
        <v>850385</v>
      </c>
      <c r="BW15" s="42">
        <v>554575</v>
      </c>
      <c r="BX15" s="40">
        <v>295810</v>
      </c>
      <c r="BY15" s="40">
        <v>567146</v>
      </c>
      <c r="BZ15" s="42">
        <v>7679</v>
      </c>
      <c r="CA15" s="40">
        <v>83</v>
      </c>
      <c r="CB15" s="40"/>
      <c r="CC15" s="40">
        <v>360161</v>
      </c>
      <c r="CD15" s="40">
        <v>15025</v>
      </c>
      <c r="CE15" s="40"/>
      <c r="CF15" s="41">
        <v>15025</v>
      </c>
      <c r="CG15" s="40">
        <v>184198</v>
      </c>
      <c r="CH15" s="40"/>
      <c r="CI15" s="41">
        <v>184198</v>
      </c>
      <c r="CJ15" s="40">
        <v>2660100</v>
      </c>
      <c r="CK15" s="43">
        <v>26447754</v>
      </c>
    </row>
    <row r="16" spans="1:89" ht="13.5">
      <c r="A16" s="45" t="s">
        <v>121</v>
      </c>
      <c r="B16" s="39"/>
      <c r="C16" s="40">
        <v>2818152</v>
      </c>
      <c r="D16" s="40">
        <v>153868</v>
      </c>
      <c r="E16" s="40">
        <v>42796</v>
      </c>
      <c r="F16" s="40"/>
      <c r="G16" s="40"/>
      <c r="H16" s="40"/>
      <c r="I16" s="31">
        <v>111072</v>
      </c>
      <c r="J16" s="31"/>
      <c r="K16" s="31">
        <v>8953</v>
      </c>
      <c r="L16" s="31">
        <v>3117</v>
      </c>
      <c r="M16" s="31">
        <v>721</v>
      </c>
      <c r="N16" s="31">
        <v>224868</v>
      </c>
      <c r="O16" s="31"/>
      <c r="P16" s="31">
        <v>22342</v>
      </c>
      <c r="Q16" s="31">
        <v>35135</v>
      </c>
      <c r="R16" s="31">
        <v>6005520</v>
      </c>
      <c r="S16" s="31">
        <v>5130723</v>
      </c>
      <c r="T16" s="31">
        <v>874792</v>
      </c>
      <c r="U16" s="31">
        <v>5</v>
      </c>
      <c r="V16" s="31">
        <v>2992</v>
      </c>
      <c r="W16" s="31">
        <v>173775</v>
      </c>
      <c r="X16" s="31">
        <v>6765</v>
      </c>
      <c r="Y16" s="31">
        <v>167010</v>
      </c>
      <c r="Z16" s="31">
        <v>223623</v>
      </c>
      <c r="AA16" s="41">
        <v>4832</v>
      </c>
      <c r="AB16" s="41"/>
      <c r="AC16" s="41">
        <v>4832</v>
      </c>
      <c r="AD16" s="42">
        <v>88926</v>
      </c>
      <c r="AE16" s="42">
        <v>70052</v>
      </c>
      <c r="AF16" s="42">
        <v>59813</v>
      </c>
      <c r="AG16" s="42">
        <v>62021</v>
      </c>
      <c r="AH16" s="42">
        <v>7748</v>
      </c>
      <c r="AI16" s="42">
        <v>54273</v>
      </c>
      <c r="AJ16" s="42">
        <v>1733575</v>
      </c>
      <c r="AK16" s="42">
        <v>195045</v>
      </c>
      <c r="AL16" s="42">
        <v>134230</v>
      </c>
      <c r="AM16" s="42">
        <v>304002</v>
      </c>
      <c r="AN16" s="42">
        <v>306575</v>
      </c>
      <c r="AO16" s="42"/>
      <c r="AP16" s="42">
        <v>65927</v>
      </c>
      <c r="AQ16" s="42">
        <v>9482</v>
      </c>
      <c r="AR16" s="42">
        <v>8981</v>
      </c>
      <c r="AS16" s="42">
        <v>467529</v>
      </c>
      <c r="AT16" s="42"/>
      <c r="AU16" s="42">
        <v>241804</v>
      </c>
      <c r="AV16" s="42"/>
      <c r="AW16" s="42">
        <v>962695</v>
      </c>
      <c r="AX16" s="42">
        <v>509251</v>
      </c>
      <c r="AY16" s="42">
        <v>67115</v>
      </c>
      <c r="AZ16" s="41">
        <v>150293</v>
      </c>
      <c r="BA16" s="41">
        <v>44062</v>
      </c>
      <c r="BB16" s="41">
        <v>12295</v>
      </c>
      <c r="BC16" s="41"/>
      <c r="BD16" s="41">
        <v>20292</v>
      </c>
      <c r="BE16" s="41"/>
      <c r="BF16" s="41"/>
      <c r="BG16" s="41">
        <v>20292</v>
      </c>
      <c r="BH16" s="41">
        <v>4591</v>
      </c>
      <c r="BI16" s="41">
        <v>210603</v>
      </c>
      <c r="BJ16" s="41">
        <v>453444</v>
      </c>
      <c r="BK16" s="40">
        <v>29778</v>
      </c>
      <c r="BL16" s="41">
        <v>675</v>
      </c>
      <c r="BM16" s="41">
        <v>422991</v>
      </c>
      <c r="BN16" s="41">
        <v>225099</v>
      </c>
      <c r="BO16" s="42">
        <v>16552</v>
      </c>
      <c r="BP16" s="40">
        <v>208547</v>
      </c>
      <c r="BQ16" s="40">
        <v>203162</v>
      </c>
      <c r="BR16" s="41">
        <v>5385</v>
      </c>
      <c r="BS16" s="41"/>
      <c r="BT16" s="41">
        <v>4834</v>
      </c>
      <c r="BU16" s="42">
        <v>197897</v>
      </c>
      <c r="BV16" s="42">
        <v>385285</v>
      </c>
      <c r="BW16" s="42">
        <v>286903</v>
      </c>
      <c r="BX16" s="40">
        <v>98382</v>
      </c>
      <c r="BY16" s="40">
        <v>430447</v>
      </c>
      <c r="BZ16" s="42">
        <v>1011</v>
      </c>
      <c r="CA16" s="40">
        <v>146</v>
      </c>
      <c r="CB16" s="40"/>
      <c r="CC16" s="40">
        <v>139558</v>
      </c>
      <c r="CD16" s="40">
        <v>29283</v>
      </c>
      <c r="CE16" s="40">
        <v>14536</v>
      </c>
      <c r="CF16" s="41">
        <v>14747</v>
      </c>
      <c r="CG16" s="40">
        <v>260449</v>
      </c>
      <c r="CH16" s="40"/>
      <c r="CI16" s="41">
        <v>260449</v>
      </c>
      <c r="CJ16" s="40">
        <v>3149438</v>
      </c>
      <c r="CK16" s="43">
        <v>16824357</v>
      </c>
    </row>
    <row r="17" spans="1:89" ht="13.5">
      <c r="A17" s="38" t="s">
        <v>99</v>
      </c>
      <c r="B17" s="39"/>
      <c r="C17" s="40">
        <v>4014774</v>
      </c>
      <c r="D17" s="40">
        <v>313929</v>
      </c>
      <c r="E17" s="40">
        <v>87315</v>
      </c>
      <c r="F17" s="40"/>
      <c r="G17" s="40"/>
      <c r="H17" s="40"/>
      <c r="I17" s="31">
        <v>226614</v>
      </c>
      <c r="J17" s="31"/>
      <c r="K17" s="31">
        <v>13725</v>
      </c>
      <c r="L17" s="31">
        <v>4781</v>
      </c>
      <c r="M17" s="31">
        <v>1108</v>
      </c>
      <c r="N17" s="31">
        <v>361486</v>
      </c>
      <c r="O17" s="31">
        <v>6567</v>
      </c>
      <c r="P17" s="31">
        <v>45658</v>
      </c>
      <c r="Q17" s="31">
        <v>73928</v>
      </c>
      <c r="R17" s="31">
        <v>15417705</v>
      </c>
      <c r="S17" s="31">
        <v>13785982</v>
      </c>
      <c r="T17" s="31">
        <v>1631713</v>
      </c>
      <c r="U17" s="31">
        <v>10</v>
      </c>
      <c r="V17" s="31">
        <v>4878</v>
      </c>
      <c r="W17" s="31">
        <v>326483</v>
      </c>
      <c r="X17" s="31">
        <v>350</v>
      </c>
      <c r="Y17" s="31">
        <v>326133</v>
      </c>
      <c r="Z17" s="31">
        <v>413251</v>
      </c>
      <c r="AA17" s="41">
        <v>22383</v>
      </c>
      <c r="AB17" s="41"/>
      <c r="AC17" s="41">
        <v>22383</v>
      </c>
      <c r="AD17" s="42">
        <v>137099</v>
      </c>
      <c r="AE17" s="42">
        <v>172212</v>
      </c>
      <c r="AF17" s="42">
        <v>81557</v>
      </c>
      <c r="AG17" s="42">
        <v>22328</v>
      </c>
      <c r="AH17" s="42">
        <v>9733</v>
      </c>
      <c r="AI17" s="42">
        <v>12595</v>
      </c>
      <c r="AJ17" s="42">
        <v>2107712</v>
      </c>
      <c r="AK17" s="42">
        <v>173404</v>
      </c>
      <c r="AL17" s="42">
        <v>87867</v>
      </c>
      <c r="AM17" s="42"/>
      <c r="AN17" s="42">
        <v>501874</v>
      </c>
      <c r="AO17" s="42"/>
      <c r="AP17" s="42">
        <v>52694</v>
      </c>
      <c r="AQ17" s="42">
        <v>90821</v>
      </c>
      <c r="AR17" s="42">
        <v>8062</v>
      </c>
      <c r="AS17" s="42">
        <v>219350</v>
      </c>
      <c r="AT17" s="42"/>
      <c r="AU17" s="42">
        <v>973640</v>
      </c>
      <c r="AV17" s="42"/>
      <c r="AW17" s="42">
        <v>2228758</v>
      </c>
      <c r="AX17" s="42">
        <v>1774331</v>
      </c>
      <c r="AY17" s="42">
        <v>43933</v>
      </c>
      <c r="AZ17" s="41">
        <v>215104</v>
      </c>
      <c r="BA17" s="41">
        <v>74291</v>
      </c>
      <c r="BB17" s="41">
        <v>211225</v>
      </c>
      <c r="BC17" s="41">
        <v>101948</v>
      </c>
      <c r="BD17" s="41">
        <v>303695</v>
      </c>
      <c r="BE17" s="41">
        <v>285723</v>
      </c>
      <c r="BF17" s="41"/>
      <c r="BG17" s="41">
        <v>17972</v>
      </c>
      <c r="BH17" s="41">
        <v>15850</v>
      </c>
      <c r="BI17" s="41">
        <v>808285</v>
      </c>
      <c r="BJ17" s="41">
        <v>454427</v>
      </c>
      <c r="BK17" s="40">
        <v>98315</v>
      </c>
      <c r="BL17" s="41"/>
      <c r="BM17" s="41">
        <v>356112</v>
      </c>
      <c r="BN17" s="41">
        <v>151124</v>
      </c>
      <c r="BO17" s="42">
        <v>35924</v>
      </c>
      <c r="BP17" s="40">
        <v>115200</v>
      </c>
      <c r="BQ17" s="40">
        <v>115153</v>
      </c>
      <c r="BR17" s="41">
        <v>19</v>
      </c>
      <c r="BS17" s="41">
        <v>28</v>
      </c>
      <c r="BT17" s="41">
        <v>36143</v>
      </c>
      <c r="BU17" s="42">
        <v>365461</v>
      </c>
      <c r="BV17" s="42">
        <v>504210</v>
      </c>
      <c r="BW17" s="42">
        <v>256431</v>
      </c>
      <c r="BX17" s="40">
        <v>247779</v>
      </c>
      <c r="BY17" s="40">
        <v>914652</v>
      </c>
      <c r="BZ17" s="42">
        <v>2533</v>
      </c>
      <c r="CA17" s="40">
        <v>779</v>
      </c>
      <c r="CB17" s="40"/>
      <c r="CC17" s="40">
        <v>105302</v>
      </c>
      <c r="CD17" s="40">
        <v>276416</v>
      </c>
      <c r="CE17" s="40">
        <v>145202</v>
      </c>
      <c r="CF17" s="41">
        <v>131214</v>
      </c>
      <c r="CG17" s="40">
        <v>529622</v>
      </c>
      <c r="CH17" s="40"/>
      <c r="CI17" s="41">
        <v>529622</v>
      </c>
      <c r="CJ17" s="40">
        <v>2519300</v>
      </c>
      <c r="CK17" s="43">
        <v>29847961</v>
      </c>
    </row>
    <row r="18" spans="1:89" ht="13.5">
      <c r="A18" s="60" t="s">
        <v>122</v>
      </c>
      <c r="B18" s="61"/>
      <c r="C18" s="36">
        <f aca="true" t="shared" si="4" ref="C18:BN18">SUM(C19:C29)</f>
        <v>6792696</v>
      </c>
      <c r="D18" s="36">
        <f t="shared" si="4"/>
        <v>835403</v>
      </c>
      <c r="E18" s="36">
        <f t="shared" si="4"/>
        <v>232244</v>
      </c>
      <c r="F18" s="36">
        <f t="shared" si="4"/>
        <v>0</v>
      </c>
      <c r="G18" s="36">
        <f t="shared" si="4"/>
        <v>0</v>
      </c>
      <c r="H18" s="36">
        <f t="shared" si="4"/>
        <v>0</v>
      </c>
      <c r="I18" s="36">
        <f t="shared" si="4"/>
        <v>602783</v>
      </c>
      <c r="J18" s="36">
        <f t="shared" si="4"/>
        <v>376</v>
      </c>
      <c r="K18" s="36">
        <f t="shared" si="4"/>
        <v>23120</v>
      </c>
      <c r="L18" s="36">
        <f t="shared" si="4"/>
        <v>8045</v>
      </c>
      <c r="M18" s="36">
        <f t="shared" si="4"/>
        <v>1864</v>
      </c>
      <c r="N18" s="36">
        <f t="shared" si="4"/>
        <v>701759</v>
      </c>
      <c r="O18" s="36">
        <f t="shared" si="4"/>
        <v>6762</v>
      </c>
      <c r="P18" s="36">
        <f t="shared" si="4"/>
        <v>121443</v>
      </c>
      <c r="Q18" s="36">
        <f t="shared" si="4"/>
        <v>167940</v>
      </c>
      <c r="R18" s="36">
        <f t="shared" si="4"/>
        <v>45416108</v>
      </c>
      <c r="S18" s="36">
        <f t="shared" si="4"/>
        <v>40013993</v>
      </c>
      <c r="T18" s="36">
        <f t="shared" si="4"/>
        <v>5402089</v>
      </c>
      <c r="U18" s="36">
        <f t="shared" si="4"/>
        <v>26</v>
      </c>
      <c r="V18" s="36">
        <f t="shared" si="4"/>
        <v>9606</v>
      </c>
      <c r="W18" s="36">
        <f t="shared" si="4"/>
        <v>1102939</v>
      </c>
      <c r="X18" s="36">
        <f t="shared" si="4"/>
        <v>257143</v>
      </c>
      <c r="Y18" s="36">
        <f t="shared" si="4"/>
        <v>845796</v>
      </c>
      <c r="Z18" s="36">
        <f t="shared" si="4"/>
        <v>1691214</v>
      </c>
      <c r="AA18" s="33">
        <f t="shared" si="4"/>
        <v>3660</v>
      </c>
      <c r="AB18" s="33">
        <f t="shared" si="4"/>
        <v>0</v>
      </c>
      <c r="AC18" s="33">
        <f t="shared" si="4"/>
        <v>3660</v>
      </c>
      <c r="AD18" s="33">
        <f t="shared" si="4"/>
        <v>197363</v>
      </c>
      <c r="AE18" s="33">
        <f t="shared" si="4"/>
        <v>523407</v>
      </c>
      <c r="AF18" s="33">
        <f t="shared" si="4"/>
        <v>966784</v>
      </c>
      <c r="AG18" s="33">
        <f t="shared" si="4"/>
        <v>226028</v>
      </c>
      <c r="AH18" s="33">
        <f t="shared" si="4"/>
        <v>38538</v>
      </c>
      <c r="AI18" s="33">
        <f t="shared" si="4"/>
        <v>187490</v>
      </c>
      <c r="AJ18" s="33">
        <f t="shared" si="4"/>
        <v>7302402</v>
      </c>
      <c r="AK18" s="33">
        <f t="shared" si="4"/>
        <v>566407</v>
      </c>
      <c r="AL18" s="33">
        <f t="shared" si="4"/>
        <v>635703</v>
      </c>
      <c r="AM18" s="33">
        <f t="shared" si="4"/>
        <v>544528</v>
      </c>
      <c r="AN18" s="33">
        <f t="shared" si="4"/>
        <v>730050</v>
      </c>
      <c r="AO18" s="33">
        <f t="shared" si="4"/>
        <v>0</v>
      </c>
      <c r="AP18" s="33">
        <f t="shared" si="4"/>
        <v>936720</v>
      </c>
      <c r="AQ18" s="33">
        <f t="shared" si="4"/>
        <v>345497</v>
      </c>
      <c r="AR18" s="33">
        <f t="shared" si="4"/>
        <v>54067</v>
      </c>
      <c r="AS18" s="33">
        <f t="shared" si="4"/>
        <v>1709592</v>
      </c>
      <c r="AT18" s="33">
        <f t="shared" si="4"/>
        <v>0</v>
      </c>
      <c r="AU18" s="33">
        <f t="shared" si="4"/>
        <v>1779540</v>
      </c>
      <c r="AV18" s="33">
        <f t="shared" si="4"/>
        <v>0</v>
      </c>
      <c r="AW18" s="33">
        <f t="shared" si="4"/>
        <v>6434191</v>
      </c>
      <c r="AX18" s="33">
        <f t="shared" si="4"/>
        <v>4391953</v>
      </c>
      <c r="AY18" s="33">
        <f t="shared" si="4"/>
        <v>316223</v>
      </c>
      <c r="AZ18" s="33">
        <f t="shared" si="4"/>
        <v>543905</v>
      </c>
      <c r="BA18" s="33">
        <f t="shared" si="4"/>
        <v>105862</v>
      </c>
      <c r="BB18" s="34">
        <f t="shared" si="4"/>
        <v>958347</v>
      </c>
      <c r="BC18" s="34">
        <f t="shared" si="4"/>
        <v>97537</v>
      </c>
      <c r="BD18" s="34">
        <f t="shared" si="4"/>
        <v>36037</v>
      </c>
      <c r="BE18" s="34">
        <f t="shared" si="4"/>
        <v>165</v>
      </c>
      <c r="BF18" s="34">
        <f t="shared" si="4"/>
        <v>0</v>
      </c>
      <c r="BG18" s="34">
        <f t="shared" si="4"/>
        <v>35872</v>
      </c>
      <c r="BH18" s="34">
        <f t="shared" si="4"/>
        <v>73990</v>
      </c>
      <c r="BI18" s="34">
        <f t="shared" si="4"/>
        <v>2260052</v>
      </c>
      <c r="BJ18" s="34">
        <f t="shared" si="4"/>
        <v>2042238</v>
      </c>
      <c r="BK18" s="36">
        <f t="shared" si="4"/>
        <v>290460</v>
      </c>
      <c r="BL18" s="34">
        <f t="shared" si="4"/>
        <v>89819</v>
      </c>
      <c r="BM18" s="34">
        <f t="shared" si="4"/>
        <v>1661959</v>
      </c>
      <c r="BN18" s="34">
        <f t="shared" si="4"/>
        <v>232307</v>
      </c>
      <c r="BO18" s="33">
        <f aca="true" t="shared" si="5" ref="BO18:CK18">SUM(BO19:BO29)</f>
        <v>146095</v>
      </c>
      <c r="BP18" s="36">
        <f t="shared" si="5"/>
        <v>86212</v>
      </c>
      <c r="BQ18" s="36">
        <f t="shared" si="5"/>
        <v>33902</v>
      </c>
      <c r="BR18" s="34">
        <f t="shared" si="5"/>
        <v>11957</v>
      </c>
      <c r="BS18" s="34">
        <f t="shared" si="5"/>
        <v>40353</v>
      </c>
      <c r="BT18" s="34">
        <f t="shared" si="5"/>
        <v>135670</v>
      </c>
      <c r="BU18" s="33">
        <f t="shared" si="5"/>
        <v>2300768</v>
      </c>
      <c r="BV18" s="33">
        <f t="shared" si="5"/>
        <v>2013040</v>
      </c>
      <c r="BW18" s="33">
        <f t="shared" si="5"/>
        <v>1385600</v>
      </c>
      <c r="BX18" s="36">
        <f t="shared" si="5"/>
        <v>627440</v>
      </c>
      <c r="BY18" s="36">
        <f t="shared" si="5"/>
        <v>3418757</v>
      </c>
      <c r="BZ18" s="33">
        <f t="shared" si="5"/>
        <v>2901</v>
      </c>
      <c r="CA18" s="36">
        <f t="shared" si="5"/>
        <v>2446</v>
      </c>
      <c r="CB18" s="36">
        <f t="shared" si="5"/>
        <v>22794</v>
      </c>
      <c r="CC18" s="36">
        <f t="shared" si="5"/>
        <v>1520015</v>
      </c>
      <c r="CD18" s="36">
        <f t="shared" si="5"/>
        <v>334124</v>
      </c>
      <c r="CE18" s="36">
        <f t="shared" si="5"/>
        <v>69779</v>
      </c>
      <c r="CF18" s="34">
        <f t="shared" si="5"/>
        <v>264345</v>
      </c>
      <c r="CG18" s="36">
        <f t="shared" si="5"/>
        <v>1536477</v>
      </c>
      <c r="CH18" s="36">
        <f t="shared" si="5"/>
        <v>19082</v>
      </c>
      <c r="CI18" s="34">
        <f t="shared" si="5"/>
        <v>1517395</v>
      </c>
      <c r="CJ18" s="36">
        <f t="shared" si="5"/>
        <v>13302935</v>
      </c>
      <c r="CK18" s="37">
        <f t="shared" si="5"/>
        <v>92244997</v>
      </c>
    </row>
    <row r="19" spans="1:89" ht="13.5">
      <c r="A19" s="38" t="s">
        <v>100</v>
      </c>
      <c r="B19" s="39"/>
      <c r="C19" s="40">
        <v>1210974</v>
      </c>
      <c r="D19" s="40">
        <v>140296</v>
      </c>
      <c r="E19" s="40">
        <v>39021</v>
      </c>
      <c r="F19" s="40"/>
      <c r="G19" s="40"/>
      <c r="H19" s="40"/>
      <c r="I19" s="31">
        <v>101275</v>
      </c>
      <c r="J19" s="31"/>
      <c r="K19" s="31">
        <v>3839</v>
      </c>
      <c r="L19" s="31">
        <v>1335</v>
      </c>
      <c r="M19" s="31">
        <v>307</v>
      </c>
      <c r="N19" s="31">
        <v>129030</v>
      </c>
      <c r="O19" s="31"/>
      <c r="P19" s="31">
        <v>20422</v>
      </c>
      <c r="Q19" s="31">
        <v>24597</v>
      </c>
      <c r="R19" s="31">
        <v>7121887</v>
      </c>
      <c r="S19" s="31">
        <v>6275790</v>
      </c>
      <c r="T19" s="31">
        <v>846093</v>
      </c>
      <c r="U19" s="31">
        <v>4</v>
      </c>
      <c r="V19" s="31">
        <v>1913</v>
      </c>
      <c r="W19" s="31">
        <v>135471</v>
      </c>
      <c r="X19" s="31">
        <v>1664</v>
      </c>
      <c r="Y19" s="31">
        <v>133807</v>
      </c>
      <c r="Z19" s="31">
        <v>335479</v>
      </c>
      <c r="AA19" s="41">
        <v>3660</v>
      </c>
      <c r="AB19" s="41"/>
      <c r="AC19" s="41">
        <v>3660</v>
      </c>
      <c r="AD19" s="42">
        <v>47358</v>
      </c>
      <c r="AE19" s="42">
        <v>52372</v>
      </c>
      <c r="AF19" s="42">
        <v>232089</v>
      </c>
      <c r="AG19" s="42">
        <v>33658</v>
      </c>
      <c r="AH19" s="42">
        <v>6114</v>
      </c>
      <c r="AI19" s="42">
        <v>27544</v>
      </c>
      <c r="AJ19" s="42">
        <v>1197583</v>
      </c>
      <c r="AK19" s="42">
        <v>62730</v>
      </c>
      <c r="AL19" s="42">
        <v>139306</v>
      </c>
      <c r="AM19" s="42">
        <v>147077</v>
      </c>
      <c r="AN19" s="42">
        <v>165281</v>
      </c>
      <c r="AO19" s="42"/>
      <c r="AP19" s="42">
        <v>200749</v>
      </c>
      <c r="AQ19" s="42">
        <v>47362</v>
      </c>
      <c r="AR19" s="42">
        <v>22190</v>
      </c>
      <c r="AS19" s="42">
        <v>175052</v>
      </c>
      <c r="AT19" s="42"/>
      <c r="AU19" s="42">
        <v>237836</v>
      </c>
      <c r="AV19" s="42"/>
      <c r="AW19" s="42">
        <v>1122410</v>
      </c>
      <c r="AX19" s="42">
        <v>673245</v>
      </c>
      <c r="AY19" s="42">
        <v>70299</v>
      </c>
      <c r="AZ19" s="41">
        <v>67987</v>
      </c>
      <c r="BA19" s="41">
        <v>24181</v>
      </c>
      <c r="BB19" s="41">
        <v>60317</v>
      </c>
      <c r="BC19" s="41">
        <v>34645</v>
      </c>
      <c r="BD19" s="41">
        <v>7933</v>
      </c>
      <c r="BE19" s="41"/>
      <c r="BF19" s="41"/>
      <c r="BG19" s="41">
        <v>7933</v>
      </c>
      <c r="BH19" s="41">
        <v>4469</v>
      </c>
      <c r="BI19" s="41">
        <v>403414</v>
      </c>
      <c r="BJ19" s="41">
        <v>449165</v>
      </c>
      <c r="BK19" s="40">
        <v>99079</v>
      </c>
      <c r="BL19" s="41"/>
      <c r="BM19" s="41">
        <v>350086</v>
      </c>
      <c r="BN19" s="41">
        <v>12055</v>
      </c>
      <c r="BO19" s="42">
        <v>4667</v>
      </c>
      <c r="BP19" s="40">
        <v>7388</v>
      </c>
      <c r="BQ19" s="40">
        <v>4635</v>
      </c>
      <c r="BR19" s="41">
        <v>2753</v>
      </c>
      <c r="BS19" s="41"/>
      <c r="BT19" s="41">
        <v>104146</v>
      </c>
      <c r="BU19" s="42">
        <v>372940</v>
      </c>
      <c r="BV19" s="42">
        <v>397936</v>
      </c>
      <c r="BW19" s="42">
        <v>284884</v>
      </c>
      <c r="BX19" s="40">
        <v>113052</v>
      </c>
      <c r="BY19" s="40">
        <v>1656608</v>
      </c>
      <c r="BZ19" s="42"/>
      <c r="CA19" s="40">
        <v>108</v>
      </c>
      <c r="CB19" s="40"/>
      <c r="CC19" s="40">
        <v>1280882</v>
      </c>
      <c r="CD19" s="40">
        <v>96116</v>
      </c>
      <c r="CE19" s="40">
        <v>58203</v>
      </c>
      <c r="CF19" s="41">
        <v>37913</v>
      </c>
      <c r="CG19" s="40">
        <v>279502</v>
      </c>
      <c r="CH19" s="40"/>
      <c r="CI19" s="41">
        <v>279502</v>
      </c>
      <c r="CJ19" s="40">
        <v>3051867</v>
      </c>
      <c r="CK19" s="43">
        <v>17074753</v>
      </c>
    </row>
    <row r="20" spans="1:89" ht="13.5">
      <c r="A20" s="38" t="s">
        <v>101</v>
      </c>
      <c r="B20" s="39"/>
      <c r="C20" s="40">
        <v>517306</v>
      </c>
      <c r="D20" s="40">
        <v>85300</v>
      </c>
      <c r="E20" s="40">
        <v>23724</v>
      </c>
      <c r="F20" s="40"/>
      <c r="G20" s="40"/>
      <c r="H20" s="40"/>
      <c r="I20" s="31">
        <v>61576</v>
      </c>
      <c r="J20" s="31"/>
      <c r="K20" s="31">
        <v>1448</v>
      </c>
      <c r="L20" s="31">
        <v>504</v>
      </c>
      <c r="M20" s="31">
        <v>117</v>
      </c>
      <c r="N20" s="31">
        <v>48956</v>
      </c>
      <c r="O20" s="31"/>
      <c r="P20" s="31">
        <v>12446</v>
      </c>
      <c r="Q20" s="31">
        <v>12971</v>
      </c>
      <c r="R20" s="31">
        <v>4118712</v>
      </c>
      <c r="S20" s="31">
        <v>3511141</v>
      </c>
      <c r="T20" s="31">
        <v>607568</v>
      </c>
      <c r="U20" s="31">
        <v>3</v>
      </c>
      <c r="V20" s="31">
        <v>1023</v>
      </c>
      <c r="W20" s="31">
        <v>71196</v>
      </c>
      <c r="X20" s="31">
        <v>34984</v>
      </c>
      <c r="Y20" s="31">
        <v>36212</v>
      </c>
      <c r="Z20" s="31">
        <v>83179</v>
      </c>
      <c r="AA20" s="41"/>
      <c r="AB20" s="41"/>
      <c r="AC20" s="41"/>
      <c r="AD20" s="42">
        <v>32670</v>
      </c>
      <c r="AE20" s="42">
        <v>33121</v>
      </c>
      <c r="AF20" s="42">
        <v>17388</v>
      </c>
      <c r="AG20" s="42">
        <v>5905</v>
      </c>
      <c r="AH20" s="42">
        <v>1914</v>
      </c>
      <c r="AI20" s="42">
        <v>3991</v>
      </c>
      <c r="AJ20" s="42">
        <v>683203</v>
      </c>
      <c r="AK20" s="42">
        <v>27239</v>
      </c>
      <c r="AL20" s="42">
        <v>84</v>
      </c>
      <c r="AM20" s="42">
        <v>45307</v>
      </c>
      <c r="AN20" s="42">
        <v>58517</v>
      </c>
      <c r="AO20" s="42"/>
      <c r="AP20" s="42">
        <v>58393</v>
      </c>
      <c r="AQ20" s="42">
        <v>62869</v>
      </c>
      <c r="AR20" s="42">
        <v>12919</v>
      </c>
      <c r="AS20" s="42">
        <v>309350</v>
      </c>
      <c r="AT20" s="42"/>
      <c r="AU20" s="42">
        <v>108525</v>
      </c>
      <c r="AV20" s="42"/>
      <c r="AW20" s="42">
        <v>577602</v>
      </c>
      <c r="AX20" s="42">
        <v>480906</v>
      </c>
      <c r="AY20" s="42"/>
      <c r="AZ20" s="41">
        <v>21472</v>
      </c>
      <c r="BA20" s="41">
        <v>9174</v>
      </c>
      <c r="BB20" s="41">
        <v>200922</v>
      </c>
      <c r="BC20" s="41">
        <v>20451</v>
      </c>
      <c r="BD20" s="41">
        <v>414</v>
      </c>
      <c r="BE20" s="41"/>
      <c r="BF20" s="41"/>
      <c r="BG20" s="41">
        <v>414</v>
      </c>
      <c r="BH20" s="41">
        <v>47893</v>
      </c>
      <c r="BI20" s="41">
        <v>180580</v>
      </c>
      <c r="BJ20" s="41">
        <v>96696</v>
      </c>
      <c r="BK20" s="40">
        <v>28031</v>
      </c>
      <c r="BL20" s="41"/>
      <c r="BM20" s="41">
        <v>68665</v>
      </c>
      <c r="BN20" s="41">
        <v>12984</v>
      </c>
      <c r="BO20" s="42">
        <v>10643</v>
      </c>
      <c r="BP20" s="40">
        <v>2341</v>
      </c>
      <c r="BQ20" s="40"/>
      <c r="BR20" s="41">
        <v>2341</v>
      </c>
      <c r="BS20" s="41"/>
      <c r="BT20" s="41">
        <v>1810</v>
      </c>
      <c r="BU20" s="42">
        <v>70500</v>
      </c>
      <c r="BV20" s="42">
        <v>135315</v>
      </c>
      <c r="BW20" s="42">
        <v>67445</v>
      </c>
      <c r="BX20" s="40">
        <v>67870</v>
      </c>
      <c r="BY20" s="40">
        <v>261714</v>
      </c>
      <c r="BZ20" s="42">
        <v>206</v>
      </c>
      <c r="CA20" s="40">
        <v>3</v>
      </c>
      <c r="CB20" s="40">
        <v>15000</v>
      </c>
      <c r="CC20" s="40">
        <v>46068</v>
      </c>
      <c r="CD20" s="40">
        <v>66337</v>
      </c>
      <c r="CE20" s="40">
        <v>5265</v>
      </c>
      <c r="CF20" s="41">
        <v>61072</v>
      </c>
      <c r="CG20" s="40">
        <v>134100</v>
      </c>
      <c r="CH20" s="40">
        <v>11649</v>
      </c>
      <c r="CI20" s="41">
        <v>122451</v>
      </c>
      <c r="CJ20" s="40">
        <v>1019100</v>
      </c>
      <c r="CK20" s="43">
        <v>7721291</v>
      </c>
    </row>
    <row r="21" spans="1:89" ht="13.5">
      <c r="A21" s="38" t="s">
        <v>123</v>
      </c>
      <c r="B21" s="39"/>
      <c r="C21" s="50">
        <v>344862</v>
      </c>
      <c r="D21" s="46">
        <v>41328</v>
      </c>
      <c r="E21" s="46">
        <v>11494</v>
      </c>
      <c r="F21" s="46"/>
      <c r="G21" s="46"/>
      <c r="H21" s="46"/>
      <c r="I21" s="47">
        <v>29834</v>
      </c>
      <c r="J21" s="47"/>
      <c r="K21" s="47">
        <v>1154</v>
      </c>
      <c r="L21" s="47">
        <v>400</v>
      </c>
      <c r="M21" s="47">
        <v>93</v>
      </c>
      <c r="N21" s="47">
        <v>39521</v>
      </c>
      <c r="O21" s="47"/>
      <c r="P21" s="47">
        <v>6003</v>
      </c>
      <c r="Q21" s="47">
        <v>7941</v>
      </c>
      <c r="R21" s="47">
        <v>2038434</v>
      </c>
      <c r="S21" s="47">
        <v>1773698</v>
      </c>
      <c r="T21" s="47">
        <v>264735</v>
      </c>
      <c r="U21" s="47">
        <v>1</v>
      </c>
      <c r="V21" s="47"/>
      <c r="W21" s="47">
        <v>39790</v>
      </c>
      <c r="X21" s="47">
        <v>2541</v>
      </c>
      <c r="Y21" s="47">
        <v>37249</v>
      </c>
      <c r="Z21" s="47">
        <v>89202</v>
      </c>
      <c r="AA21" s="48"/>
      <c r="AB21" s="48"/>
      <c r="AC21" s="48"/>
      <c r="AD21" s="49"/>
      <c r="AE21" s="49">
        <v>35425</v>
      </c>
      <c r="AF21" s="49">
        <v>53777</v>
      </c>
      <c r="AG21" s="49">
        <v>2737</v>
      </c>
      <c r="AH21" s="49">
        <v>1041</v>
      </c>
      <c r="AI21" s="49">
        <v>1696</v>
      </c>
      <c r="AJ21" s="49">
        <v>381104</v>
      </c>
      <c r="AK21" s="49">
        <v>52940</v>
      </c>
      <c r="AL21" s="49">
        <v>35802</v>
      </c>
      <c r="AM21" s="49">
        <v>33591</v>
      </c>
      <c r="AN21" s="49">
        <v>31193</v>
      </c>
      <c r="AO21" s="49"/>
      <c r="AP21" s="49">
        <v>1687</v>
      </c>
      <c r="AQ21" s="49">
        <v>9174</v>
      </c>
      <c r="AR21" s="49">
        <v>1276</v>
      </c>
      <c r="AS21" s="49">
        <v>153725</v>
      </c>
      <c r="AT21" s="49"/>
      <c r="AU21" s="49">
        <v>61716</v>
      </c>
      <c r="AV21" s="49"/>
      <c r="AW21" s="49">
        <v>278128</v>
      </c>
      <c r="AX21" s="49">
        <v>223069</v>
      </c>
      <c r="AY21" s="49">
        <v>16799</v>
      </c>
      <c r="AZ21" s="48"/>
      <c r="BA21" s="48"/>
      <c r="BB21" s="48">
        <v>70191</v>
      </c>
      <c r="BC21" s="48">
        <v>3075</v>
      </c>
      <c r="BD21" s="48">
        <v>1225</v>
      </c>
      <c r="BE21" s="48">
        <v>165</v>
      </c>
      <c r="BF21" s="48"/>
      <c r="BG21" s="48">
        <v>1060</v>
      </c>
      <c r="BH21" s="48"/>
      <c r="BI21" s="48">
        <v>131779</v>
      </c>
      <c r="BJ21" s="48">
        <v>55059</v>
      </c>
      <c r="BK21" s="46">
        <v>2381</v>
      </c>
      <c r="BL21" s="48"/>
      <c r="BM21" s="48">
        <v>52678</v>
      </c>
      <c r="BN21" s="48">
        <v>19924</v>
      </c>
      <c r="BO21" s="49">
        <v>3951</v>
      </c>
      <c r="BP21" s="46">
        <v>15973</v>
      </c>
      <c r="BQ21" s="46">
        <v>13887</v>
      </c>
      <c r="BR21" s="48">
        <v>2086</v>
      </c>
      <c r="BS21" s="48"/>
      <c r="BT21" s="48">
        <v>4010</v>
      </c>
      <c r="BU21" s="49">
        <v>26989</v>
      </c>
      <c r="BV21" s="49">
        <v>39220</v>
      </c>
      <c r="BW21" s="49">
        <v>35851</v>
      </c>
      <c r="BX21" s="46">
        <v>3369</v>
      </c>
      <c r="BY21" s="46">
        <v>83411</v>
      </c>
      <c r="BZ21" s="49">
        <v>415</v>
      </c>
      <c r="CA21" s="46">
        <v>51</v>
      </c>
      <c r="CB21" s="46"/>
      <c r="CC21" s="46">
        <v>8824</v>
      </c>
      <c r="CD21" s="46">
        <v>6311</v>
      </c>
      <c r="CE21" s="46">
        <v>6311</v>
      </c>
      <c r="CF21" s="48"/>
      <c r="CG21" s="46">
        <v>67810</v>
      </c>
      <c r="CH21" s="46"/>
      <c r="CI21" s="48">
        <v>67810</v>
      </c>
      <c r="CJ21" s="46">
        <v>437200</v>
      </c>
      <c r="CK21" s="43">
        <v>3881451</v>
      </c>
    </row>
    <row r="22" spans="1:89" ht="13.5">
      <c r="A22" s="38" t="s">
        <v>102</v>
      </c>
      <c r="B22" s="39"/>
      <c r="C22" s="50">
        <v>474512</v>
      </c>
      <c r="D22" s="46">
        <v>76167</v>
      </c>
      <c r="E22" s="46">
        <v>21184</v>
      </c>
      <c r="F22" s="46"/>
      <c r="G22" s="46"/>
      <c r="H22" s="46"/>
      <c r="I22" s="47">
        <v>54983</v>
      </c>
      <c r="J22" s="47"/>
      <c r="K22" s="47">
        <v>1253</v>
      </c>
      <c r="L22" s="47">
        <v>437</v>
      </c>
      <c r="M22" s="47">
        <v>101</v>
      </c>
      <c r="N22" s="47">
        <v>43221</v>
      </c>
      <c r="O22" s="47"/>
      <c r="P22" s="47">
        <v>11077</v>
      </c>
      <c r="Q22" s="47">
        <v>13325</v>
      </c>
      <c r="R22" s="47">
        <v>3771330</v>
      </c>
      <c r="S22" s="47">
        <v>3281204</v>
      </c>
      <c r="T22" s="47">
        <v>490124</v>
      </c>
      <c r="U22" s="47">
        <v>2</v>
      </c>
      <c r="V22" s="47">
        <v>772</v>
      </c>
      <c r="W22" s="47">
        <v>59640</v>
      </c>
      <c r="X22" s="47">
        <v>9253</v>
      </c>
      <c r="Y22" s="47">
        <v>50387</v>
      </c>
      <c r="Z22" s="47">
        <v>63896</v>
      </c>
      <c r="AA22" s="48"/>
      <c r="AB22" s="48"/>
      <c r="AC22" s="48"/>
      <c r="AD22" s="49"/>
      <c r="AE22" s="49">
        <v>45829</v>
      </c>
      <c r="AF22" s="49">
        <v>18067</v>
      </c>
      <c r="AG22" s="49">
        <v>4093</v>
      </c>
      <c r="AH22" s="49">
        <v>2374</v>
      </c>
      <c r="AI22" s="49">
        <v>1719</v>
      </c>
      <c r="AJ22" s="49">
        <v>847119</v>
      </c>
      <c r="AK22" s="49">
        <v>66871</v>
      </c>
      <c r="AL22" s="49">
        <v>104577</v>
      </c>
      <c r="AM22" s="49"/>
      <c r="AN22" s="49"/>
      <c r="AO22" s="49"/>
      <c r="AP22" s="49">
        <v>256682</v>
      </c>
      <c r="AQ22" s="49">
        <v>51708</v>
      </c>
      <c r="AR22" s="49">
        <v>6064</v>
      </c>
      <c r="AS22" s="49">
        <v>121160</v>
      </c>
      <c r="AT22" s="49"/>
      <c r="AU22" s="49">
        <v>240057</v>
      </c>
      <c r="AV22" s="49"/>
      <c r="AW22" s="49">
        <v>526264</v>
      </c>
      <c r="AX22" s="49">
        <v>381167</v>
      </c>
      <c r="AY22" s="49">
        <v>40282</v>
      </c>
      <c r="AZ22" s="48"/>
      <c r="BA22" s="48"/>
      <c r="BB22" s="48">
        <v>68854</v>
      </c>
      <c r="BC22" s="48">
        <v>15549</v>
      </c>
      <c r="BD22" s="48">
        <v>2780</v>
      </c>
      <c r="BE22" s="48"/>
      <c r="BF22" s="48"/>
      <c r="BG22" s="48">
        <v>2780</v>
      </c>
      <c r="BH22" s="48">
        <v>12717</v>
      </c>
      <c r="BI22" s="48">
        <v>240985</v>
      </c>
      <c r="BJ22" s="48">
        <v>145097</v>
      </c>
      <c r="BK22" s="46">
        <v>48246</v>
      </c>
      <c r="BL22" s="48"/>
      <c r="BM22" s="48">
        <v>96851</v>
      </c>
      <c r="BN22" s="48">
        <v>35360</v>
      </c>
      <c r="BO22" s="49">
        <v>30076</v>
      </c>
      <c r="BP22" s="46">
        <v>5284</v>
      </c>
      <c r="BQ22" s="46">
        <v>969</v>
      </c>
      <c r="BR22" s="48">
        <v>418</v>
      </c>
      <c r="BS22" s="48">
        <v>3897</v>
      </c>
      <c r="BT22" s="48">
        <v>404</v>
      </c>
      <c r="BU22" s="49">
        <v>104950</v>
      </c>
      <c r="BV22" s="49">
        <v>226684</v>
      </c>
      <c r="BW22" s="49">
        <v>191067</v>
      </c>
      <c r="BX22" s="46">
        <v>35617</v>
      </c>
      <c r="BY22" s="46">
        <v>122962</v>
      </c>
      <c r="BZ22" s="49">
        <v>24</v>
      </c>
      <c r="CA22" s="46">
        <v>175</v>
      </c>
      <c r="CB22" s="46"/>
      <c r="CC22" s="46">
        <v>13308</v>
      </c>
      <c r="CD22" s="46">
        <v>25886</v>
      </c>
      <c r="CE22" s="46"/>
      <c r="CF22" s="48">
        <v>25886</v>
      </c>
      <c r="CG22" s="46">
        <v>83569</v>
      </c>
      <c r="CH22" s="46"/>
      <c r="CI22" s="48">
        <v>83569</v>
      </c>
      <c r="CJ22" s="46">
        <v>812200</v>
      </c>
      <c r="CK22" s="43">
        <v>7195767</v>
      </c>
    </row>
    <row r="23" spans="1:89" ht="13.5">
      <c r="A23" s="38" t="s">
        <v>103</v>
      </c>
      <c r="B23" s="39"/>
      <c r="C23" s="50">
        <v>1040154</v>
      </c>
      <c r="D23" s="46">
        <v>177245</v>
      </c>
      <c r="E23" s="46">
        <v>49298</v>
      </c>
      <c r="F23" s="46"/>
      <c r="G23" s="46"/>
      <c r="H23" s="46"/>
      <c r="I23" s="47">
        <v>127947</v>
      </c>
      <c r="J23" s="47"/>
      <c r="K23" s="47">
        <v>3299</v>
      </c>
      <c r="L23" s="47">
        <v>1149</v>
      </c>
      <c r="M23" s="47">
        <v>266</v>
      </c>
      <c r="N23" s="47">
        <v>104023</v>
      </c>
      <c r="O23" s="47">
        <v>6762</v>
      </c>
      <c r="P23" s="47">
        <v>25805</v>
      </c>
      <c r="Q23" s="47">
        <v>30397</v>
      </c>
      <c r="R23" s="47">
        <v>6861483</v>
      </c>
      <c r="S23" s="47">
        <v>6125745</v>
      </c>
      <c r="T23" s="47">
        <v>735732</v>
      </c>
      <c r="U23" s="47">
        <v>6</v>
      </c>
      <c r="V23" s="47">
        <v>2203</v>
      </c>
      <c r="W23" s="47">
        <v>187488</v>
      </c>
      <c r="X23" s="47">
        <v>64890</v>
      </c>
      <c r="Y23" s="47">
        <v>122598</v>
      </c>
      <c r="Z23" s="47">
        <v>375596</v>
      </c>
      <c r="AA23" s="48"/>
      <c r="AB23" s="48"/>
      <c r="AC23" s="48"/>
      <c r="AD23" s="49">
        <v>18856</v>
      </c>
      <c r="AE23" s="49">
        <v>88574</v>
      </c>
      <c r="AF23" s="49">
        <v>268166</v>
      </c>
      <c r="AG23" s="49">
        <v>8136</v>
      </c>
      <c r="AH23" s="49">
        <v>6579</v>
      </c>
      <c r="AI23" s="49">
        <v>1557</v>
      </c>
      <c r="AJ23" s="49">
        <v>980238</v>
      </c>
      <c r="AK23" s="49">
        <v>52273</v>
      </c>
      <c r="AL23" s="49">
        <v>69373</v>
      </c>
      <c r="AM23" s="49">
        <v>141821</v>
      </c>
      <c r="AN23" s="49">
        <v>113065</v>
      </c>
      <c r="AO23" s="49"/>
      <c r="AP23" s="49">
        <v>60442</v>
      </c>
      <c r="AQ23" s="49">
        <v>12013</v>
      </c>
      <c r="AR23" s="49">
        <v>3966</v>
      </c>
      <c r="AS23" s="49">
        <v>215053</v>
      </c>
      <c r="AT23" s="49"/>
      <c r="AU23" s="49">
        <v>312232</v>
      </c>
      <c r="AV23" s="49"/>
      <c r="AW23" s="49">
        <v>869783</v>
      </c>
      <c r="AX23" s="49">
        <v>765207</v>
      </c>
      <c r="AY23" s="49">
        <v>34686</v>
      </c>
      <c r="AZ23" s="48">
        <v>71874</v>
      </c>
      <c r="BA23" s="48">
        <v>17465</v>
      </c>
      <c r="BB23" s="48">
        <v>42886</v>
      </c>
      <c r="BC23" s="48">
        <v>23817</v>
      </c>
      <c r="BD23" s="48">
        <v>1417</v>
      </c>
      <c r="BE23" s="48"/>
      <c r="BF23" s="48"/>
      <c r="BG23" s="48">
        <v>1417</v>
      </c>
      <c r="BH23" s="48"/>
      <c r="BI23" s="48">
        <v>573062</v>
      </c>
      <c r="BJ23" s="48">
        <v>104576</v>
      </c>
      <c r="BK23" s="46">
        <v>5104</v>
      </c>
      <c r="BL23" s="48"/>
      <c r="BM23" s="48">
        <v>99472</v>
      </c>
      <c r="BN23" s="48">
        <v>24418</v>
      </c>
      <c r="BO23" s="49">
        <v>19989</v>
      </c>
      <c r="BP23" s="46">
        <v>4429</v>
      </c>
      <c r="BQ23" s="46">
        <v>1388</v>
      </c>
      <c r="BR23" s="48">
        <v>269</v>
      </c>
      <c r="BS23" s="48">
        <v>2772</v>
      </c>
      <c r="BT23" s="48">
        <v>3620</v>
      </c>
      <c r="BU23" s="49">
        <v>368558</v>
      </c>
      <c r="BV23" s="49">
        <v>241799</v>
      </c>
      <c r="BW23" s="49">
        <v>166581</v>
      </c>
      <c r="BX23" s="46">
        <v>75218</v>
      </c>
      <c r="BY23" s="46">
        <v>261069</v>
      </c>
      <c r="BZ23" s="49">
        <v>837</v>
      </c>
      <c r="CA23" s="46">
        <v>692</v>
      </c>
      <c r="CB23" s="46"/>
      <c r="CC23" s="46">
        <v>17174</v>
      </c>
      <c r="CD23" s="46">
        <v>102589</v>
      </c>
      <c r="CE23" s="46"/>
      <c r="CF23" s="48">
        <v>102589</v>
      </c>
      <c r="CG23" s="46">
        <v>139777</v>
      </c>
      <c r="CH23" s="46"/>
      <c r="CI23" s="48">
        <v>139777</v>
      </c>
      <c r="CJ23" s="46">
        <v>1594500</v>
      </c>
      <c r="CK23" s="43">
        <v>13167991</v>
      </c>
    </row>
    <row r="24" spans="1:89" ht="13.5">
      <c r="A24" s="38" t="s">
        <v>75</v>
      </c>
      <c r="B24" s="39"/>
      <c r="C24" s="46">
        <v>741717</v>
      </c>
      <c r="D24" s="46">
        <v>78679</v>
      </c>
      <c r="E24" s="46">
        <v>21883</v>
      </c>
      <c r="F24" s="46"/>
      <c r="G24" s="46"/>
      <c r="H24" s="46"/>
      <c r="I24" s="47">
        <v>56796</v>
      </c>
      <c r="J24" s="47"/>
      <c r="K24" s="47">
        <v>2351</v>
      </c>
      <c r="L24" s="47">
        <v>818</v>
      </c>
      <c r="M24" s="47">
        <v>189</v>
      </c>
      <c r="N24" s="47">
        <v>74513</v>
      </c>
      <c r="O24" s="47"/>
      <c r="P24" s="47">
        <v>11429</v>
      </c>
      <c r="Q24" s="47">
        <v>14839</v>
      </c>
      <c r="R24" s="47">
        <v>4637779</v>
      </c>
      <c r="S24" s="47">
        <v>4113698</v>
      </c>
      <c r="T24" s="47">
        <v>524079</v>
      </c>
      <c r="U24" s="47">
        <v>2</v>
      </c>
      <c r="V24" s="47">
        <v>1183</v>
      </c>
      <c r="W24" s="47">
        <v>26951</v>
      </c>
      <c r="X24" s="47">
        <v>2531</v>
      </c>
      <c r="Y24" s="47">
        <v>24420</v>
      </c>
      <c r="Z24" s="47">
        <v>269976</v>
      </c>
      <c r="AA24" s="48"/>
      <c r="AB24" s="48"/>
      <c r="AC24" s="48"/>
      <c r="AD24" s="49">
        <v>38424</v>
      </c>
      <c r="AE24" s="49">
        <v>51926</v>
      </c>
      <c r="AF24" s="49">
        <v>179626</v>
      </c>
      <c r="AG24" s="49">
        <v>25084</v>
      </c>
      <c r="AH24" s="49">
        <v>5277</v>
      </c>
      <c r="AI24" s="49">
        <v>19807</v>
      </c>
      <c r="AJ24" s="49">
        <v>664044</v>
      </c>
      <c r="AK24" s="49">
        <v>82391</v>
      </c>
      <c r="AL24" s="49">
        <v>44056</v>
      </c>
      <c r="AM24" s="49">
        <v>55698</v>
      </c>
      <c r="AN24" s="49">
        <v>75379</v>
      </c>
      <c r="AO24" s="49"/>
      <c r="AP24" s="49">
        <v>79006</v>
      </c>
      <c r="AQ24" s="49">
        <v>38307</v>
      </c>
      <c r="AR24" s="49">
        <v>1895</v>
      </c>
      <c r="AS24" s="49">
        <v>102895</v>
      </c>
      <c r="AT24" s="49"/>
      <c r="AU24" s="49">
        <v>184119</v>
      </c>
      <c r="AV24" s="49"/>
      <c r="AW24" s="49">
        <v>430051</v>
      </c>
      <c r="AX24" s="49">
        <v>149276</v>
      </c>
      <c r="AY24" s="49">
        <v>17410</v>
      </c>
      <c r="AZ24" s="48">
        <v>25056</v>
      </c>
      <c r="BA24" s="48">
        <v>10993</v>
      </c>
      <c r="BB24" s="48">
        <v>18288</v>
      </c>
      <c r="BC24" s="48"/>
      <c r="BD24" s="48">
        <v>7450</v>
      </c>
      <c r="BE24" s="48"/>
      <c r="BF24" s="48"/>
      <c r="BG24" s="48">
        <v>7450</v>
      </c>
      <c r="BH24" s="48">
        <v>4511</v>
      </c>
      <c r="BI24" s="48">
        <v>65568</v>
      </c>
      <c r="BJ24" s="48">
        <v>280775</v>
      </c>
      <c r="BK24" s="46">
        <v>18454</v>
      </c>
      <c r="BL24" s="48">
        <v>89819</v>
      </c>
      <c r="BM24" s="48">
        <v>172502</v>
      </c>
      <c r="BN24" s="48">
        <v>55393</v>
      </c>
      <c r="BO24" s="49">
        <v>18197</v>
      </c>
      <c r="BP24" s="46">
        <v>37196</v>
      </c>
      <c r="BQ24" s="46">
        <v>2678</v>
      </c>
      <c r="BR24" s="48">
        <v>1209</v>
      </c>
      <c r="BS24" s="48">
        <v>33309</v>
      </c>
      <c r="BT24" s="48">
        <v>10203</v>
      </c>
      <c r="BU24" s="49">
        <v>24560</v>
      </c>
      <c r="BV24" s="49">
        <v>126719</v>
      </c>
      <c r="BW24" s="49">
        <v>85026</v>
      </c>
      <c r="BX24" s="46">
        <v>41693</v>
      </c>
      <c r="BY24" s="46">
        <v>147939</v>
      </c>
      <c r="BZ24" s="49">
        <v>99</v>
      </c>
      <c r="CA24" s="46">
        <v>355</v>
      </c>
      <c r="CB24" s="46"/>
      <c r="CC24" s="46">
        <v>25922</v>
      </c>
      <c r="CD24" s="46">
        <v>28753</v>
      </c>
      <c r="CE24" s="46"/>
      <c r="CF24" s="48">
        <v>28753</v>
      </c>
      <c r="CG24" s="46">
        <v>92810</v>
      </c>
      <c r="CH24" s="46"/>
      <c r="CI24" s="48">
        <v>92810</v>
      </c>
      <c r="CJ24" s="46">
        <v>868995</v>
      </c>
      <c r="CK24" s="43">
        <v>8213412</v>
      </c>
    </row>
    <row r="25" spans="1:89" ht="13.5">
      <c r="A25" s="38" t="s">
        <v>104</v>
      </c>
      <c r="B25" s="39"/>
      <c r="C25" s="40">
        <v>546247</v>
      </c>
      <c r="D25" s="40">
        <v>64978</v>
      </c>
      <c r="E25" s="40">
        <v>18072</v>
      </c>
      <c r="F25" s="40"/>
      <c r="G25" s="40"/>
      <c r="H25" s="40"/>
      <c r="I25" s="31">
        <v>46906</v>
      </c>
      <c r="J25" s="31"/>
      <c r="K25" s="31">
        <v>1970</v>
      </c>
      <c r="L25" s="31">
        <v>685</v>
      </c>
      <c r="M25" s="31">
        <v>159</v>
      </c>
      <c r="N25" s="31">
        <v>61855</v>
      </c>
      <c r="O25" s="31"/>
      <c r="P25" s="31">
        <v>9447</v>
      </c>
      <c r="Q25" s="31">
        <v>13463</v>
      </c>
      <c r="R25" s="31">
        <v>3575788</v>
      </c>
      <c r="S25" s="31">
        <v>3228656</v>
      </c>
      <c r="T25" s="31">
        <v>347130</v>
      </c>
      <c r="U25" s="31">
        <v>2</v>
      </c>
      <c r="V25" s="31">
        <v>933</v>
      </c>
      <c r="W25" s="31">
        <v>76364</v>
      </c>
      <c r="X25" s="31"/>
      <c r="Y25" s="31">
        <v>76364</v>
      </c>
      <c r="Z25" s="31">
        <v>72229</v>
      </c>
      <c r="AA25" s="41"/>
      <c r="AB25" s="41"/>
      <c r="AC25" s="41"/>
      <c r="AD25" s="42"/>
      <c r="AE25" s="42">
        <v>51857</v>
      </c>
      <c r="AF25" s="42">
        <v>20372</v>
      </c>
      <c r="AG25" s="42">
        <v>16385</v>
      </c>
      <c r="AH25" s="42">
        <v>3924</v>
      </c>
      <c r="AI25" s="42">
        <v>12461</v>
      </c>
      <c r="AJ25" s="42">
        <v>603525</v>
      </c>
      <c r="AK25" s="42">
        <v>68900</v>
      </c>
      <c r="AL25" s="42">
        <v>61608</v>
      </c>
      <c r="AM25" s="42">
        <v>69045</v>
      </c>
      <c r="AN25" s="42">
        <v>71977</v>
      </c>
      <c r="AO25" s="42"/>
      <c r="AP25" s="42">
        <v>1575</v>
      </c>
      <c r="AQ25" s="42">
        <v>3710</v>
      </c>
      <c r="AR25" s="42">
        <v>1730</v>
      </c>
      <c r="AS25" s="42">
        <v>134609</v>
      </c>
      <c r="AT25" s="42"/>
      <c r="AU25" s="42">
        <v>190371</v>
      </c>
      <c r="AV25" s="42"/>
      <c r="AW25" s="42">
        <v>407330</v>
      </c>
      <c r="AX25" s="42">
        <v>290387</v>
      </c>
      <c r="AY25" s="42">
        <v>30804</v>
      </c>
      <c r="AZ25" s="41">
        <v>28735</v>
      </c>
      <c r="BA25" s="41">
        <v>10419</v>
      </c>
      <c r="BB25" s="41">
        <v>93489</v>
      </c>
      <c r="BC25" s="41"/>
      <c r="BD25" s="41">
        <v>1994</v>
      </c>
      <c r="BE25" s="41"/>
      <c r="BF25" s="41"/>
      <c r="BG25" s="41">
        <v>1994</v>
      </c>
      <c r="BH25" s="41">
        <v>4400</v>
      </c>
      <c r="BI25" s="41">
        <v>120546</v>
      </c>
      <c r="BJ25" s="41">
        <v>116943</v>
      </c>
      <c r="BK25" s="40">
        <v>11986</v>
      </c>
      <c r="BL25" s="41"/>
      <c r="BM25" s="41">
        <v>104957</v>
      </c>
      <c r="BN25" s="41">
        <v>18617</v>
      </c>
      <c r="BO25" s="42">
        <v>14941</v>
      </c>
      <c r="BP25" s="40">
        <v>3676</v>
      </c>
      <c r="BQ25" s="40">
        <v>1834</v>
      </c>
      <c r="BR25" s="41">
        <v>1842</v>
      </c>
      <c r="BS25" s="41"/>
      <c r="BT25" s="41">
        <v>4212</v>
      </c>
      <c r="BU25" s="42">
        <v>62235</v>
      </c>
      <c r="BV25" s="42">
        <v>415238</v>
      </c>
      <c r="BW25" s="42">
        <v>287138</v>
      </c>
      <c r="BX25" s="40">
        <v>128100</v>
      </c>
      <c r="BY25" s="40">
        <v>116986</v>
      </c>
      <c r="BZ25" s="42">
        <v>589</v>
      </c>
      <c r="CA25" s="40">
        <v>632</v>
      </c>
      <c r="CB25" s="40"/>
      <c r="CC25" s="40">
        <v>38206</v>
      </c>
      <c r="CD25" s="40">
        <v>8132</v>
      </c>
      <c r="CE25" s="40"/>
      <c r="CF25" s="41">
        <v>8132</v>
      </c>
      <c r="CG25" s="40">
        <v>69427</v>
      </c>
      <c r="CH25" s="40"/>
      <c r="CI25" s="41">
        <v>69427</v>
      </c>
      <c r="CJ25" s="40">
        <v>594292</v>
      </c>
      <c r="CK25" s="43">
        <v>6662938</v>
      </c>
    </row>
    <row r="26" spans="1:89" ht="13.5">
      <c r="A26" s="38" t="s">
        <v>124</v>
      </c>
      <c r="B26" s="39"/>
      <c r="C26" s="40">
        <v>194324</v>
      </c>
      <c r="D26" s="40">
        <v>21863</v>
      </c>
      <c r="E26" s="40">
        <v>6080</v>
      </c>
      <c r="F26" s="40"/>
      <c r="G26" s="40"/>
      <c r="H26" s="40"/>
      <c r="I26" s="31">
        <v>15783</v>
      </c>
      <c r="J26" s="31"/>
      <c r="K26" s="31">
        <v>773</v>
      </c>
      <c r="L26" s="31">
        <v>269</v>
      </c>
      <c r="M26" s="31">
        <v>63</v>
      </c>
      <c r="N26" s="31">
        <v>20478</v>
      </c>
      <c r="O26" s="31"/>
      <c r="P26" s="31">
        <v>3176</v>
      </c>
      <c r="Q26" s="31">
        <v>8093</v>
      </c>
      <c r="R26" s="31">
        <v>2300541</v>
      </c>
      <c r="S26" s="31">
        <v>2002640</v>
      </c>
      <c r="T26" s="31">
        <v>297900</v>
      </c>
      <c r="U26" s="31">
        <v>1</v>
      </c>
      <c r="V26" s="31"/>
      <c r="W26" s="31">
        <v>65715</v>
      </c>
      <c r="X26" s="31">
        <v>5518</v>
      </c>
      <c r="Y26" s="31">
        <v>60197</v>
      </c>
      <c r="Z26" s="31">
        <v>57912</v>
      </c>
      <c r="AA26" s="41"/>
      <c r="AB26" s="41"/>
      <c r="AC26" s="41"/>
      <c r="AD26" s="42"/>
      <c r="AE26" s="42">
        <v>35853</v>
      </c>
      <c r="AF26" s="42">
        <v>22059</v>
      </c>
      <c r="AG26" s="42">
        <v>12720</v>
      </c>
      <c r="AH26" s="42">
        <v>915</v>
      </c>
      <c r="AI26" s="42">
        <v>11805</v>
      </c>
      <c r="AJ26" s="42">
        <v>477271</v>
      </c>
      <c r="AK26" s="42">
        <v>9801</v>
      </c>
      <c r="AL26" s="42">
        <v>24001</v>
      </c>
      <c r="AM26" s="42"/>
      <c r="AN26" s="42">
        <v>17859</v>
      </c>
      <c r="AO26" s="42"/>
      <c r="AP26" s="42">
        <v>102300</v>
      </c>
      <c r="AQ26" s="42">
        <v>49088</v>
      </c>
      <c r="AR26" s="42">
        <v>2117</v>
      </c>
      <c r="AS26" s="42">
        <v>113909</v>
      </c>
      <c r="AT26" s="42"/>
      <c r="AU26" s="42">
        <v>158196</v>
      </c>
      <c r="AV26" s="42"/>
      <c r="AW26" s="42">
        <v>426498</v>
      </c>
      <c r="AX26" s="42">
        <v>133566</v>
      </c>
      <c r="AY26" s="42">
        <v>12000</v>
      </c>
      <c r="AZ26" s="41"/>
      <c r="BA26" s="41">
        <v>2771</v>
      </c>
      <c r="BB26" s="41">
        <v>61665</v>
      </c>
      <c r="BC26" s="41"/>
      <c r="BD26" s="41">
        <v>4892</v>
      </c>
      <c r="BE26" s="41"/>
      <c r="BF26" s="41"/>
      <c r="BG26" s="41">
        <v>4892</v>
      </c>
      <c r="BH26" s="41"/>
      <c r="BI26" s="41">
        <v>52238</v>
      </c>
      <c r="BJ26" s="41">
        <v>292932</v>
      </c>
      <c r="BK26" s="40">
        <v>6548</v>
      </c>
      <c r="BL26" s="41"/>
      <c r="BM26" s="41">
        <v>286384</v>
      </c>
      <c r="BN26" s="41">
        <v>11490</v>
      </c>
      <c r="BO26" s="42">
        <v>10387</v>
      </c>
      <c r="BP26" s="40">
        <v>1103</v>
      </c>
      <c r="BQ26" s="40">
        <v>944</v>
      </c>
      <c r="BR26" s="41"/>
      <c r="BS26" s="41">
        <v>159</v>
      </c>
      <c r="BT26" s="41">
        <v>1980</v>
      </c>
      <c r="BU26" s="42">
        <v>186614</v>
      </c>
      <c r="BV26" s="42">
        <v>26541</v>
      </c>
      <c r="BW26" s="42">
        <v>10879</v>
      </c>
      <c r="BX26" s="40">
        <v>15662</v>
      </c>
      <c r="BY26" s="40">
        <v>60047</v>
      </c>
      <c r="BZ26" s="42"/>
      <c r="CA26" s="40"/>
      <c r="CB26" s="40"/>
      <c r="CC26" s="40">
        <v>1000</v>
      </c>
      <c r="CD26" s="40"/>
      <c r="CE26" s="40"/>
      <c r="CF26" s="41"/>
      <c r="CG26" s="40">
        <v>59047</v>
      </c>
      <c r="CH26" s="40"/>
      <c r="CI26" s="41">
        <v>59047</v>
      </c>
      <c r="CJ26" s="40">
        <v>749821</v>
      </c>
      <c r="CK26" s="43">
        <v>4626189</v>
      </c>
    </row>
    <row r="27" spans="1:89" ht="13.5">
      <c r="A27" s="38" t="s">
        <v>76</v>
      </c>
      <c r="B27" s="39"/>
      <c r="C27" s="40">
        <v>274818</v>
      </c>
      <c r="D27" s="40">
        <v>20286</v>
      </c>
      <c r="E27" s="40">
        <v>5641</v>
      </c>
      <c r="F27" s="40"/>
      <c r="G27" s="40"/>
      <c r="H27" s="40"/>
      <c r="I27" s="31">
        <v>14645</v>
      </c>
      <c r="J27" s="31"/>
      <c r="K27" s="31">
        <v>1188</v>
      </c>
      <c r="L27" s="31">
        <v>413</v>
      </c>
      <c r="M27" s="31">
        <v>97</v>
      </c>
      <c r="N27" s="31">
        <v>29664</v>
      </c>
      <c r="O27" s="31"/>
      <c r="P27" s="31">
        <v>2942</v>
      </c>
      <c r="Q27" s="31">
        <v>5509</v>
      </c>
      <c r="R27" s="31">
        <v>2138500</v>
      </c>
      <c r="S27" s="31">
        <v>1796911</v>
      </c>
      <c r="T27" s="31">
        <v>341588</v>
      </c>
      <c r="U27" s="31">
        <v>1</v>
      </c>
      <c r="V27" s="31"/>
      <c r="W27" s="31">
        <v>81017</v>
      </c>
      <c r="X27" s="31">
        <v>36579</v>
      </c>
      <c r="Y27" s="31">
        <v>44438</v>
      </c>
      <c r="Z27" s="31">
        <v>90639</v>
      </c>
      <c r="AA27" s="41"/>
      <c r="AB27" s="41"/>
      <c r="AC27" s="41"/>
      <c r="AD27" s="42">
        <v>6049</v>
      </c>
      <c r="AE27" s="42">
        <v>53675</v>
      </c>
      <c r="AF27" s="42">
        <v>30915</v>
      </c>
      <c r="AG27" s="42">
        <v>20991</v>
      </c>
      <c r="AH27" s="42">
        <v>922</v>
      </c>
      <c r="AI27" s="42">
        <v>20069</v>
      </c>
      <c r="AJ27" s="42">
        <v>360186</v>
      </c>
      <c r="AK27" s="42">
        <v>11526</v>
      </c>
      <c r="AL27" s="42">
        <v>27367</v>
      </c>
      <c r="AM27" s="42">
        <v>43150</v>
      </c>
      <c r="AN27" s="42">
        <v>30116</v>
      </c>
      <c r="AO27" s="42"/>
      <c r="AP27" s="42">
        <v>106792</v>
      </c>
      <c r="AQ27" s="42"/>
      <c r="AR27" s="42">
        <v>750</v>
      </c>
      <c r="AS27" s="42">
        <v>117879</v>
      </c>
      <c r="AT27" s="42"/>
      <c r="AU27" s="42">
        <v>22606</v>
      </c>
      <c r="AV27" s="42"/>
      <c r="AW27" s="42">
        <v>296302</v>
      </c>
      <c r="AX27" s="42">
        <v>132761</v>
      </c>
      <c r="AY27" s="42">
        <v>11174</v>
      </c>
      <c r="AZ27" s="41">
        <v>22613</v>
      </c>
      <c r="BA27" s="41">
        <v>3749</v>
      </c>
      <c r="BB27" s="41">
        <v>35080</v>
      </c>
      <c r="BC27" s="41"/>
      <c r="BD27" s="41">
        <v>4634</v>
      </c>
      <c r="BE27" s="41"/>
      <c r="BF27" s="41"/>
      <c r="BG27" s="41">
        <v>4634</v>
      </c>
      <c r="BH27" s="41"/>
      <c r="BI27" s="41">
        <v>55511</v>
      </c>
      <c r="BJ27" s="41">
        <v>163541</v>
      </c>
      <c r="BK27" s="40">
        <v>3026</v>
      </c>
      <c r="BL27" s="41"/>
      <c r="BM27" s="41">
        <v>160515</v>
      </c>
      <c r="BN27" s="41">
        <v>17898</v>
      </c>
      <c r="BO27" s="42">
        <v>16136</v>
      </c>
      <c r="BP27" s="40">
        <v>1762</v>
      </c>
      <c r="BQ27" s="40">
        <v>1762</v>
      </c>
      <c r="BR27" s="41"/>
      <c r="BS27" s="41"/>
      <c r="BT27" s="41">
        <v>915</v>
      </c>
      <c r="BU27" s="42">
        <v>2900</v>
      </c>
      <c r="BV27" s="42">
        <v>200699</v>
      </c>
      <c r="BW27" s="42">
        <v>185425</v>
      </c>
      <c r="BX27" s="40">
        <v>15274</v>
      </c>
      <c r="BY27" s="40">
        <v>65667</v>
      </c>
      <c r="BZ27" s="42"/>
      <c r="CA27" s="40">
        <v>106</v>
      </c>
      <c r="CB27" s="40"/>
      <c r="CC27" s="40">
        <v>4970</v>
      </c>
      <c r="CD27" s="40"/>
      <c r="CE27" s="40"/>
      <c r="CF27" s="41"/>
      <c r="CG27" s="40">
        <v>60591</v>
      </c>
      <c r="CH27" s="40"/>
      <c r="CI27" s="41">
        <v>60591</v>
      </c>
      <c r="CJ27" s="40">
        <v>757400</v>
      </c>
      <c r="CK27" s="43">
        <v>4368031</v>
      </c>
    </row>
    <row r="28" spans="1:89" ht="13.5">
      <c r="A28" s="38" t="s">
        <v>125</v>
      </c>
      <c r="B28" s="39"/>
      <c r="C28" s="50">
        <v>45851</v>
      </c>
      <c r="D28" s="46">
        <v>10840</v>
      </c>
      <c r="E28" s="46">
        <v>3014</v>
      </c>
      <c r="F28" s="46"/>
      <c r="G28" s="46"/>
      <c r="H28" s="46"/>
      <c r="I28" s="47">
        <v>7826</v>
      </c>
      <c r="J28" s="47"/>
      <c r="K28" s="47">
        <v>178</v>
      </c>
      <c r="L28" s="47">
        <v>60</v>
      </c>
      <c r="M28" s="47">
        <v>14</v>
      </c>
      <c r="N28" s="47">
        <v>5838</v>
      </c>
      <c r="O28" s="47"/>
      <c r="P28" s="47">
        <v>1563</v>
      </c>
      <c r="Q28" s="47">
        <v>2494</v>
      </c>
      <c r="R28" s="47">
        <v>836607</v>
      </c>
      <c r="S28" s="47">
        <v>669610</v>
      </c>
      <c r="T28" s="47">
        <v>166997</v>
      </c>
      <c r="U28" s="47"/>
      <c r="V28" s="47"/>
      <c r="W28" s="47">
        <v>9398</v>
      </c>
      <c r="X28" s="47"/>
      <c r="Y28" s="47">
        <v>9398</v>
      </c>
      <c r="Z28" s="47">
        <v>15096</v>
      </c>
      <c r="AA28" s="48"/>
      <c r="AB28" s="48"/>
      <c r="AC28" s="48"/>
      <c r="AD28" s="49">
        <v>5870</v>
      </c>
      <c r="AE28" s="49">
        <v>8090</v>
      </c>
      <c r="AF28" s="49">
        <v>1136</v>
      </c>
      <c r="AG28" s="49">
        <v>6103</v>
      </c>
      <c r="AH28" s="49">
        <v>480</v>
      </c>
      <c r="AI28" s="49">
        <v>5623</v>
      </c>
      <c r="AJ28" s="49">
        <v>58089</v>
      </c>
      <c r="AK28" s="49">
        <v>7124</v>
      </c>
      <c r="AL28" s="49"/>
      <c r="AM28" s="49">
        <v>8839</v>
      </c>
      <c r="AN28" s="49">
        <v>3953</v>
      </c>
      <c r="AO28" s="49"/>
      <c r="AP28" s="49"/>
      <c r="AQ28" s="49">
        <v>3949</v>
      </c>
      <c r="AR28" s="49">
        <v>1160</v>
      </c>
      <c r="AS28" s="49">
        <v>1419</v>
      </c>
      <c r="AT28" s="49"/>
      <c r="AU28" s="49">
        <v>31645</v>
      </c>
      <c r="AV28" s="49"/>
      <c r="AW28" s="49">
        <v>70128</v>
      </c>
      <c r="AX28" s="49">
        <v>20748</v>
      </c>
      <c r="AY28" s="49"/>
      <c r="AZ28" s="48">
        <v>3937</v>
      </c>
      <c r="BA28" s="48">
        <v>835</v>
      </c>
      <c r="BB28" s="48"/>
      <c r="BC28" s="48"/>
      <c r="BD28" s="48">
        <v>213</v>
      </c>
      <c r="BE28" s="48"/>
      <c r="BF28" s="48"/>
      <c r="BG28" s="48">
        <v>213</v>
      </c>
      <c r="BH28" s="48"/>
      <c r="BI28" s="48">
        <v>15763</v>
      </c>
      <c r="BJ28" s="48">
        <v>49380</v>
      </c>
      <c r="BK28" s="46"/>
      <c r="BL28" s="48"/>
      <c r="BM28" s="48">
        <v>49380</v>
      </c>
      <c r="BN28" s="48">
        <v>3733</v>
      </c>
      <c r="BO28" s="49">
        <v>3733</v>
      </c>
      <c r="BP28" s="46"/>
      <c r="BQ28" s="46"/>
      <c r="BR28" s="48"/>
      <c r="BS28" s="48"/>
      <c r="BT28" s="48">
        <v>551</v>
      </c>
      <c r="BU28" s="49">
        <v>3200</v>
      </c>
      <c r="BV28" s="49">
        <v>50501</v>
      </c>
      <c r="BW28" s="49">
        <v>46678</v>
      </c>
      <c r="BX28" s="46">
        <v>3823</v>
      </c>
      <c r="BY28" s="46">
        <v>14389</v>
      </c>
      <c r="BZ28" s="49"/>
      <c r="CA28" s="46">
        <v>41</v>
      </c>
      <c r="CB28" s="46"/>
      <c r="CC28" s="46"/>
      <c r="CD28" s="46"/>
      <c r="CE28" s="46"/>
      <c r="CF28" s="48"/>
      <c r="CG28" s="46">
        <v>14348</v>
      </c>
      <c r="CH28" s="46"/>
      <c r="CI28" s="48">
        <v>14348</v>
      </c>
      <c r="CJ28" s="46">
        <v>160160</v>
      </c>
      <c r="CK28" s="43">
        <v>1294793</v>
      </c>
    </row>
    <row r="29" spans="1:89" ht="13.5">
      <c r="A29" s="51" t="s">
        <v>105</v>
      </c>
      <c r="B29" s="52"/>
      <c r="C29" s="53">
        <v>1401931</v>
      </c>
      <c r="D29" s="53">
        <v>118421</v>
      </c>
      <c r="E29" s="53">
        <v>32833</v>
      </c>
      <c r="F29" s="53"/>
      <c r="G29" s="53"/>
      <c r="H29" s="53"/>
      <c r="I29" s="54">
        <v>85212</v>
      </c>
      <c r="J29" s="54">
        <v>376</v>
      </c>
      <c r="K29" s="54">
        <v>5667</v>
      </c>
      <c r="L29" s="54">
        <v>1975</v>
      </c>
      <c r="M29" s="54">
        <v>458</v>
      </c>
      <c r="N29" s="54">
        <v>144660</v>
      </c>
      <c r="O29" s="54"/>
      <c r="P29" s="54">
        <v>17133</v>
      </c>
      <c r="Q29" s="54">
        <v>34311</v>
      </c>
      <c r="R29" s="54">
        <v>8015047</v>
      </c>
      <c r="S29" s="54">
        <v>7234900</v>
      </c>
      <c r="T29" s="54">
        <v>780143</v>
      </c>
      <c r="U29" s="54">
        <v>4</v>
      </c>
      <c r="V29" s="54">
        <v>1579</v>
      </c>
      <c r="W29" s="54">
        <v>349909</v>
      </c>
      <c r="X29" s="54">
        <v>99183</v>
      </c>
      <c r="Y29" s="54">
        <v>250726</v>
      </c>
      <c r="Z29" s="54">
        <v>238010</v>
      </c>
      <c r="AA29" s="55"/>
      <c r="AB29" s="55"/>
      <c r="AC29" s="55"/>
      <c r="AD29" s="56">
        <v>48136</v>
      </c>
      <c r="AE29" s="56">
        <v>66685</v>
      </c>
      <c r="AF29" s="56">
        <v>123189</v>
      </c>
      <c r="AG29" s="56">
        <v>90216</v>
      </c>
      <c r="AH29" s="57">
        <v>8998</v>
      </c>
      <c r="AI29" s="56">
        <v>81218</v>
      </c>
      <c r="AJ29" s="56">
        <v>1050040</v>
      </c>
      <c r="AK29" s="56">
        <v>124612</v>
      </c>
      <c r="AL29" s="56">
        <v>129529</v>
      </c>
      <c r="AM29" s="56"/>
      <c r="AN29" s="56">
        <v>162710</v>
      </c>
      <c r="AO29" s="56"/>
      <c r="AP29" s="56">
        <v>69094</v>
      </c>
      <c r="AQ29" s="56">
        <v>67317</v>
      </c>
      <c r="AR29" s="56"/>
      <c r="AS29" s="56">
        <v>264541</v>
      </c>
      <c r="AT29" s="56"/>
      <c r="AU29" s="56">
        <v>232237</v>
      </c>
      <c r="AV29" s="56"/>
      <c r="AW29" s="56">
        <v>1429695</v>
      </c>
      <c r="AX29" s="56">
        <v>1141621</v>
      </c>
      <c r="AY29" s="56">
        <v>82769</v>
      </c>
      <c r="AZ29" s="55">
        <v>302231</v>
      </c>
      <c r="BA29" s="55">
        <v>26275</v>
      </c>
      <c r="BB29" s="55">
        <v>306655</v>
      </c>
      <c r="BC29" s="55"/>
      <c r="BD29" s="55">
        <v>3085</v>
      </c>
      <c r="BE29" s="55"/>
      <c r="BF29" s="55"/>
      <c r="BG29" s="55">
        <v>3085</v>
      </c>
      <c r="BH29" s="55"/>
      <c r="BI29" s="55">
        <v>420606</v>
      </c>
      <c r="BJ29" s="55">
        <v>288074</v>
      </c>
      <c r="BK29" s="53">
        <v>67605</v>
      </c>
      <c r="BL29" s="55"/>
      <c r="BM29" s="55">
        <v>220469</v>
      </c>
      <c r="BN29" s="55">
        <v>20435</v>
      </c>
      <c r="BO29" s="56">
        <v>13375</v>
      </c>
      <c r="BP29" s="53">
        <v>7060</v>
      </c>
      <c r="BQ29" s="53">
        <v>5805</v>
      </c>
      <c r="BR29" s="55">
        <v>1039</v>
      </c>
      <c r="BS29" s="55">
        <v>216</v>
      </c>
      <c r="BT29" s="55">
        <v>3819</v>
      </c>
      <c r="BU29" s="56">
        <v>1077322</v>
      </c>
      <c r="BV29" s="56">
        <v>152388</v>
      </c>
      <c r="BW29" s="56">
        <v>24626</v>
      </c>
      <c r="BX29" s="53">
        <v>127762</v>
      </c>
      <c r="BY29" s="53">
        <v>627965</v>
      </c>
      <c r="BZ29" s="56">
        <v>731</v>
      </c>
      <c r="CA29" s="53">
        <v>283</v>
      </c>
      <c r="CB29" s="53">
        <v>7794</v>
      </c>
      <c r="CC29" s="53">
        <v>83661</v>
      </c>
      <c r="CD29" s="53"/>
      <c r="CE29" s="53"/>
      <c r="CF29" s="55"/>
      <c r="CG29" s="53">
        <v>535496</v>
      </c>
      <c r="CH29" s="53">
        <v>7433</v>
      </c>
      <c r="CI29" s="55">
        <v>528063</v>
      </c>
      <c r="CJ29" s="53">
        <v>3257400</v>
      </c>
      <c r="CK29" s="58">
        <v>18038381</v>
      </c>
    </row>
  </sheetData>
  <sheetProtection/>
  <mergeCells count="6">
    <mergeCell ref="A8:B8"/>
    <mergeCell ref="A9:B9"/>
    <mergeCell ref="A18:B18"/>
    <mergeCell ref="E3:J3"/>
    <mergeCell ref="S3:U3"/>
    <mergeCell ref="U6:U7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alignWithMargins="0">
    <oddHeader>&amp;C&amp;"ＭＳ 明朝,標準"&amp;14第３表　市町村別科目別歳入内訳表&amp;R&amp;"ＭＳ 明朝,標準"&amp;14&amp;Y（単位：千円）&amp;"ＭＳ Ｐゴシック,標準"&amp;11&amp;Y
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2009-12-03T04:11:05Z</cp:lastPrinted>
  <dcterms:created xsi:type="dcterms:W3CDTF">2007-12-27T06:17:59Z</dcterms:created>
  <dcterms:modified xsi:type="dcterms:W3CDTF">2012-12-26T05:21:30Z</dcterms:modified>
  <cp:category/>
  <cp:version/>
  <cp:contentType/>
  <cp:contentStatus/>
</cp:coreProperties>
</file>