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10" windowWidth="15480" windowHeight="10245" activeTab="0"/>
  </bookViews>
  <sheets>
    <sheet name="A" sheetId="1" r:id="rId1"/>
  </sheets>
  <definedNames>
    <definedName name="\A">'A'!#REF!</definedName>
    <definedName name="_xlnm.Print_Area" localSheetId="0">'A'!$A$1:$R$32</definedName>
    <definedName name="_xlnm.Print_Area">'A'!$B$1:$R$32</definedName>
  </definedNames>
  <calcPr fullCalcOnLoad="1"/>
</workbook>
</file>

<file path=xl/sharedStrings.xml><?xml version="1.0" encoding="utf-8"?>
<sst xmlns="http://schemas.openxmlformats.org/spreadsheetml/2006/main" count="62" uniqueCount="41">
  <si>
    <t>（単位：人）</t>
  </si>
  <si>
    <t>島根県</t>
  </si>
  <si>
    <t>注 (1)資料：「人口動態統計」厚生労働省大臣官房統計情報部</t>
  </si>
  <si>
    <t>松江</t>
  </si>
  <si>
    <t>雲南</t>
  </si>
  <si>
    <t>出雲</t>
  </si>
  <si>
    <t>県央</t>
  </si>
  <si>
    <t>浜田</t>
  </si>
  <si>
    <t>益田</t>
  </si>
  <si>
    <t>隠岐</t>
  </si>
  <si>
    <t>男</t>
  </si>
  <si>
    <t>女</t>
  </si>
  <si>
    <t>　出生時の体重　</t>
  </si>
  <si>
    <t>総 数</t>
  </si>
  <si>
    <t>不 詳</t>
  </si>
  <si>
    <t>出生時の</t>
  </si>
  <si>
    <t>平均体重</t>
  </si>
  <si>
    <t>(g)</t>
  </si>
  <si>
    <t>0.5kg未満</t>
  </si>
  <si>
    <t>0.5以上</t>
  </si>
  <si>
    <t>1.0kg未満</t>
  </si>
  <si>
    <t>1.0以上</t>
  </si>
  <si>
    <t>1.5kg未満</t>
  </si>
  <si>
    <t>1.5以上</t>
  </si>
  <si>
    <t>2.0kg未満</t>
  </si>
  <si>
    <t>2.0以上</t>
  </si>
  <si>
    <t>2.5kg未満</t>
  </si>
  <si>
    <t>2.5以上</t>
  </si>
  <si>
    <t>3.0kg未満</t>
  </si>
  <si>
    <t>3.0以上</t>
  </si>
  <si>
    <t>3.5kg未満</t>
  </si>
  <si>
    <t>3.5以上</t>
  </si>
  <si>
    <t>4.0kg未満</t>
  </si>
  <si>
    <t>4.0以上</t>
  </si>
  <si>
    <t>4.5kg未満</t>
  </si>
  <si>
    <t>4.5以上</t>
  </si>
  <si>
    <t>5.0kg未満</t>
  </si>
  <si>
    <t>5.0kg以上</t>
  </si>
  <si>
    <t>第11表　出生数、出生児の体重；出生時の平均体重、性・保健所別</t>
  </si>
  <si>
    <t>総数</t>
  </si>
  <si>
    <t>平成21年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</si>
</sst>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0.00_ "/>
  </numFmts>
  <fonts count="40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horizontal="centerContinuous" vertical="center"/>
    </xf>
    <xf numFmtId="0" fontId="4" fillId="0" borderId="11" xfId="0" applyNumberFormat="1" applyFont="1" applyBorder="1" applyAlignment="1">
      <alignment horizontal="centerContinuous" vertical="center"/>
    </xf>
    <xf numFmtId="3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13" xfId="0" applyNumberFormat="1" applyFont="1" applyBorder="1" applyAlignment="1">
      <alignment horizontal="center" vertical="top"/>
    </xf>
    <xf numFmtId="3" fontId="4" fillId="0" borderId="15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Continuous"/>
    </xf>
    <xf numFmtId="0" fontId="4" fillId="0" borderId="11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justify"/>
    </xf>
    <xf numFmtId="0" fontId="4" fillId="0" borderId="0" xfId="0" applyNumberFormat="1" applyFont="1" applyAlignment="1">
      <alignment horizontal="center"/>
    </xf>
    <xf numFmtId="41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 horizontal="justify" vertical="center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top" shrinkToFit="1"/>
    </xf>
    <xf numFmtId="41" fontId="4" fillId="0" borderId="17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 horizontal="center"/>
    </xf>
    <xf numFmtId="41" fontId="4" fillId="0" borderId="20" xfId="0" applyNumberFormat="1" applyFont="1" applyBorder="1" applyAlignment="1">
      <alignment/>
    </xf>
    <xf numFmtId="41" fontId="4" fillId="0" borderId="21" xfId="0" applyNumberFormat="1" applyFont="1" applyBorder="1" applyAlignment="1">
      <alignment/>
    </xf>
    <xf numFmtId="41" fontId="4" fillId="0" borderId="22" xfId="0" applyNumberFormat="1" applyFont="1" applyBorder="1" applyAlignment="1">
      <alignment/>
    </xf>
    <xf numFmtId="41" fontId="4" fillId="0" borderId="23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2"/>
  <sheetViews>
    <sheetView tabSelected="1" view="pageBreakPreview" zoomScale="75" zoomScaleNormal="87" zoomScaleSheetLayoutView="75" zoomScalePageLayoutView="0"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B4" sqref="B4"/>
    </sheetView>
  </sheetViews>
  <sheetFormatPr defaultColWidth="8.88671875" defaultRowHeight="15"/>
  <cols>
    <col min="1" max="1" width="1.1171875" style="1" customWidth="1"/>
    <col min="2" max="2" width="2.6640625" style="1" customWidth="1"/>
    <col min="3" max="3" width="6.6640625" style="1" customWidth="1"/>
    <col min="4" max="4" width="5.88671875" style="1" bestFit="1" customWidth="1"/>
    <col min="5" max="5" width="8.6640625" style="1" customWidth="1"/>
    <col min="6" max="16" width="7.88671875" style="1" customWidth="1"/>
    <col min="17" max="17" width="5.99609375" style="1" bestFit="1" customWidth="1"/>
    <col min="18" max="18" width="9.6640625" style="1" customWidth="1"/>
    <col min="19" max="19" width="8.88671875" style="41" customWidth="1"/>
    <col min="20" max="16384" width="8.88671875" style="1" customWidth="1"/>
  </cols>
  <sheetData>
    <row r="1" spans="2:18" ht="14.25">
      <c r="B1" s="1" t="s">
        <v>38</v>
      </c>
      <c r="R1" s="2"/>
    </row>
    <row r="2" ht="14.25">
      <c r="R2" s="2"/>
    </row>
    <row r="3" ht="14.25">
      <c r="R3" s="2"/>
    </row>
    <row r="4" spans="2:18" ht="24.75" customHeight="1" thickBot="1"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 t="s">
        <v>40</v>
      </c>
    </row>
    <row r="5" spans="2:18" ht="31.5" customHeight="1">
      <c r="B5" s="5"/>
      <c r="C5" s="6"/>
      <c r="D5" s="6"/>
      <c r="E5" s="7" t="s">
        <v>12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 t="s">
        <v>15</v>
      </c>
    </row>
    <row r="6" spans="2:18" ht="30" customHeight="1">
      <c r="B6" s="10"/>
      <c r="C6" s="3"/>
      <c r="D6" s="3"/>
      <c r="E6" s="11" t="s">
        <v>13</v>
      </c>
      <c r="F6" s="28" t="s">
        <v>18</v>
      </c>
      <c r="G6" s="29" t="s">
        <v>19</v>
      </c>
      <c r="H6" s="29" t="s">
        <v>21</v>
      </c>
      <c r="I6" s="29" t="s">
        <v>23</v>
      </c>
      <c r="J6" s="29" t="s">
        <v>25</v>
      </c>
      <c r="K6" s="29" t="s">
        <v>27</v>
      </c>
      <c r="L6" s="29" t="s">
        <v>29</v>
      </c>
      <c r="M6" s="29" t="s">
        <v>31</v>
      </c>
      <c r="N6" s="29" t="s">
        <v>33</v>
      </c>
      <c r="O6" s="29" t="s">
        <v>35</v>
      </c>
      <c r="P6" s="28" t="s">
        <v>37</v>
      </c>
      <c r="Q6" s="28" t="s">
        <v>14</v>
      </c>
      <c r="R6" s="12" t="s">
        <v>16</v>
      </c>
    </row>
    <row r="7" spans="2:18" ht="30" customHeight="1" thickBot="1">
      <c r="B7" s="13"/>
      <c r="C7" s="14"/>
      <c r="D7" s="14"/>
      <c r="E7" s="15"/>
      <c r="F7" s="30"/>
      <c r="G7" s="30" t="s">
        <v>20</v>
      </c>
      <c r="H7" s="30" t="s">
        <v>22</v>
      </c>
      <c r="I7" s="30" t="s">
        <v>24</v>
      </c>
      <c r="J7" s="30" t="s">
        <v>26</v>
      </c>
      <c r="K7" s="30" t="s">
        <v>28</v>
      </c>
      <c r="L7" s="30" t="s">
        <v>30</v>
      </c>
      <c r="M7" s="30" t="s">
        <v>32</v>
      </c>
      <c r="N7" s="30" t="s">
        <v>34</v>
      </c>
      <c r="O7" s="30" t="s">
        <v>36</v>
      </c>
      <c r="P7" s="30"/>
      <c r="Q7" s="30"/>
      <c r="R7" s="16" t="s">
        <v>17</v>
      </c>
    </row>
    <row r="8" spans="2:19" ht="30" customHeight="1">
      <c r="B8" s="17" t="s">
        <v>1</v>
      </c>
      <c r="C8" s="18"/>
      <c r="D8" s="19" t="s">
        <v>39</v>
      </c>
      <c r="E8" s="36">
        <f aca="true" t="shared" si="0" ref="E8:Q8">E11+E14+E17+E20+E23+E26+E29</f>
        <v>5601</v>
      </c>
      <c r="F8" s="38">
        <f t="shared" si="0"/>
        <v>1</v>
      </c>
      <c r="G8" s="38">
        <f t="shared" si="0"/>
        <v>16</v>
      </c>
      <c r="H8" s="38">
        <f t="shared" si="0"/>
        <v>22</v>
      </c>
      <c r="I8" s="38">
        <f t="shared" si="0"/>
        <v>80</v>
      </c>
      <c r="J8" s="38">
        <f t="shared" si="0"/>
        <v>506</v>
      </c>
      <c r="K8" s="38">
        <f t="shared" si="0"/>
        <v>2234</v>
      </c>
      <c r="L8" s="38">
        <f t="shared" si="0"/>
        <v>2155</v>
      </c>
      <c r="M8" s="38">
        <f t="shared" si="0"/>
        <v>543</v>
      </c>
      <c r="N8" s="38">
        <f t="shared" si="0"/>
        <v>42</v>
      </c>
      <c r="O8" s="38">
        <f t="shared" si="0"/>
        <v>1</v>
      </c>
      <c r="P8" s="38">
        <f t="shared" si="0"/>
        <v>0</v>
      </c>
      <c r="Q8" s="38">
        <f t="shared" si="0"/>
        <v>1</v>
      </c>
      <c r="R8" s="32">
        <v>2980</v>
      </c>
      <c r="S8" s="42"/>
    </row>
    <row r="9" spans="2:19" ht="18" customHeight="1">
      <c r="B9" s="20"/>
      <c r="C9" s="21"/>
      <c r="D9" s="22" t="s">
        <v>10</v>
      </c>
      <c r="E9" s="37">
        <f aca="true" t="shared" si="1" ref="E9:Q9">E12+E15+E18+E21+E24+E27+E30</f>
        <v>2891</v>
      </c>
      <c r="F9" s="39">
        <f t="shared" si="1"/>
        <v>0</v>
      </c>
      <c r="G9" s="39">
        <f t="shared" si="1"/>
        <v>7</v>
      </c>
      <c r="H9" s="39">
        <f t="shared" si="1"/>
        <v>16</v>
      </c>
      <c r="I9" s="39">
        <f t="shared" si="1"/>
        <v>48</v>
      </c>
      <c r="J9" s="39">
        <f t="shared" si="1"/>
        <v>214</v>
      </c>
      <c r="K9" s="39">
        <f t="shared" si="1"/>
        <v>1058</v>
      </c>
      <c r="L9" s="39">
        <f t="shared" si="1"/>
        <v>1167</v>
      </c>
      <c r="M9" s="39">
        <f t="shared" si="1"/>
        <v>343</v>
      </c>
      <c r="N9" s="39">
        <f t="shared" si="1"/>
        <v>37</v>
      </c>
      <c r="O9" s="39">
        <f t="shared" si="1"/>
        <v>1</v>
      </c>
      <c r="P9" s="39">
        <f t="shared" si="1"/>
        <v>0</v>
      </c>
      <c r="Q9" s="39">
        <f t="shared" si="1"/>
        <v>0</v>
      </c>
      <c r="R9" s="33">
        <v>3026</v>
      </c>
      <c r="S9" s="42"/>
    </row>
    <row r="10" spans="2:19" ht="18" customHeight="1">
      <c r="B10" s="20"/>
      <c r="C10" s="21"/>
      <c r="D10" s="22" t="s">
        <v>11</v>
      </c>
      <c r="E10" s="37">
        <f aca="true" t="shared" si="2" ref="E10:Q10">E13+E16+E19+E22+E25+E28+E31</f>
        <v>2710</v>
      </c>
      <c r="F10" s="39">
        <f t="shared" si="2"/>
        <v>1</v>
      </c>
      <c r="G10" s="39">
        <f t="shared" si="2"/>
        <v>9</v>
      </c>
      <c r="H10" s="39">
        <f t="shared" si="2"/>
        <v>6</v>
      </c>
      <c r="I10" s="39">
        <f t="shared" si="2"/>
        <v>32</v>
      </c>
      <c r="J10" s="39">
        <f t="shared" si="2"/>
        <v>292</v>
      </c>
      <c r="K10" s="39">
        <f t="shared" si="2"/>
        <v>1176</v>
      </c>
      <c r="L10" s="39">
        <f t="shared" si="2"/>
        <v>988</v>
      </c>
      <c r="M10" s="39">
        <f t="shared" si="2"/>
        <v>200</v>
      </c>
      <c r="N10" s="39">
        <f t="shared" si="2"/>
        <v>5</v>
      </c>
      <c r="O10" s="39">
        <f t="shared" si="2"/>
        <v>0</v>
      </c>
      <c r="P10" s="39">
        <f t="shared" si="2"/>
        <v>0</v>
      </c>
      <c r="Q10" s="39">
        <f t="shared" si="2"/>
        <v>1</v>
      </c>
      <c r="R10" s="33">
        <v>2931</v>
      </c>
      <c r="S10" s="42"/>
    </row>
    <row r="11" spans="2:18" ht="30" customHeight="1">
      <c r="B11" s="20"/>
      <c r="C11" s="21" t="s">
        <v>3</v>
      </c>
      <c r="D11" s="35" t="s">
        <v>39</v>
      </c>
      <c r="E11" s="23">
        <f>SUM(E12:E13)</f>
        <v>2127</v>
      </c>
      <c r="F11" s="31">
        <f>SUM(F12:F13)</f>
        <v>1</v>
      </c>
      <c r="G11" s="31">
        <f aca="true" t="shared" si="3" ref="G11:P11">SUM(G12:G13)</f>
        <v>5</v>
      </c>
      <c r="H11" s="31">
        <f t="shared" si="3"/>
        <v>8</v>
      </c>
      <c r="I11" s="31">
        <f t="shared" si="3"/>
        <v>36</v>
      </c>
      <c r="J11" s="31">
        <f t="shared" si="3"/>
        <v>182</v>
      </c>
      <c r="K11" s="31">
        <f t="shared" si="3"/>
        <v>830</v>
      </c>
      <c r="L11" s="31">
        <f t="shared" si="3"/>
        <v>843</v>
      </c>
      <c r="M11" s="31">
        <f t="shared" si="3"/>
        <v>208</v>
      </c>
      <c r="N11" s="31">
        <f t="shared" si="3"/>
        <v>14</v>
      </c>
      <c r="O11" s="31">
        <f t="shared" si="3"/>
        <v>0</v>
      </c>
      <c r="P11" s="31">
        <f t="shared" si="3"/>
        <v>0</v>
      </c>
      <c r="Q11" s="31">
        <f>SUM(Q12:Q13)</f>
        <v>0</v>
      </c>
      <c r="R11" s="33">
        <v>2986</v>
      </c>
    </row>
    <row r="12" spans="2:18" ht="18" customHeight="1">
      <c r="B12" s="20"/>
      <c r="C12" s="21"/>
      <c r="D12" s="22" t="s">
        <v>10</v>
      </c>
      <c r="E12" s="23">
        <f>SUM(F12:Q12)</f>
        <v>1081</v>
      </c>
      <c r="F12" s="31">
        <v>0</v>
      </c>
      <c r="G12" s="31">
        <v>3</v>
      </c>
      <c r="H12" s="31">
        <v>7</v>
      </c>
      <c r="I12" s="31">
        <v>23</v>
      </c>
      <c r="J12" s="31">
        <v>72</v>
      </c>
      <c r="K12" s="31">
        <v>381</v>
      </c>
      <c r="L12" s="31">
        <v>451</v>
      </c>
      <c r="M12" s="31">
        <v>130</v>
      </c>
      <c r="N12" s="31">
        <v>14</v>
      </c>
      <c r="O12" s="31">
        <v>0</v>
      </c>
      <c r="P12" s="31">
        <v>0</v>
      </c>
      <c r="Q12" s="31">
        <v>0</v>
      </c>
      <c r="R12" s="33">
        <v>3029</v>
      </c>
    </row>
    <row r="13" spans="2:18" ht="18" customHeight="1">
      <c r="B13" s="20"/>
      <c r="C13" s="21"/>
      <c r="D13" s="22" t="s">
        <v>11</v>
      </c>
      <c r="E13" s="23">
        <f>SUM(F13:Q13)</f>
        <v>1046</v>
      </c>
      <c r="F13" s="31">
        <v>1</v>
      </c>
      <c r="G13" s="31">
        <v>2</v>
      </c>
      <c r="H13" s="31">
        <v>1</v>
      </c>
      <c r="I13" s="31">
        <v>13</v>
      </c>
      <c r="J13" s="31">
        <v>110</v>
      </c>
      <c r="K13" s="31">
        <v>449</v>
      </c>
      <c r="L13" s="31">
        <v>392</v>
      </c>
      <c r="M13" s="31">
        <v>78</v>
      </c>
      <c r="N13" s="31">
        <v>0</v>
      </c>
      <c r="O13" s="31">
        <v>0</v>
      </c>
      <c r="P13" s="31">
        <v>0</v>
      </c>
      <c r="Q13" s="31">
        <v>0</v>
      </c>
      <c r="R13" s="33">
        <v>2942</v>
      </c>
    </row>
    <row r="14" spans="2:18" ht="30" customHeight="1">
      <c r="B14" s="20"/>
      <c r="C14" s="21" t="s">
        <v>4</v>
      </c>
      <c r="D14" s="35" t="s">
        <v>39</v>
      </c>
      <c r="E14" s="23">
        <f aca="true" t="shared" si="4" ref="E14:P14">SUM(E15:E16)</f>
        <v>420</v>
      </c>
      <c r="F14" s="31">
        <f t="shared" si="4"/>
        <v>0</v>
      </c>
      <c r="G14" s="31">
        <f t="shared" si="4"/>
        <v>1</v>
      </c>
      <c r="H14" s="31">
        <f t="shared" si="4"/>
        <v>2</v>
      </c>
      <c r="I14" s="31">
        <f t="shared" si="4"/>
        <v>3</v>
      </c>
      <c r="J14" s="31">
        <f t="shared" si="4"/>
        <v>39</v>
      </c>
      <c r="K14" s="31">
        <f t="shared" si="4"/>
        <v>171</v>
      </c>
      <c r="L14" s="31">
        <f t="shared" si="4"/>
        <v>159</v>
      </c>
      <c r="M14" s="31">
        <f t="shared" si="4"/>
        <v>40</v>
      </c>
      <c r="N14" s="31">
        <f t="shared" si="4"/>
        <v>5</v>
      </c>
      <c r="O14" s="31">
        <f t="shared" si="4"/>
        <v>0</v>
      </c>
      <c r="P14" s="31">
        <f t="shared" si="4"/>
        <v>0</v>
      </c>
      <c r="Q14" s="31">
        <v>0</v>
      </c>
      <c r="R14" s="33">
        <v>2983</v>
      </c>
    </row>
    <row r="15" spans="2:18" ht="18" customHeight="1">
      <c r="B15" s="20"/>
      <c r="C15" s="21"/>
      <c r="D15" s="22" t="s">
        <v>10</v>
      </c>
      <c r="E15" s="23">
        <f>SUM(F15:Q15)</f>
        <v>207</v>
      </c>
      <c r="F15" s="31">
        <v>0</v>
      </c>
      <c r="G15" s="31">
        <v>0</v>
      </c>
      <c r="H15" s="31">
        <v>0</v>
      </c>
      <c r="I15" s="31">
        <v>2</v>
      </c>
      <c r="J15" s="31">
        <v>14</v>
      </c>
      <c r="K15" s="31">
        <v>80</v>
      </c>
      <c r="L15" s="31">
        <v>87</v>
      </c>
      <c r="M15" s="31">
        <v>21</v>
      </c>
      <c r="N15" s="31">
        <v>3</v>
      </c>
      <c r="O15" s="31">
        <v>0</v>
      </c>
      <c r="P15" s="31">
        <v>0</v>
      </c>
      <c r="Q15" s="31">
        <v>0</v>
      </c>
      <c r="R15" s="33">
        <v>3041</v>
      </c>
    </row>
    <row r="16" spans="2:18" ht="18" customHeight="1">
      <c r="B16" s="20"/>
      <c r="C16" s="21"/>
      <c r="D16" s="22" t="s">
        <v>11</v>
      </c>
      <c r="E16" s="23">
        <f>SUM(F16:Q16)</f>
        <v>213</v>
      </c>
      <c r="F16" s="31">
        <v>0</v>
      </c>
      <c r="G16" s="31">
        <v>1</v>
      </c>
      <c r="H16" s="31">
        <v>2</v>
      </c>
      <c r="I16" s="31">
        <v>1</v>
      </c>
      <c r="J16" s="31">
        <v>25</v>
      </c>
      <c r="K16" s="31">
        <v>91</v>
      </c>
      <c r="L16" s="31">
        <v>72</v>
      </c>
      <c r="M16" s="31">
        <v>19</v>
      </c>
      <c r="N16" s="31">
        <v>2</v>
      </c>
      <c r="O16" s="31">
        <v>0</v>
      </c>
      <c r="P16" s="31">
        <v>0</v>
      </c>
      <c r="Q16" s="31">
        <v>0</v>
      </c>
      <c r="R16" s="33">
        <v>2926</v>
      </c>
    </row>
    <row r="17" spans="2:18" ht="30" customHeight="1">
      <c r="B17" s="20"/>
      <c r="C17" s="21" t="s">
        <v>5</v>
      </c>
      <c r="D17" s="35" t="s">
        <v>39</v>
      </c>
      <c r="E17" s="23">
        <f aca="true" t="shared" si="5" ref="E17:P17">SUM(E18:E19)</f>
        <v>1481</v>
      </c>
      <c r="F17" s="31">
        <f t="shared" si="5"/>
        <v>0</v>
      </c>
      <c r="G17" s="31">
        <f t="shared" si="5"/>
        <v>8</v>
      </c>
      <c r="H17" s="31">
        <f t="shared" si="5"/>
        <v>6</v>
      </c>
      <c r="I17" s="31">
        <f t="shared" si="5"/>
        <v>29</v>
      </c>
      <c r="J17" s="31">
        <f t="shared" si="5"/>
        <v>139</v>
      </c>
      <c r="K17" s="31">
        <f t="shared" si="5"/>
        <v>613</v>
      </c>
      <c r="L17" s="31">
        <f t="shared" si="5"/>
        <v>536</v>
      </c>
      <c r="M17" s="31">
        <f t="shared" si="5"/>
        <v>138</v>
      </c>
      <c r="N17" s="31">
        <f t="shared" si="5"/>
        <v>10</v>
      </c>
      <c r="O17" s="31">
        <f t="shared" si="5"/>
        <v>1</v>
      </c>
      <c r="P17" s="31">
        <f t="shared" si="5"/>
        <v>0</v>
      </c>
      <c r="Q17" s="31">
        <v>1</v>
      </c>
      <c r="R17" s="33">
        <v>2948</v>
      </c>
    </row>
    <row r="18" spans="2:18" ht="18" customHeight="1">
      <c r="B18" s="20"/>
      <c r="C18" s="21"/>
      <c r="D18" s="22" t="s">
        <v>10</v>
      </c>
      <c r="E18" s="23">
        <f>SUM(F18:Q18)</f>
        <v>795</v>
      </c>
      <c r="F18" s="31">
        <v>0</v>
      </c>
      <c r="G18" s="31">
        <v>3</v>
      </c>
      <c r="H18" s="31">
        <v>5</v>
      </c>
      <c r="I18" s="31">
        <v>16</v>
      </c>
      <c r="J18" s="31">
        <v>63</v>
      </c>
      <c r="K18" s="31">
        <v>295</v>
      </c>
      <c r="L18" s="31">
        <v>305</v>
      </c>
      <c r="M18" s="31">
        <v>98</v>
      </c>
      <c r="N18" s="31">
        <v>9</v>
      </c>
      <c r="O18" s="31">
        <v>1</v>
      </c>
      <c r="P18" s="31">
        <v>0</v>
      </c>
      <c r="Q18" s="31">
        <v>0</v>
      </c>
      <c r="R18" s="33">
        <v>2999</v>
      </c>
    </row>
    <row r="19" spans="2:18" ht="18" customHeight="1">
      <c r="B19" s="20"/>
      <c r="C19" s="21"/>
      <c r="D19" s="22" t="s">
        <v>11</v>
      </c>
      <c r="E19" s="23">
        <f>SUM(F19:Q19)</f>
        <v>686</v>
      </c>
      <c r="F19" s="31">
        <v>0</v>
      </c>
      <c r="G19" s="31">
        <v>5</v>
      </c>
      <c r="H19" s="31">
        <v>1</v>
      </c>
      <c r="I19" s="31">
        <v>13</v>
      </c>
      <c r="J19" s="31">
        <v>76</v>
      </c>
      <c r="K19" s="31">
        <v>318</v>
      </c>
      <c r="L19" s="31">
        <v>231</v>
      </c>
      <c r="M19" s="31">
        <v>40</v>
      </c>
      <c r="N19" s="31">
        <v>1</v>
      </c>
      <c r="O19" s="31">
        <v>0</v>
      </c>
      <c r="P19" s="31">
        <v>0</v>
      </c>
      <c r="Q19" s="31">
        <v>1</v>
      </c>
      <c r="R19" s="33">
        <v>2888</v>
      </c>
    </row>
    <row r="20" spans="2:18" ht="30" customHeight="1">
      <c r="B20" s="20"/>
      <c r="C20" s="21" t="s">
        <v>6</v>
      </c>
      <c r="D20" s="40" t="s">
        <v>39</v>
      </c>
      <c r="E20" s="23">
        <f aca="true" t="shared" si="6" ref="E20:Q20">SUM(E21:E22)</f>
        <v>399</v>
      </c>
      <c r="F20" s="31">
        <f t="shared" si="6"/>
        <v>0</v>
      </c>
      <c r="G20" s="31">
        <f t="shared" si="6"/>
        <v>0</v>
      </c>
      <c r="H20" s="31">
        <f t="shared" si="6"/>
        <v>2</v>
      </c>
      <c r="I20" s="31">
        <f t="shared" si="6"/>
        <v>5</v>
      </c>
      <c r="J20" s="31">
        <f t="shared" si="6"/>
        <v>42</v>
      </c>
      <c r="K20" s="31">
        <f t="shared" si="6"/>
        <v>165</v>
      </c>
      <c r="L20" s="31">
        <f t="shared" si="6"/>
        <v>149</v>
      </c>
      <c r="M20" s="31">
        <f t="shared" si="6"/>
        <v>33</v>
      </c>
      <c r="N20" s="31">
        <f t="shared" si="6"/>
        <v>3</v>
      </c>
      <c r="O20" s="31">
        <f t="shared" si="6"/>
        <v>0</v>
      </c>
      <c r="P20" s="31">
        <f t="shared" si="6"/>
        <v>0</v>
      </c>
      <c r="Q20" s="31">
        <f t="shared" si="6"/>
        <v>0</v>
      </c>
      <c r="R20" s="33">
        <v>2960</v>
      </c>
    </row>
    <row r="21" spans="2:18" ht="18" customHeight="1">
      <c r="B21" s="20"/>
      <c r="C21" s="21"/>
      <c r="D21" s="22" t="s">
        <v>10</v>
      </c>
      <c r="E21" s="23">
        <f>SUM(F21:Q21)</f>
        <v>215</v>
      </c>
      <c r="F21" s="31">
        <v>0</v>
      </c>
      <c r="G21" s="31">
        <v>0</v>
      </c>
      <c r="H21" s="31">
        <v>2</v>
      </c>
      <c r="I21" s="31">
        <v>3</v>
      </c>
      <c r="J21" s="31">
        <v>17</v>
      </c>
      <c r="K21" s="31">
        <v>85</v>
      </c>
      <c r="L21" s="31">
        <v>89</v>
      </c>
      <c r="M21" s="31">
        <v>16</v>
      </c>
      <c r="N21" s="31">
        <v>3</v>
      </c>
      <c r="O21" s="31">
        <v>0</v>
      </c>
      <c r="P21" s="31">
        <v>0</v>
      </c>
      <c r="Q21" s="31">
        <v>0</v>
      </c>
      <c r="R21" s="33">
        <v>3012</v>
      </c>
    </row>
    <row r="22" spans="2:18" ht="18" customHeight="1">
      <c r="B22" s="20"/>
      <c r="C22" s="21"/>
      <c r="D22" s="22" t="s">
        <v>11</v>
      </c>
      <c r="E22" s="23">
        <f>SUM(F22:Q22)</f>
        <v>184</v>
      </c>
      <c r="F22" s="31">
        <v>0</v>
      </c>
      <c r="G22" s="31">
        <v>0</v>
      </c>
      <c r="H22" s="31">
        <v>0</v>
      </c>
      <c r="I22" s="31">
        <v>2</v>
      </c>
      <c r="J22" s="31">
        <v>25</v>
      </c>
      <c r="K22" s="31">
        <v>80</v>
      </c>
      <c r="L22" s="31">
        <v>60</v>
      </c>
      <c r="M22" s="31">
        <v>17</v>
      </c>
      <c r="N22" s="31">
        <v>0</v>
      </c>
      <c r="O22" s="31">
        <v>0</v>
      </c>
      <c r="P22" s="31">
        <v>0</v>
      </c>
      <c r="Q22" s="31">
        <v>0</v>
      </c>
      <c r="R22" s="33">
        <v>2898</v>
      </c>
    </row>
    <row r="23" spans="2:18" ht="30" customHeight="1">
      <c r="B23" s="20"/>
      <c r="C23" s="21" t="s">
        <v>7</v>
      </c>
      <c r="D23" s="35" t="s">
        <v>39</v>
      </c>
      <c r="E23" s="23">
        <f aca="true" t="shared" si="7" ref="E23:Q23">SUM(E24:E25)</f>
        <v>605</v>
      </c>
      <c r="F23" s="31">
        <f t="shared" si="7"/>
        <v>0</v>
      </c>
      <c r="G23" s="31">
        <f t="shared" si="7"/>
        <v>1</v>
      </c>
      <c r="H23" s="31">
        <f t="shared" si="7"/>
        <v>2</v>
      </c>
      <c r="I23" s="31">
        <f t="shared" si="7"/>
        <v>3</v>
      </c>
      <c r="J23" s="31">
        <f t="shared" si="7"/>
        <v>48</v>
      </c>
      <c r="K23" s="31">
        <f t="shared" si="7"/>
        <v>249</v>
      </c>
      <c r="L23" s="31">
        <f t="shared" si="7"/>
        <v>248</v>
      </c>
      <c r="M23" s="31">
        <f t="shared" si="7"/>
        <v>52</v>
      </c>
      <c r="N23" s="31">
        <f t="shared" si="7"/>
        <v>2</v>
      </c>
      <c r="O23" s="31">
        <f t="shared" si="7"/>
        <v>0</v>
      </c>
      <c r="P23" s="31">
        <f t="shared" si="7"/>
        <v>0</v>
      </c>
      <c r="Q23" s="31">
        <f t="shared" si="7"/>
        <v>0</v>
      </c>
      <c r="R23" s="33">
        <v>3002</v>
      </c>
    </row>
    <row r="24" spans="2:18" ht="18" customHeight="1">
      <c r="B24" s="20"/>
      <c r="C24" s="21"/>
      <c r="D24" s="22" t="s">
        <v>10</v>
      </c>
      <c r="E24" s="23">
        <f>SUM(F24:Q24)</f>
        <v>312</v>
      </c>
      <c r="F24" s="31">
        <v>0</v>
      </c>
      <c r="G24" s="31">
        <v>1</v>
      </c>
      <c r="H24" s="31">
        <v>2</v>
      </c>
      <c r="I24" s="31">
        <v>2</v>
      </c>
      <c r="J24" s="31">
        <v>22</v>
      </c>
      <c r="K24" s="31">
        <v>119</v>
      </c>
      <c r="L24" s="31">
        <v>126</v>
      </c>
      <c r="M24" s="31">
        <v>38</v>
      </c>
      <c r="N24" s="31">
        <v>2</v>
      </c>
      <c r="O24" s="31">
        <v>0</v>
      </c>
      <c r="P24" s="31">
        <v>0</v>
      </c>
      <c r="Q24" s="31">
        <v>0</v>
      </c>
      <c r="R24" s="33">
        <v>3040</v>
      </c>
    </row>
    <row r="25" spans="2:18" ht="18" customHeight="1">
      <c r="B25" s="20"/>
      <c r="C25" s="21"/>
      <c r="D25" s="22" t="s">
        <v>11</v>
      </c>
      <c r="E25" s="23">
        <f>SUM(F25:Q25)</f>
        <v>293</v>
      </c>
      <c r="F25" s="31">
        <v>0</v>
      </c>
      <c r="G25" s="31">
        <v>0</v>
      </c>
      <c r="H25" s="31">
        <v>0</v>
      </c>
      <c r="I25" s="31">
        <v>1</v>
      </c>
      <c r="J25" s="31">
        <v>26</v>
      </c>
      <c r="K25" s="31">
        <v>130</v>
      </c>
      <c r="L25" s="31">
        <v>122</v>
      </c>
      <c r="M25" s="31">
        <v>14</v>
      </c>
      <c r="N25" s="31">
        <v>0</v>
      </c>
      <c r="O25" s="31">
        <v>0</v>
      </c>
      <c r="P25" s="31">
        <v>0</v>
      </c>
      <c r="Q25" s="31">
        <v>0</v>
      </c>
      <c r="R25" s="33">
        <v>2962</v>
      </c>
    </row>
    <row r="26" spans="2:18" ht="30" customHeight="1">
      <c r="B26" s="20"/>
      <c r="C26" s="21" t="s">
        <v>8</v>
      </c>
      <c r="D26" s="35" t="s">
        <v>39</v>
      </c>
      <c r="E26" s="23">
        <f aca="true" t="shared" si="8" ref="E26:Q26">SUM(E27:E28)</f>
        <v>441</v>
      </c>
      <c r="F26" s="31">
        <f t="shared" si="8"/>
        <v>0</v>
      </c>
      <c r="G26" s="31">
        <f t="shared" si="8"/>
        <v>1</v>
      </c>
      <c r="H26" s="31">
        <f t="shared" si="8"/>
        <v>1</v>
      </c>
      <c r="I26" s="31">
        <f t="shared" si="8"/>
        <v>4</v>
      </c>
      <c r="J26" s="31">
        <f t="shared" si="8"/>
        <v>43</v>
      </c>
      <c r="K26" s="31">
        <f t="shared" si="8"/>
        <v>157</v>
      </c>
      <c r="L26" s="31">
        <f t="shared" si="8"/>
        <v>176</v>
      </c>
      <c r="M26" s="31">
        <f t="shared" si="8"/>
        <v>52</v>
      </c>
      <c r="N26" s="31">
        <f t="shared" si="8"/>
        <v>7</v>
      </c>
      <c r="O26" s="31">
        <f t="shared" si="8"/>
        <v>0</v>
      </c>
      <c r="P26" s="31">
        <f t="shared" si="8"/>
        <v>0</v>
      </c>
      <c r="Q26" s="31">
        <f t="shared" si="8"/>
        <v>0</v>
      </c>
      <c r="R26" s="33">
        <v>3030</v>
      </c>
    </row>
    <row r="27" spans="2:18" ht="18" customHeight="1">
      <c r="B27" s="20"/>
      <c r="C27" s="21"/>
      <c r="D27" s="22" t="s">
        <v>10</v>
      </c>
      <c r="E27" s="23">
        <f>SUM(F27:Q27)</f>
        <v>216</v>
      </c>
      <c r="F27" s="31">
        <v>0</v>
      </c>
      <c r="G27" s="31">
        <v>0</v>
      </c>
      <c r="H27" s="31">
        <v>0</v>
      </c>
      <c r="I27" s="31">
        <v>2</v>
      </c>
      <c r="J27" s="31">
        <v>24</v>
      </c>
      <c r="K27" s="31">
        <v>75</v>
      </c>
      <c r="L27" s="31">
        <v>82</v>
      </c>
      <c r="M27" s="31">
        <v>28</v>
      </c>
      <c r="N27" s="31">
        <v>5</v>
      </c>
      <c r="O27" s="31">
        <v>0</v>
      </c>
      <c r="P27" s="31">
        <v>0</v>
      </c>
      <c r="Q27" s="31">
        <v>0</v>
      </c>
      <c r="R27" s="33">
        <v>3052</v>
      </c>
    </row>
    <row r="28" spans="2:18" ht="18" customHeight="1">
      <c r="B28" s="20"/>
      <c r="C28" s="21"/>
      <c r="D28" s="22" t="s">
        <v>11</v>
      </c>
      <c r="E28" s="23">
        <f>SUM(F28:Q28)</f>
        <v>225</v>
      </c>
      <c r="F28" s="31">
        <v>0</v>
      </c>
      <c r="G28" s="31">
        <v>1</v>
      </c>
      <c r="H28" s="31">
        <v>1</v>
      </c>
      <c r="I28" s="31">
        <v>2</v>
      </c>
      <c r="J28" s="31">
        <v>19</v>
      </c>
      <c r="K28" s="31">
        <v>82</v>
      </c>
      <c r="L28" s="31">
        <v>94</v>
      </c>
      <c r="M28" s="31">
        <v>24</v>
      </c>
      <c r="N28" s="31">
        <v>2</v>
      </c>
      <c r="O28" s="31">
        <v>0</v>
      </c>
      <c r="P28" s="31">
        <v>0</v>
      </c>
      <c r="Q28" s="31">
        <v>0</v>
      </c>
      <c r="R28" s="33">
        <v>3009</v>
      </c>
    </row>
    <row r="29" spans="2:18" ht="30" customHeight="1">
      <c r="B29" s="20"/>
      <c r="C29" s="21" t="s">
        <v>9</v>
      </c>
      <c r="D29" s="35" t="s">
        <v>39</v>
      </c>
      <c r="E29" s="23">
        <f aca="true" t="shared" si="9" ref="E29:Q29">SUM(E30:E31)</f>
        <v>128</v>
      </c>
      <c r="F29" s="31">
        <f t="shared" si="9"/>
        <v>0</v>
      </c>
      <c r="G29" s="31">
        <f t="shared" si="9"/>
        <v>0</v>
      </c>
      <c r="H29" s="31">
        <f t="shared" si="9"/>
        <v>1</v>
      </c>
      <c r="I29" s="31">
        <f t="shared" si="9"/>
        <v>0</v>
      </c>
      <c r="J29" s="31">
        <f t="shared" si="9"/>
        <v>13</v>
      </c>
      <c r="K29" s="31">
        <f t="shared" si="9"/>
        <v>49</v>
      </c>
      <c r="L29" s="31">
        <f t="shared" si="9"/>
        <v>44</v>
      </c>
      <c r="M29" s="31">
        <f t="shared" si="9"/>
        <v>20</v>
      </c>
      <c r="N29" s="31">
        <f t="shared" si="9"/>
        <v>1</v>
      </c>
      <c r="O29" s="31">
        <f t="shared" si="9"/>
        <v>0</v>
      </c>
      <c r="P29" s="31">
        <f t="shared" si="9"/>
        <v>0</v>
      </c>
      <c r="Q29" s="31">
        <f t="shared" si="9"/>
        <v>0</v>
      </c>
      <c r="R29" s="33">
        <v>3022</v>
      </c>
    </row>
    <row r="30" spans="2:18" ht="18" customHeight="1">
      <c r="B30" s="20"/>
      <c r="C30" s="21"/>
      <c r="D30" s="22" t="s">
        <v>10</v>
      </c>
      <c r="E30" s="23">
        <f>SUM(F30:Q30)</f>
        <v>65</v>
      </c>
      <c r="F30" s="31">
        <v>0</v>
      </c>
      <c r="G30" s="31">
        <v>0</v>
      </c>
      <c r="H30" s="31">
        <v>0</v>
      </c>
      <c r="I30" s="31">
        <v>0</v>
      </c>
      <c r="J30" s="31">
        <v>2</v>
      </c>
      <c r="K30" s="31">
        <v>23</v>
      </c>
      <c r="L30" s="31">
        <v>27</v>
      </c>
      <c r="M30" s="31">
        <v>12</v>
      </c>
      <c r="N30" s="31">
        <v>1</v>
      </c>
      <c r="O30" s="31">
        <v>0</v>
      </c>
      <c r="P30" s="31">
        <v>0</v>
      </c>
      <c r="Q30" s="31">
        <v>0</v>
      </c>
      <c r="R30" s="33">
        <v>3133</v>
      </c>
    </row>
    <row r="31" spans="2:18" ht="18" customHeight="1" thickBot="1">
      <c r="B31" s="10"/>
      <c r="C31" s="24"/>
      <c r="D31" s="25" t="s">
        <v>11</v>
      </c>
      <c r="E31" s="23">
        <f>SUM(F31:Q31)</f>
        <v>63</v>
      </c>
      <c r="F31" s="31">
        <v>0</v>
      </c>
      <c r="G31" s="31">
        <v>0</v>
      </c>
      <c r="H31" s="31">
        <v>1</v>
      </c>
      <c r="I31" s="31">
        <v>0</v>
      </c>
      <c r="J31" s="31">
        <v>11</v>
      </c>
      <c r="K31" s="31">
        <v>26</v>
      </c>
      <c r="L31" s="31">
        <v>17</v>
      </c>
      <c r="M31" s="31">
        <v>8</v>
      </c>
      <c r="N31" s="31">
        <v>0</v>
      </c>
      <c r="O31" s="31">
        <v>0</v>
      </c>
      <c r="P31" s="31">
        <v>0</v>
      </c>
      <c r="Q31" s="31">
        <v>0</v>
      </c>
      <c r="R31" s="34">
        <v>2908</v>
      </c>
    </row>
    <row r="32" spans="2:18" ht="30.75" customHeight="1">
      <c r="B32" s="26" t="s">
        <v>2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</sheetData>
  <sheetProtection/>
  <printOptions horizontalCentered="1"/>
  <pageMargins left="0.52" right="0.53" top="0.7086614173228347" bottom="0.7086614173228347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