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425" activeTab="0"/>
  </bookViews>
  <sheets>
    <sheet name="第16表" sheetId="1" r:id="rId1"/>
  </sheets>
  <definedNames>
    <definedName name="\P">#REF!</definedName>
    <definedName name="_xlnm.Print_Area" localSheetId="0">'第16表'!$A$1:$M$214</definedName>
    <definedName name="_xlnm.Print_Titles" localSheetId="0">'第16表'!$1:$4</definedName>
  </definedNames>
  <calcPr fullCalcOnLoad="1"/>
</workbook>
</file>

<file path=xl/sharedStrings.xml><?xml version="1.0" encoding="utf-8"?>
<sst xmlns="http://schemas.openxmlformats.org/spreadsheetml/2006/main" count="285" uniqueCount="57">
  <si>
    <t>総数</t>
  </si>
  <si>
    <t>Ｉ</t>
  </si>
  <si>
    <t>感染症及び寄生虫症</t>
  </si>
  <si>
    <t>Ⅱ</t>
  </si>
  <si>
    <t>新生物</t>
  </si>
  <si>
    <t>Ⅲ</t>
  </si>
  <si>
    <t>血液及び造血器の疾患並びに免疫機構の障害</t>
  </si>
  <si>
    <t>Ⅳ</t>
  </si>
  <si>
    <t>内分泌，栄養及び代謝疾患</t>
  </si>
  <si>
    <t>Ｖ</t>
  </si>
  <si>
    <t>精神及び行動の障害</t>
  </si>
  <si>
    <t>Ⅵ</t>
  </si>
  <si>
    <t>神経系の疾患</t>
  </si>
  <si>
    <t>Ⅶ</t>
  </si>
  <si>
    <t>眼及び付属器の疾患</t>
  </si>
  <si>
    <t>Ⅷ</t>
  </si>
  <si>
    <t>耳及び乳様突起の疾患</t>
  </si>
  <si>
    <t>Ⅸ</t>
  </si>
  <si>
    <t>循環器系の疾患</t>
  </si>
  <si>
    <t>Ｘ</t>
  </si>
  <si>
    <t>呼吸器系の疾患</t>
  </si>
  <si>
    <t>ＸＩ</t>
  </si>
  <si>
    <t>消化器系の疾患</t>
  </si>
  <si>
    <t>ＸⅡ</t>
  </si>
  <si>
    <t>皮膚及び皮下組織の疾患</t>
  </si>
  <si>
    <t>ＸⅢ</t>
  </si>
  <si>
    <t>筋骨格系及び結合組織の疾患</t>
  </si>
  <si>
    <t>ＸⅣ</t>
  </si>
  <si>
    <t>ＸＶ</t>
  </si>
  <si>
    <t>妊娠，分娩及び産じょく</t>
  </si>
  <si>
    <t>ＸⅥ</t>
  </si>
  <si>
    <t>周産期に発生した病態</t>
  </si>
  <si>
    <t>ＸⅦ</t>
  </si>
  <si>
    <t>先天奇形，変形及び染色体異常</t>
  </si>
  <si>
    <t>ＸⅧ</t>
  </si>
  <si>
    <t>症状，徴候及び異常臨床所見・異常検査所見で他に分類されないもの</t>
  </si>
  <si>
    <t>ＸⅨ</t>
  </si>
  <si>
    <t>損傷，中毒及びその他の外因の影響</t>
  </si>
  <si>
    <t>ＸＸＩ</t>
  </si>
  <si>
    <t>健康状態に影響を及ぼす要因及び保健サービスの利用</t>
  </si>
  <si>
    <t>松江圏</t>
  </si>
  <si>
    <t>雲南圏</t>
  </si>
  <si>
    <t>出雲圏</t>
  </si>
  <si>
    <t>大田圏</t>
  </si>
  <si>
    <t>浜田圏</t>
  </si>
  <si>
    <t>益田圏</t>
  </si>
  <si>
    <t>隠岐圏</t>
  </si>
  <si>
    <t>病院医療圏</t>
  </si>
  <si>
    <t>患者の医療圏・傷病大分類</t>
  </si>
  <si>
    <t>流出計</t>
  </si>
  <si>
    <t>総　　数</t>
  </si>
  <si>
    <t>県　外</t>
  </si>
  <si>
    <t>流入計</t>
  </si>
  <si>
    <t>腎尿路生殖器系の疾患</t>
  </si>
  <si>
    <t>第１６表　病院入院患者数（精神・結核病床除く）；傷病大分類・患者住所地（二次医療圏）・施設所在地（二次医療圏）別</t>
  </si>
  <si>
    <t>・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</si>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</sst>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\-#,##0_ ;&quot;-&quot;_ ;@_ "/>
    <numFmt numFmtId="178" formatCode="##0.0_ ;\-##0.0_ ;&quot;-&quot;_ ;@_ "/>
    <numFmt numFmtId="179" formatCode="0.0_);[Red]\(0.0\)"/>
    <numFmt numFmtId="180" formatCode="#,##0;\-#,##0;&quot;-&quot;"/>
    <numFmt numFmtId="181" formatCode="#,##0\ ;\-#,##0\ ;&quot;-&quot;\ ;\ @_ "/>
    <numFmt numFmtId="182" formatCode="#,##0_ "/>
  </numFmts>
  <fonts count="63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Arial"/>
      <family val="2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/>
      <bottom/>
    </border>
    <border>
      <left/>
      <right style="medium"/>
      <top style="thin"/>
      <bottom/>
    </border>
  </borders>
  <cellStyleXfs count="1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45" fillId="4" borderId="0" applyNumberFormat="0" applyBorder="0" applyAlignment="0" applyProtection="0"/>
    <xf numFmtId="0" fontId="5" fillId="5" borderId="0" applyNumberFormat="0" applyBorder="0" applyAlignment="0" applyProtection="0"/>
    <xf numFmtId="0" fontId="45" fillId="6" borderId="0" applyNumberFormat="0" applyBorder="0" applyAlignment="0" applyProtection="0"/>
    <xf numFmtId="0" fontId="5" fillId="7" borderId="0" applyNumberFormat="0" applyBorder="0" applyAlignment="0" applyProtection="0"/>
    <xf numFmtId="0" fontId="45" fillId="8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5" fillId="15" borderId="0" applyNumberFormat="0" applyBorder="0" applyAlignment="0" applyProtection="0"/>
    <xf numFmtId="0" fontId="4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5" fillId="19" borderId="0" applyNumberFormat="0" applyBorder="0" applyAlignment="0" applyProtection="0"/>
    <xf numFmtId="0" fontId="45" fillId="20" borderId="0" applyNumberFormat="0" applyBorder="0" applyAlignment="0" applyProtection="0"/>
    <xf numFmtId="0" fontId="5" fillId="9" borderId="0" applyNumberFormat="0" applyBorder="0" applyAlignment="0" applyProtection="0"/>
    <xf numFmtId="0" fontId="45" fillId="21" borderId="0" applyNumberFormat="0" applyBorder="0" applyAlignment="0" applyProtection="0"/>
    <xf numFmtId="0" fontId="5" fillId="15" borderId="0" applyNumberFormat="0" applyBorder="0" applyAlignment="0" applyProtection="0"/>
    <xf numFmtId="0" fontId="45" fillId="22" borderId="0" applyNumberFormat="0" applyBorder="0" applyAlignment="0" applyProtection="0"/>
    <xf numFmtId="0" fontId="5" fillId="23" borderId="0" applyNumberFormat="0" applyBorder="0" applyAlignment="0" applyProtection="0"/>
    <xf numFmtId="0" fontId="4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6" fillId="17" borderId="0" applyNumberFormat="0" applyBorder="0" applyAlignment="0" applyProtection="0"/>
    <xf numFmtId="0" fontId="46" fillId="27" borderId="0" applyNumberFormat="0" applyBorder="0" applyAlignment="0" applyProtection="0"/>
    <xf numFmtId="0" fontId="6" fillId="19" borderId="0" applyNumberFormat="0" applyBorder="0" applyAlignment="0" applyProtection="0"/>
    <xf numFmtId="0" fontId="4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6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35" borderId="0" applyNumberFormat="0" applyBorder="0" applyAlignment="0" applyProtection="0"/>
    <xf numFmtId="0" fontId="46" fillId="36" borderId="0" applyNumberFormat="0" applyBorder="0" applyAlignment="0" applyProtection="0"/>
    <xf numFmtId="0" fontId="6" fillId="37" borderId="0" applyNumberFormat="0" applyBorder="0" applyAlignment="0" applyProtection="0"/>
    <xf numFmtId="0" fontId="46" fillId="38" borderId="0" applyNumberFormat="0" applyBorder="0" applyAlignment="0" applyProtection="0"/>
    <xf numFmtId="0" fontId="6" fillId="39" borderId="0" applyNumberFormat="0" applyBorder="0" applyAlignment="0" applyProtection="0"/>
    <xf numFmtId="0" fontId="46" fillId="40" borderId="0" applyNumberFormat="0" applyBorder="0" applyAlignment="0" applyProtection="0"/>
    <xf numFmtId="0" fontId="6" fillId="29" borderId="0" applyNumberFormat="0" applyBorder="0" applyAlignment="0" applyProtection="0"/>
    <xf numFmtId="0" fontId="46" fillId="41" borderId="0" applyNumberFormat="0" applyBorder="0" applyAlignment="0" applyProtection="0"/>
    <xf numFmtId="0" fontId="6" fillId="31" borderId="0" applyNumberFormat="0" applyBorder="0" applyAlignment="0" applyProtection="0"/>
    <xf numFmtId="0" fontId="46" fillId="42" borderId="0" applyNumberFormat="0" applyBorder="0" applyAlignment="0" applyProtection="0"/>
    <xf numFmtId="0" fontId="6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44" borderId="1" applyNumberFormat="0" applyAlignment="0" applyProtection="0"/>
    <xf numFmtId="0" fontId="8" fillId="45" borderId="2" applyNumberFormat="0" applyAlignment="0" applyProtection="0"/>
    <xf numFmtId="0" fontId="49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50" fillId="0" borderId="5" applyNumberFormat="0" applyFill="0" applyAlignment="0" applyProtection="0"/>
    <xf numFmtId="0" fontId="10" fillId="0" borderId="6" applyNumberFormat="0" applyFill="0" applyAlignment="0" applyProtection="0"/>
    <xf numFmtId="0" fontId="51" fillId="50" borderId="0" applyNumberFormat="0" applyBorder="0" applyAlignment="0" applyProtection="0"/>
    <xf numFmtId="0" fontId="11" fillId="5" borderId="0" applyNumberFormat="0" applyBorder="0" applyAlignment="0" applyProtection="0"/>
    <xf numFmtId="0" fontId="52" fillId="51" borderId="7" applyNumberFormat="0" applyAlignment="0" applyProtection="0"/>
    <xf numFmtId="0" fontId="12" fillId="52" borderId="8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54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11" applyNumberFormat="0" applyFill="0" applyAlignment="0" applyProtection="0"/>
    <xf numFmtId="0" fontId="17" fillId="0" borderId="12" applyNumberFormat="0" applyFill="0" applyAlignment="0" applyProtection="0"/>
    <xf numFmtId="0" fontId="56" fillId="0" borderId="13" applyNumberFormat="0" applyFill="0" applyAlignment="0" applyProtection="0"/>
    <xf numFmtId="0" fontId="18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19" fillId="0" borderId="16" applyNumberFormat="0" applyFill="0" applyAlignment="0" applyProtection="0"/>
    <xf numFmtId="0" fontId="58" fillId="51" borderId="17" applyNumberFormat="0" applyAlignment="0" applyProtection="0"/>
    <xf numFmtId="0" fontId="20" fillId="52" borderId="18" applyNumberFormat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53" borderId="7" applyNumberFormat="0" applyAlignment="0" applyProtection="0"/>
    <xf numFmtId="0" fontId="22" fillId="13" borderId="8" applyNumberFormat="0" applyAlignment="0" applyProtection="0"/>
    <xf numFmtId="0" fontId="14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61" fillId="54" borderId="0" applyNumberFormat="0" applyBorder="0" applyAlignment="0" applyProtection="0"/>
    <xf numFmtId="0" fontId="24" fillId="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5" fillId="0" borderId="0" xfId="121" applyFont="1" applyFill="1">
      <alignment vertical="center"/>
      <protection/>
    </xf>
    <xf numFmtId="0" fontId="25" fillId="0" borderId="0" xfId="121" applyFont="1" applyFill="1" applyBorder="1">
      <alignment vertical="center"/>
      <protection/>
    </xf>
    <xf numFmtId="0" fontId="25" fillId="0" borderId="19" xfId="121" applyFont="1" applyFill="1" applyBorder="1">
      <alignment vertical="center"/>
      <protection/>
    </xf>
    <xf numFmtId="0" fontId="25" fillId="0" borderId="20" xfId="121" applyFont="1" applyFill="1" applyBorder="1">
      <alignment vertical="center"/>
      <protection/>
    </xf>
    <xf numFmtId="0" fontId="25" fillId="0" borderId="21" xfId="121" applyFont="1" applyFill="1" applyBorder="1">
      <alignment vertical="center"/>
      <protection/>
    </xf>
    <xf numFmtId="0" fontId="25" fillId="0" borderId="22" xfId="121" applyFont="1" applyFill="1" applyBorder="1">
      <alignment vertical="center"/>
      <protection/>
    </xf>
    <xf numFmtId="0" fontId="25" fillId="0" borderId="23" xfId="121" applyFont="1" applyFill="1" applyBorder="1" applyAlignment="1">
      <alignment horizontal="center" vertical="center"/>
      <protection/>
    </xf>
    <xf numFmtId="0" fontId="25" fillId="0" borderId="24" xfId="121" applyFont="1" applyFill="1" applyBorder="1" applyAlignment="1">
      <alignment horizontal="center" vertical="center"/>
      <protection/>
    </xf>
    <xf numFmtId="0" fontId="25" fillId="0" borderId="25" xfId="121" applyFont="1" applyFill="1" applyBorder="1" applyAlignment="1">
      <alignment horizontal="center" vertical="center"/>
      <protection/>
    </xf>
    <xf numFmtId="0" fontId="25" fillId="0" borderId="0" xfId="121" applyFont="1" applyFill="1" applyBorder="1" applyAlignment="1">
      <alignment horizontal="center" vertical="center"/>
      <protection/>
    </xf>
    <xf numFmtId="181" fontId="25" fillId="0" borderId="26" xfId="121" applyNumberFormat="1" applyFont="1" applyFill="1" applyBorder="1">
      <alignment vertical="center"/>
      <protection/>
    </xf>
    <xf numFmtId="181" fontId="25" fillId="0" borderId="27" xfId="121" applyNumberFormat="1" applyFont="1" applyFill="1" applyBorder="1">
      <alignment vertical="center"/>
      <protection/>
    </xf>
    <xf numFmtId="181" fontId="27" fillId="0" borderId="28" xfId="121" applyNumberFormat="1" applyFont="1" applyFill="1" applyBorder="1">
      <alignment vertical="center"/>
      <protection/>
    </xf>
    <xf numFmtId="181" fontId="27" fillId="0" borderId="27" xfId="121" applyNumberFormat="1" applyFont="1" applyFill="1" applyBorder="1">
      <alignment vertical="center"/>
      <protection/>
    </xf>
    <xf numFmtId="181" fontId="25" fillId="0" borderId="28" xfId="121" applyNumberFormat="1" applyFont="1" applyFill="1" applyBorder="1">
      <alignment vertical="center"/>
      <protection/>
    </xf>
    <xf numFmtId="181" fontId="25" fillId="0" borderId="28" xfId="121" applyNumberFormat="1" applyFont="1" applyFill="1" applyBorder="1" applyAlignment="1">
      <alignment horizontal="right" vertical="center"/>
      <protection/>
    </xf>
    <xf numFmtId="0" fontId="25" fillId="0" borderId="29" xfId="121" applyFont="1" applyFill="1" applyBorder="1">
      <alignment vertical="center"/>
      <protection/>
    </xf>
    <xf numFmtId="181" fontId="27" fillId="0" borderId="30" xfId="121" applyNumberFormat="1" applyFont="1" applyFill="1" applyBorder="1" applyAlignment="1">
      <alignment horizontal="right" vertical="center"/>
      <protection/>
    </xf>
    <xf numFmtId="181" fontId="25" fillId="0" borderId="31" xfId="121" applyNumberFormat="1" applyFont="1" applyFill="1" applyBorder="1">
      <alignment vertical="center"/>
      <protection/>
    </xf>
    <xf numFmtId="181" fontId="25" fillId="0" borderId="32" xfId="121" applyNumberFormat="1" applyFont="1" applyFill="1" applyBorder="1" applyAlignment="1">
      <alignment horizontal="right" vertical="center"/>
      <protection/>
    </xf>
    <xf numFmtId="0" fontId="25" fillId="0" borderId="33" xfId="121" applyFont="1" applyFill="1" applyBorder="1" applyAlignment="1">
      <alignment horizontal="center" vertical="center"/>
      <protection/>
    </xf>
    <xf numFmtId="0" fontId="25" fillId="0" borderId="33" xfId="121" applyFont="1" applyFill="1" applyBorder="1">
      <alignment vertical="center"/>
      <protection/>
    </xf>
    <xf numFmtId="181" fontId="25" fillId="0" borderId="34" xfId="121" applyNumberFormat="1" applyFont="1" applyFill="1" applyBorder="1">
      <alignment vertical="center"/>
      <protection/>
    </xf>
    <xf numFmtId="0" fontId="62" fillId="0" borderId="34" xfId="0" applyNumberFormat="1" applyFont="1" applyBorder="1" applyAlignment="1">
      <alignment vertical="center"/>
    </xf>
    <xf numFmtId="181" fontId="25" fillId="0" borderId="35" xfId="121" applyNumberFormat="1" applyFont="1" applyFill="1" applyBorder="1">
      <alignment vertical="center"/>
      <protection/>
    </xf>
    <xf numFmtId="0" fontId="25" fillId="0" borderId="33" xfId="121" applyFont="1" applyFill="1" applyBorder="1" applyAlignment="1">
      <alignment vertical="center" shrinkToFit="1"/>
      <protection/>
    </xf>
    <xf numFmtId="0" fontId="25" fillId="0" borderId="36" xfId="121" applyFont="1" applyFill="1" applyBorder="1" applyAlignment="1">
      <alignment vertical="center" shrinkToFit="1"/>
      <protection/>
    </xf>
    <xf numFmtId="0" fontId="25" fillId="0" borderId="33" xfId="121" applyFont="1" applyFill="1" applyBorder="1" applyAlignment="1">
      <alignment vertical="center"/>
      <protection/>
    </xf>
    <xf numFmtId="0" fontId="25" fillId="0" borderId="36" xfId="121" applyFont="1" applyFill="1" applyBorder="1" applyAlignment="1">
      <alignment vertical="center"/>
      <protection/>
    </xf>
    <xf numFmtId="0" fontId="28" fillId="0" borderId="22" xfId="121" applyFont="1" applyFill="1" applyBorder="1" applyAlignment="1">
      <alignment horizontal="center" vertical="center"/>
      <protection/>
    </xf>
    <xf numFmtId="0" fontId="26" fillId="0" borderId="0" xfId="121" applyFont="1" applyFill="1" applyBorder="1" applyAlignment="1">
      <alignment horizontal="left" vertical="center" shrinkToFit="1"/>
      <protection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5 2" xfId="86"/>
    <cellStyle name="桁区切り 5 2 2" xfId="87"/>
    <cellStyle name="桁区切り 5 3" xfId="88"/>
    <cellStyle name="桁区切り 5 4" xfId="89"/>
    <cellStyle name="桁区切り 6" xfId="90"/>
    <cellStyle name="桁区切り 6 2" xfId="91"/>
    <cellStyle name="桁区切り 6 3" xfId="92"/>
    <cellStyle name="桁区切り 7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2" xfId="112"/>
    <cellStyle name="標準 3" xfId="113"/>
    <cellStyle name="標準 4" xfId="114"/>
    <cellStyle name="標準 5" xfId="115"/>
    <cellStyle name="標準 5 2" xfId="116"/>
    <cellStyle name="標準 5 2 2" xfId="117"/>
    <cellStyle name="標準 5 3" xfId="118"/>
    <cellStyle name="標準 6" xfId="119"/>
    <cellStyle name="標準 6 2" xfId="120"/>
    <cellStyle name="標準_30kanja20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8"/>
  <sheetViews>
    <sheetView tabSelected="1" view="pageBreakPreview" zoomScale="90" zoomScaleSheetLayoutView="90" zoomScalePageLayoutView="0" workbookViewId="0" topLeftCell="A1">
      <selection activeCell="B1" sqref="B1:M1"/>
    </sheetView>
  </sheetViews>
  <sheetFormatPr defaultColWidth="9.140625" defaultRowHeight="15"/>
  <cols>
    <col min="1" max="1" width="3.140625" style="1" customWidth="1"/>
    <col min="2" max="2" width="4.57421875" style="2" bestFit="1" customWidth="1"/>
    <col min="3" max="3" width="2.7109375" style="2" customWidth="1"/>
    <col min="4" max="4" width="34.00390625" style="2" customWidth="1"/>
    <col min="5" max="7" width="9.00390625" style="2" customWidth="1"/>
    <col min="8" max="8" width="9.140625" style="2" bestFit="1" customWidth="1"/>
    <col min="9" max="11" width="9.00390625" style="2" customWidth="1"/>
    <col min="12" max="12" width="9.00390625" style="1" customWidth="1"/>
    <col min="13" max="13" width="9.140625" style="1" bestFit="1" customWidth="1"/>
    <col min="14" max="16384" width="9.00390625" style="1" customWidth="1"/>
  </cols>
  <sheetData>
    <row r="1" spans="2:13" ht="16.5" customHeight="1">
      <c r="B1" s="31" t="s">
        <v>54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2:13" ht="12.75" customHeight="1" thickBot="1">
      <c r="L2" s="30" t="s">
        <v>56</v>
      </c>
      <c r="M2" s="30"/>
    </row>
    <row r="3" spans="2:13" ht="16.5" customHeight="1">
      <c r="B3" s="3"/>
      <c r="C3" s="3"/>
      <c r="D3" s="3"/>
      <c r="E3" s="4"/>
      <c r="F3" s="5"/>
      <c r="G3" s="5"/>
      <c r="H3" s="5" t="s">
        <v>47</v>
      </c>
      <c r="I3" s="5"/>
      <c r="J3" s="5"/>
      <c r="K3" s="5"/>
      <c r="L3" s="5"/>
      <c r="M3" s="5"/>
    </row>
    <row r="4" spans="1:13" ht="16.5" customHeight="1" thickBot="1">
      <c r="A4" s="2"/>
      <c r="B4" s="6" t="s">
        <v>48</v>
      </c>
      <c r="C4" s="6"/>
      <c r="D4" s="6"/>
      <c r="E4" s="7" t="s">
        <v>0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9" t="s">
        <v>49</v>
      </c>
    </row>
    <row r="5" spans="1:13" ht="16.5" customHeight="1">
      <c r="A5" s="2"/>
      <c r="B5" s="2" t="s">
        <v>50</v>
      </c>
      <c r="D5" s="10"/>
      <c r="E5" s="11">
        <v>6943</v>
      </c>
      <c r="F5" s="12">
        <v>2580</v>
      </c>
      <c r="G5" s="12">
        <v>505</v>
      </c>
      <c r="H5" s="12">
        <v>1885</v>
      </c>
      <c r="I5" s="12">
        <v>366</v>
      </c>
      <c r="J5" s="12">
        <v>807</v>
      </c>
      <c r="K5" s="12">
        <v>700</v>
      </c>
      <c r="L5" s="12">
        <v>100</v>
      </c>
      <c r="M5" s="13">
        <f>(SUM(M6:M12))+0</f>
        <v>946</v>
      </c>
    </row>
    <row r="6" spans="1:13" ht="16.5" customHeight="1">
      <c r="A6" s="2"/>
      <c r="D6" s="2" t="s">
        <v>40</v>
      </c>
      <c r="E6" s="11">
        <v>2185</v>
      </c>
      <c r="F6" s="14">
        <v>2131</v>
      </c>
      <c r="G6" s="12">
        <v>3</v>
      </c>
      <c r="H6" s="12">
        <v>48</v>
      </c>
      <c r="I6" s="12">
        <v>1</v>
      </c>
      <c r="J6" s="12">
        <v>2</v>
      </c>
      <c r="K6" s="12">
        <v>0</v>
      </c>
      <c r="L6" s="12">
        <v>0</v>
      </c>
      <c r="M6" s="15">
        <f>(E6-F6)+0</f>
        <v>54</v>
      </c>
    </row>
    <row r="7" spans="1:13" ht="16.5" customHeight="1">
      <c r="A7" s="2"/>
      <c r="D7" s="2" t="s">
        <v>41</v>
      </c>
      <c r="E7" s="11">
        <v>788</v>
      </c>
      <c r="F7" s="12">
        <v>130</v>
      </c>
      <c r="G7" s="14">
        <v>490</v>
      </c>
      <c r="H7" s="12">
        <v>168</v>
      </c>
      <c r="I7" s="12">
        <v>0</v>
      </c>
      <c r="J7" s="12">
        <v>0</v>
      </c>
      <c r="K7" s="12">
        <v>0</v>
      </c>
      <c r="L7" s="12">
        <v>0</v>
      </c>
      <c r="M7" s="15">
        <f>(E7-G7)+0</f>
        <v>298</v>
      </c>
    </row>
    <row r="8" spans="1:13" ht="16.5" customHeight="1">
      <c r="A8" s="2"/>
      <c r="D8" s="2" t="s">
        <v>42</v>
      </c>
      <c r="E8" s="11">
        <v>1561</v>
      </c>
      <c r="F8" s="12">
        <v>104</v>
      </c>
      <c r="G8" s="12">
        <v>9</v>
      </c>
      <c r="H8" s="14">
        <v>1440</v>
      </c>
      <c r="I8" s="12">
        <v>3</v>
      </c>
      <c r="J8" s="12">
        <v>5</v>
      </c>
      <c r="K8" s="12">
        <v>0</v>
      </c>
      <c r="L8" s="12">
        <v>0</v>
      </c>
      <c r="M8" s="15">
        <f>(E8-H8)+0</f>
        <v>121</v>
      </c>
    </row>
    <row r="9" spans="1:13" ht="16.5" customHeight="1">
      <c r="A9" s="2"/>
      <c r="D9" s="2" t="s">
        <v>43</v>
      </c>
      <c r="E9" s="11">
        <v>583</v>
      </c>
      <c r="F9" s="12">
        <v>37</v>
      </c>
      <c r="G9" s="12">
        <v>0</v>
      </c>
      <c r="H9" s="12">
        <v>127</v>
      </c>
      <c r="I9" s="14">
        <v>341</v>
      </c>
      <c r="J9" s="12">
        <v>78</v>
      </c>
      <c r="K9" s="12">
        <v>0</v>
      </c>
      <c r="L9" s="12">
        <v>0</v>
      </c>
      <c r="M9" s="15">
        <f>(E9-I9)+0</f>
        <v>242</v>
      </c>
    </row>
    <row r="10" spans="1:13" ht="16.5" customHeight="1">
      <c r="A10" s="2"/>
      <c r="D10" s="2" t="s">
        <v>44</v>
      </c>
      <c r="E10" s="11">
        <v>821</v>
      </c>
      <c r="F10" s="12">
        <v>20</v>
      </c>
      <c r="G10" s="12">
        <v>0</v>
      </c>
      <c r="H10" s="12">
        <v>47</v>
      </c>
      <c r="I10" s="12">
        <v>18</v>
      </c>
      <c r="J10" s="14">
        <v>701</v>
      </c>
      <c r="K10" s="12">
        <v>35</v>
      </c>
      <c r="L10" s="12">
        <v>0</v>
      </c>
      <c r="M10" s="15">
        <f>(E10-J10)+0</f>
        <v>120</v>
      </c>
    </row>
    <row r="11" spans="1:13" ht="16.5" customHeight="1">
      <c r="A11" s="2"/>
      <c r="D11" s="2" t="s">
        <v>45</v>
      </c>
      <c r="E11" s="11">
        <v>637</v>
      </c>
      <c r="F11" s="12">
        <v>6</v>
      </c>
      <c r="G11" s="12">
        <v>0</v>
      </c>
      <c r="H11" s="12">
        <v>13</v>
      </c>
      <c r="I11" s="12">
        <v>0</v>
      </c>
      <c r="J11" s="12">
        <v>15</v>
      </c>
      <c r="K11" s="14">
        <v>603</v>
      </c>
      <c r="L11" s="12">
        <v>0</v>
      </c>
      <c r="M11" s="15">
        <f>(E11-K11)+0</f>
        <v>34</v>
      </c>
    </row>
    <row r="12" spans="1:13" ht="16.5" customHeight="1">
      <c r="A12" s="2"/>
      <c r="D12" s="2" t="s">
        <v>46</v>
      </c>
      <c r="E12" s="11">
        <v>177</v>
      </c>
      <c r="F12" s="12">
        <v>58</v>
      </c>
      <c r="G12" s="12">
        <v>0</v>
      </c>
      <c r="H12" s="12">
        <v>19</v>
      </c>
      <c r="I12" s="12">
        <v>0</v>
      </c>
      <c r="J12" s="12">
        <v>0</v>
      </c>
      <c r="K12" s="12">
        <v>0</v>
      </c>
      <c r="L12" s="14">
        <v>100</v>
      </c>
      <c r="M12" s="15">
        <f>(E12-L12)+0</f>
        <v>77</v>
      </c>
    </row>
    <row r="13" spans="1:13" ht="16.5" customHeight="1">
      <c r="A13" s="2"/>
      <c r="D13" s="2" t="s">
        <v>51</v>
      </c>
      <c r="E13" s="11">
        <v>191</v>
      </c>
      <c r="F13" s="12">
        <v>94</v>
      </c>
      <c r="G13" s="12">
        <v>3</v>
      </c>
      <c r="H13" s="12">
        <v>23</v>
      </c>
      <c r="I13" s="12">
        <v>3</v>
      </c>
      <c r="J13" s="12">
        <v>6</v>
      </c>
      <c r="K13" s="12">
        <v>62</v>
      </c>
      <c r="L13" s="12">
        <v>0</v>
      </c>
      <c r="M13" s="16" t="s">
        <v>55</v>
      </c>
    </row>
    <row r="14" spans="1:13" ht="16.5" customHeight="1">
      <c r="A14" s="2"/>
      <c r="B14" s="17"/>
      <c r="C14" s="17"/>
      <c r="D14" s="17" t="s">
        <v>52</v>
      </c>
      <c r="E14" s="18">
        <f>((SUM(F14:L14))+0)+0</f>
        <v>1137</v>
      </c>
      <c r="F14" s="19">
        <f>((F5-F6)+0)+0</f>
        <v>449</v>
      </c>
      <c r="G14" s="19">
        <f>((G5-G7)+0)+0</f>
        <v>15</v>
      </c>
      <c r="H14" s="19">
        <f>((H5-H8)+0)+0</f>
        <v>445</v>
      </c>
      <c r="I14" s="19">
        <f>((I5-I9)+0)+0</f>
        <v>25</v>
      </c>
      <c r="J14" s="19">
        <f>((J5-J10)+0)+0</f>
        <v>106</v>
      </c>
      <c r="K14" s="19">
        <f>((K5-K11)+0)+0</f>
        <v>97</v>
      </c>
      <c r="L14" s="19">
        <f>((L5-L12)+0)+0</f>
        <v>0</v>
      </c>
      <c r="M14" s="20" t="s">
        <v>55</v>
      </c>
    </row>
    <row r="15" spans="1:13" ht="16.5" customHeight="1">
      <c r="A15" s="2"/>
      <c r="B15" s="10" t="s">
        <v>1</v>
      </c>
      <c r="C15" s="2" t="s">
        <v>2</v>
      </c>
      <c r="D15" s="10"/>
      <c r="E15" s="11">
        <v>115</v>
      </c>
      <c r="F15" s="12">
        <v>40</v>
      </c>
      <c r="G15" s="12">
        <v>8</v>
      </c>
      <c r="H15" s="12">
        <v>32</v>
      </c>
      <c r="I15" s="12">
        <v>5</v>
      </c>
      <c r="J15" s="12">
        <v>18</v>
      </c>
      <c r="K15" s="12">
        <v>9</v>
      </c>
      <c r="L15" s="12">
        <v>3</v>
      </c>
      <c r="M15" s="13">
        <f>(SUM(M16:M22))+0</f>
        <v>9</v>
      </c>
    </row>
    <row r="16" spans="1:13" ht="16.5" customHeight="1">
      <c r="A16" s="2"/>
      <c r="D16" s="2" t="s">
        <v>40</v>
      </c>
      <c r="E16" s="11">
        <v>38</v>
      </c>
      <c r="F16" s="14">
        <v>37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5">
        <f>(E16-F16)+0</f>
        <v>1</v>
      </c>
    </row>
    <row r="17" spans="1:13" ht="16.5" customHeight="1">
      <c r="A17" s="2"/>
      <c r="D17" s="2" t="s">
        <v>41</v>
      </c>
      <c r="E17" s="11">
        <v>9</v>
      </c>
      <c r="F17" s="12">
        <v>0</v>
      </c>
      <c r="G17" s="14">
        <v>8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5">
        <f>(E17-G17)+0</f>
        <v>1</v>
      </c>
    </row>
    <row r="18" spans="1:13" ht="16.5" customHeight="1">
      <c r="A18" s="2"/>
      <c r="D18" s="2" t="s">
        <v>42</v>
      </c>
      <c r="E18" s="11">
        <v>26</v>
      </c>
      <c r="F18" s="12">
        <v>0</v>
      </c>
      <c r="G18" s="12">
        <v>0</v>
      </c>
      <c r="H18" s="14">
        <v>26</v>
      </c>
      <c r="I18" s="12">
        <v>0</v>
      </c>
      <c r="J18" s="12">
        <v>0</v>
      </c>
      <c r="K18" s="12">
        <v>0</v>
      </c>
      <c r="L18" s="12">
        <v>0</v>
      </c>
      <c r="M18" s="15">
        <f>(E18-H18)+0</f>
        <v>0</v>
      </c>
    </row>
    <row r="19" spans="1:13" ht="16.5" customHeight="1">
      <c r="A19" s="2"/>
      <c r="D19" s="2" t="s">
        <v>43</v>
      </c>
      <c r="E19" s="11">
        <v>8</v>
      </c>
      <c r="F19" s="12">
        <v>0</v>
      </c>
      <c r="G19" s="12">
        <v>0</v>
      </c>
      <c r="H19" s="12">
        <v>3</v>
      </c>
      <c r="I19" s="14">
        <v>4</v>
      </c>
      <c r="J19" s="12">
        <v>1</v>
      </c>
      <c r="K19" s="12">
        <v>0</v>
      </c>
      <c r="L19" s="12">
        <v>0</v>
      </c>
      <c r="M19" s="15">
        <f>(E19-I19)+0</f>
        <v>4</v>
      </c>
    </row>
    <row r="20" spans="1:13" ht="16.5" customHeight="1">
      <c r="A20" s="2"/>
      <c r="D20" s="2" t="s">
        <v>44</v>
      </c>
      <c r="E20" s="11">
        <v>18</v>
      </c>
      <c r="F20" s="12">
        <v>0</v>
      </c>
      <c r="G20" s="12">
        <v>0</v>
      </c>
      <c r="H20" s="12">
        <v>0</v>
      </c>
      <c r="I20" s="12">
        <v>1</v>
      </c>
      <c r="J20" s="14">
        <v>17</v>
      </c>
      <c r="K20" s="12">
        <v>0</v>
      </c>
      <c r="L20" s="12">
        <v>0</v>
      </c>
      <c r="M20" s="15">
        <f>(E20-J20)+0</f>
        <v>1</v>
      </c>
    </row>
    <row r="21" spans="1:13" ht="16.5" customHeight="1">
      <c r="A21" s="2"/>
      <c r="D21" s="2" t="s">
        <v>45</v>
      </c>
      <c r="E21" s="11">
        <v>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4">
        <v>9</v>
      </c>
      <c r="L21" s="12">
        <v>0</v>
      </c>
      <c r="M21" s="15">
        <f>(E21-K21)+0</f>
        <v>0</v>
      </c>
    </row>
    <row r="22" spans="1:13" ht="16.5" customHeight="1">
      <c r="A22" s="2"/>
      <c r="D22" s="2" t="s">
        <v>46</v>
      </c>
      <c r="E22" s="11">
        <v>5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4">
        <v>3</v>
      </c>
      <c r="M22" s="15">
        <f>(E22-L22)+0</f>
        <v>2</v>
      </c>
    </row>
    <row r="23" spans="1:13" ht="16.5" customHeight="1">
      <c r="A23" s="2"/>
      <c r="D23" s="2" t="s">
        <v>51</v>
      </c>
      <c r="E23" s="11">
        <v>2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6" t="s">
        <v>55</v>
      </c>
    </row>
    <row r="24" spans="1:13" ht="16.5" customHeight="1">
      <c r="A24" s="2"/>
      <c r="B24" s="17"/>
      <c r="C24" s="17"/>
      <c r="D24" s="17" t="s">
        <v>52</v>
      </c>
      <c r="E24" s="18">
        <f>((SUM(F24:L24))+0)+0</f>
        <v>11</v>
      </c>
      <c r="F24" s="19">
        <f>((F15-F16)+0)+0</f>
        <v>3</v>
      </c>
      <c r="G24" s="19">
        <f>((G15-G17)+0)+0</f>
        <v>0</v>
      </c>
      <c r="H24" s="19">
        <f>((H15-H18)+0)+0</f>
        <v>6</v>
      </c>
      <c r="I24" s="19">
        <f>((I15-I19)+0)+0</f>
        <v>1</v>
      </c>
      <c r="J24" s="19">
        <f>((J15-J20)+0)+0</f>
        <v>1</v>
      </c>
      <c r="K24" s="19">
        <f>((K15-K21)+0)+0</f>
        <v>0</v>
      </c>
      <c r="L24" s="19">
        <f>((L15-L22)+0)+0</f>
        <v>0</v>
      </c>
      <c r="M24" s="20" t="s">
        <v>55</v>
      </c>
    </row>
    <row r="25" spans="1:13" ht="16.5" customHeight="1">
      <c r="A25" s="2"/>
      <c r="B25" s="10" t="s">
        <v>3</v>
      </c>
      <c r="C25" s="2" t="s">
        <v>4</v>
      </c>
      <c r="D25" s="10"/>
      <c r="E25" s="11">
        <v>930</v>
      </c>
      <c r="F25" s="12">
        <v>348</v>
      </c>
      <c r="G25" s="12">
        <v>31</v>
      </c>
      <c r="H25" s="12">
        <v>323</v>
      </c>
      <c r="I25" s="12">
        <v>39</v>
      </c>
      <c r="J25" s="12">
        <v>88</v>
      </c>
      <c r="K25" s="12">
        <v>92</v>
      </c>
      <c r="L25" s="12">
        <v>9</v>
      </c>
      <c r="M25" s="13">
        <f>(SUM(M26:M32))+0</f>
        <v>193</v>
      </c>
    </row>
    <row r="26" spans="1:13" ht="16.5" customHeight="1">
      <c r="A26" s="2"/>
      <c r="D26" s="2" t="s">
        <v>40</v>
      </c>
      <c r="E26" s="11">
        <v>299</v>
      </c>
      <c r="F26" s="14">
        <v>290</v>
      </c>
      <c r="G26" s="12">
        <v>0</v>
      </c>
      <c r="H26" s="12">
        <v>9</v>
      </c>
      <c r="I26" s="12">
        <v>0</v>
      </c>
      <c r="J26" s="12">
        <v>0</v>
      </c>
      <c r="K26" s="12">
        <v>0</v>
      </c>
      <c r="L26" s="12">
        <v>0</v>
      </c>
      <c r="M26" s="15">
        <f>(E26-F26)+0</f>
        <v>9</v>
      </c>
    </row>
    <row r="27" spans="1:13" ht="16.5" customHeight="1">
      <c r="A27" s="2"/>
      <c r="D27" s="2" t="s">
        <v>41</v>
      </c>
      <c r="E27" s="11">
        <v>98</v>
      </c>
      <c r="F27" s="12">
        <v>24</v>
      </c>
      <c r="G27" s="14">
        <v>31</v>
      </c>
      <c r="H27" s="12">
        <v>43</v>
      </c>
      <c r="I27" s="12">
        <v>0</v>
      </c>
      <c r="J27" s="12">
        <v>0</v>
      </c>
      <c r="K27" s="12">
        <v>0</v>
      </c>
      <c r="L27" s="12">
        <v>0</v>
      </c>
      <c r="M27" s="15">
        <f>(E27-G27)+0</f>
        <v>67</v>
      </c>
    </row>
    <row r="28" spans="1:13" ht="16.5" customHeight="1">
      <c r="A28" s="2"/>
      <c r="D28" s="2" t="s">
        <v>42</v>
      </c>
      <c r="E28" s="11">
        <v>202</v>
      </c>
      <c r="F28" s="12">
        <v>9</v>
      </c>
      <c r="G28" s="12">
        <v>0</v>
      </c>
      <c r="H28" s="14">
        <v>193</v>
      </c>
      <c r="I28" s="12">
        <v>0</v>
      </c>
      <c r="J28" s="12">
        <v>0</v>
      </c>
      <c r="K28" s="12">
        <v>0</v>
      </c>
      <c r="L28" s="12">
        <v>0</v>
      </c>
      <c r="M28" s="15">
        <f>(E28-H28)+0</f>
        <v>9</v>
      </c>
    </row>
    <row r="29" spans="1:13" ht="16.5" customHeight="1">
      <c r="A29" s="2"/>
      <c r="D29" s="2" t="s">
        <v>43</v>
      </c>
      <c r="E29" s="11">
        <v>81</v>
      </c>
      <c r="F29" s="12">
        <v>4</v>
      </c>
      <c r="G29" s="12">
        <v>0</v>
      </c>
      <c r="H29" s="12">
        <v>32</v>
      </c>
      <c r="I29" s="14">
        <v>38</v>
      </c>
      <c r="J29" s="12">
        <v>7</v>
      </c>
      <c r="K29" s="12">
        <v>0</v>
      </c>
      <c r="L29" s="12">
        <v>0</v>
      </c>
      <c r="M29" s="15">
        <f>(E29-I29)+0</f>
        <v>43</v>
      </c>
    </row>
    <row r="30" spans="1:13" ht="16.5" customHeight="1">
      <c r="A30" s="2"/>
      <c r="D30" s="2" t="s">
        <v>44</v>
      </c>
      <c r="E30" s="11">
        <v>108</v>
      </c>
      <c r="F30" s="12">
        <v>1</v>
      </c>
      <c r="G30" s="12">
        <v>0</v>
      </c>
      <c r="H30" s="12">
        <v>25</v>
      </c>
      <c r="I30" s="12">
        <v>0</v>
      </c>
      <c r="J30" s="14">
        <v>78</v>
      </c>
      <c r="K30" s="12">
        <v>4</v>
      </c>
      <c r="L30" s="12">
        <v>0</v>
      </c>
      <c r="M30" s="15">
        <f>(E30-J30)+0</f>
        <v>30</v>
      </c>
    </row>
    <row r="31" spans="1:13" ht="16.5" customHeight="1">
      <c r="A31" s="2"/>
      <c r="D31" s="2" t="s">
        <v>45</v>
      </c>
      <c r="E31" s="11">
        <v>92</v>
      </c>
      <c r="F31" s="12">
        <v>0</v>
      </c>
      <c r="G31" s="12">
        <v>0</v>
      </c>
      <c r="H31" s="12">
        <v>10</v>
      </c>
      <c r="I31" s="12">
        <v>0</v>
      </c>
      <c r="J31" s="12">
        <v>3</v>
      </c>
      <c r="K31" s="14">
        <v>79</v>
      </c>
      <c r="L31" s="12">
        <v>0</v>
      </c>
      <c r="M31" s="15">
        <f>(E31-K31)+0</f>
        <v>13</v>
      </c>
    </row>
    <row r="32" spans="1:13" ht="16.5" customHeight="1">
      <c r="A32" s="2"/>
      <c r="D32" s="2" t="s">
        <v>46</v>
      </c>
      <c r="E32" s="11">
        <v>31</v>
      </c>
      <c r="F32" s="12">
        <v>16</v>
      </c>
      <c r="G32" s="12">
        <v>0</v>
      </c>
      <c r="H32" s="12">
        <v>6</v>
      </c>
      <c r="I32" s="12">
        <v>0</v>
      </c>
      <c r="J32" s="12">
        <v>0</v>
      </c>
      <c r="K32" s="12">
        <v>0</v>
      </c>
      <c r="L32" s="14">
        <v>9</v>
      </c>
      <c r="M32" s="15">
        <f>(E32-L32)+0</f>
        <v>22</v>
      </c>
    </row>
    <row r="33" spans="1:13" ht="16.5" customHeight="1">
      <c r="A33" s="2"/>
      <c r="D33" s="2" t="s">
        <v>51</v>
      </c>
      <c r="E33" s="11">
        <v>19</v>
      </c>
      <c r="F33" s="12">
        <v>4</v>
      </c>
      <c r="G33" s="12">
        <v>0</v>
      </c>
      <c r="H33" s="12">
        <v>5</v>
      </c>
      <c r="I33" s="12">
        <v>1</v>
      </c>
      <c r="J33" s="12">
        <v>0</v>
      </c>
      <c r="K33" s="12">
        <v>9</v>
      </c>
      <c r="L33" s="12">
        <v>0</v>
      </c>
      <c r="M33" s="16" t="s">
        <v>55</v>
      </c>
    </row>
    <row r="34" spans="1:13" ht="16.5" customHeight="1">
      <c r="A34" s="2"/>
      <c r="B34" s="17"/>
      <c r="C34" s="17"/>
      <c r="D34" s="17" t="s">
        <v>52</v>
      </c>
      <c r="E34" s="18">
        <f>((SUM(F34:L34))+0)+0</f>
        <v>212</v>
      </c>
      <c r="F34" s="19">
        <f>((F25-F26)+0)+0</f>
        <v>58</v>
      </c>
      <c r="G34" s="19">
        <f>((G25-G27)+0)+0</f>
        <v>0</v>
      </c>
      <c r="H34" s="19">
        <f>((H25-H28)+0)+0</f>
        <v>130</v>
      </c>
      <c r="I34" s="19">
        <f>((I25-I29)+0)+0</f>
        <v>1</v>
      </c>
      <c r="J34" s="19">
        <f>((J25-J30)+0)+0</f>
        <v>10</v>
      </c>
      <c r="K34" s="19">
        <f>((K25-K31)+0)+0</f>
        <v>13</v>
      </c>
      <c r="L34" s="19">
        <f>((L25-L32)+0)+0</f>
        <v>0</v>
      </c>
      <c r="M34" s="20" t="s">
        <v>55</v>
      </c>
    </row>
    <row r="35" spans="1:13" ht="16.5" customHeight="1">
      <c r="A35" s="2"/>
      <c r="B35" s="10" t="s">
        <v>5</v>
      </c>
      <c r="C35" s="26" t="s">
        <v>6</v>
      </c>
      <c r="D35" s="27"/>
      <c r="E35" s="11">
        <v>44</v>
      </c>
      <c r="F35" s="12">
        <v>10</v>
      </c>
      <c r="G35" s="12">
        <v>6</v>
      </c>
      <c r="H35" s="12">
        <v>14</v>
      </c>
      <c r="I35" s="12">
        <v>2</v>
      </c>
      <c r="J35" s="12">
        <v>7</v>
      </c>
      <c r="K35" s="12">
        <v>4</v>
      </c>
      <c r="L35" s="12">
        <v>1</v>
      </c>
      <c r="M35" s="13">
        <f>(SUM(M36:M42))+0</f>
        <v>7</v>
      </c>
    </row>
    <row r="36" spans="1:13" ht="16.5" customHeight="1">
      <c r="A36" s="2"/>
      <c r="D36" s="2" t="s">
        <v>40</v>
      </c>
      <c r="E36" s="11">
        <v>8</v>
      </c>
      <c r="F36" s="14">
        <v>7</v>
      </c>
      <c r="G36" s="12">
        <v>0</v>
      </c>
      <c r="H36" s="12">
        <v>1</v>
      </c>
      <c r="I36" s="12">
        <v>0</v>
      </c>
      <c r="J36" s="12">
        <v>0</v>
      </c>
      <c r="K36" s="12">
        <v>0</v>
      </c>
      <c r="L36" s="12">
        <v>0</v>
      </c>
      <c r="M36" s="15">
        <f>(E36-F36)+0</f>
        <v>1</v>
      </c>
    </row>
    <row r="37" spans="1:13" ht="16.5" customHeight="1">
      <c r="A37" s="2"/>
      <c r="D37" s="2" t="s">
        <v>41</v>
      </c>
      <c r="E37" s="11">
        <v>8</v>
      </c>
      <c r="F37" s="12">
        <v>1</v>
      </c>
      <c r="G37" s="14">
        <v>6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15">
        <f>(E37-G37)+0</f>
        <v>2</v>
      </c>
    </row>
    <row r="38" spans="1:13" ht="16.5" customHeight="1">
      <c r="A38" s="2"/>
      <c r="D38" s="2" t="s">
        <v>42</v>
      </c>
      <c r="E38" s="11">
        <v>11</v>
      </c>
      <c r="F38" s="12">
        <v>1</v>
      </c>
      <c r="G38" s="12">
        <v>0</v>
      </c>
      <c r="H38" s="14">
        <v>10</v>
      </c>
      <c r="I38" s="12">
        <v>0</v>
      </c>
      <c r="J38" s="12">
        <v>0</v>
      </c>
      <c r="K38" s="12">
        <v>0</v>
      </c>
      <c r="L38" s="12">
        <v>0</v>
      </c>
      <c r="M38" s="15">
        <f>(E38-H38)+0</f>
        <v>1</v>
      </c>
    </row>
    <row r="39" spans="1:13" ht="16.5" customHeight="1">
      <c r="A39" s="2"/>
      <c r="D39" s="2" t="s">
        <v>43</v>
      </c>
      <c r="E39" s="11">
        <v>4</v>
      </c>
      <c r="F39" s="12">
        <v>0</v>
      </c>
      <c r="G39" s="12">
        <v>0</v>
      </c>
      <c r="H39" s="12">
        <v>2</v>
      </c>
      <c r="I39" s="14">
        <v>2</v>
      </c>
      <c r="J39" s="12">
        <v>0</v>
      </c>
      <c r="K39" s="12">
        <v>0</v>
      </c>
      <c r="L39" s="12">
        <v>0</v>
      </c>
      <c r="M39" s="15">
        <f>(E39-I39)+0</f>
        <v>2</v>
      </c>
    </row>
    <row r="40" spans="1:13" ht="16.5" customHeight="1">
      <c r="A40" s="2"/>
      <c r="D40" s="2" t="s">
        <v>44</v>
      </c>
      <c r="E40" s="11">
        <v>8</v>
      </c>
      <c r="F40" s="12">
        <v>0</v>
      </c>
      <c r="G40" s="12">
        <v>0</v>
      </c>
      <c r="H40" s="12">
        <v>0</v>
      </c>
      <c r="I40" s="12">
        <v>0</v>
      </c>
      <c r="J40" s="14">
        <v>7</v>
      </c>
      <c r="K40" s="12">
        <v>1</v>
      </c>
      <c r="L40" s="12">
        <v>0</v>
      </c>
      <c r="M40" s="15">
        <f>(E40-J40)+0</f>
        <v>1</v>
      </c>
    </row>
    <row r="41" spans="1:13" ht="16.5" customHeight="1">
      <c r="A41" s="2"/>
      <c r="D41" s="2" t="s">
        <v>45</v>
      </c>
      <c r="E41" s="11">
        <v>2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4">
        <v>2</v>
      </c>
      <c r="L41" s="12">
        <v>0</v>
      </c>
      <c r="M41" s="15">
        <f>(E41-K41)+0</f>
        <v>0</v>
      </c>
    </row>
    <row r="42" spans="1:13" ht="16.5" customHeight="1">
      <c r="A42" s="2"/>
      <c r="D42" s="2" t="s">
        <v>46</v>
      </c>
      <c r="E42" s="11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4">
        <v>1</v>
      </c>
      <c r="M42" s="15">
        <f>(E42-L42)+0</f>
        <v>0</v>
      </c>
    </row>
    <row r="43" spans="1:13" ht="16.5" customHeight="1">
      <c r="A43" s="2"/>
      <c r="D43" s="2" t="s">
        <v>51</v>
      </c>
      <c r="E43" s="11">
        <v>2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2">
        <v>0</v>
      </c>
      <c r="M43" s="16" t="s">
        <v>55</v>
      </c>
    </row>
    <row r="44" spans="1:13" ht="16.5" customHeight="1">
      <c r="A44" s="2"/>
      <c r="B44" s="17"/>
      <c r="C44" s="17"/>
      <c r="D44" s="17" t="s">
        <v>52</v>
      </c>
      <c r="E44" s="18">
        <f>((SUM(F44:L44))+0)+0</f>
        <v>9</v>
      </c>
      <c r="F44" s="19">
        <f>((F35-F36)+0)+0</f>
        <v>3</v>
      </c>
      <c r="G44" s="19">
        <f>((G35-G37)+0)+0</f>
        <v>0</v>
      </c>
      <c r="H44" s="19">
        <f>((H35-H38)+0)+0</f>
        <v>4</v>
      </c>
      <c r="I44" s="19">
        <f>((I35-I39)+0)+0</f>
        <v>0</v>
      </c>
      <c r="J44" s="19">
        <f>((J35-J40)+0)+0</f>
        <v>0</v>
      </c>
      <c r="K44" s="19">
        <f>((K35-K41)+0)+0</f>
        <v>2</v>
      </c>
      <c r="L44" s="19">
        <f>((L35-L42)+0)+0</f>
        <v>0</v>
      </c>
      <c r="M44" s="20" t="s">
        <v>55</v>
      </c>
    </row>
    <row r="45" spans="1:13" ht="16.5" customHeight="1">
      <c r="A45" s="2"/>
      <c r="B45" s="10" t="s">
        <v>7</v>
      </c>
      <c r="C45" s="2" t="s">
        <v>8</v>
      </c>
      <c r="D45" s="10"/>
      <c r="E45" s="11">
        <v>188</v>
      </c>
      <c r="F45" s="12">
        <v>62</v>
      </c>
      <c r="G45" s="12">
        <v>20</v>
      </c>
      <c r="H45" s="12">
        <v>44</v>
      </c>
      <c r="I45" s="12">
        <v>17</v>
      </c>
      <c r="J45" s="12">
        <v>28</v>
      </c>
      <c r="K45" s="12">
        <v>16</v>
      </c>
      <c r="L45" s="12">
        <v>1</v>
      </c>
      <c r="M45" s="13">
        <f>(SUM(M46:M52))+0</f>
        <v>18</v>
      </c>
    </row>
    <row r="46" spans="1:13" ht="16.5" customHeight="1">
      <c r="A46" s="2"/>
      <c r="D46" s="2" t="s">
        <v>40</v>
      </c>
      <c r="E46" s="11">
        <v>61</v>
      </c>
      <c r="F46" s="14">
        <v>59</v>
      </c>
      <c r="G46" s="12">
        <v>0</v>
      </c>
      <c r="H46" s="12">
        <v>2</v>
      </c>
      <c r="I46" s="12">
        <v>0</v>
      </c>
      <c r="J46" s="12">
        <v>0</v>
      </c>
      <c r="K46" s="12">
        <v>0</v>
      </c>
      <c r="L46" s="12">
        <v>0</v>
      </c>
      <c r="M46" s="15">
        <f>(E46-F46)+0</f>
        <v>2</v>
      </c>
    </row>
    <row r="47" spans="1:13" ht="16.5" customHeight="1">
      <c r="A47" s="2"/>
      <c r="D47" s="2" t="s">
        <v>41</v>
      </c>
      <c r="E47" s="11">
        <v>23</v>
      </c>
      <c r="F47" s="12">
        <v>0</v>
      </c>
      <c r="G47" s="14">
        <v>20</v>
      </c>
      <c r="H47" s="12">
        <v>3</v>
      </c>
      <c r="I47" s="12">
        <v>0</v>
      </c>
      <c r="J47" s="12">
        <v>0</v>
      </c>
      <c r="K47" s="12">
        <v>0</v>
      </c>
      <c r="L47" s="12">
        <v>0</v>
      </c>
      <c r="M47" s="15">
        <f>(E47-G47)+0</f>
        <v>3</v>
      </c>
    </row>
    <row r="48" spans="1:13" ht="16.5" customHeight="1">
      <c r="A48" s="2"/>
      <c r="D48" s="2" t="s">
        <v>42</v>
      </c>
      <c r="E48" s="11">
        <v>38</v>
      </c>
      <c r="F48" s="12">
        <v>1</v>
      </c>
      <c r="G48" s="12">
        <v>0</v>
      </c>
      <c r="H48" s="14">
        <v>37</v>
      </c>
      <c r="I48" s="12">
        <v>0</v>
      </c>
      <c r="J48" s="12">
        <v>0</v>
      </c>
      <c r="K48" s="12">
        <v>0</v>
      </c>
      <c r="L48" s="12">
        <v>0</v>
      </c>
      <c r="M48" s="15">
        <f>(E48-H48)+0</f>
        <v>1</v>
      </c>
    </row>
    <row r="49" spans="1:13" ht="16.5" customHeight="1">
      <c r="A49" s="2"/>
      <c r="D49" s="2" t="s">
        <v>43</v>
      </c>
      <c r="E49" s="11">
        <v>21</v>
      </c>
      <c r="F49" s="12">
        <v>1</v>
      </c>
      <c r="G49" s="12">
        <v>0</v>
      </c>
      <c r="H49" s="12">
        <v>2</v>
      </c>
      <c r="I49" s="14">
        <v>14</v>
      </c>
      <c r="J49" s="12">
        <v>4</v>
      </c>
      <c r="K49" s="12">
        <v>0</v>
      </c>
      <c r="L49" s="12">
        <v>0</v>
      </c>
      <c r="M49" s="15">
        <f>(E49-I49)+0</f>
        <v>7</v>
      </c>
    </row>
    <row r="50" spans="1:13" ht="16.5" customHeight="1">
      <c r="A50" s="2"/>
      <c r="D50" s="2" t="s">
        <v>44</v>
      </c>
      <c r="E50" s="11">
        <v>29</v>
      </c>
      <c r="F50" s="12">
        <v>0</v>
      </c>
      <c r="G50" s="12">
        <v>0</v>
      </c>
      <c r="H50" s="12">
        <v>0</v>
      </c>
      <c r="I50" s="12">
        <v>3</v>
      </c>
      <c r="J50" s="14">
        <v>24</v>
      </c>
      <c r="K50" s="12">
        <v>2</v>
      </c>
      <c r="L50" s="12">
        <v>0</v>
      </c>
      <c r="M50" s="15">
        <f>(E50-J50)+0</f>
        <v>5</v>
      </c>
    </row>
    <row r="51" spans="1:13" ht="16.5" customHeight="1">
      <c r="A51" s="2"/>
      <c r="D51" s="2" t="s">
        <v>45</v>
      </c>
      <c r="E51" s="11">
        <v>13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4">
        <v>13</v>
      </c>
      <c r="L51" s="12">
        <v>0</v>
      </c>
      <c r="M51" s="15">
        <f>(E51-K51)+0</f>
        <v>0</v>
      </c>
    </row>
    <row r="52" spans="1:13" ht="16.5" customHeight="1">
      <c r="A52" s="2"/>
      <c r="D52" s="2" t="s">
        <v>46</v>
      </c>
      <c r="E52" s="11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4">
        <v>1</v>
      </c>
      <c r="M52" s="15">
        <f>(E52-L52)+0</f>
        <v>0</v>
      </c>
    </row>
    <row r="53" spans="1:13" ht="16.5" customHeight="1">
      <c r="A53" s="2"/>
      <c r="D53" s="2" t="s">
        <v>51</v>
      </c>
      <c r="E53" s="11">
        <v>2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0</v>
      </c>
      <c r="M53" s="16" t="s">
        <v>55</v>
      </c>
    </row>
    <row r="54" spans="1:13" ht="16.5" customHeight="1">
      <c r="A54" s="2"/>
      <c r="D54" s="17" t="s">
        <v>52</v>
      </c>
      <c r="E54" s="18">
        <f>((SUM(F54:L54))+0)+0</f>
        <v>20</v>
      </c>
      <c r="F54" s="19">
        <f>((F45-F46)+0)+0</f>
        <v>3</v>
      </c>
      <c r="G54" s="19">
        <f>((G45-G47)+0)+0</f>
        <v>0</v>
      </c>
      <c r="H54" s="19">
        <f>((H45-H48)+0)+0</f>
        <v>7</v>
      </c>
      <c r="I54" s="19">
        <f>((I45-I49)+0)+0</f>
        <v>3</v>
      </c>
      <c r="J54" s="19">
        <f>((J45-J50)+0)+0</f>
        <v>4</v>
      </c>
      <c r="K54" s="19">
        <f>((K45-K51)+0)+0</f>
        <v>3</v>
      </c>
      <c r="L54" s="19">
        <f>((L45-L52)+0)+0</f>
        <v>0</v>
      </c>
      <c r="M54" s="20" t="s">
        <v>55</v>
      </c>
    </row>
    <row r="55" spans="1:13" ht="16.5" customHeight="1">
      <c r="A55" s="2"/>
      <c r="B55" s="21" t="s">
        <v>9</v>
      </c>
      <c r="C55" s="22" t="s">
        <v>10</v>
      </c>
      <c r="D55" s="21"/>
      <c r="E55" s="23">
        <v>196</v>
      </c>
      <c r="F55" s="12">
        <v>61</v>
      </c>
      <c r="G55" s="12">
        <v>7</v>
      </c>
      <c r="H55" s="12">
        <v>78</v>
      </c>
      <c r="I55" s="12">
        <v>21</v>
      </c>
      <c r="J55" s="12">
        <v>26</v>
      </c>
      <c r="K55" s="12">
        <v>2</v>
      </c>
      <c r="L55" s="12">
        <v>1</v>
      </c>
      <c r="M55" s="13">
        <f>(SUM(M56:M62))+0</f>
        <v>21</v>
      </c>
    </row>
    <row r="56" spans="1:13" ht="16.5" customHeight="1">
      <c r="A56" s="2"/>
      <c r="D56" s="2" t="s">
        <v>40</v>
      </c>
      <c r="E56" s="11">
        <v>52</v>
      </c>
      <c r="F56" s="14">
        <v>52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5">
        <f>(E56-F56)+0</f>
        <v>0</v>
      </c>
    </row>
    <row r="57" spans="1:13" ht="16.5" customHeight="1">
      <c r="A57" s="2"/>
      <c r="D57" s="2" t="s">
        <v>41</v>
      </c>
      <c r="E57" s="11">
        <v>14</v>
      </c>
      <c r="F57" s="12">
        <v>3</v>
      </c>
      <c r="G57" s="14">
        <v>7</v>
      </c>
      <c r="H57" s="12">
        <v>4</v>
      </c>
      <c r="I57" s="12">
        <v>0</v>
      </c>
      <c r="J57" s="12">
        <v>0</v>
      </c>
      <c r="K57" s="12">
        <v>0</v>
      </c>
      <c r="L57" s="12">
        <v>0</v>
      </c>
      <c r="M57" s="15">
        <f>(E57-G57)+0</f>
        <v>7</v>
      </c>
    </row>
    <row r="58" spans="1:13" ht="16.5" customHeight="1">
      <c r="A58" s="2"/>
      <c r="D58" s="2" t="s">
        <v>42</v>
      </c>
      <c r="E58" s="11">
        <v>75</v>
      </c>
      <c r="F58" s="12">
        <v>2</v>
      </c>
      <c r="G58" s="12">
        <v>0</v>
      </c>
      <c r="H58" s="14">
        <v>73</v>
      </c>
      <c r="I58" s="12">
        <v>0</v>
      </c>
      <c r="J58" s="12">
        <v>0</v>
      </c>
      <c r="K58" s="12">
        <v>0</v>
      </c>
      <c r="L58" s="12">
        <v>0</v>
      </c>
      <c r="M58" s="15">
        <f>(E58-H58)+0</f>
        <v>2</v>
      </c>
    </row>
    <row r="59" spans="1:13" ht="16.5" customHeight="1">
      <c r="A59" s="2"/>
      <c r="D59" s="2" t="s">
        <v>43</v>
      </c>
      <c r="E59" s="11">
        <v>31</v>
      </c>
      <c r="F59" s="12">
        <v>3</v>
      </c>
      <c r="G59" s="12">
        <v>0</v>
      </c>
      <c r="H59" s="12">
        <v>1</v>
      </c>
      <c r="I59" s="14">
        <v>21</v>
      </c>
      <c r="J59" s="12">
        <v>6</v>
      </c>
      <c r="K59" s="12">
        <v>0</v>
      </c>
      <c r="L59" s="12">
        <v>0</v>
      </c>
      <c r="M59" s="15">
        <f>(E59-I59)+0</f>
        <v>10</v>
      </c>
    </row>
    <row r="60" spans="1:13" ht="16.5" customHeight="1">
      <c r="A60" s="2"/>
      <c r="D60" s="2" t="s">
        <v>44</v>
      </c>
      <c r="E60" s="11">
        <v>19</v>
      </c>
      <c r="F60" s="12">
        <v>0</v>
      </c>
      <c r="G60" s="12">
        <v>0</v>
      </c>
      <c r="H60" s="12">
        <v>0</v>
      </c>
      <c r="I60" s="12">
        <v>0</v>
      </c>
      <c r="J60" s="14">
        <v>19</v>
      </c>
      <c r="K60" s="12">
        <v>0</v>
      </c>
      <c r="L60" s="12">
        <v>0</v>
      </c>
      <c r="M60" s="15">
        <f>(E60-J60)+0</f>
        <v>0</v>
      </c>
    </row>
    <row r="61" spans="1:13" ht="16.5" customHeight="1">
      <c r="A61" s="2"/>
      <c r="D61" s="2" t="s">
        <v>45</v>
      </c>
      <c r="E61" s="11">
        <v>4</v>
      </c>
      <c r="F61" s="12">
        <v>1</v>
      </c>
      <c r="G61" s="12">
        <v>0</v>
      </c>
      <c r="H61" s="12">
        <v>0</v>
      </c>
      <c r="I61" s="12">
        <v>0</v>
      </c>
      <c r="J61" s="12">
        <v>1</v>
      </c>
      <c r="K61" s="14">
        <v>2</v>
      </c>
      <c r="L61" s="12">
        <v>0</v>
      </c>
      <c r="M61" s="15">
        <f>(E61-K61)+0</f>
        <v>2</v>
      </c>
    </row>
    <row r="62" spans="1:13" ht="16.5" customHeight="1">
      <c r="A62" s="2"/>
      <c r="D62" s="2" t="s">
        <v>46</v>
      </c>
      <c r="E62" s="11">
        <v>1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4">
        <v>1</v>
      </c>
      <c r="M62" s="15">
        <f>(E62-L62)+0</f>
        <v>0</v>
      </c>
    </row>
    <row r="63" spans="1:13" ht="16.5" customHeight="1">
      <c r="A63" s="2"/>
      <c r="D63" s="2" t="s">
        <v>51</v>
      </c>
      <c r="E63" s="11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6" t="s">
        <v>55</v>
      </c>
    </row>
    <row r="64" spans="1:13" ht="16.5" customHeight="1">
      <c r="A64" s="2"/>
      <c r="B64" s="17"/>
      <c r="C64" s="17"/>
      <c r="D64" s="17" t="s">
        <v>52</v>
      </c>
      <c r="E64" s="18">
        <f>((SUM(F64:L64))+0)+0</f>
        <v>21</v>
      </c>
      <c r="F64" s="19">
        <f>((F55-F56)+0)+0</f>
        <v>9</v>
      </c>
      <c r="G64" s="19">
        <f>((G55-G57)+0)+0</f>
        <v>0</v>
      </c>
      <c r="H64" s="19">
        <f>((H55-H58)+0)+0</f>
        <v>5</v>
      </c>
      <c r="I64" s="19">
        <f>((I55-I59)+0)+0</f>
        <v>0</v>
      </c>
      <c r="J64" s="19">
        <f>((J55-J60)+0)+0</f>
        <v>7</v>
      </c>
      <c r="K64" s="19">
        <f>((K55-K61)+0)+0</f>
        <v>0</v>
      </c>
      <c r="L64" s="19">
        <f>((L55-L62)+0)+0</f>
        <v>0</v>
      </c>
      <c r="M64" s="20" t="s">
        <v>55</v>
      </c>
    </row>
    <row r="65" spans="1:13" ht="16.5" customHeight="1">
      <c r="A65" s="2"/>
      <c r="B65" s="10" t="s">
        <v>11</v>
      </c>
      <c r="C65" s="2" t="s">
        <v>12</v>
      </c>
      <c r="D65" s="10"/>
      <c r="E65" s="24">
        <v>792</v>
      </c>
      <c r="F65" s="25">
        <v>380</v>
      </c>
      <c r="G65" s="12">
        <v>48</v>
      </c>
      <c r="H65" s="12">
        <v>154</v>
      </c>
      <c r="I65" s="12">
        <v>36</v>
      </c>
      <c r="J65" s="12">
        <v>128</v>
      </c>
      <c r="K65" s="12">
        <v>42</v>
      </c>
      <c r="L65" s="12">
        <v>4</v>
      </c>
      <c r="M65" s="13">
        <f>(SUM(M66:M72))+0</f>
        <v>134</v>
      </c>
    </row>
    <row r="66" spans="1:13" ht="16.5" customHeight="1">
      <c r="A66" s="2"/>
      <c r="D66" s="2" t="s">
        <v>40</v>
      </c>
      <c r="E66" s="11">
        <v>253</v>
      </c>
      <c r="F66" s="14">
        <v>249</v>
      </c>
      <c r="G66" s="12">
        <v>0</v>
      </c>
      <c r="H66" s="12">
        <v>4</v>
      </c>
      <c r="I66" s="12">
        <v>0</v>
      </c>
      <c r="J66" s="12">
        <v>0</v>
      </c>
      <c r="K66" s="12">
        <v>0</v>
      </c>
      <c r="L66" s="12">
        <v>0</v>
      </c>
      <c r="M66" s="15">
        <f>(E66-F66)+0</f>
        <v>4</v>
      </c>
    </row>
    <row r="67" spans="1:13" ht="16.5" customHeight="1">
      <c r="A67" s="2"/>
      <c r="D67" s="2" t="s">
        <v>41</v>
      </c>
      <c r="E67" s="11">
        <v>87</v>
      </c>
      <c r="F67" s="12">
        <v>27</v>
      </c>
      <c r="G67" s="14">
        <v>48</v>
      </c>
      <c r="H67" s="12">
        <v>12</v>
      </c>
      <c r="I67" s="12">
        <v>0</v>
      </c>
      <c r="J67" s="12">
        <v>0</v>
      </c>
      <c r="K67" s="12">
        <v>0</v>
      </c>
      <c r="L67" s="12">
        <v>0</v>
      </c>
      <c r="M67" s="15">
        <f>(E67-G67)+0</f>
        <v>39</v>
      </c>
    </row>
    <row r="68" spans="1:13" ht="16.5" customHeight="1">
      <c r="A68" s="2"/>
      <c r="D68" s="2" t="s">
        <v>42</v>
      </c>
      <c r="E68" s="11">
        <v>165</v>
      </c>
      <c r="F68" s="12">
        <v>34</v>
      </c>
      <c r="G68" s="12">
        <v>0</v>
      </c>
      <c r="H68" s="14">
        <v>128</v>
      </c>
      <c r="I68" s="12">
        <v>0</v>
      </c>
      <c r="J68" s="12">
        <v>3</v>
      </c>
      <c r="K68" s="12">
        <v>0</v>
      </c>
      <c r="L68" s="12">
        <v>0</v>
      </c>
      <c r="M68" s="15">
        <f>(E68-H68)+0</f>
        <v>37</v>
      </c>
    </row>
    <row r="69" spans="1:13" ht="16.5" customHeight="1">
      <c r="A69" s="2"/>
      <c r="D69" s="2" t="s">
        <v>43</v>
      </c>
      <c r="E69" s="11">
        <v>64</v>
      </c>
      <c r="F69" s="12">
        <v>8</v>
      </c>
      <c r="G69" s="12">
        <v>0</v>
      </c>
      <c r="H69" s="12">
        <v>6</v>
      </c>
      <c r="I69" s="14">
        <v>34</v>
      </c>
      <c r="J69" s="12">
        <v>16</v>
      </c>
      <c r="K69" s="12">
        <v>0</v>
      </c>
      <c r="L69" s="12">
        <v>0</v>
      </c>
      <c r="M69" s="15">
        <f>(E69-I69)+0</f>
        <v>30</v>
      </c>
    </row>
    <row r="70" spans="1:13" ht="16.5" customHeight="1">
      <c r="A70" s="2"/>
      <c r="D70" s="2" t="s">
        <v>44</v>
      </c>
      <c r="E70" s="11">
        <v>113</v>
      </c>
      <c r="F70" s="12">
        <v>5</v>
      </c>
      <c r="G70" s="12">
        <v>0</v>
      </c>
      <c r="H70" s="12">
        <v>1</v>
      </c>
      <c r="I70" s="12">
        <v>2</v>
      </c>
      <c r="J70" s="14">
        <v>103</v>
      </c>
      <c r="K70" s="12">
        <v>2</v>
      </c>
      <c r="L70" s="12">
        <v>0</v>
      </c>
      <c r="M70" s="15">
        <f>(E70-J70)+0</f>
        <v>10</v>
      </c>
    </row>
    <row r="71" spans="1:13" ht="16.5" customHeight="1">
      <c r="A71" s="2"/>
      <c r="D71" s="2" t="s">
        <v>45</v>
      </c>
      <c r="E71" s="11">
        <v>44</v>
      </c>
      <c r="F71" s="12">
        <v>4</v>
      </c>
      <c r="G71" s="12">
        <v>0</v>
      </c>
      <c r="H71" s="12">
        <v>0</v>
      </c>
      <c r="I71" s="12">
        <v>0</v>
      </c>
      <c r="J71" s="12">
        <v>6</v>
      </c>
      <c r="K71" s="14">
        <v>34</v>
      </c>
      <c r="L71" s="12">
        <v>0</v>
      </c>
      <c r="M71" s="15">
        <f>(E71-K71)+0</f>
        <v>10</v>
      </c>
    </row>
    <row r="72" spans="1:13" ht="16.5" customHeight="1">
      <c r="A72" s="2"/>
      <c r="D72" s="2" t="s">
        <v>46</v>
      </c>
      <c r="E72" s="11">
        <v>8</v>
      </c>
      <c r="F72" s="12">
        <v>3</v>
      </c>
      <c r="G72" s="12">
        <v>0</v>
      </c>
      <c r="H72" s="12">
        <v>1</v>
      </c>
      <c r="I72" s="12">
        <v>0</v>
      </c>
      <c r="J72" s="12">
        <v>0</v>
      </c>
      <c r="K72" s="12">
        <v>0</v>
      </c>
      <c r="L72" s="14">
        <v>4</v>
      </c>
      <c r="M72" s="15">
        <f>(E72-L72)+0</f>
        <v>4</v>
      </c>
    </row>
    <row r="73" spans="1:13" ht="16.5" customHeight="1">
      <c r="A73" s="2"/>
      <c r="D73" s="2" t="s">
        <v>51</v>
      </c>
      <c r="E73" s="11">
        <v>58</v>
      </c>
      <c r="F73" s="12">
        <v>50</v>
      </c>
      <c r="G73" s="12">
        <v>0</v>
      </c>
      <c r="H73" s="12">
        <v>2</v>
      </c>
      <c r="I73" s="12">
        <v>0</v>
      </c>
      <c r="J73" s="12">
        <v>0</v>
      </c>
      <c r="K73" s="12">
        <v>6</v>
      </c>
      <c r="L73" s="12">
        <v>0</v>
      </c>
      <c r="M73" s="16" t="s">
        <v>55</v>
      </c>
    </row>
    <row r="74" spans="1:13" ht="16.5" customHeight="1">
      <c r="A74" s="2"/>
      <c r="B74" s="17"/>
      <c r="C74" s="17"/>
      <c r="D74" s="17" t="s">
        <v>52</v>
      </c>
      <c r="E74" s="18">
        <f>((SUM(F74:L74))+0)+0</f>
        <v>192</v>
      </c>
      <c r="F74" s="19">
        <f>((F65-F66)+0)+0</f>
        <v>131</v>
      </c>
      <c r="G74" s="19">
        <f>((G65-G67)+0)+0</f>
        <v>0</v>
      </c>
      <c r="H74" s="19">
        <f>((H65-H68)+0)+0</f>
        <v>26</v>
      </c>
      <c r="I74" s="19">
        <f>((I65-I69)+0)+0</f>
        <v>2</v>
      </c>
      <c r="J74" s="19">
        <f>((J65-J70)+0)+0</f>
        <v>25</v>
      </c>
      <c r="K74" s="19">
        <f>((K65-K71)+0)+0</f>
        <v>8</v>
      </c>
      <c r="L74" s="19">
        <f>((L65-L72)+0)+0</f>
        <v>0</v>
      </c>
      <c r="M74" s="20" t="s">
        <v>55</v>
      </c>
    </row>
    <row r="75" spans="1:13" ht="16.5" customHeight="1">
      <c r="A75" s="2"/>
      <c r="B75" s="21" t="s">
        <v>13</v>
      </c>
      <c r="C75" s="22" t="s">
        <v>14</v>
      </c>
      <c r="D75" s="21"/>
      <c r="E75" s="23">
        <v>79</v>
      </c>
      <c r="F75" s="12">
        <v>23</v>
      </c>
      <c r="G75" s="12">
        <v>5</v>
      </c>
      <c r="H75" s="12">
        <v>22</v>
      </c>
      <c r="I75" s="12">
        <v>0</v>
      </c>
      <c r="J75" s="12">
        <v>6</v>
      </c>
      <c r="K75" s="12">
        <v>23</v>
      </c>
      <c r="L75" s="12">
        <v>0</v>
      </c>
      <c r="M75" s="13">
        <f>(SUM(M76:M82))+0</f>
        <v>25</v>
      </c>
    </row>
    <row r="76" spans="1:13" ht="16.5" customHeight="1">
      <c r="A76" s="2"/>
      <c r="D76" s="2" t="s">
        <v>40</v>
      </c>
      <c r="E76" s="11">
        <v>16</v>
      </c>
      <c r="F76" s="14">
        <v>15</v>
      </c>
      <c r="G76" s="12">
        <v>0</v>
      </c>
      <c r="H76" s="12">
        <v>1</v>
      </c>
      <c r="I76" s="12">
        <v>0</v>
      </c>
      <c r="J76" s="12">
        <v>0</v>
      </c>
      <c r="K76" s="12">
        <v>0</v>
      </c>
      <c r="L76" s="12">
        <v>0</v>
      </c>
      <c r="M76" s="15">
        <f>(E76-F76)+0</f>
        <v>1</v>
      </c>
    </row>
    <row r="77" spans="1:13" ht="16.5" customHeight="1">
      <c r="A77" s="2"/>
      <c r="D77" s="2" t="s">
        <v>41</v>
      </c>
      <c r="E77" s="11">
        <v>12</v>
      </c>
      <c r="F77" s="12">
        <v>2</v>
      </c>
      <c r="G77" s="14">
        <v>5</v>
      </c>
      <c r="H77" s="12">
        <v>5</v>
      </c>
      <c r="I77" s="12">
        <v>0</v>
      </c>
      <c r="J77" s="12">
        <v>0</v>
      </c>
      <c r="K77" s="12">
        <v>0</v>
      </c>
      <c r="L77" s="12">
        <v>0</v>
      </c>
      <c r="M77" s="15">
        <f>(E77-G77)+0</f>
        <v>7</v>
      </c>
    </row>
    <row r="78" spans="1:13" ht="16.5" customHeight="1">
      <c r="A78" s="2"/>
      <c r="D78" s="2" t="s">
        <v>42</v>
      </c>
      <c r="E78" s="11">
        <v>9</v>
      </c>
      <c r="F78" s="12">
        <v>1</v>
      </c>
      <c r="G78" s="12">
        <v>0</v>
      </c>
      <c r="H78" s="14">
        <v>8</v>
      </c>
      <c r="I78" s="12">
        <v>0</v>
      </c>
      <c r="J78" s="12">
        <v>0</v>
      </c>
      <c r="K78" s="12">
        <v>0</v>
      </c>
      <c r="L78" s="12">
        <v>0</v>
      </c>
      <c r="M78" s="15">
        <f>(E78-H78)+0</f>
        <v>1</v>
      </c>
    </row>
    <row r="79" spans="1:13" ht="16.5" customHeight="1">
      <c r="A79" s="2"/>
      <c r="D79" s="2" t="s">
        <v>43</v>
      </c>
      <c r="E79" s="11">
        <v>8</v>
      </c>
      <c r="F79" s="12">
        <v>0</v>
      </c>
      <c r="G79" s="12">
        <v>0</v>
      </c>
      <c r="H79" s="12">
        <v>8</v>
      </c>
      <c r="I79" s="12">
        <v>0</v>
      </c>
      <c r="J79" s="12">
        <v>0</v>
      </c>
      <c r="K79" s="12">
        <v>0</v>
      </c>
      <c r="L79" s="12">
        <v>0</v>
      </c>
      <c r="M79" s="15">
        <f>(E79-I79)+0</f>
        <v>8</v>
      </c>
    </row>
    <row r="80" spans="1:13" ht="16.5" customHeight="1">
      <c r="A80" s="2"/>
      <c r="D80" s="2" t="s">
        <v>44</v>
      </c>
      <c r="E80" s="11">
        <v>10</v>
      </c>
      <c r="F80" s="12">
        <v>1</v>
      </c>
      <c r="G80" s="12">
        <v>0</v>
      </c>
      <c r="H80" s="12">
        <v>0</v>
      </c>
      <c r="I80" s="12">
        <v>0</v>
      </c>
      <c r="J80" s="14">
        <v>6</v>
      </c>
      <c r="K80" s="12">
        <v>3</v>
      </c>
      <c r="L80" s="12">
        <v>0</v>
      </c>
      <c r="M80" s="15">
        <f>(E80-J80)+0</f>
        <v>4</v>
      </c>
    </row>
    <row r="81" spans="1:13" ht="16.5" customHeight="1">
      <c r="A81" s="2"/>
      <c r="D81" s="2" t="s">
        <v>45</v>
      </c>
      <c r="E81" s="11">
        <v>19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4">
        <v>19</v>
      </c>
      <c r="L81" s="12">
        <v>0</v>
      </c>
      <c r="M81" s="15">
        <f>(E81-K81)+0</f>
        <v>0</v>
      </c>
    </row>
    <row r="82" spans="1:13" ht="16.5" customHeight="1">
      <c r="A82" s="2"/>
      <c r="D82" s="2" t="s">
        <v>46</v>
      </c>
      <c r="E82" s="11">
        <v>4</v>
      </c>
      <c r="F82" s="12">
        <v>4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4">
        <v>0</v>
      </c>
      <c r="M82" s="15">
        <f>(E82-L82)+0</f>
        <v>4</v>
      </c>
    </row>
    <row r="83" spans="1:13" ht="16.5" customHeight="1">
      <c r="A83" s="2"/>
      <c r="D83" s="2" t="s">
        <v>51</v>
      </c>
      <c r="E83" s="11">
        <v>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1</v>
      </c>
      <c r="L83" s="12">
        <v>0</v>
      </c>
      <c r="M83" s="16" t="s">
        <v>55</v>
      </c>
    </row>
    <row r="84" spans="1:13" ht="16.5" customHeight="1">
      <c r="A84" s="2"/>
      <c r="B84" s="17"/>
      <c r="C84" s="17"/>
      <c r="D84" s="17" t="s">
        <v>52</v>
      </c>
      <c r="E84" s="18">
        <f>((SUM(F84:L84))+0)+0</f>
        <v>26</v>
      </c>
      <c r="F84" s="19">
        <f>((F75-F76)+0)+0</f>
        <v>8</v>
      </c>
      <c r="G84" s="19">
        <f>((G75-G77)+0)+0</f>
        <v>0</v>
      </c>
      <c r="H84" s="19">
        <f>((H75-H78)+0)+0</f>
        <v>14</v>
      </c>
      <c r="I84" s="19">
        <f>((I75-I79)+0)+0</f>
        <v>0</v>
      </c>
      <c r="J84" s="19">
        <f>((J75-J80)+0)+0</f>
        <v>0</v>
      </c>
      <c r="K84" s="19">
        <f>((K75-K81)+0)+0</f>
        <v>4</v>
      </c>
      <c r="L84" s="19">
        <f>((L75-L82)+0)+0</f>
        <v>0</v>
      </c>
      <c r="M84" s="20" t="s">
        <v>55</v>
      </c>
    </row>
    <row r="85" spans="1:13" ht="16.5" customHeight="1">
      <c r="A85" s="2"/>
      <c r="B85" s="10" t="s">
        <v>15</v>
      </c>
      <c r="C85" s="2" t="s">
        <v>16</v>
      </c>
      <c r="D85" s="10"/>
      <c r="E85" s="11">
        <v>7</v>
      </c>
      <c r="F85" s="12">
        <v>1</v>
      </c>
      <c r="G85" s="12">
        <v>1</v>
      </c>
      <c r="H85" s="12">
        <v>3</v>
      </c>
      <c r="I85" s="12">
        <v>0</v>
      </c>
      <c r="J85" s="12">
        <v>0</v>
      </c>
      <c r="K85" s="12">
        <v>1</v>
      </c>
      <c r="L85" s="12">
        <v>1</v>
      </c>
      <c r="M85" s="13">
        <f>(SUM(M86:M92))+0</f>
        <v>2</v>
      </c>
    </row>
    <row r="86" spans="1:13" ht="16.5" customHeight="1">
      <c r="A86" s="2"/>
      <c r="D86" s="2" t="s">
        <v>40</v>
      </c>
      <c r="E86" s="11">
        <v>1</v>
      </c>
      <c r="F86" s="14">
        <v>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5">
        <f>(E86-F86)+0</f>
        <v>0</v>
      </c>
    </row>
    <row r="87" spans="1:13" ht="16.5" customHeight="1">
      <c r="A87" s="2"/>
      <c r="D87" s="2" t="s">
        <v>41</v>
      </c>
      <c r="E87" s="11">
        <v>1</v>
      </c>
      <c r="F87" s="12">
        <v>0</v>
      </c>
      <c r="G87" s="12">
        <v>1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5">
        <f>(E87-G87)+0</f>
        <v>0</v>
      </c>
    </row>
    <row r="88" spans="1:13" ht="16.5" customHeight="1">
      <c r="A88" s="2"/>
      <c r="D88" s="2" t="s">
        <v>42</v>
      </c>
      <c r="E88" s="11">
        <v>1</v>
      </c>
      <c r="F88" s="12">
        <v>0</v>
      </c>
      <c r="G88" s="12">
        <v>0</v>
      </c>
      <c r="H88" s="14">
        <v>1</v>
      </c>
      <c r="I88" s="12">
        <v>0</v>
      </c>
      <c r="J88" s="12">
        <v>0</v>
      </c>
      <c r="K88" s="12">
        <v>0</v>
      </c>
      <c r="L88" s="12">
        <v>0</v>
      </c>
      <c r="M88" s="15">
        <f>(E88-H88)+0</f>
        <v>0</v>
      </c>
    </row>
    <row r="89" spans="1:13" ht="16.5" customHeight="1">
      <c r="A89" s="2"/>
      <c r="D89" s="2" t="s">
        <v>43</v>
      </c>
      <c r="E89" s="11">
        <v>0</v>
      </c>
      <c r="F89" s="12">
        <v>0</v>
      </c>
      <c r="G89" s="12">
        <v>0</v>
      </c>
      <c r="H89" s="12">
        <v>0</v>
      </c>
      <c r="I89" s="14">
        <v>0</v>
      </c>
      <c r="J89" s="12">
        <v>0</v>
      </c>
      <c r="K89" s="12">
        <v>0</v>
      </c>
      <c r="L89" s="12">
        <v>0</v>
      </c>
      <c r="M89" s="15">
        <f>(E89-I89)+0</f>
        <v>0</v>
      </c>
    </row>
    <row r="90" spans="1:13" ht="16.5" customHeight="1">
      <c r="A90" s="2"/>
      <c r="D90" s="2" t="s">
        <v>44</v>
      </c>
      <c r="E90" s="11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5">
        <f>(E90-J90)+0</f>
        <v>0</v>
      </c>
    </row>
    <row r="91" spans="1:13" ht="16.5" customHeight="1">
      <c r="A91" s="2"/>
      <c r="D91" s="2" t="s">
        <v>45</v>
      </c>
      <c r="E91" s="11">
        <v>1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</v>
      </c>
      <c r="L91" s="12">
        <v>0</v>
      </c>
      <c r="M91" s="15">
        <f>(E91-K91)+0</f>
        <v>0</v>
      </c>
    </row>
    <row r="92" spans="1:13" ht="16.5" customHeight="1">
      <c r="A92" s="2"/>
      <c r="D92" s="2" t="s">
        <v>46</v>
      </c>
      <c r="E92" s="11">
        <v>3</v>
      </c>
      <c r="F92" s="12">
        <v>0</v>
      </c>
      <c r="G92" s="12">
        <v>0</v>
      </c>
      <c r="H92" s="12">
        <v>2</v>
      </c>
      <c r="I92" s="12">
        <v>0</v>
      </c>
      <c r="J92" s="12">
        <v>0</v>
      </c>
      <c r="K92" s="12">
        <v>0</v>
      </c>
      <c r="L92" s="12">
        <v>1</v>
      </c>
      <c r="M92" s="15">
        <f>(E92-L92)+0</f>
        <v>2</v>
      </c>
    </row>
    <row r="93" spans="1:13" ht="16.5" customHeight="1">
      <c r="A93" s="2"/>
      <c r="D93" s="2" t="s">
        <v>51</v>
      </c>
      <c r="E93" s="11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6" t="s">
        <v>55</v>
      </c>
    </row>
    <row r="94" spans="1:13" ht="16.5" customHeight="1">
      <c r="A94" s="2"/>
      <c r="D94" s="17" t="s">
        <v>52</v>
      </c>
      <c r="E94" s="18">
        <f>((SUM(F94:L94))+0)+0</f>
        <v>2</v>
      </c>
      <c r="F94" s="19">
        <f>((F85-F86)+0)+0</f>
        <v>0</v>
      </c>
      <c r="G94" s="19">
        <f>((G85-G87)+0)+0</f>
        <v>0</v>
      </c>
      <c r="H94" s="19">
        <f>((H85-H88)+0)+0</f>
        <v>2</v>
      </c>
      <c r="I94" s="19">
        <f>((I85-I89)+0)+0</f>
        <v>0</v>
      </c>
      <c r="J94" s="19">
        <f>((J85-J90)+0)+0</f>
        <v>0</v>
      </c>
      <c r="K94" s="19">
        <f>((K85-K91)+0)+0</f>
        <v>0</v>
      </c>
      <c r="L94" s="19">
        <f>((L85-L92)+0)+0</f>
        <v>0</v>
      </c>
      <c r="M94" s="20" t="s">
        <v>55</v>
      </c>
    </row>
    <row r="95" spans="1:13" ht="16.5" customHeight="1">
      <c r="A95" s="2"/>
      <c r="B95" s="21" t="s">
        <v>17</v>
      </c>
      <c r="C95" s="22" t="s">
        <v>18</v>
      </c>
      <c r="D95" s="21"/>
      <c r="E95" s="23">
        <v>1543</v>
      </c>
      <c r="F95" s="12">
        <v>559</v>
      </c>
      <c r="G95" s="12">
        <v>100</v>
      </c>
      <c r="H95" s="12">
        <v>485</v>
      </c>
      <c r="I95" s="12">
        <v>75</v>
      </c>
      <c r="J95" s="12">
        <v>165</v>
      </c>
      <c r="K95" s="12">
        <v>148</v>
      </c>
      <c r="L95" s="12">
        <v>11</v>
      </c>
      <c r="M95" s="13">
        <f>(SUM(M96:M102))+0</f>
        <v>154</v>
      </c>
    </row>
    <row r="96" spans="1:13" ht="16.5" customHeight="1">
      <c r="A96" s="2"/>
      <c r="D96" s="2" t="s">
        <v>40</v>
      </c>
      <c r="E96" s="11">
        <v>512</v>
      </c>
      <c r="F96" s="14">
        <v>505</v>
      </c>
      <c r="G96" s="12">
        <v>0</v>
      </c>
      <c r="H96" s="12">
        <v>7</v>
      </c>
      <c r="I96" s="12">
        <v>0</v>
      </c>
      <c r="J96" s="12">
        <v>0</v>
      </c>
      <c r="K96" s="12">
        <v>0</v>
      </c>
      <c r="L96" s="12">
        <v>0</v>
      </c>
      <c r="M96" s="15">
        <f>(E96-F96)+0</f>
        <v>7</v>
      </c>
    </row>
    <row r="97" spans="1:13" ht="16.5" customHeight="1">
      <c r="A97" s="2"/>
      <c r="D97" s="2" t="s">
        <v>41</v>
      </c>
      <c r="E97" s="11">
        <v>168</v>
      </c>
      <c r="F97" s="12">
        <v>25</v>
      </c>
      <c r="G97" s="14">
        <v>100</v>
      </c>
      <c r="H97" s="12">
        <v>43</v>
      </c>
      <c r="I97" s="12">
        <v>0</v>
      </c>
      <c r="J97" s="12">
        <v>0</v>
      </c>
      <c r="K97" s="12">
        <v>0</v>
      </c>
      <c r="L97" s="12">
        <v>0</v>
      </c>
      <c r="M97" s="15">
        <f>(E97-G97)+0</f>
        <v>68</v>
      </c>
    </row>
    <row r="98" spans="1:13" ht="16.5" customHeight="1">
      <c r="A98" s="2"/>
      <c r="D98" s="2" t="s">
        <v>42</v>
      </c>
      <c r="E98" s="11">
        <v>410</v>
      </c>
      <c r="F98" s="12">
        <v>7</v>
      </c>
      <c r="G98" s="12">
        <v>0</v>
      </c>
      <c r="H98" s="14">
        <v>403</v>
      </c>
      <c r="I98" s="12">
        <v>0</v>
      </c>
      <c r="J98" s="12">
        <v>0</v>
      </c>
      <c r="K98" s="12">
        <v>0</v>
      </c>
      <c r="L98" s="12">
        <v>0</v>
      </c>
      <c r="M98" s="15">
        <f>(E98-H98)+0</f>
        <v>7</v>
      </c>
    </row>
    <row r="99" spans="1:13" ht="16.5" customHeight="1">
      <c r="A99" s="2"/>
      <c r="D99" s="2" t="s">
        <v>43</v>
      </c>
      <c r="E99" s="11">
        <v>106</v>
      </c>
      <c r="F99" s="12">
        <v>1</v>
      </c>
      <c r="G99" s="12">
        <v>0</v>
      </c>
      <c r="H99" s="12">
        <v>21</v>
      </c>
      <c r="I99" s="14">
        <v>71</v>
      </c>
      <c r="J99" s="12">
        <v>13</v>
      </c>
      <c r="K99" s="12">
        <v>0</v>
      </c>
      <c r="L99" s="12">
        <v>0</v>
      </c>
      <c r="M99" s="15">
        <f>(E99-I99)+0</f>
        <v>35</v>
      </c>
    </row>
    <row r="100" spans="1:13" ht="16.5" customHeight="1">
      <c r="A100" s="2"/>
      <c r="D100" s="2" t="s">
        <v>44</v>
      </c>
      <c r="E100" s="11">
        <v>169</v>
      </c>
      <c r="F100" s="12">
        <v>0</v>
      </c>
      <c r="G100" s="12">
        <v>0</v>
      </c>
      <c r="H100" s="12">
        <v>6</v>
      </c>
      <c r="I100" s="12">
        <v>4</v>
      </c>
      <c r="J100" s="14">
        <v>149</v>
      </c>
      <c r="K100" s="12">
        <v>10</v>
      </c>
      <c r="L100" s="12">
        <v>0</v>
      </c>
      <c r="M100" s="15">
        <f>(E100-J100)+0</f>
        <v>20</v>
      </c>
    </row>
    <row r="101" spans="1:13" ht="16.5" customHeight="1">
      <c r="A101" s="2"/>
      <c r="D101" s="2" t="s">
        <v>45</v>
      </c>
      <c r="E101" s="11">
        <v>128</v>
      </c>
      <c r="F101" s="12">
        <v>1</v>
      </c>
      <c r="G101" s="12">
        <v>0</v>
      </c>
      <c r="H101" s="12">
        <v>1</v>
      </c>
      <c r="I101" s="12">
        <v>0</v>
      </c>
      <c r="J101" s="12">
        <v>3</v>
      </c>
      <c r="K101" s="14">
        <v>123</v>
      </c>
      <c r="L101" s="12">
        <v>0</v>
      </c>
      <c r="M101" s="15">
        <f>(E101-K101)+0</f>
        <v>5</v>
      </c>
    </row>
    <row r="102" spans="1:13" ht="16.5" customHeight="1">
      <c r="A102" s="2"/>
      <c r="D102" s="2" t="s">
        <v>46</v>
      </c>
      <c r="E102" s="11">
        <v>23</v>
      </c>
      <c r="F102" s="12">
        <v>9</v>
      </c>
      <c r="G102" s="12">
        <v>0</v>
      </c>
      <c r="H102" s="12">
        <v>3</v>
      </c>
      <c r="I102" s="12">
        <v>0</v>
      </c>
      <c r="J102" s="12">
        <v>0</v>
      </c>
      <c r="K102" s="12">
        <v>0</v>
      </c>
      <c r="L102" s="14">
        <v>11</v>
      </c>
      <c r="M102" s="15">
        <f>(E102-L102)+0</f>
        <v>12</v>
      </c>
    </row>
    <row r="103" spans="1:13" ht="16.5" customHeight="1">
      <c r="A103" s="2"/>
      <c r="D103" s="2" t="s">
        <v>51</v>
      </c>
      <c r="E103" s="11">
        <v>27</v>
      </c>
      <c r="F103" s="12">
        <v>11</v>
      </c>
      <c r="G103" s="12">
        <v>0</v>
      </c>
      <c r="H103" s="12">
        <v>1</v>
      </c>
      <c r="I103" s="12">
        <v>0</v>
      </c>
      <c r="J103" s="12">
        <v>0</v>
      </c>
      <c r="K103" s="12">
        <v>15</v>
      </c>
      <c r="L103" s="12">
        <v>0</v>
      </c>
      <c r="M103" s="16" t="s">
        <v>55</v>
      </c>
    </row>
    <row r="104" spans="1:13" ht="16.5" customHeight="1">
      <c r="A104" s="2"/>
      <c r="B104" s="17"/>
      <c r="C104" s="17"/>
      <c r="D104" s="17" t="s">
        <v>52</v>
      </c>
      <c r="E104" s="18">
        <f>((SUM(F104:L104))+0)+0</f>
        <v>181</v>
      </c>
      <c r="F104" s="19">
        <f>((F95-F96)+0)+0</f>
        <v>54</v>
      </c>
      <c r="G104" s="19">
        <f>((G95-G97)+0)+0</f>
        <v>0</v>
      </c>
      <c r="H104" s="19">
        <f>((H95-H98)+0)+0</f>
        <v>82</v>
      </c>
      <c r="I104" s="19">
        <f>((I95-I99)+0)+0</f>
        <v>4</v>
      </c>
      <c r="J104" s="19">
        <f>((J95-J100)+0)+0</f>
        <v>16</v>
      </c>
      <c r="K104" s="19">
        <f>((K95-K101)+0)+0</f>
        <v>25</v>
      </c>
      <c r="L104" s="19">
        <f>((L95-L102)+0)+0</f>
        <v>0</v>
      </c>
      <c r="M104" s="20" t="s">
        <v>55</v>
      </c>
    </row>
    <row r="105" spans="1:13" ht="16.5" customHeight="1">
      <c r="A105" s="2"/>
      <c r="B105" s="10" t="s">
        <v>19</v>
      </c>
      <c r="C105" s="2" t="s">
        <v>20</v>
      </c>
      <c r="D105" s="10"/>
      <c r="E105" s="11">
        <v>586</v>
      </c>
      <c r="F105" s="12">
        <v>221</v>
      </c>
      <c r="G105" s="12">
        <v>40</v>
      </c>
      <c r="H105" s="12">
        <v>142</v>
      </c>
      <c r="I105" s="12">
        <v>46</v>
      </c>
      <c r="J105" s="12">
        <v>56</v>
      </c>
      <c r="K105" s="12">
        <v>63</v>
      </c>
      <c r="L105" s="12">
        <v>18</v>
      </c>
      <c r="M105" s="13">
        <f>(SUM(M106:M112))+0</f>
        <v>43</v>
      </c>
    </row>
    <row r="106" spans="1:13" ht="16.5" customHeight="1">
      <c r="A106" s="2"/>
      <c r="D106" s="2" t="s">
        <v>40</v>
      </c>
      <c r="E106" s="11">
        <v>206</v>
      </c>
      <c r="F106" s="14">
        <v>203</v>
      </c>
      <c r="G106" s="12">
        <v>0</v>
      </c>
      <c r="H106" s="12">
        <v>3</v>
      </c>
      <c r="I106" s="12">
        <v>0</v>
      </c>
      <c r="J106" s="12">
        <v>0</v>
      </c>
      <c r="K106" s="12">
        <v>0</v>
      </c>
      <c r="L106" s="12">
        <v>0</v>
      </c>
      <c r="M106" s="15">
        <f>(E106-F106)+0</f>
        <v>3</v>
      </c>
    </row>
    <row r="107" spans="1:13" ht="16.5" customHeight="1">
      <c r="A107" s="2"/>
      <c r="D107" s="2" t="s">
        <v>41</v>
      </c>
      <c r="E107" s="11">
        <v>51</v>
      </c>
      <c r="F107" s="12">
        <v>3</v>
      </c>
      <c r="G107" s="14">
        <v>39</v>
      </c>
      <c r="H107" s="12">
        <v>9</v>
      </c>
      <c r="I107" s="12">
        <v>0</v>
      </c>
      <c r="J107" s="12">
        <v>0</v>
      </c>
      <c r="K107" s="12">
        <v>0</v>
      </c>
      <c r="L107" s="12">
        <v>0</v>
      </c>
      <c r="M107" s="15">
        <f>(E107-G107)+0</f>
        <v>12</v>
      </c>
    </row>
    <row r="108" spans="1:13" ht="16.5" customHeight="1">
      <c r="A108" s="2"/>
      <c r="D108" s="2" t="s">
        <v>42</v>
      </c>
      <c r="E108" s="11">
        <v>126</v>
      </c>
      <c r="F108" s="12">
        <v>3</v>
      </c>
      <c r="G108" s="12">
        <v>1</v>
      </c>
      <c r="H108" s="14">
        <v>122</v>
      </c>
      <c r="I108" s="12">
        <v>0</v>
      </c>
      <c r="J108" s="12">
        <v>0</v>
      </c>
      <c r="K108" s="12">
        <v>0</v>
      </c>
      <c r="L108" s="12">
        <v>0</v>
      </c>
      <c r="M108" s="15">
        <f>(E108-H108)+0</f>
        <v>4</v>
      </c>
    </row>
    <row r="109" spans="1:13" ht="16.5" customHeight="1">
      <c r="A109" s="2"/>
      <c r="D109" s="2" t="s">
        <v>43</v>
      </c>
      <c r="E109" s="11">
        <v>51</v>
      </c>
      <c r="F109" s="12">
        <v>2</v>
      </c>
      <c r="G109" s="12">
        <v>0</v>
      </c>
      <c r="H109" s="12">
        <v>5</v>
      </c>
      <c r="I109" s="14">
        <v>41</v>
      </c>
      <c r="J109" s="12">
        <v>3</v>
      </c>
      <c r="K109" s="12">
        <v>0</v>
      </c>
      <c r="L109" s="12">
        <v>0</v>
      </c>
      <c r="M109" s="15">
        <f>(E109-I109)+0</f>
        <v>10</v>
      </c>
    </row>
    <row r="110" spans="1:13" ht="16.5" customHeight="1">
      <c r="A110" s="2"/>
      <c r="D110" s="2" t="s">
        <v>44</v>
      </c>
      <c r="E110" s="11">
        <v>57</v>
      </c>
      <c r="F110" s="12">
        <v>2</v>
      </c>
      <c r="G110" s="12">
        <v>0</v>
      </c>
      <c r="H110" s="12">
        <v>1</v>
      </c>
      <c r="I110" s="12">
        <v>4</v>
      </c>
      <c r="J110" s="14">
        <v>50</v>
      </c>
      <c r="K110" s="12">
        <v>0</v>
      </c>
      <c r="L110" s="12">
        <v>0</v>
      </c>
      <c r="M110" s="15">
        <f>(E110-J110)+0</f>
        <v>7</v>
      </c>
    </row>
    <row r="111" spans="1:13" ht="16.5" customHeight="1">
      <c r="A111" s="2"/>
      <c r="D111" s="2" t="s">
        <v>45</v>
      </c>
      <c r="E111" s="11">
        <v>60</v>
      </c>
      <c r="F111" s="12">
        <v>0</v>
      </c>
      <c r="G111" s="12">
        <v>0</v>
      </c>
      <c r="H111" s="12">
        <v>0</v>
      </c>
      <c r="I111" s="12">
        <v>0</v>
      </c>
      <c r="J111" s="12">
        <v>1</v>
      </c>
      <c r="K111" s="14">
        <v>59</v>
      </c>
      <c r="L111" s="12">
        <v>0</v>
      </c>
      <c r="M111" s="15">
        <f>(E111-K111)+0</f>
        <v>1</v>
      </c>
    </row>
    <row r="112" spans="1:13" ht="16.5" customHeight="1">
      <c r="A112" s="2"/>
      <c r="D112" s="2" t="s">
        <v>46</v>
      </c>
      <c r="E112" s="11">
        <v>24</v>
      </c>
      <c r="F112" s="12">
        <v>5</v>
      </c>
      <c r="G112" s="12">
        <v>0</v>
      </c>
      <c r="H112" s="12">
        <v>1</v>
      </c>
      <c r="I112" s="12">
        <v>0</v>
      </c>
      <c r="J112" s="12">
        <v>0</v>
      </c>
      <c r="K112" s="12">
        <v>0</v>
      </c>
      <c r="L112" s="14">
        <v>18</v>
      </c>
      <c r="M112" s="15">
        <f>(E112-L112)+0</f>
        <v>6</v>
      </c>
    </row>
    <row r="113" spans="1:13" ht="16.5" customHeight="1">
      <c r="A113" s="2"/>
      <c r="D113" s="2" t="s">
        <v>51</v>
      </c>
      <c r="E113" s="11">
        <v>11</v>
      </c>
      <c r="F113" s="12">
        <v>3</v>
      </c>
      <c r="G113" s="12">
        <v>0</v>
      </c>
      <c r="H113" s="12">
        <v>1</v>
      </c>
      <c r="I113" s="12">
        <v>1</v>
      </c>
      <c r="J113" s="12">
        <v>2</v>
      </c>
      <c r="K113" s="12">
        <v>4</v>
      </c>
      <c r="L113" s="12">
        <v>0</v>
      </c>
      <c r="M113" s="16" t="s">
        <v>55</v>
      </c>
    </row>
    <row r="114" spans="1:13" ht="16.5" customHeight="1">
      <c r="A114" s="2"/>
      <c r="D114" s="17" t="s">
        <v>52</v>
      </c>
      <c r="E114" s="18">
        <f>((SUM(F114:L114))+0)+0</f>
        <v>54</v>
      </c>
      <c r="F114" s="19">
        <f>((F105-F106)+0)+0</f>
        <v>18</v>
      </c>
      <c r="G114" s="19">
        <f>((G105-G107)+0)+0</f>
        <v>1</v>
      </c>
      <c r="H114" s="19">
        <f>((H105-H108)+0)+0</f>
        <v>20</v>
      </c>
      <c r="I114" s="19">
        <f>((I105-I109)+0)+0</f>
        <v>5</v>
      </c>
      <c r="J114" s="19">
        <f>((J105-J110)+0)+0</f>
        <v>6</v>
      </c>
      <c r="K114" s="19">
        <f>((K105-K111)+0)+0</f>
        <v>4</v>
      </c>
      <c r="L114" s="19">
        <f>((L105-L112)+0)+0</f>
        <v>0</v>
      </c>
      <c r="M114" s="20" t="s">
        <v>55</v>
      </c>
    </row>
    <row r="115" spans="1:13" ht="16.5" customHeight="1">
      <c r="A115" s="2"/>
      <c r="B115" s="21" t="s">
        <v>21</v>
      </c>
      <c r="C115" s="22" t="s">
        <v>22</v>
      </c>
      <c r="D115" s="21"/>
      <c r="E115" s="23">
        <v>385</v>
      </c>
      <c r="F115" s="12">
        <v>113</v>
      </c>
      <c r="G115" s="12">
        <v>27</v>
      </c>
      <c r="H115" s="12">
        <v>106</v>
      </c>
      <c r="I115" s="12">
        <v>26</v>
      </c>
      <c r="J115" s="12">
        <v>58</v>
      </c>
      <c r="K115" s="12">
        <v>41</v>
      </c>
      <c r="L115" s="12">
        <v>14</v>
      </c>
      <c r="M115" s="13">
        <f>(SUM(M116:M122))+0</f>
        <v>36</v>
      </c>
    </row>
    <row r="116" spans="1:13" ht="16.5" customHeight="1">
      <c r="A116" s="2"/>
      <c r="D116" s="2" t="s">
        <v>40</v>
      </c>
      <c r="E116" s="11">
        <v>107</v>
      </c>
      <c r="F116" s="14">
        <v>106</v>
      </c>
      <c r="G116" s="12">
        <v>0</v>
      </c>
      <c r="H116" s="12">
        <v>1</v>
      </c>
      <c r="I116" s="12">
        <v>0</v>
      </c>
      <c r="J116" s="12">
        <v>0</v>
      </c>
      <c r="K116" s="12">
        <v>0</v>
      </c>
      <c r="L116" s="12">
        <v>0</v>
      </c>
      <c r="M116" s="15">
        <f>(E116-F116)+0</f>
        <v>1</v>
      </c>
    </row>
    <row r="117" spans="1:13" ht="16.5" customHeight="1">
      <c r="A117" s="2"/>
      <c r="D117" s="2" t="s">
        <v>41</v>
      </c>
      <c r="E117" s="11">
        <v>44</v>
      </c>
      <c r="F117" s="12">
        <v>5</v>
      </c>
      <c r="G117" s="14">
        <v>27</v>
      </c>
      <c r="H117" s="12">
        <v>12</v>
      </c>
      <c r="I117" s="12">
        <v>0</v>
      </c>
      <c r="J117" s="12">
        <v>0</v>
      </c>
      <c r="K117" s="12">
        <v>0</v>
      </c>
      <c r="L117" s="12">
        <v>0</v>
      </c>
      <c r="M117" s="15">
        <f>(E117-G117)+0</f>
        <v>17</v>
      </c>
    </row>
    <row r="118" spans="1:13" ht="16.5" customHeight="1">
      <c r="A118" s="2"/>
      <c r="D118" s="2" t="s">
        <v>42</v>
      </c>
      <c r="E118" s="11">
        <v>84</v>
      </c>
      <c r="F118" s="12">
        <v>0</v>
      </c>
      <c r="G118" s="12">
        <v>0</v>
      </c>
      <c r="H118" s="14">
        <v>84</v>
      </c>
      <c r="I118" s="12">
        <v>0</v>
      </c>
      <c r="J118" s="12">
        <v>0</v>
      </c>
      <c r="K118" s="12">
        <v>0</v>
      </c>
      <c r="L118" s="12">
        <v>0</v>
      </c>
      <c r="M118" s="15">
        <f>(E118-H118)+0</f>
        <v>0</v>
      </c>
    </row>
    <row r="119" spans="1:13" ht="16.5" customHeight="1">
      <c r="A119" s="2"/>
      <c r="D119" s="2" t="s">
        <v>43</v>
      </c>
      <c r="E119" s="11">
        <v>36</v>
      </c>
      <c r="F119" s="12">
        <v>0</v>
      </c>
      <c r="G119" s="12">
        <v>0</v>
      </c>
      <c r="H119" s="12">
        <v>5</v>
      </c>
      <c r="I119" s="14">
        <v>25</v>
      </c>
      <c r="J119" s="12">
        <v>6</v>
      </c>
      <c r="K119" s="12">
        <v>0</v>
      </c>
      <c r="L119" s="12">
        <v>0</v>
      </c>
      <c r="M119" s="15">
        <f>(E119-I119)+0</f>
        <v>11</v>
      </c>
    </row>
    <row r="120" spans="1:13" ht="16.5" customHeight="1">
      <c r="A120" s="2"/>
      <c r="D120" s="2" t="s">
        <v>44</v>
      </c>
      <c r="E120" s="11">
        <v>57</v>
      </c>
      <c r="F120" s="12">
        <v>0</v>
      </c>
      <c r="G120" s="12">
        <v>0</v>
      </c>
      <c r="H120" s="12">
        <v>2</v>
      </c>
      <c r="I120" s="12">
        <v>1</v>
      </c>
      <c r="J120" s="14">
        <v>52</v>
      </c>
      <c r="K120" s="12">
        <v>2</v>
      </c>
      <c r="L120" s="12">
        <v>0</v>
      </c>
      <c r="M120" s="15">
        <f>(E120-J120)+0</f>
        <v>5</v>
      </c>
    </row>
    <row r="121" spans="1:13" ht="16.5" customHeight="1">
      <c r="A121" s="2"/>
      <c r="D121" s="2" t="s">
        <v>45</v>
      </c>
      <c r="E121" s="11">
        <v>39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4">
        <v>39</v>
      </c>
      <c r="L121" s="12">
        <v>0</v>
      </c>
      <c r="M121" s="15">
        <f>(E121-K121)+0</f>
        <v>0</v>
      </c>
    </row>
    <row r="122" spans="1:13" ht="16.5" customHeight="1">
      <c r="A122" s="2"/>
      <c r="D122" s="2" t="s">
        <v>46</v>
      </c>
      <c r="E122" s="11">
        <v>16</v>
      </c>
      <c r="F122" s="12">
        <v>1</v>
      </c>
      <c r="G122" s="12">
        <v>0</v>
      </c>
      <c r="H122" s="12">
        <v>1</v>
      </c>
      <c r="I122" s="12">
        <v>0</v>
      </c>
      <c r="J122" s="12">
        <v>0</v>
      </c>
      <c r="K122" s="12">
        <v>0</v>
      </c>
      <c r="L122" s="14">
        <v>14</v>
      </c>
      <c r="M122" s="15">
        <f>(E122-L122)+0</f>
        <v>2</v>
      </c>
    </row>
    <row r="123" spans="1:13" ht="16.5" customHeight="1">
      <c r="A123" s="2"/>
      <c r="D123" s="2" t="s">
        <v>51</v>
      </c>
      <c r="E123" s="11">
        <v>2</v>
      </c>
      <c r="F123" s="12">
        <v>1</v>
      </c>
      <c r="G123" s="12">
        <v>0</v>
      </c>
      <c r="H123" s="12">
        <v>1</v>
      </c>
      <c r="I123" s="12">
        <v>0</v>
      </c>
      <c r="J123" s="12">
        <v>0</v>
      </c>
      <c r="K123" s="12">
        <v>0</v>
      </c>
      <c r="L123" s="12">
        <v>0</v>
      </c>
      <c r="M123" s="16" t="s">
        <v>55</v>
      </c>
    </row>
    <row r="124" spans="1:13" ht="16.5" customHeight="1">
      <c r="A124" s="2"/>
      <c r="B124" s="17"/>
      <c r="C124" s="17"/>
      <c r="D124" s="17" t="s">
        <v>52</v>
      </c>
      <c r="E124" s="18">
        <f>((SUM(F124:L124))+0)+0</f>
        <v>38</v>
      </c>
      <c r="F124" s="19">
        <f>((F115-F116)+0)+0</f>
        <v>7</v>
      </c>
      <c r="G124" s="19">
        <f>((G115-G117)+0)+0</f>
        <v>0</v>
      </c>
      <c r="H124" s="19">
        <f>((H115-H118)+0)+0</f>
        <v>22</v>
      </c>
      <c r="I124" s="19">
        <f>((I115-I119)+0)+0</f>
        <v>1</v>
      </c>
      <c r="J124" s="19">
        <f>((J115-J120)+0)+0</f>
        <v>6</v>
      </c>
      <c r="K124" s="19">
        <f>((K115-K121)+0)+0</f>
        <v>2</v>
      </c>
      <c r="L124" s="19">
        <f>((L115-L122)+0)+0</f>
        <v>0</v>
      </c>
      <c r="M124" s="20" t="s">
        <v>55</v>
      </c>
    </row>
    <row r="125" spans="1:13" ht="16.5" customHeight="1">
      <c r="A125" s="2"/>
      <c r="B125" s="10" t="s">
        <v>23</v>
      </c>
      <c r="C125" s="2" t="s">
        <v>24</v>
      </c>
      <c r="D125" s="10"/>
      <c r="E125" s="11">
        <v>69</v>
      </c>
      <c r="F125" s="12">
        <v>26</v>
      </c>
      <c r="G125" s="12">
        <v>6</v>
      </c>
      <c r="H125" s="12">
        <v>17</v>
      </c>
      <c r="I125" s="12">
        <v>6</v>
      </c>
      <c r="J125" s="12">
        <v>4</v>
      </c>
      <c r="K125" s="12">
        <v>9</v>
      </c>
      <c r="L125" s="12">
        <v>1</v>
      </c>
      <c r="M125" s="13">
        <f>(SUM(M126:M132))+0</f>
        <v>6</v>
      </c>
    </row>
    <row r="126" spans="1:13" ht="16.5" customHeight="1">
      <c r="A126" s="2"/>
      <c r="D126" s="2" t="s">
        <v>40</v>
      </c>
      <c r="E126" s="11">
        <v>27</v>
      </c>
      <c r="F126" s="14">
        <v>25</v>
      </c>
      <c r="G126" s="12">
        <v>0</v>
      </c>
      <c r="H126" s="12">
        <v>2</v>
      </c>
      <c r="I126" s="12">
        <v>0</v>
      </c>
      <c r="J126" s="12">
        <v>0</v>
      </c>
      <c r="K126" s="12">
        <v>0</v>
      </c>
      <c r="L126" s="12">
        <v>0</v>
      </c>
      <c r="M126" s="15">
        <f>(E126-F126)+0</f>
        <v>2</v>
      </c>
    </row>
    <row r="127" spans="1:13" ht="16.5" customHeight="1">
      <c r="A127" s="2"/>
      <c r="D127" s="2" t="s">
        <v>41</v>
      </c>
      <c r="E127" s="11">
        <v>8</v>
      </c>
      <c r="F127" s="12">
        <v>0</v>
      </c>
      <c r="G127" s="14">
        <v>6</v>
      </c>
      <c r="H127" s="12">
        <v>2</v>
      </c>
      <c r="I127" s="12">
        <v>0</v>
      </c>
      <c r="J127" s="12">
        <v>0</v>
      </c>
      <c r="K127" s="12">
        <v>0</v>
      </c>
      <c r="L127" s="12">
        <v>0</v>
      </c>
      <c r="M127" s="15">
        <f>(E127-G127)+0</f>
        <v>2</v>
      </c>
    </row>
    <row r="128" spans="1:13" ht="16.5" customHeight="1">
      <c r="A128" s="2"/>
      <c r="D128" s="2" t="s">
        <v>42</v>
      </c>
      <c r="E128" s="11">
        <v>11</v>
      </c>
      <c r="F128" s="12">
        <v>0</v>
      </c>
      <c r="G128" s="12">
        <v>0</v>
      </c>
      <c r="H128" s="14">
        <v>11</v>
      </c>
      <c r="I128" s="12">
        <v>0</v>
      </c>
      <c r="J128" s="12">
        <v>0</v>
      </c>
      <c r="K128" s="12">
        <v>0</v>
      </c>
      <c r="L128" s="12">
        <v>0</v>
      </c>
      <c r="M128" s="15">
        <f>(E128-H128)+0</f>
        <v>0</v>
      </c>
    </row>
    <row r="129" spans="1:13" ht="16.5" customHeight="1">
      <c r="A129" s="2"/>
      <c r="D129" s="2" t="s">
        <v>43</v>
      </c>
      <c r="E129" s="11">
        <v>6</v>
      </c>
      <c r="F129" s="12">
        <v>0</v>
      </c>
      <c r="G129" s="12">
        <v>0</v>
      </c>
      <c r="H129" s="12">
        <v>0</v>
      </c>
      <c r="I129" s="14">
        <v>6</v>
      </c>
      <c r="J129" s="12">
        <v>0</v>
      </c>
      <c r="K129" s="12">
        <v>0</v>
      </c>
      <c r="L129" s="12">
        <v>0</v>
      </c>
      <c r="M129" s="15">
        <f>(E129-I129)+0</f>
        <v>0</v>
      </c>
    </row>
    <row r="130" spans="1:13" ht="16.5" customHeight="1">
      <c r="A130" s="2"/>
      <c r="D130" s="2" t="s">
        <v>44</v>
      </c>
      <c r="E130" s="11">
        <v>6</v>
      </c>
      <c r="F130" s="12">
        <v>1</v>
      </c>
      <c r="G130" s="12">
        <v>0</v>
      </c>
      <c r="H130" s="12">
        <v>0</v>
      </c>
      <c r="I130" s="12">
        <v>0</v>
      </c>
      <c r="J130" s="14">
        <v>4</v>
      </c>
      <c r="K130" s="12">
        <v>1</v>
      </c>
      <c r="L130" s="12">
        <v>0</v>
      </c>
      <c r="M130" s="15">
        <f>(E130-J130)+0</f>
        <v>2</v>
      </c>
    </row>
    <row r="131" spans="1:13" ht="16.5" customHeight="1">
      <c r="A131" s="2"/>
      <c r="D131" s="2" t="s">
        <v>45</v>
      </c>
      <c r="E131" s="11">
        <v>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7</v>
      </c>
      <c r="L131" s="12">
        <v>0</v>
      </c>
      <c r="M131" s="15">
        <f>(E131-K131)+0</f>
        <v>0</v>
      </c>
    </row>
    <row r="132" spans="1:13" ht="16.5" customHeight="1">
      <c r="A132" s="2"/>
      <c r="D132" s="2" t="s">
        <v>46</v>
      </c>
      <c r="E132" s="11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4">
        <v>1</v>
      </c>
      <c r="M132" s="15">
        <f>(E132-L132)+0</f>
        <v>0</v>
      </c>
    </row>
    <row r="133" spans="1:13" ht="16.5" customHeight="1">
      <c r="A133" s="2"/>
      <c r="D133" s="2" t="s">
        <v>51</v>
      </c>
      <c r="E133" s="11">
        <v>3</v>
      </c>
      <c r="F133" s="12">
        <v>0</v>
      </c>
      <c r="G133" s="12">
        <v>0</v>
      </c>
      <c r="H133" s="12">
        <v>2</v>
      </c>
      <c r="I133" s="12">
        <v>0</v>
      </c>
      <c r="J133" s="12">
        <v>0</v>
      </c>
      <c r="K133" s="12">
        <v>1</v>
      </c>
      <c r="L133" s="12">
        <v>0</v>
      </c>
      <c r="M133" s="16" t="s">
        <v>55</v>
      </c>
    </row>
    <row r="134" spans="1:13" ht="16.5" customHeight="1">
      <c r="A134" s="2"/>
      <c r="D134" s="17" t="s">
        <v>52</v>
      </c>
      <c r="E134" s="18">
        <f>((SUM(F134:L134))+0)+0</f>
        <v>9</v>
      </c>
      <c r="F134" s="19">
        <f>((F125-F126)+0)+0</f>
        <v>1</v>
      </c>
      <c r="G134" s="19">
        <f>((G125-G127)+0)+0</f>
        <v>0</v>
      </c>
      <c r="H134" s="19">
        <f>((H125-H128)+0)+0</f>
        <v>6</v>
      </c>
      <c r="I134" s="19">
        <f>((I125-I129)+0)+0</f>
        <v>0</v>
      </c>
      <c r="J134" s="19">
        <f>((J125-J130)+0)+0</f>
        <v>0</v>
      </c>
      <c r="K134" s="19">
        <f>((K125-K131)+0)+0</f>
        <v>2</v>
      </c>
      <c r="L134" s="19">
        <f>((L125-L132)+0)+0</f>
        <v>0</v>
      </c>
      <c r="M134" s="20" t="s">
        <v>55</v>
      </c>
    </row>
    <row r="135" spans="1:13" ht="16.5" customHeight="1">
      <c r="A135" s="2"/>
      <c r="B135" s="21" t="s">
        <v>25</v>
      </c>
      <c r="C135" s="22" t="s">
        <v>26</v>
      </c>
      <c r="D135" s="21"/>
      <c r="E135" s="23">
        <v>483</v>
      </c>
      <c r="F135" s="12">
        <v>224</v>
      </c>
      <c r="G135" s="12">
        <v>60</v>
      </c>
      <c r="H135" s="12">
        <v>70</v>
      </c>
      <c r="I135" s="12">
        <v>11</v>
      </c>
      <c r="J135" s="12">
        <v>26</v>
      </c>
      <c r="K135" s="12">
        <v>85</v>
      </c>
      <c r="L135" s="12">
        <v>7</v>
      </c>
      <c r="M135" s="13">
        <f>(SUM(M136:M142))+0</f>
        <v>110</v>
      </c>
    </row>
    <row r="136" spans="1:13" ht="16.5" customHeight="1">
      <c r="A136" s="2"/>
      <c r="D136" s="2" t="s">
        <v>40</v>
      </c>
      <c r="E136" s="11">
        <v>140</v>
      </c>
      <c r="F136" s="14">
        <v>138</v>
      </c>
      <c r="G136" s="12">
        <v>0</v>
      </c>
      <c r="H136" s="12">
        <v>2</v>
      </c>
      <c r="I136" s="12">
        <v>0</v>
      </c>
      <c r="J136" s="12">
        <v>0</v>
      </c>
      <c r="K136" s="12">
        <v>0</v>
      </c>
      <c r="L136" s="12">
        <v>0</v>
      </c>
      <c r="M136" s="15">
        <f>(E136-F136)+0</f>
        <v>2</v>
      </c>
    </row>
    <row r="137" spans="1:13" ht="16.5" customHeight="1">
      <c r="A137" s="2"/>
      <c r="D137" s="2" t="s">
        <v>41</v>
      </c>
      <c r="E137" s="11">
        <v>76</v>
      </c>
      <c r="F137" s="12">
        <v>17</v>
      </c>
      <c r="G137" s="14">
        <v>53</v>
      </c>
      <c r="H137" s="12">
        <v>6</v>
      </c>
      <c r="I137" s="12">
        <v>0</v>
      </c>
      <c r="J137" s="12">
        <v>0</v>
      </c>
      <c r="K137" s="12">
        <v>0</v>
      </c>
      <c r="L137" s="12">
        <v>0</v>
      </c>
      <c r="M137" s="15">
        <f>(E137-G137)+0</f>
        <v>23</v>
      </c>
    </row>
    <row r="138" spans="1:13" ht="16.5" customHeight="1">
      <c r="A138" s="2"/>
      <c r="D138" s="2" t="s">
        <v>42</v>
      </c>
      <c r="E138" s="11">
        <v>90</v>
      </c>
      <c r="F138" s="12">
        <v>31</v>
      </c>
      <c r="G138" s="12">
        <v>7</v>
      </c>
      <c r="H138" s="14">
        <v>52</v>
      </c>
      <c r="I138" s="12">
        <v>0</v>
      </c>
      <c r="J138" s="12">
        <v>0</v>
      </c>
      <c r="K138" s="12">
        <v>0</v>
      </c>
      <c r="L138" s="12">
        <v>0</v>
      </c>
      <c r="M138" s="15">
        <f>(E138-H138)+0</f>
        <v>38</v>
      </c>
    </row>
    <row r="139" spans="1:13" ht="16.5" customHeight="1">
      <c r="A139" s="2"/>
      <c r="D139" s="2" t="s">
        <v>43</v>
      </c>
      <c r="E139" s="11">
        <v>31</v>
      </c>
      <c r="F139" s="12">
        <v>11</v>
      </c>
      <c r="G139" s="12">
        <v>0</v>
      </c>
      <c r="H139" s="12">
        <v>8</v>
      </c>
      <c r="I139" s="14">
        <v>11</v>
      </c>
      <c r="J139" s="12">
        <v>1</v>
      </c>
      <c r="K139" s="12">
        <v>0</v>
      </c>
      <c r="L139" s="12">
        <v>0</v>
      </c>
      <c r="M139" s="15">
        <f>(E139-I139)+0</f>
        <v>20</v>
      </c>
    </row>
    <row r="140" spans="1:13" ht="16.5" customHeight="1">
      <c r="A140" s="2"/>
      <c r="D140" s="2" t="s">
        <v>44</v>
      </c>
      <c r="E140" s="11">
        <v>38</v>
      </c>
      <c r="F140" s="12">
        <v>6</v>
      </c>
      <c r="G140" s="12">
        <v>0</v>
      </c>
      <c r="H140" s="12">
        <v>1</v>
      </c>
      <c r="I140" s="12">
        <v>0</v>
      </c>
      <c r="J140" s="14">
        <v>25</v>
      </c>
      <c r="K140" s="12">
        <v>6</v>
      </c>
      <c r="L140" s="12">
        <v>0</v>
      </c>
      <c r="M140" s="15">
        <f>(E140-J140)+0</f>
        <v>13</v>
      </c>
    </row>
    <row r="141" spans="1:13" ht="16.5" customHeight="1">
      <c r="A141" s="2"/>
      <c r="D141" s="2" t="s">
        <v>45</v>
      </c>
      <c r="E141" s="11">
        <v>72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4">
        <v>72</v>
      </c>
      <c r="L141" s="12">
        <v>0</v>
      </c>
      <c r="M141" s="15">
        <f>(E141-K141)+0</f>
        <v>0</v>
      </c>
    </row>
    <row r="142" spans="1:13" ht="16.5" customHeight="1">
      <c r="A142" s="2"/>
      <c r="D142" s="2" t="s">
        <v>46</v>
      </c>
      <c r="E142" s="11">
        <v>21</v>
      </c>
      <c r="F142" s="12">
        <v>13</v>
      </c>
      <c r="G142" s="12">
        <v>0</v>
      </c>
      <c r="H142" s="12">
        <v>1</v>
      </c>
      <c r="I142" s="12">
        <v>0</v>
      </c>
      <c r="J142" s="12">
        <v>0</v>
      </c>
      <c r="K142" s="12">
        <v>0</v>
      </c>
      <c r="L142" s="14">
        <v>7</v>
      </c>
      <c r="M142" s="15">
        <f>(E142-L142)+0</f>
        <v>14</v>
      </c>
    </row>
    <row r="143" spans="1:13" ht="16.5" customHeight="1">
      <c r="A143" s="2"/>
      <c r="D143" s="2" t="s">
        <v>51</v>
      </c>
      <c r="E143" s="11">
        <v>15</v>
      </c>
      <c r="F143" s="12">
        <v>8</v>
      </c>
      <c r="G143" s="12">
        <v>0</v>
      </c>
      <c r="H143" s="12">
        <v>0</v>
      </c>
      <c r="I143" s="12">
        <v>0</v>
      </c>
      <c r="J143" s="12">
        <v>0</v>
      </c>
      <c r="K143" s="12">
        <v>7</v>
      </c>
      <c r="L143" s="12">
        <v>0</v>
      </c>
      <c r="M143" s="16" t="s">
        <v>55</v>
      </c>
    </row>
    <row r="144" spans="1:13" ht="16.5" customHeight="1">
      <c r="A144" s="2"/>
      <c r="B144" s="17"/>
      <c r="C144" s="17"/>
      <c r="D144" s="17" t="s">
        <v>52</v>
      </c>
      <c r="E144" s="18">
        <f>((SUM(F144:L144))+0)+0</f>
        <v>125</v>
      </c>
      <c r="F144" s="19">
        <f>((F135-F136)+0)+0</f>
        <v>86</v>
      </c>
      <c r="G144" s="19">
        <f>((G135-G137)+0)+0</f>
        <v>7</v>
      </c>
      <c r="H144" s="19">
        <f>((H135-H138)+0)+0</f>
        <v>18</v>
      </c>
      <c r="I144" s="19">
        <f>((I135-I139)+0)+0</f>
        <v>0</v>
      </c>
      <c r="J144" s="19">
        <f>((J135-J140)+0)+0</f>
        <v>1</v>
      </c>
      <c r="K144" s="19">
        <f>((K135-K141)+0)+0</f>
        <v>13</v>
      </c>
      <c r="L144" s="19">
        <f>((L135-L142)+0)+0</f>
        <v>0</v>
      </c>
      <c r="M144" s="20" t="s">
        <v>55</v>
      </c>
    </row>
    <row r="145" spans="1:13" ht="16.5" customHeight="1">
      <c r="A145" s="2"/>
      <c r="B145" s="10" t="s">
        <v>27</v>
      </c>
      <c r="C145" s="2" t="s">
        <v>53</v>
      </c>
      <c r="D145" s="10"/>
      <c r="E145" s="11">
        <v>248</v>
      </c>
      <c r="F145" s="12">
        <v>64</v>
      </c>
      <c r="G145" s="12">
        <v>29</v>
      </c>
      <c r="H145" s="12">
        <v>65</v>
      </c>
      <c r="I145" s="12">
        <v>11</v>
      </c>
      <c r="J145" s="12">
        <v>38</v>
      </c>
      <c r="K145" s="12">
        <v>34</v>
      </c>
      <c r="L145" s="12">
        <v>7</v>
      </c>
      <c r="M145" s="13">
        <f>(SUM(M146:M152))+0</f>
        <v>27</v>
      </c>
    </row>
    <row r="146" spans="1:13" ht="16.5" customHeight="1">
      <c r="A146" s="2"/>
      <c r="D146" s="2" t="s">
        <v>40</v>
      </c>
      <c r="E146" s="11">
        <v>69</v>
      </c>
      <c r="F146" s="14">
        <v>60</v>
      </c>
      <c r="G146" s="12">
        <v>2</v>
      </c>
      <c r="H146" s="12">
        <v>7</v>
      </c>
      <c r="I146" s="12">
        <v>0</v>
      </c>
      <c r="J146" s="12">
        <v>0</v>
      </c>
      <c r="K146" s="12">
        <v>0</v>
      </c>
      <c r="L146" s="12">
        <v>0</v>
      </c>
      <c r="M146" s="15">
        <f>(E146-F146)+0</f>
        <v>9</v>
      </c>
    </row>
    <row r="147" spans="1:13" ht="16.5" customHeight="1">
      <c r="A147" s="2"/>
      <c r="D147" s="2" t="s">
        <v>41</v>
      </c>
      <c r="E147" s="11">
        <v>30</v>
      </c>
      <c r="F147" s="12">
        <v>2</v>
      </c>
      <c r="G147" s="14">
        <v>26</v>
      </c>
      <c r="H147" s="12">
        <v>2</v>
      </c>
      <c r="I147" s="12">
        <v>0</v>
      </c>
      <c r="J147" s="12">
        <v>0</v>
      </c>
      <c r="K147" s="12">
        <v>0</v>
      </c>
      <c r="L147" s="12">
        <v>0</v>
      </c>
      <c r="M147" s="15">
        <f>(E147-G147)+0</f>
        <v>4</v>
      </c>
    </row>
    <row r="148" spans="1:13" ht="16.5" customHeight="1">
      <c r="A148" s="2"/>
      <c r="D148" s="2" t="s">
        <v>42</v>
      </c>
      <c r="E148" s="11">
        <v>47</v>
      </c>
      <c r="F148" s="12">
        <v>0</v>
      </c>
      <c r="G148" s="12">
        <v>0</v>
      </c>
      <c r="H148" s="14">
        <v>46</v>
      </c>
      <c r="I148" s="12">
        <v>1</v>
      </c>
      <c r="J148" s="12">
        <v>0</v>
      </c>
      <c r="K148" s="12">
        <v>0</v>
      </c>
      <c r="L148" s="12">
        <v>0</v>
      </c>
      <c r="M148" s="15">
        <f>(E148-H148)+0</f>
        <v>1</v>
      </c>
    </row>
    <row r="149" spans="1:13" ht="16.5" customHeight="1">
      <c r="A149" s="2"/>
      <c r="D149" s="2" t="s">
        <v>43</v>
      </c>
      <c r="E149" s="11">
        <v>19</v>
      </c>
      <c r="F149" s="12">
        <v>0</v>
      </c>
      <c r="G149" s="12">
        <v>0</v>
      </c>
      <c r="H149" s="12">
        <v>9</v>
      </c>
      <c r="I149" s="14">
        <v>9</v>
      </c>
      <c r="J149" s="12">
        <v>1</v>
      </c>
      <c r="K149" s="12">
        <v>0</v>
      </c>
      <c r="L149" s="12">
        <v>0</v>
      </c>
      <c r="M149" s="15">
        <f>(E149-I149)+0</f>
        <v>10</v>
      </c>
    </row>
    <row r="150" spans="1:13" ht="16.5" customHeight="1">
      <c r="A150" s="2"/>
      <c r="D150" s="2" t="s">
        <v>44</v>
      </c>
      <c r="E150" s="11">
        <v>38</v>
      </c>
      <c r="F150" s="12">
        <v>0</v>
      </c>
      <c r="G150" s="12">
        <v>0</v>
      </c>
      <c r="H150" s="12">
        <v>0</v>
      </c>
      <c r="I150" s="12">
        <v>1</v>
      </c>
      <c r="J150" s="14">
        <v>37</v>
      </c>
      <c r="K150" s="12">
        <v>0</v>
      </c>
      <c r="L150" s="12">
        <v>0</v>
      </c>
      <c r="M150" s="15">
        <f>(E150-J150)+0</f>
        <v>1</v>
      </c>
    </row>
    <row r="151" spans="1:13" ht="16.5" customHeight="1">
      <c r="A151" s="2"/>
      <c r="D151" s="2" t="s">
        <v>45</v>
      </c>
      <c r="E151" s="11">
        <v>27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4">
        <v>27</v>
      </c>
      <c r="L151" s="12">
        <v>0</v>
      </c>
      <c r="M151" s="15">
        <f>(E151-K151)+0</f>
        <v>0</v>
      </c>
    </row>
    <row r="152" spans="1:13" ht="16.5" customHeight="1">
      <c r="A152" s="2"/>
      <c r="D152" s="2" t="s">
        <v>46</v>
      </c>
      <c r="E152" s="11">
        <v>9</v>
      </c>
      <c r="F152" s="12">
        <v>1</v>
      </c>
      <c r="G152" s="12">
        <v>0</v>
      </c>
      <c r="H152" s="12">
        <v>1</v>
      </c>
      <c r="I152" s="12">
        <v>0</v>
      </c>
      <c r="J152" s="12">
        <v>0</v>
      </c>
      <c r="K152" s="12">
        <v>0</v>
      </c>
      <c r="L152" s="14">
        <v>7</v>
      </c>
      <c r="M152" s="15">
        <f>(E152-L152)+0</f>
        <v>2</v>
      </c>
    </row>
    <row r="153" spans="1:13" ht="16.5" customHeight="1">
      <c r="A153" s="2"/>
      <c r="D153" s="2" t="s">
        <v>51</v>
      </c>
      <c r="E153" s="11">
        <v>9</v>
      </c>
      <c r="F153" s="12">
        <v>1</v>
      </c>
      <c r="G153" s="12">
        <v>1</v>
      </c>
      <c r="H153" s="12">
        <v>0</v>
      </c>
      <c r="I153" s="12">
        <v>0</v>
      </c>
      <c r="J153" s="12">
        <v>0</v>
      </c>
      <c r="K153" s="12">
        <v>7</v>
      </c>
      <c r="L153" s="12">
        <v>0</v>
      </c>
      <c r="M153" s="16" t="s">
        <v>55</v>
      </c>
    </row>
    <row r="154" spans="1:13" ht="16.5" customHeight="1">
      <c r="A154" s="2"/>
      <c r="D154" s="17" t="s">
        <v>52</v>
      </c>
      <c r="E154" s="18">
        <f>((SUM(F154:L154))+0)+0</f>
        <v>36</v>
      </c>
      <c r="F154" s="19">
        <f>((F145-F146)+0)+0</f>
        <v>4</v>
      </c>
      <c r="G154" s="19">
        <f>((G145-G147)+0)+0</f>
        <v>3</v>
      </c>
      <c r="H154" s="19">
        <f>((H145-H148)+0)+0</f>
        <v>19</v>
      </c>
      <c r="I154" s="19">
        <f>((I145-I149)+0)+0</f>
        <v>2</v>
      </c>
      <c r="J154" s="19">
        <f>((J145-J150)+0)+0</f>
        <v>1</v>
      </c>
      <c r="K154" s="19">
        <f>((K145-K151)+0)+0</f>
        <v>7</v>
      </c>
      <c r="L154" s="19">
        <f>((L145-L152)+0)+0</f>
        <v>0</v>
      </c>
      <c r="M154" s="20" t="s">
        <v>55</v>
      </c>
    </row>
    <row r="155" spans="1:13" ht="16.5" customHeight="1">
      <c r="A155" s="2"/>
      <c r="B155" s="21" t="s">
        <v>28</v>
      </c>
      <c r="C155" s="22" t="s">
        <v>29</v>
      </c>
      <c r="D155" s="21"/>
      <c r="E155" s="23">
        <v>100</v>
      </c>
      <c r="F155" s="12">
        <v>33</v>
      </c>
      <c r="G155" s="12">
        <v>5</v>
      </c>
      <c r="H155" s="12">
        <v>27</v>
      </c>
      <c r="I155" s="12">
        <v>9</v>
      </c>
      <c r="J155" s="12">
        <v>16</v>
      </c>
      <c r="K155" s="12">
        <v>9</v>
      </c>
      <c r="L155" s="12">
        <v>1</v>
      </c>
      <c r="M155" s="13">
        <f>(SUM(M156:M162))+0</f>
        <v>12</v>
      </c>
    </row>
    <row r="156" spans="1:13" ht="16.5" customHeight="1">
      <c r="A156" s="2"/>
      <c r="D156" s="2" t="s">
        <v>40</v>
      </c>
      <c r="E156" s="11">
        <v>36</v>
      </c>
      <c r="F156" s="14">
        <v>32</v>
      </c>
      <c r="G156" s="12">
        <v>1</v>
      </c>
      <c r="H156" s="12">
        <v>2</v>
      </c>
      <c r="I156" s="12">
        <v>1</v>
      </c>
      <c r="J156" s="12">
        <v>0</v>
      </c>
      <c r="K156" s="12">
        <v>0</v>
      </c>
      <c r="L156" s="12">
        <v>0</v>
      </c>
      <c r="M156" s="15">
        <f>(E156-F156)+0</f>
        <v>4</v>
      </c>
    </row>
    <row r="157" spans="1:13" ht="16.5" customHeight="1">
      <c r="A157" s="2"/>
      <c r="D157" s="2" t="s">
        <v>41</v>
      </c>
      <c r="E157" s="11">
        <v>5</v>
      </c>
      <c r="F157" s="12">
        <v>0</v>
      </c>
      <c r="G157" s="14">
        <v>3</v>
      </c>
      <c r="H157" s="12">
        <v>2</v>
      </c>
      <c r="I157" s="12">
        <v>0</v>
      </c>
      <c r="J157" s="12">
        <v>0</v>
      </c>
      <c r="K157" s="12">
        <v>0</v>
      </c>
      <c r="L157" s="12">
        <v>0</v>
      </c>
      <c r="M157" s="15">
        <f>(E157-G157)+0</f>
        <v>2</v>
      </c>
    </row>
    <row r="158" spans="1:13" ht="16.5" customHeight="1">
      <c r="A158" s="2"/>
      <c r="D158" s="2" t="s">
        <v>42</v>
      </c>
      <c r="E158" s="11">
        <v>19</v>
      </c>
      <c r="F158" s="12">
        <v>0</v>
      </c>
      <c r="G158" s="12">
        <v>0</v>
      </c>
      <c r="H158" s="14">
        <v>18</v>
      </c>
      <c r="I158" s="12">
        <v>0</v>
      </c>
      <c r="J158" s="12">
        <v>1</v>
      </c>
      <c r="K158" s="12">
        <v>0</v>
      </c>
      <c r="L158" s="12">
        <v>0</v>
      </c>
      <c r="M158" s="15">
        <f>(E158-H158)+0</f>
        <v>1</v>
      </c>
    </row>
    <row r="159" spans="1:13" ht="16.5" customHeight="1">
      <c r="A159" s="2"/>
      <c r="D159" s="2" t="s">
        <v>43</v>
      </c>
      <c r="E159" s="11">
        <v>8</v>
      </c>
      <c r="F159" s="12">
        <v>0</v>
      </c>
      <c r="G159" s="12">
        <v>0</v>
      </c>
      <c r="H159" s="12">
        <v>0</v>
      </c>
      <c r="I159" s="14">
        <v>7</v>
      </c>
      <c r="J159" s="12">
        <v>1</v>
      </c>
      <c r="K159" s="12">
        <v>0</v>
      </c>
      <c r="L159" s="12">
        <v>0</v>
      </c>
      <c r="M159" s="15">
        <f>(E159-I159)+0</f>
        <v>1</v>
      </c>
    </row>
    <row r="160" spans="1:13" ht="16.5" customHeight="1">
      <c r="A160" s="2"/>
      <c r="D160" s="2" t="s">
        <v>44</v>
      </c>
      <c r="E160" s="11">
        <v>16</v>
      </c>
      <c r="F160" s="12">
        <v>0</v>
      </c>
      <c r="G160" s="12">
        <v>0</v>
      </c>
      <c r="H160" s="12">
        <v>2</v>
      </c>
      <c r="I160" s="12">
        <v>0</v>
      </c>
      <c r="J160" s="14">
        <v>13</v>
      </c>
      <c r="K160" s="12">
        <v>1</v>
      </c>
      <c r="L160" s="12">
        <v>0</v>
      </c>
      <c r="M160" s="15">
        <f>(E160-J160)+0</f>
        <v>3</v>
      </c>
    </row>
    <row r="161" spans="1:13" ht="16.5" customHeight="1">
      <c r="A161" s="2"/>
      <c r="D161" s="2" t="s">
        <v>45</v>
      </c>
      <c r="E161" s="11">
        <v>8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4">
        <v>8</v>
      </c>
      <c r="L161" s="12">
        <v>0</v>
      </c>
      <c r="M161" s="15">
        <f>(E161-K161)+0</f>
        <v>0</v>
      </c>
    </row>
    <row r="162" spans="1:13" ht="16.5" customHeight="1">
      <c r="A162" s="2"/>
      <c r="D162" s="2" t="s">
        <v>46</v>
      </c>
      <c r="E162" s="11">
        <v>2</v>
      </c>
      <c r="F162" s="12">
        <v>0</v>
      </c>
      <c r="G162" s="12">
        <v>0</v>
      </c>
      <c r="H162" s="12">
        <v>1</v>
      </c>
      <c r="I162" s="12">
        <v>0</v>
      </c>
      <c r="J162" s="12">
        <v>0</v>
      </c>
      <c r="K162" s="12">
        <v>0</v>
      </c>
      <c r="L162" s="14">
        <v>1</v>
      </c>
      <c r="M162" s="15">
        <f>(E162-L162)+0</f>
        <v>1</v>
      </c>
    </row>
    <row r="163" spans="1:13" ht="16.5" customHeight="1">
      <c r="A163" s="2"/>
      <c r="D163" s="2" t="s">
        <v>51</v>
      </c>
      <c r="E163" s="11">
        <v>6</v>
      </c>
      <c r="F163" s="12">
        <v>1</v>
      </c>
      <c r="G163" s="12">
        <v>1</v>
      </c>
      <c r="H163" s="12">
        <v>2</v>
      </c>
      <c r="I163" s="12">
        <v>1</v>
      </c>
      <c r="J163" s="12">
        <v>1</v>
      </c>
      <c r="K163" s="12">
        <v>0</v>
      </c>
      <c r="L163" s="12">
        <v>0</v>
      </c>
      <c r="M163" s="16" t="s">
        <v>55</v>
      </c>
    </row>
    <row r="164" spans="1:13" ht="16.5" customHeight="1">
      <c r="A164" s="2"/>
      <c r="B164" s="17"/>
      <c r="C164" s="17"/>
      <c r="D164" s="17" t="s">
        <v>52</v>
      </c>
      <c r="E164" s="18">
        <f>((SUM(F164:L164))+0)+0</f>
        <v>18</v>
      </c>
      <c r="F164" s="19">
        <f>((F155-F156)+0)+0</f>
        <v>1</v>
      </c>
      <c r="G164" s="19">
        <f>((G155-G157)+0)+0</f>
        <v>2</v>
      </c>
      <c r="H164" s="19">
        <f>((H155-H158)+0)+0</f>
        <v>9</v>
      </c>
      <c r="I164" s="19">
        <f>((I155-I159)+0)+0</f>
        <v>2</v>
      </c>
      <c r="J164" s="19">
        <f>((J155-J160)+0)+0</f>
        <v>3</v>
      </c>
      <c r="K164" s="19">
        <f>((K155-K161)+0)+0</f>
        <v>1</v>
      </c>
      <c r="L164" s="19">
        <f>((L155-L162)+0)+0</f>
        <v>0</v>
      </c>
      <c r="M164" s="20" t="s">
        <v>55</v>
      </c>
    </row>
    <row r="165" spans="1:13" ht="16.5" customHeight="1">
      <c r="A165" s="2"/>
      <c r="B165" s="10" t="s">
        <v>30</v>
      </c>
      <c r="C165" s="2" t="s">
        <v>31</v>
      </c>
      <c r="D165" s="10"/>
      <c r="E165" s="11">
        <v>43</v>
      </c>
      <c r="F165" s="12">
        <v>17</v>
      </c>
      <c r="G165" s="12">
        <v>1</v>
      </c>
      <c r="H165" s="12">
        <v>21</v>
      </c>
      <c r="I165" s="12">
        <v>1</v>
      </c>
      <c r="J165" s="12">
        <v>3</v>
      </c>
      <c r="K165" s="12">
        <v>0</v>
      </c>
      <c r="L165" s="12">
        <v>0</v>
      </c>
      <c r="M165" s="13">
        <f>(SUM(M166:M172))+0</f>
        <v>12</v>
      </c>
    </row>
    <row r="166" spans="1:13" ht="16.5" customHeight="1">
      <c r="A166" s="2"/>
      <c r="D166" s="2" t="s">
        <v>40</v>
      </c>
      <c r="E166" s="11">
        <v>16</v>
      </c>
      <c r="F166" s="14">
        <v>15</v>
      </c>
      <c r="G166" s="12">
        <v>0</v>
      </c>
      <c r="H166" s="12">
        <v>1</v>
      </c>
      <c r="I166" s="12">
        <v>0</v>
      </c>
      <c r="J166" s="12">
        <v>0</v>
      </c>
      <c r="K166" s="12">
        <v>0</v>
      </c>
      <c r="L166" s="12">
        <v>0</v>
      </c>
      <c r="M166" s="15">
        <f>(E166-F166)+0</f>
        <v>1</v>
      </c>
    </row>
    <row r="167" spans="1:13" ht="16.5" customHeight="1">
      <c r="A167" s="2"/>
      <c r="D167" s="2" t="s">
        <v>41</v>
      </c>
      <c r="E167" s="11">
        <v>5</v>
      </c>
      <c r="F167" s="12">
        <v>1</v>
      </c>
      <c r="G167" s="14">
        <v>1</v>
      </c>
      <c r="H167" s="12">
        <v>3</v>
      </c>
      <c r="I167" s="12">
        <v>0</v>
      </c>
      <c r="J167" s="12">
        <v>0</v>
      </c>
      <c r="K167" s="12">
        <v>0</v>
      </c>
      <c r="L167" s="12">
        <v>0</v>
      </c>
      <c r="M167" s="15">
        <f>(E167-G167)+0</f>
        <v>4</v>
      </c>
    </row>
    <row r="168" spans="1:13" ht="16.5" customHeight="1">
      <c r="A168" s="2"/>
      <c r="D168" s="2" t="s">
        <v>42</v>
      </c>
      <c r="E168" s="11">
        <v>8</v>
      </c>
      <c r="F168" s="12">
        <v>0</v>
      </c>
      <c r="G168" s="12">
        <v>0</v>
      </c>
      <c r="H168" s="14">
        <v>8</v>
      </c>
      <c r="I168" s="12">
        <v>0</v>
      </c>
      <c r="J168" s="12">
        <v>0</v>
      </c>
      <c r="K168" s="12">
        <v>0</v>
      </c>
      <c r="L168" s="12">
        <v>0</v>
      </c>
      <c r="M168" s="15">
        <f>(E168-H168)+0</f>
        <v>0</v>
      </c>
    </row>
    <row r="169" spans="1:13" ht="16.5" customHeight="1">
      <c r="A169" s="2"/>
      <c r="D169" s="2" t="s">
        <v>43</v>
      </c>
      <c r="E169" s="11">
        <v>3</v>
      </c>
      <c r="F169" s="12">
        <v>0</v>
      </c>
      <c r="G169" s="12">
        <v>0</v>
      </c>
      <c r="H169" s="12">
        <v>2</v>
      </c>
      <c r="I169" s="14">
        <v>1</v>
      </c>
      <c r="J169" s="12">
        <v>0</v>
      </c>
      <c r="K169" s="12">
        <v>0</v>
      </c>
      <c r="L169" s="12">
        <v>0</v>
      </c>
      <c r="M169" s="15">
        <f>(E169-I169)+0</f>
        <v>2</v>
      </c>
    </row>
    <row r="170" spans="1:13" ht="16.5" customHeight="1">
      <c r="A170" s="2"/>
      <c r="D170" s="2" t="s">
        <v>44</v>
      </c>
      <c r="E170" s="11">
        <v>4</v>
      </c>
      <c r="F170" s="12">
        <v>0</v>
      </c>
      <c r="G170" s="12">
        <v>0</v>
      </c>
      <c r="H170" s="12">
        <v>2</v>
      </c>
      <c r="I170" s="12">
        <v>0</v>
      </c>
      <c r="J170" s="14">
        <v>2</v>
      </c>
      <c r="K170" s="12">
        <v>0</v>
      </c>
      <c r="L170" s="12">
        <v>0</v>
      </c>
      <c r="M170" s="15">
        <f>(E170-J170)+0</f>
        <v>2</v>
      </c>
    </row>
    <row r="171" spans="1:13" ht="16.5" customHeight="1">
      <c r="A171" s="2"/>
      <c r="D171" s="2" t="s">
        <v>45</v>
      </c>
      <c r="E171" s="11">
        <v>2</v>
      </c>
      <c r="F171" s="12">
        <v>0</v>
      </c>
      <c r="G171" s="12">
        <v>0</v>
      </c>
      <c r="H171" s="12">
        <v>2</v>
      </c>
      <c r="I171" s="12">
        <v>0</v>
      </c>
      <c r="J171" s="12">
        <v>0</v>
      </c>
      <c r="K171" s="14">
        <v>0</v>
      </c>
      <c r="L171" s="12">
        <v>0</v>
      </c>
      <c r="M171" s="15">
        <f>(E171-K171)+0</f>
        <v>2</v>
      </c>
    </row>
    <row r="172" spans="1:13" ht="16.5" customHeight="1">
      <c r="A172" s="2"/>
      <c r="D172" s="2" t="s">
        <v>46</v>
      </c>
      <c r="E172" s="11">
        <v>1</v>
      </c>
      <c r="F172" s="12">
        <v>0</v>
      </c>
      <c r="G172" s="12">
        <v>0</v>
      </c>
      <c r="H172" s="12">
        <v>1</v>
      </c>
      <c r="I172" s="12">
        <v>0</v>
      </c>
      <c r="J172" s="12">
        <v>0</v>
      </c>
      <c r="K172" s="12">
        <v>0</v>
      </c>
      <c r="L172" s="14">
        <v>0</v>
      </c>
      <c r="M172" s="15">
        <f>(E172-L172)+0</f>
        <v>1</v>
      </c>
    </row>
    <row r="173" spans="1:13" ht="16.5" customHeight="1">
      <c r="A173" s="2"/>
      <c r="D173" s="2" t="s">
        <v>51</v>
      </c>
      <c r="E173" s="11">
        <v>4</v>
      </c>
      <c r="F173" s="12">
        <v>1</v>
      </c>
      <c r="G173" s="12">
        <v>0</v>
      </c>
      <c r="H173" s="12">
        <v>2</v>
      </c>
      <c r="I173" s="12">
        <v>0</v>
      </c>
      <c r="J173" s="12">
        <v>1</v>
      </c>
      <c r="K173" s="12">
        <v>0</v>
      </c>
      <c r="L173" s="12">
        <v>0</v>
      </c>
      <c r="M173" s="16" t="s">
        <v>55</v>
      </c>
    </row>
    <row r="174" spans="1:13" ht="16.5" customHeight="1">
      <c r="A174" s="2"/>
      <c r="D174" s="17" t="s">
        <v>52</v>
      </c>
      <c r="E174" s="18">
        <f>((SUM(F174:L174))+0)+0</f>
        <v>16</v>
      </c>
      <c r="F174" s="19">
        <f>((F165-F166)+0)+0</f>
        <v>2</v>
      </c>
      <c r="G174" s="19">
        <f>((G165-G167)+0)+0</f>
        <v>0</v>
      </c>
      <c r="H174" s="19">
        <f>((H165-H168)+0)+0</f>
        <v>13</v>
      </c>
      <c r="I174" s="19">
        <f>((I165-I169)+0)+0</f>
        <v>0</v>
      </c>
      <c r="J174" s="19">
        <f>((J165-J170)+0)+0</f>
        <v>1</v>
      </c>
      <c r="K174" s="19">
        <f>((K165-K171)+0)+0</f>
        <v>0</v>
      </c>
      <c r="L174" s="19">
        <f>((L165-L172)+0)+0</f>
        <v>0</v>
      </c>
      <c r="M174" s="20" t="s">
        <v>55</v>
      </c>
    </row>
    <row r="175" spans="1:13" ht="16.5" customHeight="1">
      <c r="A175" s="2"/>
      <c r="B175" s="21" t="s">
        <v>32</v>
      </c>
      <c r="C175" s="22" t="s">
        <v>33</v>
      </c>
      <c r="D175" s="21"/>
      <c r="E175" s="23">
        <v>49</v>
      </c>
      <c r="F175" s="12">
        <v>30</v>
      </c>
      <c r="G175" s="12">
        <v>0</v>
      </c>
      <c r="H175" s="12">
        <v>9</v>
      </c>
      <c r="I175" s="12">
        <v>2</v>
      </c>
      <c r="J175" s="12">
        <v>7</v>
      </c>
      <c r="K175" s="12">
        <v>1</v>
      </c>
      <c r="L175" s="12">
        <v>0</v>
      </c>
      <c r="M175" s="13">
        <f>(SUM(M176:M182))+0</f>
        <v>17</v>
      </c>
    </row>
    <row r="176" spans="1:13" ht="16.5" customHeight="1">
      <c r="A176" s="2"/>
      <c r="D176" s="2" t="s">
        <v>40</v>
      </c>
      <c r="E176" s="11">
        <v>20</v>
      </c>
      <c r="F176" s="14">
        <v>17</v>
      </c>
      <c r="G176" s="12">
        <v>0</v>
      </c>
      <c r="H176" s="12">
        <v>2</v>
      </c>
      <c r="I176" s="12">
        <v>0</v>
      </c>
      <c r="J176" s="12">
        <v>1</v>
      </c>
      <c r="K176" s="12">
        <v>0</v>
      </c>
      <c r="L176" s="12">
        <v>0</v>
      </c>
      <c r="M176" s="15">
        <f>(E176-F176)+0</f>
        <v>3</v>
      </c>
    </row>
    <row r="177" spans="1:13" ht="16.5" customHeight="1">
      <c r="A177" s="2"/>
      <c r="D177" s="2" t="s">
        <v>41</v>
      </c>
      <c r="E177" s="11">
        <v>2</v>
      </c>
      <c r="F177" s="12">
        <v>2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5">
        <f>(E177-G177)+0</f>
        <v>2</v>
      </c>
    </row>
    <row r="178" spans="1:13" ht="16.5" customHeight="1">
      <c r="A178" s="2"/>
      <c r="D178" s="2" t="s">
        <v>42</v>
      </c>
      <c r="E178" s="11">
        <v>9</v>
      </c>
      <c r="F178" s="12">
        <v>6</v>
      </c>
      <c r="G178" s="12">
        <v>0</v>
      </c>
      <c r="H178" s="14">
        <v>3</v>
      </c>
      <c r="I178" s="12">
        <v>0</v>
      </c>
      <c r="J178" s="12">
        <v>0</v>
      </c>
      <c r="K178" s="12">
        <v>0</v>
      </c>
      <c r="L178" s="12">
        <v>0</v>
      </c>
      <c r="M178" s="15">
        <f>(E178-H178)+0</f>
        <v>6</v>
      </c>
    </row>
    <row r="179" spans="1:13" ht="16.5" customHeight="1">
      <c r="A179" s="2"/>
      <c r="D179" s="2" t="s">
        <v>43</v>
      </c>
      <c r="E179" s="11">
        <v>6</v>
      </c>
      <c r="F179" s="12">
        <v>1</v>
      </c>
      <c r="G179" s="12">
        <v>0</v>
      </c>
      <c r="H179" s="12">
        <v>1</v>
      </c>
      <c r="I179" s="14">
        <v>2</v>
      </c>
      <c r="J179" s="12">
        <v>2</v>
      </c>
      <c r="K179" s="12">
        <v>0</v>
      </c>
      <c r="L179" s="12">
        <v>0</v>
      </c>
      <c r="M179" s="15">
        <f>(E179-I179)+0</f>
        <v>4</v>
      </c>
    </row>
    <row r="180" spans="1:13" ht="16.5" customHeight="1">
      <c r="A180" s="2"/>
      <c r="D180" s="2" t="s">
        <v>44</v>
      </c>
      <c r="E180" s="11">
        <v>5</v>
      </c>
      <c r="F180" s="12">
        <v>0</v>
      </c>
      <c r="G180" s="12">
        <v>0</v>
      </c>
      <c r="H180" s="12">
        <v>1</v>
      </c>
      <c r="I180" s="12">
        <v>0</v>
      </c>
      <c r="J180" s="14">
        <v>4</v>
      </c>
      <c r="K180" s="12">
        <v>0</v>
      </c>
      <c r="L180" s="12">
        <v>0</v>
      </c>
      <c r="M180" s="15">
        <f>(E180-J180)+0</f>
        <v>1</v>
      </c>
    </row>
    <row r="181" spans="1:13" ht="16.5" customHeight="1">
      <c r="A181" s="2"/>
      <c r="D181" s="2" t="s">
        <v>45</v>
      </c>
      <c r="E181" s="11">
        <v>1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0</v>
      </c>
      <c r="M181" s="15">
        <f>(E181-K181)+0</f>
        <v>0</v>
      </c>
    </row>
    <row r="182" spans="1:13" ht="16.5" customHeight="1">
      <c r="A182" s="2"/>
      <c r="D182" s="2" t="s">
        <v>46</v>
      </c>
      <c r="E182" s="11">
        <v>1</v>
      </c>
      <c r="F182" s="12">
        <v>1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5">
        <f>(E182-L182)+0</f>
        <v>1</v>
      </c>
    </row>
    <row r="183" spans="1:13" ht="16.5" customHeight="1">
      <c r="A183" s="2"/>
      <c r="D183" s="2" t="s">
        <v>51</v>
      </c>
      <c r="E183" s="11">
        <v>5</v>
      </c>
      <c r="F183" s="12">
        <v>3</v>
      </c>
      <c r="G183" s="12">
        <v>0</v>
      </c>
      <c r="H183" s="12">
        <v>2</v>
      </c>
      <c r="I183" s="12">
        <v>0</v>
      </c>
      <c r="J183" s="12">
        <v>0</v>
      </c>
      <c r="K183" s="12">
        <v>0</v>
      </c>
      <c r="L183" s="12">
        <v>0</v>
      </c>
      <c r="M183" s="16" t="s">
        <v>55</v>
      </c>
    </row>
    <row r="184" spans="1:13" ht="16.5" customHeight="1">
      <c r="A184" s="2"/>
      <c r="B184" s="17"/>
      <c r="C184" s="17"/>
      <c r="D184" s="17" t="s">
        <v>52</v>
      </c>
      <c r="E184" s="18">
        <f>((SUM(F184:L184))+0)+0</f>
        <v>22</v>
      </c>
      <c r="F184" s="19">
        <f>((F175-F176)+0)+0</f>
        <v>13</v>
      </c>
      <c r="G184" s="19">
        <f>((G175-G177)+0)+0</f>
        <v>0</v>
      </c>
      <c r="H184" s="19">
        <f>((H175-H178)+0)+0</f>
        <v>6</v>
      </c>
      <c r="I184" s="19">
        <f>((I175-I179)+0)+0</f>
        <v>0</v>
      </c>
      <c r="J184" s="19">
        <f>((J175-J180)+0)+0</f>
        <v>3</v>
      </c>
      <c r="K184" s="19">
        <f>((K175-K181)+0)+0</f>
        <v>0</v>
      </c>
      <c r="L184" s="19">
        <f>((L175-L182)+0)+0</f>
        <v>0</v>
      </c>
      <c r="M184" s="20" t="s">
        <v>55</v>
      </c>
    </row>
    <row r="185" spans="1:13" ht="16.5" customHeight="1">
      <c r="A185" s="2"/>
      <c r="B185" s="10" t="s">
        <v>34</v>
      </c>
      <c r="C185" s="26" t="s">
        <v>35</v>
      </c>
      <c r="D185" s="27"/>
      <c r="E185" s="11">
        <v>70</v>
      </c>
      <c r="F185" s="12">
        <v>12</v>
      </c>
      <c r="G185" s="12">
        <v>2</v>
      </c>
      <c r="H185" s="12">
        <v>33</v>
      </c>
      <c r="I185" s="12">
        <v>12</v>
      </c>
      <c r="J185" s="12">
        <v>7</v>
      </c>
      <c r="K185" s="12">
        <v>0</v>
      </c>
      <c r="L185" s="12">
        <v>4</v>
      </c>
      <c r="M185" s="13">
        <f>(SUM(M186:M192))+0</f>
        <v>11</v>
      </c>
    </row>
    <row r="186" spans="1:13" ht="16.5" customHeight="1">
      <c r="A186" s="2"/>
      <c r="D186" s="2" t="s">
        <v>40</v>
      </c>
      <c r="E186" s="11">
        <v>12</v>
      </c>
      <c r="F186" s="14">
        <v>12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5">
        <f>(E186-F186)+0</f>
        <v>0</v>
      </c>
    </row>
    <row r="187" spans="1:13" ht="16.5" customHeight="1">
      <c r="A187" s="2"/>
      <c r="D187" s="2" t="s">
        <v>41</v>
      </c>
      <c r="E187" s="11">
        <v>6</v>
      </c>
      <c r="F187" s="12">
        <v>0</v>
      </c>
      <c r="G187" s="14">
        <v>2</v>
      </c>
      <c r="H187" s="12">
        <v>4</v>
      </c>
      <c r="I187" s="12">
        <v>0</v>
      </c>
      <c r="J187" s="12">
        <v>0</v>
      </c>
      <c r="K187" s="12">
        <v>0</v>
      </c>
      <c r="L187" s="12">
        <v>0</v>
      </c>
      <c r="M187" s="15">
        <f>(E187-G187)+0</f>
        <v>4</v>
      </c>
    </row>
    <row r="188" spans="1:13" ht="16.5" customHeight="1">
      <c r="A188" s="2"/>
      <c r="D188" s="2" t="s">
        <v>42</v>
      </c>
      <c r="E188" s="11">
        <v>23</v>
      </c>
      <c r="F188" s="12">
        <v>0</v>
      </c>
      <c r="G188" s="12">
        <v>0</v>
      </c>
      <c r="H188" s="14">
        <v>23</v>
      </c>
      <c r="I188" s="12">
        <v>0</v>
      </c>
      <c r="J188" s="12">
        <v>0</v>
      </c>
      <c r="K188" s="12">
        <v>0</v>
      </c>
      <c r="L188" s="12">
        <v>0</v>
      </c>
      <c r="M188" s="15">
        <f>(E188-H188)+0</f>
        <v>0</v>
      </c>
    </row>
    <row r="189" spans="1:13" ht="16.5" customHeight="1">
      <c r="A189" s="2"/>
      <c r="D189" s="2" t="s">
        <v>43</v>
      </c>
      <c r="E189" s="11">
        <v>16</v>
      </c>
      <c r="F189" s="12">
        <v>0</v>
      </c>
      <c r="G189" s="12">
        <v>0</v>
      </c>
      <c r="H189" s="12">
        <v>5</v>
      </c>
      <c r="I189" s="14">
        <v>11</v>
      </c>
      <c r="J189" s="12">
        <v>0</v>
      </c>
      <c r="K189" s="12">
        <v>0</v>
      </c>
      <c r="L189" s="12">
        <v>0</v>
      </c>
      <c r="M189" s="15">
        <f>(E189-I189)+0</f>
        <v>5</v>
      </c>
    </row>
    <row r="190" spans="1:13" ht="16.5" customHeight="1">
      <c r="A190" s="2"/>
      <c r="D190" s="2" t="s">
        <v>44</v>
      </c>
      <c r="E190" s="11">
        <v>9</v>
      </c>
      <c r="F190" s="12">
        <v>0</v>
      </c>
      <c r="G190" s="12">
        <v>0</v>
      </c>
      <c r="H190" s="12">
        <v>1</v>
      </c>
      <c r="I190" s="12">
        <v>1</v>
      </c>
      <c r="J190" s="14">
        <v>7</v>
      </c>
      <c r="K190" s="12">
        <v>0</v>
      </c>
      <c r="L190" s="12">
        <v>0</v>
      </c>
      <c r="M190" s="15">
        <f>(E190-J190)+0</f>
        <v>2</v>
      </c>
    </row>
    <row r="191" spans="1:13" ht="16.5" customHeight="1">
      <c r="A191" s="2"/>
      <c r="D191" s="2" t="s">
        <v>45</v>
      </c>
      <c r="E191" s="11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2">
        <v>0</v>
      </c>
      <c r="M191" s="15">
        <f>(E191-K191)+0</f>
        <v>0</v>
      </c>
    </row>
    <row r="192" spans="1:13" ht="16.5" customHeight="1">
      <c r="A192" s="2"/>
      <c r="D192" s="2" t="s">
        <v>46</v>
      </c>
      <c r="E192" s="11">
        <v>4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4">
        <v>4</v>
      </c>
      <c r="M192" s="15">
        <f>(E192-L192)+0</f>
        <v>0</v>
      </c>
    </row>
    <row r="193" spans="1:13" ht="16.5" customHeight="1">
      <c r="A193" s="2"/>
      <c r="D193" s="2" t="s">
        <v>51</v>
      </c>
      <c r="E193" s="11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6" t="s">
        <v>55</v>
      </c>
    </row>
    <row r="194" spans="1:13" ht="16.5" customHeight="1">
      <c r="A194" s="2"/>
      <c r="D194" s="17" t="s">
        <v>52</v>
      </c>
      <c r="E194" s="18">
        <f>((SUM(F194:L194))+0)+0</f>
        <v>11</v>
      </c>
      <c r="F194" s="19">
        <f>((F185-F186)+0)+0</f>
        <v>0</v>
      </c>
      <c r="G194" s="19">
        <f>((G185-G187)+0)+0</f>
        <v>0</v>
      </c>
      <c r="H194" s="19">
        <f>((H185-H188)+0)+0</f>
        <v>10</v>
      </c>
      <c r="I194" s="19">
        <f>((I185-I189)+0)+0</f>
        <v>1</v>
      </c>
      <c r="J194" s="19">
        <f>((J185-J190)+0)+0</f>
        <v>0</v>
      </c>
      <c r="K194" s="19">
        <f>((K185-K191)+0)+0</f>
        <v>0</v>
      </c>
      <c r="L194" s="19">
        <f>((L185-L192)+0)+0</f>
        <v>0</v>
      </c>
      <c r="M194" s="20" t="s">
        <v>55</v>
      </c>
    </row>
    <row r="195" spans="1:13" ht="16.5" customHeight="1">
      <c r="A195" s="2"/>
      <c r="B195" s="21" t="s">
        <v>36</v>
      </c>
      <c r="C195" s="28" t="s">
        <v>37</v>
      </c>
      <c r="D195" s="29"/>
      <c r="E195" s="23">
        <v>958</v>
      </c>
      <c r="F195" s="12">
        <v>349</v>
      </c>
      <c r="G195" s="12">
        <v>109</v>
      </c>
      <c r="H195" s="12">
        <v>214</v>
      </c>
      <c r="I195" s="12">
        <v>39</v>
      </c>
      <c r="J195" s="12">
        <v>109</v>
      </c>
      <c r="K195" s="12">
        <v>121</v>
      </c>
      <c r="L195" s="12">
        <v>17</v>
      </c>
      <c r="M195" s="13">
        <f>(SUM(M196:M202))+0</f>
        <v>101</v>
      </c>
    </row>
    <row r="196" spans="1:13" ht="16.5" customHeight="1">
      <c r="A196" s="2"/>
      <c r="D196" s="2" t="s">
        <v>40</v>
      </c>
      <c r="E196" s="11">
        <v>306</v>
      </c>
      <c r="F196" s="14">
        <v>302</v>
      </c>
      <c r="G196" s="12">
        <v>0</v>
      </c>
      <c r="H196" s="12">
        <v>3</v>
      </c>
      <c r="I196" s="12">
        <v>0</v>
      </c>
      <c r="J196" s="12">
        <v>1</v>
      </c>
      <c r="K196" s="12">
        <v>0</v>
      </c>
      <c r="L196" s="12">
        <v>0</v>
      </c>
      <c r="M196" s="15">
        <f>(E196-F196)+0</f>
        <v>4</v>
      </c>
    </row>
    <row r="197" spans="1:13" ht="16.5" customHeight="1">
      <c r="A197" s="2"/>
      <c r="D197" s="2" t="s">
        <v>41</v>
      </c>
      <c r="E197" s="11">
        <v>139</v>
      </c>
      <c r="F197" s="12">
        <v>17</v>
      </c>
      <c r="G197" s="14">
        <v>107</v>
      </c>
      <c r="H197" s="12">
        <v>15</v>
      </c>
      <c r="I197" s="12">
        <v>0</v>
      </c>
      <c r="J197" s="12">
        <v>0</v>
      </c>
      <c r="K197" s="12">
        <v>0</v>
      </c>
      <c r="L197" s="12">
        <v>0</v>
      </c>
      <c r="M197" s="15">
        <f>(E197-G197)+0</f>
        <v>32</v>
      </c>
    </row>
    <row r="198" spans="1:13" ht="16.5" customHeight="1">
      <c r="A198" s="2"/>
      <c r="D198" s="2" t="s">
        <v>42</v>
      </c>
      <c r="E198" s="11">
        <v>182</v>
      </c>
      <c r="F198" s="12">
        <v>9</v>
      </c>
      <c r="G198" s="12">
        <v>1</v>
      </c>
      <c r="H198" s="14">
        <v>172</v>
      </c>
      <c r="I198" s="12">
        <v>0</v>
      </c>
      <c r="J198" s="12">
        <v>0</v>
      </c>
      <c r="K198" s="12">
        <v>0</v>
      </c>
      <c r="L198" s="12">
        <v>0</v>
      </c>
      <c r="M198" s="15">
        <f>(E198-H198)+0</f>
        <v>10</v>
      </c>
    </row>
    <row r="199" spans="1:13" ht="16.5" customHeight="1">
      <c r="A199" s="2"/>
      <c r="D199" s="2" t="s">
        <v>43</v>
      </c>
      <c r="E199" s="11">
        <v>75</v>
      </c>
      <c r="F199" s="12">
        <v>6</v>
      </c>
      <c r="G199" s="12">
        <v>0</v>
      </c>
      <c r="H199" s="12">
        <v>16</v>
      </c>
      <c r="I199" s="14">
        <v>38</v>
      </c>
      <c r="J199" s="12">
        <v>15</v>
      </c>
      <c r="K199" s="12">
        <v>0</v>
      </c>
      <c r="L199" s="12">
        <v>0</v>
      </c>
      <c r="M199" s="15">
        <f>(E199-I199)+0</f>
        <v>37</v>
      </c>
    </row>
    <row r="200" spans="1:13" ht="16.5" customHeight="1">
      <c r="A200" s="2"/>
      <c r="D200" s="2" t="s">
        <v>44</v>
      </c>
      <c r="E200" s="11">
        <v>103</v>
      </c>
      <c r="F200" s="12">
        <v>4</v>
      </c>
      <c r="G200" s="12">
        <v>0</v>
      </c>
      <c r="H200" s="12">
        <v>5</v>
      </c>
      <c r="I200" s="12">
        <v>1</v>
      </c>
      <c r="J200" s="14">
        <v>90</v>
      </c>
      <c r="K200" s="12">
        <v>3</v>
      </c>
      <c r="L200" s="12">
        <v>0</v>
      </c>
      <c r="M200" s="15">
        <f>(E200-J200)+0</f>
        <v>13</v>
      </c>
    </row>
    <row r="201" spans="1:13" ht="16.5" customHeight="1">
      <c r="A201" s="2"/>
      <c r="D201" s="2" t="s">
        <v>45</v>
      </c>
      <c r="E201" s="11">
        <v>109</v>
      </c>
      <c r="F201" s="12">
        <v>0</v>
      </c>
      <c r="G201" s="12">
        <v>0</v>
      </c>
      <c r="H201" s="12">
        <v>0</v>
      </c>
      <c r="I201" s="12">
        <v>0</v>
      </c>
      <c r="J201" s="12">
        <v>1</v>
      </c>
      <c r="K201" s="14">
        <v>108</v>
      </c>
      <c r="L201" s="12">
        <v>0</v>
      </c>
      <c r="M201" s="15">
        <f>(E201-K201)+0</f>
        <v>1</v>
      </c>
    </row>
    <row r="202" spans="1:13" ht="16.5" customHeight="1">
      <c r="A202" s="2"/>
      <c r="D202" s="2" t="s">
        <v>46</v>
      </c>
      <c r="E202" s="11">
        <v>21</v>
      </c>
      <c r="F202" s="12">
        <v>4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4">
        <v>17</v>
      </c>
      <c r="M202" s="15">
        <f>(E202-L202)+0</f>
        <v>4</v>
      </c>
    </row>
    <row r="203" spans="1:13" ht="16.5" customHeight="1">
      <c r="A203" s="2"/>
      <c r="D203" s="2" t="s">
        <v>51</v>
      </c>
      <c r="E203" s="11">
        <v>23</v>
      </c>
      <c r="F203" s="12">
        <v>7</v>
      </c>
      <c r="G203" s="12">
        <v>1</v>
      </c>
      <c r="H203" s="12">
        <v>3</v>
      </c>
      <c r="I203" s="12">
        <v>0</v>
      </c>
      <c r="J203" s="12">
        <v>2</v>
      </c>
      <c r="K203" s="12">
        <v>10</v>
      </c>
      <c r="L203" s="12">
        <v>0</v>
      </c>
      <c r="M203" s="16" t="s">
        <v>55</v>
      </c>
    </row>
    <row r="204" spans="1:13" ht="16.5" customHeight="1">
      <c r="A204" s="2"/>
      <c r="B204" s="17"/>
      <c r="C204" s="17"/>
      <c r="D204" s="17" t="s">
        <v>52</v>
      </c>
      <c r="E204" s="18">
        <f>((SUM(F204:L204))+0)+0</f>
        <v>124</v>
      </c>
      <c r="F204" s="19">
        <f>((F195-F196)+0)+0</f>
        <v>47</v>
      </c>
      <c r="G204" s="19">
        <f>((G195-G197)+0)+0</f>
        <v>2</v>
      </c>
      <c r="H204" s="19">
        <f>((H195-H198)+0)+0</f>
        <v>42</v>
      </c>
      <c r="I204" s="19">
        <f>((I195-I199)+0)+0</f>
        <v>1</v>
      </c>
      <c r="J204" s="19">
        <f>((J195-J200)+0)+0</f>
        <v>19</v>
      </c>
      <c r="K204" s="19">
        <f>((K195-K201)+0)+0</f>
        <v>13</v>
      </c>
      <c r="L204" s="19">
        <f>((L195-L202)+0)+0</f>
        <v>0</v>
      </c>
      <c r="M204" s="20" t="s">
        <v>55</v>
      </c>
    </row>
    <row r="205" spans="1:13" ht="16.5" customHeight="1">
      <c r="A205" s="2"/>
      <c r="B205" s="21" t="s">
        <v>38</v>
      </c>
      <c r="C205" s="26" t="s">
        <v>39</v>
      </c>
      <c r="D205" s="27"/>
      <c r="E205" s="23">
        <v>58</v>
      </c>
      <c r="F205" s="12">
        <v>7</v>
      </c>
      <c r="G205" s="12">
        <v>0</v>
      </c>
      <c r="H205" s="12">
        <v>26</v>
      </c>
      <c r="I205" s="12">
        <v>8</v>
      </c>
      <c r="J205" s="12">
        <v>17</v>
      </c>
      <c r="K205" s="12">
        <v>0</v>
      </c>
      <c r="L205" s="12">
        <v>0</v>
      </c>
      <c r="M205" s="13">
        <f>(SUM(M206:M212))+0</f>
        <v>8</v>
      </c>
    </row>
    <row r="206" spans="1:13" ht="16.5" customHeight="1">
      <c r="A206" s="2"/>
      <c r="D206" s="2" t="s">
        <v>40</v>
      </c>
      <c r="E206" s="11">
        <v>6</v>
      </c>
      <c r="F206" s="14">
        <v>6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5">
        <f>(E206-F206)+0</f>
        <v>0</v>
      </c>
    </row>
    <row r="207" spans="1:13" ht="16.5" customHeight="1">
      <c r="A207" s="2"/>
      <c r="D207" s="2" t="s">
        <v>41</v>
      </c>
      <c r="E207" s="11">
        <v>2</v>
      </c>
      <c r="F207" s="12">
        <v>1</v>
      </c>
      <c r="G207" s="14">
        <v>0</v>
      </c>
      <c r="H207" s="12">
        <v>1</v>
      </c>
      <c r="I207" s="12">
        <v>0</v>
      </c>
      <c r="J207" s="12">
        <v>0</v>
      </c>
      <c r="K207" s="12">
        <v>0</v>
      </c>
      <c r="L207" s="12">
        <v>0</v>
      </c>
      <c r="M207" s="15">
        <f>(E207-G207)+0</f>
        <v>2</v>
      </c>
    </row>
    <row r="208" spans="1:13" ht="16.5" customHeight="1">
      <c r="A208" s="2"/>
      <c r="D208" s="2" t="s">
        <v>42</v>
      </c>
      <c r="E208" s="11">
        <v>25</v>
      </c>
      <c r="F208" s="12">
        <v>0</v>
      </c>
      <c r="G208" s="12">
        <v>0</v>
      </c>
      <c r="H208" s="14">
        <v>22</v>
      </c>
      <c r="I208" s="12">
        <v>2</v>
      </c>
      <c r="J208" s="12">
        <v>1</v>
      </c>
      <c r="K208" s="12">
        <v>0</v>
      </c>
      <c r="L208" s="12">
        <v>0</v>
      </c>
      <c r="M208" s="15">
        <f>(E208-H208)+0</f>
        <v>3</v>
      </c>
    </row>
    <row r="209" spans="1:13" ht="16.5" customHeight="1">
      <c r="A209" s="2"/>
      <c r="D209" s="2" t="s">
        <v>43</v>
      </c>
      <c r="E209" s="11">
        <v>9</v>
      </c>
      <c r="F209" s="12">
        <v>0</v>
      </c>
      <c r="G209" s="12">
        <v>0</v>
      </c>
      <c r="H209" s="12">
        <v>1</v>
      </c>
      <c r="I209" s="14">
        <v>6</v>
      </c>
      <c r="J209" s="12">
        <v>2</v>
      </c>
      <c r="K209" s="12">
        <v>0</v>
      </c>
      <c r="L209" s="12">
        <v>0</v>
      </c>
      <c r="M209" s="15">
        <f>(E209-I209)+0</f>
        <v>3</v>
      </c>
    </row>
    <row r="210" spans="1:13" ht="16.5" customHeight="1">
      <c r="A210" s="2"/>
      <c r="D210" s="2" t="s">
        <v>44</v>
      </c>
      <c r="E210" s="11">
        <v>14</v>
      </c>
      <c r="F210" s="12">
        <v>0</v>
      </c>
      <c r="G210" s="12">
        <v>0</v>
      </c>
      <c r="H210" s="12">
        <v>0</v>
      </c>
      <c r="I210" s="12">
        <v>0</v>
      </c>
      <c r="J210" s="14">
        <v>14</v>
      </c>
      <c r="K210" s="12">
        <v>0</v>
      </c>
      <c r="L210" s="12">
        <v>0</v>
      </c>
      <c r="M210" s="15">
        <f>(E210-J210)+0</f>
        <v>0</v>
      </c>
    </row>
    <row r="211" spans="1:13" ht="16.5" customHeight="1">
      <c r="A211" s="2"/>
      <c r="D211" s="2" t="s">
        <v>45</v>
      </c>
      <c r="E211" s="11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4">
        <v>0</v>
      </c>
      <c r="L211" s="12">
        <v>0</v>
      </c>
      <c r="M211" s="15">
        <f>(E211-K211)+0</f>
        <v>0</v>
      </c>
    </row>
    <row r="212" spans="1:13" ht="16.5" customHeight="1">
      <c r="A212" s="2"/>
      <c r="D212" s="2" t="s">
        <v>46</v>
      </c>
      <c r="E212" s="11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4">
        <v>0</v>
      </c>
      <c r="M212" s="15">
        <f>(E212-L212)+0</f>
        <v>0</v>
      </c>
    </row>
    <row r="213" spans="1:13" ht="16.5" customHeight="1">
      <c r="A213" s="2"/>
      <c r="D213" s="2" t="s">
        <v>51</v>
      </c>
      <c r="E213" s="11">
        <v>2</v>
      </c>
      <c r="F213" s="12">
        <v>0</v>
      </c>
      <c r="G213" s="12">
        <v>0</v>
      </c>
      <c r="H213" s="12">
        <v>2</v>
      </c>
      <c r="I213" s="12">
        <v>0</v>
      </c>
      <c r="J213" s="12">
        <v>0</v>
      </c>
      <c r="K213" s="12">
        <v>0</v>
      </c>
      <c r="L213" s="12">
        <v>0</v>
      </c>
      <c r="M213" s="16" t="s">
        <v>55</v>
      </c>
    </row>
    <row r="214" spans="1:13" ht="16.5" customHeight="1" thickBot="1">
      <c r="A214" s="2"/>
      <c r="B214" s="6"/>
      <c r="C214" s="6"/>
      <c r="D214" s="6" t="s">
        <v>52</v>
      </c>
      <c r="E214" s="18">
        <f>((SUM(F214:L214))+0)+0</f>
        <v>10</v>
      </c>
      <c r="F214" s="19">
        <f>((F205-F206)+0)+0</f>
        <v>1</v>
      </c>
      <c r="G214" s="19">
        <f>((G205-G207)+0)+0</f>
        <v>0</v>
      </c>
      <c r="H214" s="19">
        <f>((H205-H208)+0)+0</f>
        <v>4</v>
      </c>
      <c r="I214" s="19">
        <f>((I205-I209)+0)+0</f>
        <v>2</v>
      </c>
      <c r="J214" s="19">
        <f>((J205-J210)+0)+0</f>
        <v>3</v>
      </c>
      <c r="K214" s="19">
        <f>((K205-K211)+0)+0</f>
        <v>0</v>
      </c>
      <c r="L214" s="19">
        <f>((L205-L212)+0)+0</f>
        <v>0</v>
      </c>
      <c r="M214" s="20" t="s">
        <v>55</v>
      </c>
    </row>
    <row r="215" spans="1:13" ht="16.5" customHeight="1">
      <c r="A215" s="2"/>
      <c r="L215" s="2"/>
      <c r="M215" s="2"/>
    </row>
    <row r="216" spans="1:13" ht="16.5" customHeight="1">
      <c r="A216" s="2"/>
      <c r="L216" s="2"/>
      <c r="M216" s="2"/>
    </row>
    <row r="217" spans="1:13" ht="16.5" customHeight="1">
      <c r="A217" s="2"/>
      <c r="L217" s="2"/>
      <c r="M217" s="2"/>
    </row>
    <row r="218" spans="1:13" ht="16.5" customHeight="1">
      <c r="A218" s="2"/>
      <c r="L218" s="2"/>
      <c r="M218" s="2"/>
    </row>
    <row r="219" spans="1:13" ht="16.5" customHeight="1">
      <c r="A219" s="2"/>
      <c r="L219" s="2"/>
      <c r="M219" s="2"/>
    </row>
    <row r="220" spans="1:13" ht="16.5" customHeight="1">
      <c r="A220" s="2"/>
      <c r="L220" s="2"/>
      <c r="M220" s="2"/>
    </row>
    <row r="221" spans="1:13" ht="16.5" customHeight="1">
      <c r="A221" s="2"/>
      <c r="L221" s="2"/>
      <c r="M221" s="2"/>
    </row>
    <row r="222" spans="1:13" ht="16.5" customHeight="1">
      <c r="A222" s="2"/>
      <c r="L222" s="2"/>
      <c r="M222" s="2"/>
    </row>
    <row r="223" spans="1:13" ht="16.5" customHeight="1">
      <c r="A223" s="2"/>
      <c r="L223" s="2"/>
      <c r="M223" s="2"/>
    </row>
    <row r="224" spans="1:13" ht="16.5" customHeight="1">
      <c r="A224" s="2"/>
      <c r="L224" s="2"/>
      <c r="M224" s="2"/>
    </row>
    <row r="225" spans="1:13" ht="16.5" customHeight="1">
      <c r="A225" s="2"/>
      <c r="L225" s="2"/>
      <c r="M225" s="2"/>
    </row>
    <row r="226" spans="1:13" ht="16.5" customHeight="1">
      <c r="A226" s="2"/>
      <c r="L226" s="2"/>
      <c r="M226" s="2"/>
    </row>
    <row r="227" spans="1:13" ht="16.5" customHeight="1">
      <c r="A227" s="2"/>
      <c r="L227" s="2"/>
      <c r="M227" s="2"/>
    </row>
    <row r="228" spans="1:13" ht="16.5" customHeight="1">
      <c r="A228" s="2"/>
      <c r="L228" s="2"/>
      <c r="M228" s="2"/>
    </row>
    <row r="229" spans="1:13" ht="16.5" customHeight="1">
      <c r="A229" s="2"/>
      <c r="L229" s="2"/>
      <c r="M229" s="2"/>
    </row>
    <row r="230" spans="1:13" ht="16.5" customHeight="1">
      <c r="A230" s="2"/>
      <c r="L230" s="2"/>
      <c r="M230" s="2"/>
    </row>
    <row r="231" spans="1:13" ht="16.5" customHeight="1">
      <c r="A231" s="2"/>
      <c r="L231" s="2"/>
      <c r="M231" s="2"/>
    </row>
    <row r="232" spans="1:13" ht="16.5" customHeight="1">
      <c r="A232" s="2"/>
      <c r="L232" s="2"/>
      <c r="M232" s="2"/>
    </row>
    <row r="233" spans="1:13" ht="16.5" customHeight="1">
      <c r="A233" s="2"/>
      <c r="L233" s="2"/>
      <c r="M233" s="2"/>
    </row>
    <row r="234" spans="1:13" ht="16.5" customHeight="1">
      <c r="A234" s="2"/>
      <c r="L234" s="2"/>
      <c r="M234" s="2"/>
    </row>
    <row r="235" spans="1:13" ht="16.5" customHeight="1">
      <c r="A235" s="2"/>
      <c r="L235" s="2"/>
      <c r="M235" s="2"/>
    </row>
    <row r="236" spans="1:13" ht="16.5" customHeight="1">
      <c r="A236" s="2"/>
      <c r="L236" s="2"/>
      <c r="M236" s="2"/>
    </row>
    <row r="237" spans="1:13" ht="15" customHeight="1">
      <c r="A237" s="2"/>
      <c r="L237" s="2"/>
      <c r="M237" s="2"/>
    </row>
    <row r="238" spans="1:13" ht="15" customHeight="1">
      <c r="A238" s="2"/>
      <c r="L238" s="2"/>
      <c r="M238" s="2"/>
    </row>
    <row r="239" spans="1:13" ht="13.5">
      <c r="A239" s="2"/>
      <c r="L239" s="2"/>
      <c r="M239" s="2"/>
    </row>
    <row r="240" spans="1:13" ht="13.5">
      <c r="A240" s="2"/>
      <c r="L240" s="2"/>
      <c r="M240" s="2"/>
    </row>
    <row r="241" spans="1:13" ht="13.5">
      <c r="A241" s="2"/>
      <c r="L241" s="2"/>
      <c r="M241" s="2"/>
    </row>
    <row r="242" spans="1:13" ht="13.5">
      <c r="A242" s="2"/>
      <c r="L242" s="2"/>
      <c r="M242" s="2"/>
    </row>
    <row r="243" spans="1:13" ht="13.5">
      <c r="A243" s="2"/>
      <c r="L243" s="2"/>
      <c r="M243" s="2"/>
    </row>
    <row r="244" spans="1:13" ht="13.5">
      <c r="A244" s="2"/>
      <c r="L244" s="2"/>
      <c r="M244" s="2"/>
    </row>
    <row r="245" spans="1:13" ht="13.5">
      <c r="A245" s="2"/>
      <c r="L245" s="2"/>
      <c r="M245" s="2"/>
    </row>
    <row r="246" spans="1:13" ht="13.5">
      <c r="A246" s="2"/>
      <c r="L246" s="2"/>
      <c r="M246" s="2"/>
    </row>
    <row r="247" spans="1:13" ht="13.5">
      <c r="A247" s="2"/>
      <c r="L247" s="2"/>
      <c r="M247" s="2"/>
    </row>
    <row r="248" spans="1:13" ht="13.5">
      <c r="A248" s="2"/>
      <c r="L248" s="2"/>
      <c r="M248" s="2"/>
    </row>
    <row r="249" spans="1:13" ht="13.5">
      <c r="A249" s="2"/>
      <c r="L249" s="2"/>
      <c r="M249" s="2"/>
    </row>
    <row r="250" spans="1:13" ht="13.5">
      <c r="A250" s="2"/>
      <c r="L250" s="2"/>
      <c r="M250" s="2"/>
    </row>
    <row r="251" spans="1:13" ht="13.5">
      <c r="A251" s="2"/>
      <c r="L251" s="2"/>
      <c r="M251" s="2"/>
    </row>
    <row r="252" spans="1:13" ht="13.5">
      <c r="A252" s="2"/>
      <c r="L252" s="2"/>
      <c r="M252" s="2"/>
    </row>
    <row r="253" spans="1:13" ht="13.5">
      <c r="A253" s="2"/>
      <c r="L253" s="2"/>
      <c r="M253" s="2"/>
    </row>
    <row r="254" spans="1:13" ht="13.5">
      <c r="A254" s="2"/>
      <c r="L254" s="2"/>
      <c r="M254" s="2"/>
    </row>
    <row r="255" spans="1:13" ht="13.5">
      <c r="A255" s="2"/>
      <c r="L255" s="2"/>
      <c r="M255" s="2"/>
    </row>
    <row r="256" spans="1:13" ht="13.5">
      <c r="A256" s="2"/>
      <c r="L256" s="2"/>
      <c r="M256" s="2"/>
    </row>
    <row r="257" spans="1:13" ht="13.5">
      <c r="A257" s="2"/>
      <c r="L257" s="2"/>
      <c r="M257" s="2"/>
    </row>
    <row r="258" spans="1:13" ht="13.5">
      <c r="A258" s="2"/>
      <c r="L258" s="2"/>
      <c r="M258" s="2"/>
    </row>
  </sheetData>
  <sheetProtection/>
  <mergeCells count="6">
    <mergeCell ref="C35:D35"/>
    <mergeCell ref="C185:D185"/>
    <mergeCell ref="C195:D195"/>
    <mergeCell ref="C205:D205"/>
    <mergeCell ref="L2:M2"/>
    <mergeCell ref="B1:M1"/>
  </mergeCells>
  <printOptions horizontalCentered="1"/>
  <pageMargins left="0.7874015748031497" right="0.7874015748031497" top="0.3937007874015748" bottom="0.3937007874015748" header="0.3937007874015748" footer="0.31496062992125984"/>
  <pageSetup fitToHeight="0" fitToWidth="1" horizontalDpi="600" verticalDpi="600" orientation="portrait" paperSize="9" scale="69" r:id="rId1"/>
  <rowBreaks count="3" manualBreakCount="3">
    <brk id="64" max="255" man="1"/>
    <brk id="124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s00398</cp:lastModifiedBy>
  <cp:lastPrinted>2016-10-20T05:09:45Z</cp:lastPrinted>
  <dcterms:created xsi:type="dcterms:W3CDTF">2012-10-02T00:07:34Z</dcterms:created>
  <dcterms:modified xsi:type="dcterms:W3CDTF">2016-10-20T05:19:31Z</dcterms:modified>
  <cp:category/>
  <cp:version/>
  <cp:contentType/>
  <cp:contentStatus/>
</cp:coreProperties>
</file>