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505" windowHeight="10185" activeTab="0"/>
  </bookViews>
  <sheets>
    <sheet name="第４表" sheetId="1" r:id="rId1"/>
  </sheets>
  <definedNames>
    <definedName name="_xlnm.Print_Area" localSheetId="0">'第４表'!$B$1:$M$49</definedName>
  </definedNames>
  <calcPr fullCalcOnLoad="1"/>
</workbook>
</file>

<file path=xl/sharedStrings.xml><?xml version="1.0" encoding="utf-8"?>
<sst xmlns="http://schemas.openxmlformats.org/spreadsheetml/2006/main" count="147" uniqueCount="51">
  <si>
    <t>松江</t>
  </si>
  <si>
    <t>雲南</t>
  </si>
  <si>
    <t>出雲</t>
  </si>
  <si>
    <t>浜田</t>
  </si>
  <si>
    <t>益田</t>
  </si>
  <si>
    <t>隠岐</t>
  </si>
  <si>
    <t>インフルエンザ</t>
  </si>
  <si>
    <t>咽頭結膜熱</t>
  </si>
  <si>
    <t>感染性胃腸炎</t>
  </si>
  <si>
    <t>水  痘</t>
  </si>
  <si>
    <t>手足口病</t>
  </si>
  <si>
    <t>伝染性紅斑</t>
  </si>
  <si>
    <t>突発性発疹</t>
  </si>
  <si>
    <t>百日せき</t>
  </si>
  <si>
    <t>数</t>
  </si>
  <si>
    <t>流行性耳下腺炎</t>
  </si>
  <si>
    <t>細菌性髄膜炎</t>
  </si>
  <si>
    <t>無菌性髄膜炎</t>
  </si>
  <si>
    <t>クラミジア肺炎</t>
  </si>
  <si>
    <t>合計</t>
  </si>
  <si>
    <t>県央</t>
  </si>
  <si>
    <t>疾患名</t>
  </si>
  <si>
    <t>島根県</t>
  </si>
  <si>
    <t>（インフルエンザ定点数）</t>
  </si>
  <si>
    <t>（小児科定点数）</t>
  </si>
  <si>
    <t>Ａ群溶連菌咽頭炎</t>
  </si>
  <si>
    <t>報</t>
  </si>
  <si>
    <t>告</t>
  </si>
  <si>
    <t>実</t>
  </si>
  <si>
    <t>ヘルパンギーナ</t>
  </si>
  <si>
    <t>（眼科定点数）</t>
  </si>
  <si>
    <t>急性出血性結膜炎</t>
  </si>
  <si>
    <t>流行性角結膜炎</t>
  </si>
  <si>
    <t>（基幹病院定点数）</t>
  </si>
  <si>
    <t>マイコプラズマ肺炎</t>
  </si>
  <si>
    <t>定</t>
  </si>
  <si>
    <t>点</t>
  </si>
  <si>
    <t>あ</t>
  </si>
  <si>
    <t>た</t>
  </si>
  <si>
    <t>り</t>
  </si>
  <si>
    <t>患</t>
  </si>
  <si>
    <t>者</t>
  </si>
  <si>
    <t>（単位：人）</t>
  </si>
  <si>
    <t>ＲＳウイルス感染症</t>
  </si>
  <si>
    <t>注</t>
  </si>
  <si>
    <t>(1)資料：「島根県感染症発生動向調査」（島根県保健環境科学研究所　島根県感染症情報センター）</t>
  </si>
  <si>
    <t>第４表　保健所別感染症患者数（定点把握疾患）</t>
  </si>
  <si>
    <t>平成25年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</si>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</sst>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38" fontId="3" fillId="0" borderId="25" xfId="48" applyFont="1" applyBorder="1" applyAlignment="1">
      <alignment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41" fontId="0" fillId="0" borderId="27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top"/>
    </xf>
    <xf numFmtId="41" fontId="0" fillId="0" borderId="13" xfId="0" applyNumberFormat="1" applyFont="1" applyBorder="1" applyAlignment="1">
      <alignment horizontal="right" vertical="top"/>
    </xf>
    <xf numFmtId="41" fontId="0" fillId="0" borderId="22" xfId="0" applyNumberFormat="1" applyFont="1" applyBorder="1" applyAlignment="1">
      <alignment horizontal="right" vertical="top"/>
    </xf>
    <xf numFmtId="41" fontId="6" fillId="0" borderId="28" xfId="48" applyNumberFormat="1" applyFont="1" applyFill="1" applyBorder="1" applyAlignment="1">
      <alignment horizontal="right" vertical="center"/>
    </xf>
    <xf numFmtId="41" fontId="6" fillId="0" borderId="29" xfId="48" applyNumberFormat="1" applyFont="1" applyFill="1" applyBorder="1" applyAlignment="1">
      <alignment horizontal="right" vertical="center"/>
    </xf>
    <xf numFmtId="41" fontId="6" fillId="0" borderId="30" xfId="48" applyNumberFormat="1" applyFont="1" applyFill="1" applyBorder="1" applyAlignment="1">
      <alignment horizontal="right" vertical="center"/>
    </xf>
    <xf numFmtId="41" fontId="6" fillId="0" borderId="31" xfId="48" applyNumberFormat="1" applyFont="1" applyFill="1" applyBorder="1" applyAlignment="1">
      <alignment horizontal="right" vertical="center"/>
    </xf>
    <xf numFmtId="41" fontId="0" fillId="0" borderId="27" xfId="48" applyNumberFormat="1" applyFont="1" applyFill="1" applyBorder="1" applyAlignment="1">
      <alignment horizontal="right" vertical="center"/>
    </xf>
    <xf numFmtId="41" fontId="0" fillId="0" borderId="12" xfId="48" applyNumberFormat="1" applyFont="1" applyFill="1" applyBorder="1" applyAlignment="1">
      <alignment horizontal="right" vertical="center"/>
    </xf>
    <xf numFmtId="41" fontId="0" fillId="0" borderId="13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32" xfId="48" applyNumberFormat="1" applyFont="1" applyFill="1" applyBorder="1" applyAlignment="1">
      <alignment horizontal="right" vertical="center"/>
    </xf>
    <xf numFmtId="41" fontId="0" fillId="0" borderId="33" xfId="48" applyNumberFormat="1" applyFont="1" applyFill="1" applyBorder="1" applyAlignment="1">
      <alignment horizontal="right" vertical="center"/>
    </xf>
    <xf numFmtId="41" fontId="0" fillId="0" borderId="34" xfId="48" applyNumberFormat="1" applyFont="1" applyFill="1" applyBorder="1" applyAlignment="1">
      <alignment horizontal="right" vertical="center"/>
    </xf>
    <xf numFmtId="41" fontId="0" fillId="0" borderId="35" xfId="48" applyNumberFormat="1" applyFont="1" applyFill="1" applyBorder="1" applyAlignment="1">
      <alignment horizontal="right" vertical="center"/>
    </xf>
    <xf numFmtId="41" fontId="6" fillId="0" borderId="36" xfId="48" applyNumberFormat="1" applyFont="1" applyFill="1" applyBorder="1" applyAlignment="1">
      <alignment horizontal="right" vertical="center"/>
    </xf>
    <xf numFmtId="41" fontId="6" fillId="0" borderId="37" xfId="48" applyNumberFormat="1" applyFont="1" applyFill="1" applyBorder="1" applyAlignment="1">
      <alignment horizontal="right" vertical="center"/>
    </xf>
    <xf numFmtId="41" fontId="6" fillId="0" borderId="38" xfId="48" applyNumberFormat="1" applyFont="1" applyFill="1" applyBorder="1" applyAlignment="1">
      <alignment horizontal="right" vertical="center"/>
    </xf>
    <xf numFmtId="41" fontId="6" fillId="0" borderId="39" xfId="48" applyNumberFormat="1" applyFont="1" applyFill="1" applyBorder="1" applyAlignment="1">
      <alignment horizontal="right" vertical="center"/>
    </xf>
    <xf numFmtId="41" fontId="6" fillId="0" borderId="40" xfId="48" applyNumberFormat="1" applyFont="1" applyFill="1" applyBorder="1" applyAlignment="1">
      <alignment horizontal="right" vertical="center"/>
    </xf>
    <xf numFmtId="41" fontId="6" fillId="0" borderId="41" xfId="48" applyNumberFormat="1" applyFont="1" applyFill="1" applyBorder="1" applyAlignment="1">
      <alignment horizontal="right" vertical="center"/>
    </xf>
    <xf numFmtId="41" fontId="6" fillId="0" borderId="42" xfId="48" applyNumberFormat="1" applyFont="1" applyFill="1" applyBorder="1" applyAlignment="1">
      <alignment horizontal="right" vertical="center"/>
    </xf>
    <xf numFmtId="41" fontId="6" fillId="0" borderId="43" xfId="48" applyNumberFormat="1" applyFont="1" applyFill="1" applyBorder="1" applyAlignment="1">
      <alignment horizontal="right" vertical="center"/>
    </xf>
    <xf numFmtId="41" fontId="6" fillId="0" borderId="44" xfId="48" applyNumberFormat="1" applyFont="1" applyFill="1" applyBorder="1" applyAlignment="1">
      <alignment horizontal="right" vertical="center"/>
    </xf>
    <xf numFmtId="41" fontId="6" fillId="0" borderId="45" xfId="48" applyNumberFormat="1" applyFont="1" applyFill="1" applyBorder="1" applyAlignment="1">
      <alignment horizontal="right" vertical="center"/>
    </xf>
    <xf numFmtId="41" fontId="6" fillId="0" borderId="46" xfId="48" applyNumberFormat="1" applyFont="1" applyFill="1" applyBorder="1" applyAlignment="1">
      <alignment horizontal="right" vertical="center"/>
    </xf>
    <xf numFmtId="41" fontId="6" fillId="0" borderId="47" xfId="48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top"/>
    </xf>
    <xf numFmtId="0" fontId="0" fillId="0" borderId="50" xfId="0" applyFont="1" applyFill="1" applyBorder="1" applyAlignment="1">
      <alignment horizontal="right" vertical="top"/>
    </xf>
    <xf numFmtId="0" fontId="0" fillId="0" borderId="51" xfId="0" applyFont="1" applyFill="1" applyBorder="1" applyAlignment="1">
      <alignment horizontal="right" vertical="top"/>
    </xf>
    <xf numFmtId="176" fontId="6" fillId="0" borderId="28" xfId="48" applyNumberFormat="1" applyFont="1" applyFill="1" applyBorder="1" applyAlignment="1">
      <alignment horizontal="right" vertical="center"/>
    </xf>
    <xf numFmtId="176" fontId="6" fillId="0" borderId="29" xfId="48" applyNumberFormat="1" applyFont="1" applyFill="1" applyBorder="1" applyAlignment="1">
      <alignment horizontal="right" vertical="center"/>
    </xf>
    <xf numFmtId="176" fontId="6" fillId="0" borderId="30" xfId="48" applyNumberFormat="1" applyFont="1" applyFill="1" applyBorder="1" applyAlignment="1">
      <alignment horizontal="right" vertical="center"/>
    </xf>
    <xf numFmtId="176" fontId="6" fillId="0" borderId="31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176" fontId="6" fillId="0" borderId="36" xfId="48" applyNumberFormat="1" applyFont="1" applyFill="1" applyBorder="1" applyAlignment="1">
      <alignment horizontal="right" vertical="center"/>
    </xf>
    <xf numFmtId="176" fontId="6" fillId="0" borderId="37" xfId="48" applyNumberFormat="1" applyFont="1" applyFill="1" applyBorder="1" applyAlignment="1">
      <alignment horizontal="right" vertical="center"/>
    </xf>
    <xf numFmtId="176" fontId="6" fillId="0" borderId="38" xfId="48" applyNumberFormat="1" applyFont="1" applyFill="1" applyBorder="1" applyAlignment="1">
      <alignment horizontal="right" vertical="center"/>
    </xf>
    <xf numFmtId="176" fontId="6" fillId="0" borderId="39" xfId="48" applyNumberFormat="1" applyFont="1" applyFill="1" applyBorder="1" applyAlignment="1">
      <alignment horizontal="right" vertical="center"/>
    </xf>
    <xf numFmtId="176" fontId="6" fillId="0" borderId="40" xfId="48" applyNumberFormat="1" applyFont="1" applyFill="1" applyBorder="1" applyAlignment="1">
      <alignment horizontal="right" vertical="center"/>
    </xf>
    <xf numFmtId="176" fontId="6" fillId="0" borderId="41" xfId="48" applyNumberFormat="1" applyFont="1" applyFill="1" applyBorder="1" applyAlignment="1">
      <alignment horizontal="right" vertical="center"/>
    </xf>
    <xf numFmtId="176" fontId="6" fillId="0" borderId="42" xfId="48" applyNumberFormat="1" applyFont="1" applyFill="1" applyBorder="1" applyAlignment="1">
      <alignment horizontal="right" vertical="center"/>
    </xf>
    <xf numFmtId="176" fontId="6" fillId="0" borderId="43" xfId="48" applyNumberFormat="1" applyFont="1" applyFill="1" applyBorder="1" applyAlignment="1">
      <alignment horizontal="right" vertical="center"/>
    </xf>
    <xf numFmtId="0" fontId="0" fillId="0" borderId="27" xfId="48" applyNumberFormat="1" applyFont="1" applyFill="1" applyBorder="1" applyAlignment="1">
      <alignment horizontal="right" vertical="center"/>
    </xf>
    <xf numFmtId="0" fontId="0" fillId="0" borderId="12" xfId="48" applyNumberFormat="1" applyFont="1" applyFill="1" applyBorder="1" applyAlignment="1">
      <alignment horizontal="right" vertical="center"/>
    </xf>
    <xf numFmtId="0" fontId="0" fillId="0" borderId="13" xfId="48" applyNumberFormat="1" applyFont="1" applyFill="1" applyBorder="1" applyAlignment="1">
      <alignment horizontal="right" vertical="center"/>
    </xf>
    <xf numFmtId="0" fontId="0" fillId="0" borderId="22" xfId="48" applyNumberFormat="1" applyFont="1" applyFill="1" applyBorder="1" applyAlignment="1">
      <alignment horizontal="right" vertical="center"/>
    </xf>
    <xf numFmtId="176" fontId="6" fillId="0" borderId="52" xfId="48" applyNumberFormat="1" applyFont="1" applyFill="1" applyBorder="1" applyAlignment="1">
      <alignment horizontal="right" vertical="center"/>
    </xf>
    <xf numFmtId="176" fontId="6" fillId="0" borderId="53" xfId="48" applyNumberFormat="1" applyFont="1" applyFill="1" applyBorder="1" applyAlignment="1">
      <alignment horizontal="right" vertical="center"/>
    </xf>
    <xf numFmtId="176" fontId="6" fillId="0" borderId="54" xfId="48" applyNumberFormat="1" applyFont="1" applyFill="1" applyBorder="1" applyAlignment="1">
      <alignment horizontal="right" vertical="center"/>
    </xf>
    <xf numFmtId="176" fontId="6" fillId="0" borderId="55" xfId="48" applyNumberFormat="1" applyFont="1" applyFill="1" applyBorder="1" applyAlignment="1">
      <alignment horizontal="right" vertical="center"/>
    </xf>
    <xf numFmtId="41" fontId="0" fillId="0" borderId="13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tabSelected="1" zoomScalePageLayoutView="0" workbookViewId="0" topLeftCell="A1">
      <selection activeCell="K42" sqref="K42"/>
    </sheetView>
  </sheetViews>
  <sheetFormatPr defaultColWidth="9.00390625" defaultRowHeight="13.5"/>
  <cols>
    <col min="1" max="1" width="1.12109375" style="2" customWidth="1"/>
    <col min="2" max="2" width="3.375" style="2" customWidth="1"/>
    <col min="3" max="3" width="19.625" style="2" customWidth="1"/>
    <col min="4" max="4" width="9.25390625" style="2" customWidth="1"/>
    <col min="5" max="11" width="8.50390625" style="2" customWidth="1"/>
    <col min="12" max="12" width="1.00390625" style="2" customWidth="1"/>
    <col min="13" max="13" width="0.74609375" style="2" customWidth="1"/>
    <col min="14" max="14" width="4.00390625" style="2" customWidth="1"/>
    <col min="15" max="15" width="8.75390625" style="2" customWidth="1"/>
    <col min="16" max="23" width="6.625" style="0" customWidth="1"/>
    <col min="24" max="16384" width="9.00390625" style="2" customWidth="1"/>
  </cols>
  <sheetData>
    <row r="1" spans="2:4" ht="21" customHeight="1">
      <c r="B1" s="17" t="s">
        <v>46</v>
      </c>
      <c r="C1" s="1"/>
      <c r="D1" s="1"/>
    </row>
    <row r="2" spans="2:11" ht="18.75" customHeight="1">
      <c r="B2" s="16" t="s">
        <v>42</v>
      </c>
      <c r="C2" s="16"/>
      <c r="D2" s="16"/>
      <c r="E2" s="16"/>
      <c r="F2" s="16"/>
      <c r="G2" s="16"/>
      <c r="H2" s="16"/>
      <c r="I2" s="16"/>
      <c r="J2" s="16"/>
      <c r="K2" s="16" t="s">
        <v>47</v>
      </c>
    </row>
    <row r="3" spans="2:11" ht="15" customHeight="1">
      <c r="B3" s="20"/>
      <c r="C3" s="3" t="s">
        <v>21</v>
      </c>
      <c r="D3" s="4" t="s">
        <v>22</v>
      </c>
      <c r="E3" s="5" t="s">
        <v>0</v>
      </c>
      <c r="F3" s="6" t="s">
        <v>1</v>
      </c>
      <c r="G3" s="6" t="s">
        <v>2</v>
      </c>
      <c r="H3" s="6" t="s">
        <v>20</v>
      </c>
      <c r="I3" s="6" t="s">
        <v>3</v>
      </c>
      <c r="J3" s="6" t="s">
        <v>4</v>
      </c>
      <c r="K3" s="21" t="s">
        <v>5</v>
      </c>
    </row>
    <row r="4" spans="2:15" ht="15" customHeight="1">
      <c r="B4" s="22"/>
      <c r="C4" s="14" t="s">
        <v>23</v>
      </c>
      <c r="D4" s="29">
        <v>38</v>
      </c>
      <c r="E4" s="30">
        <v>11</v>
      </c>
      <c r="F4" s="31">
        <v>3</v>
      </c>
      <c r="G4" s="31">
        <v>9</v>
      </c>
      <c r="H4" s="31">
        <v>3</v>
      </c>
      <c r="I4" s="31">
        <v>5</v>
      </c>
      <c r="J4" s="31">
        <v>5</v>
      </c>
      <c r="K4" s="32">
        <v>2</v>
      </c>
      <c r="L4" s="2">
        <v>11</v>
      </c>
      <c r="M4" s="2">
        <v>12</v>
      </c>
      <c r="N4"/>
      <c r="O4"/>
    </row>
    <row r="5" spans="2:15" ht="15" customHeight="1">
      <c r="B5" s="23"/>
      <c r="C5" s="7" t="s">
        <v>6</v>
      </c>
      <c r="D5" s="33">
        <f>SUM(E5:K5)</f>
        <v>8521</v>
      </c>
      <c r="E5" s="34">
        <v>2823</v>
      </c>
      <c r="F5" s="35">
        <v>513</v>
      </c>
      <c r="G5" s="35">
        <v>2003</v>
      </c>
      <c r="H5" s="35">
        <v>668</v>
      </c>
      <c r="I5" s="35">
        <v>1132</v>
      </c>
      <c r="J5" s="35">
        <v>1092</v>
      </c>
      <c r="K5" s="36">
        <v>290</v>
      </c>
      <c r="L5" s="2">
        <v>724</v>
      </c>
      <c r="M5" s="2">
        <v>538</v>
      </c>
      <c r="N5"/>
      <c r="O5"/>
    </row>
    <row r="6" spans="2:15" ht="15" customHeight="1">
      <c r="B6" s="23"/>
      <c r="C6" s="8" t="s">
        <v>24</v>
      </c>
      <c r="D6" s="37">
        <v>23</v>
      </c>
      <c r="E6" s="38">
        <v>7</v>
      </c>
      <c r="F6" s="39">
        <v>2</v>
      </c>
      <c r="G6" s="39">
        <v>5</v>
      </c>
      <c r="H6" s="39">
        <v>2</v>
      </c>
      <c r="I6" s="39">
        <v>3</v>
      </c>
      <c r="J6" s="39">
        <v>3</v>
      </c>
      <c r="K6" s="40">
        <v>1</v>
      </c>
      <c r="L6" s="2">
        <v>7</v>
      </c>
      <c r="M6" s="2">
        <v>7</v>
      </c>
      <c r="N6"/>
      <c r="O6"/>
    </row>
    <row r="7" spans="2:15" ht="15" customHeight="1">
      <c r="B7" s="23"/>
      <c r="C7" s="7" t="s">
        <v>43</v>
      </c>
      <c r="D7" s="41">
        <f>SUM(E7:K7)</f>
        <v>933</v>
      </c>
      <c r="E7" s="42">
        <v>317</v>
      </c>
      <c r="F7" s="43">
        <v>79</v>
      </c>
      <c r="G7" s="43">
        <v>367</v>
      </c>
      <c r="H7" s="43">
        <v>1</v>
      </c>
      <c r="I7" s="43">
        <v>58</v>
      </c>
      <c r="J7" s="43">
        <v>108</v>
      </c>
      <c r="K7" s="44">
        <v>3</v>
      </c>
      <c r="L7" s="2">
        <v>280</v>
      </c>
      <c r="M7" s="2">
        <v>188</v>
      </c>
      <c r="N7"/>
      <c r="O7"/>
    </row>
    <row r="8" spans="2:15" ht="15" customHeight="1">
      <c r="B8" s="23"/>
      <c r="C8" s="9" t="s">
        <v>7</v>
      </c>
      <c r="D8" s="45">
        <f aca="true" t="shared" si="0" ref="D8:D17">SUM(E8:K8)</f>
        <v>686</v>
      </c>
      <c r="E8" s="46">
        <v>141</v>
      </c>
      <c r="F8" s="47">
        <v>41</v>
      </c>
      <c r="G8" s="47">
        <v>407</v>
      </c>
      <c r="H8" s="47">
        <v>6</v>
      </c>
      <c r="I8" s="47">
        <v>37</v>
      </c>
      <c r="J8" s="47">
        <v>46</v>
      </c>
      <c r="K8" s="48">
        <v>8</v>
      </c>
      <c r="L8" s="2">
        <v>133</v>
      </c>
      <c r="M8" s="2">
        <v>145</v>
      </c>
      <c r="N8"/>
      <c r="O8"/>
    </row>
    <row r="9" spans="2:15" ht="15" customHeight="1">
      <c r="B9" s="23"/>
      <c r="C9" s="9" t="s">
        <v>25</v>
      </c>
      <c r="D9" s="45">
        <f t="shared" si="0"/>
        <v>1031</v>
      </c>
      <c r="E9" s="46">
        <v>309</v>
      </c>
      <c r="F9" s="47">
        <v>91</v>
      </c>
      <c r="G9" s="47">
        <v>391</v>
      </c>
      <c r="H9" s="47">
        <v>32</v>
      </c>
      <c r="I9" s="47">
        <v>102</v>
      </c>
      <c r="J9" s="47">
        <v>90</v>
      </c>
      <c r="K9" s="48">
        <v>16</v>
      </c>
      <c r="L9" s="2">
        <v>476</v>
      </c>
      <c r="M9" s="2">
        <v>623</v>
      </c>
      <c r="N9"/>
      <c r="O9"/>
    </row>
    <row r="10" spans="2:15" ht="15" customHeight="1">
      <c r="B10" s="23"/>
      <c r="C10" s="9" t="s">
        <v>8</v>
      </c>
      <c r="D10" s="45">
        <f t="shared" si="0"/>
        <v>11169</v>
      </c>
      <c r="E10" s="46">
        <v>5167</v>
      </c>
      <c r="F10" s="47">
        <v>684</v>
      </c>
      <c r="G10" s="47">
        <v>2252</v>
      </c>
      <c r="H10" s="47">
        <v>1330</v>
      </c>
      <c r="I10" s="47">
        <v>384</v>
      </c>
      <c r="J10" s="47">
        <v>972</v>
      </c>
      <c r="K10" s="48">
        <v>380</v>
      </c>
      <c r="L10" s="2">
        <v>5855</v>
      </c>
      <c r="M10" s="2">
        <v>3349</v>
      </c>
      <c r="N10"/>
      <c r="O10"/>
    </row>
    <row r="11" spans="2:15" ht="15" customHeight="1">
      <c r="B11" s="23"/>
      <c r="C11" s="9" t="s">
        <v>9</v>
      </c>
      <c r="D11" s="45">
        <f t="shared" si="0"/>
        <v>1429</v>
      </c>
      <c r="E11" s="46">
        <v>699</v>
      </c>
      <c r="F11" s="47">
        <v>120</v>
      </c>
      <c r="G11" s="47">
        <v>240</v>
      </c>
      <c r="H11" s="47">
        <v>108</v>
      </c>
      <c r="I11" s="47">
        <v>58</v>
      </c>
      <c r="J11" s="47">
        <v>151</v>
      </c>
      <c r="K11" s="48">
        <v>53</v>
      </c>
      <c r="L11" s="2">
        <v>723</v>
      </c>
      <c r="M11" s="2">
        <v>641</v>
      </c>
      <c r="N11"/>
      <c r="O11"/>
    </row>
    <row r="12" spans="2:15" ht="15" customHeight="1">
      <c r="B12" s="24"/>
      <c r="C12" s="9" t="s">
        <v>10</v>
      </c>
      <c r="D12" s="45">
        <f t="shared" si="0"/>
        <v>2795</v>
      </c>
      <c r="E12" s="46">
        <v>1208</v>
      </c>
      <c r="F12" s="47">
        <v>212</v>
      </c>
      <c r="G12" s="47">
        <v>673</v>
      </c>
      <c r="H12" s="47">
        <v>150</v>
      </c>
      <c r="I12" s="47">
        <v>232</v>
      </c>
      <c r="J12" s="47">
        <v>269</v>
      </c>
      <c r="K12" s="48">
        <v>51</v>
      </c>
      <c r="L12" s="2">
        <v>411</v>
      </c>
      <c r="M12" s="2">
        <v>279</v>
      </c>
      <c r="N12"/>
      <c r="O12"/>
    </row>
    <row r="13" spans="2:15" ht="15" customHeight="1">
      <c r="B13" s="24" t="s">
        <v>26</v>
      </c>
      <c r="C13" s="9" t="s">
        <v>11</v>
      </c>
      <c r="D13" s="45">
        <f t="shared" si="0"/>
        <v>26</v>
      </c>
      <c r="E13" s="46" t="s">
        <v>48</v>
      </c>
      <c r="F13" s="47" t="s">
        <v>48</v>
      </c>
      <c r="G13" s="47">
        <v>7</v>
      </c>
      <c r="H13" s="47">
        <v>4</v>
      </c>
      <c r="I13" s="47">
        <v>1</v>
      </c>
      <c r="J13" s="47">
        <v>2</v>
      </c>
      <c r="K13" s="48">
        <v>12</v>
      </c>
      <c r="L13" s="2">
        <v>12</v>
      </c>
      <c r="M13" s="2">
        <v>38</v>
      </c>
      <c r="N13"/>
      <c r="O13"/>
    </row>
    <row r="14" spans="2:15" ht="15" customHeight="1">
      <c r="B14" s="24" t="s">
        <v>27</v>
      </c>
      <c r="C14" s="9" t="s">
        <v>12</v>
      </c>
      <c r="D14" s="45">
        <f t="shared" si="0"/>
        <v>752</v>
      </c>
      <c r="E14" s="46">
        <v>311</v>
      </c>
      <c r="F14" s="47">
        <v>41</v>
      </c>
      <c r="G14" s="47">
        <v>222</v>
      </c>
      <c r="H14" s="47">
        <v>47</v>
      </c>
      <c r="I14" s="47">
        <v>35</v>
      </c>
      <c r="J14" s="47">
        <v>83</v>
      </c>
      <c r="K14" s="48">
        <v>13</v>
      </c>
      <c r="L14" s="2">
        <v>291</v>
      </c>
      <c r="M14" s="2">
        <v>210</v>
      </c>
      <c r="N14"/>
      <c r="O14"/>
    </row>
    <row r="15" spans="2:15" ht="15" customHeight="1">
      <c r="B15" s="24" t="s">
        <v>28</v>
      </c>
      <c r="C15" s="9" t="s">
        <v>13</v>
      </c>
      <c r="D15" s="45">
        <f t="shared" si="0"/>
        <v>5</v>
      </c>
      <c r="E15" s="46">
        <v>1</v>
      </c>
      <c r="F15" s="47">
        <v>1</v>
      </c>
      <c r="G15" s="47">
        <v>2</v>
      </c>
      <c r="H15" s="47" t="s">
        <v>48</v>
      </c>
      <c r="I15" s="47">
        <v>1</v>
      </c>
      <c r="J15" s="47" t="s">
        <v>48</v>
      </c>
      <c r="K15" s="48" t="s">
        <v>48</v>
      </c>
      <c r="L15" s="2">
        <v>1</v>
      </c>
      <c r="M15" s="2">
        <v>5</v>
      </c>
      <c r="N15"/>
      <c r="O15"/>
    </row>
    <row r="16" spans="2:15" ht="15" customHeight="1">
      <c r="B16" s="24" t="s">
        <v>14</v>
      </c>
      <c r="C16" s="9" t="s">
        <v>29</v>
      </c>
      <c r="D16" s="45">
        <f t="shared" si="0"/>
        <v>405</v>
      </c>
      <c r="E16" s="46">
        <v>243</v>
      </c>
      <c r="F16" s="47">
        <v>36</v>
      </c>
      <c r="G16" s="47">
        <v>53</v>
      </c>
      <c r="H16" s="47">
        <v>29</v>
      </c>
      <c r="I16" s="47">
        <v>7</v>
      </c>
      <c r="J16" s="47">
        <v>9</v>
      </c>
      <c r="K16" s="48">
        <v>28</v>
      </c>
      <c r="L16" s="2">
        <v>243</v>
      </c>
      <c r="M16" s="2">
        <v>188</v>
      </c>
      <c r="N16"/>
      <c r="O16"/>
    </row>
    <row r="17" spans="2:15" ht="15" customHeight="1">
      <c r="B17" s="23"/>
      <c r="C17" s="9" t="s">
        <v>15</v>
      </c>
      <c r="D17" s="45">
        <f t="shared" si="0"/>
        <v>86</v>
      </c>
      <c r="E17" s="46">
        <v>32</v>
      </c>
      <c r="F17" s="47">
        <v>7</v>
      </c>
      <c r="G17" s="47">
        <v>3</v>
      </c>
      <c r="H17" s="47">
        <v>32</v>
      </c>
      <c r="I17" s="47">
        <v>4</v>
      </c>
      <c r="J17" s="47">
        <v>8</v>
      </c>
      <c r="K17" s="48" t="s">
        <v>48</v>
      </c>
      <c r="L17" s="2">
        <v>1175</v>
      </c>
      <c r="M17" s="2">
        <v>326</v>
      </c>
      <c r="N17"/>
      <c r="O17"/>
    </row>
    <row r="18" spans="2:15" ht="15" customHeight="1">
      <c r="B18" s="23"/>
      <c r="C18" s="8" t="s">
        <v>30</v>
      </c>
      <c r="D18" s="37">
        <v>3</v>
      </c>
      <c r="E18" s="38">
        <v>1</v>
      </c>
      <c r="F18" s="85" t="s">
        <v>49</v>
      </c>
      <c r="G18" s="39">
        <v>1</v>
      </c>
      <c r="H18" s="85" t="s">
        <v>50</v>
      </c>
      <c r="I18" s="39">
        <v>1</v>
      </c>
      <c r="J18" s="85" t="s">
        <v>50</v>
      </c>
      <c r="K18" s="86" t="s">
        <v>50</v>
      </c>
      <c r="L18" s="2">
        <v>1</v>
      </c>
      <c r="M18" s="2">
        <v>1</v>
      </c>
      <c r="N18"/>
      <c r="O18"/>
    </row>
    <row r="19" spans="2:15" ht="15" customHeight="1">
      <c r="B19" s="23"/>
      <c r="C19" s="7" t="s">
        <v>31</v>
      </c>
      <c r="D19" s="33">
        <f>SUM(E19:K19)</f>
        <v>2</v>
      </c>
      <c r="E19" s="34">
        <v>2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36" t="s">
        <v>48</v>
      </c>
      <c r="L19" s="2">
        <v>0</v>
      </c>
      <c r="M19" s="2">
        <v>0</v>
      </c>
      <c r="N19"/>
      <c r="O19"/>
    </row>
    <row r="20" spans="2:15" ht="15" customHeight="1">
      <c r="B20" s="23"/>
      <c r="C20" s="9" t="s">
        <v>32</v>
      </c>
      <c r="D20" s="49">
        <f>SUM(E20:K20)</f>
        <v>29</v>
      </c>
      <c r="E20" s="50">
        <v>11</v>
      </c>
      <c r="F20" s="51" t="s">
        <v>48</v>
      </c>
      <c r="G20" s="51">
        <v>14</v>
      </c>
      <c r="H20" s="51" t="s">
        <v>48</v>
      </c>
      <c r="I20" s="51">
        <v>4</v>
      </c>
      <c r="J20" s="51" t="s">
        <v>48</v>
      </c>
      <c r="K20" s="52" t="s">
        <v>48</v>
      </c>
      <c r="L20" s="2">
        <v>11</v>
      </c>
      <c r="M20" s="2">
        <v>2</v>
      </c>
      <c r="N20"/>
      <c r="O20"/>
    </row>
    <row r="21" spans="2:15" ht="15" customHeight="1">
      <c r="B21" s="23"/>
      <c r="C21" s="8" t="s">
        <v>33</v>
      </c>
      <c r="D21" s="37">
        <v>8</v>
      </c>
      <c r="E21" s="38">
        <v>1</v>
      </c>
      <c r="F21" s="39">
        <v>1</v>
      </c>
      <c r="G21" s="39">
        <v>2</v>
      </c>
      <c r="H21" s="39">
        <v>1</v>
      </c>
      <c r="I21" s="39">
        <v>1</v>
      </c>
      <c r="J21" s="39">
        <v>1</v>
      </c>
      <c r="K21" s="40">
        <v>1</v>
      </c>
      <c r="L21" s="2">
        <v>1</v>
      </c>
      <c r="M21" s="10">
        <v>3</v>
      </c>
      <c r="N21"/>
      <c r="O21"/>
    </row>
    <row r="22" spans="2:15" ht="15" customHeight="1">
      <c r="B22" s="23"/>
      <c r="C22" s="9" t="s">
        <v>16</v>
      </c>
      <c r="D22" s="45">
        <f>SUM(E22:K22)</f>
        <v>5</v>
      </c>
      <c r="E22" s="46" t="s">
        <v>48</v>
      </c>
      <c r="F22" s="47" t="s">
        <v>48</v>
      </c>
      <c r="G22" s="47">
        <v>5</v>
      </c>
      <c r="H22" s="47" t="s">
        <v>48</v>
      </c>
      <c r="I22" s="47" t="s">
        <v>48</v>
      </c>
      <c r="J22" s="47" t="s">
        <v>48</v>
      </c>
      <c r="K22" s="48" t="s">
        <v>48</v>
      </c>
      <c r="L22" s="2">
        <v>0</v>
      </c>
      <c r="M22" s="2">
        <v>9</v>
      </c>
      <c r="N22"/>
      <c r="O22"/>
    </row>
    <row r="23" spans="2:15" ht="15" customHeight="1">
      <c r="B23" s="23"/>
      <c r="C23" s="9" t="s">
        <v>17</v>
      </c>
      <c r="D23" s="45">
        <f>SUM(E23:K23)</f>
        <v>63</v>
      </c>
      <c r="E23" s="46" t="s">
        <v>48</v>
      </c>
      <c r="F23" s="47" t="s">
        <v>48</v>
      </c>
      <c r="G23" s="47">
        <v>55</v>
      </c>
      <c r="H23" s="47">
        <v>7</v>
      </c>
      <c r="I23" s="47" t="s">
        <v>48</v>
      </c>
      <c r="J23" s="47" t="s">
        <v>48</v>
      </c>
      <c r="K23" s="48">
        <v>1</v>
      </c>
      <c r="L23" s="2">
        <v>0</v>
      </c>
      <c r="M23" s="2">
        <v>28</v>
      </c>
      <c r="N23"/>
      <c r="O23"/>
    </row>
    <row r="24" spans="2:15" ht="15" customHeight="1">
      <c r="B24" s="23"/>
      <c r="C24" s="9" t="s">
        <v>34</v>
      </c>
      <c r="D24" s="45">
        <f>SUM(E24:K24)</f>
        <v>124</v>
      </c>
      <c r="E24" s="46" t="s">
        <v>48</v>
      </c>
      <c r="F24" s="47">
        <v>35</v>
      </c>
      <c r="G24" s="47">
        <v>2</v>
      </c>
      <c r="H24" s="47">
        <v>26</v>
      </c>
      <c r="I24" s="47">
        <v>46</v>
      </c>
      <c r="J24" s="47" t="s">
        <v>48</v>
      </c>
      <c r="K24" s="48">
        <v>15</v>
      </c>
      <c r="L24" s="2">
        <v>0</v>
      </c>
      <c r="M24" s="2">
        <v>11</v>
      </c>
      <c r="N24"/>
      <c r="O24"/>
    </row>
    <row r="25" spans="2:15" ht="15" customHeight="1">
      <c r="B25" s="23"/>
      <c r="C25" s="11" t="s">
        <v>18</v>
      </c>
      <c r="D25" s="45">
        <f>SUM(E25:K25)</f>
        <v>5</v>
      </c>
      <c r="E25" s="46" t="s">
        <v>48</v>
      </c>
      <c r="F25" s="47" t="s">
        <v>48</v>
      </c>
      <c r="G25" s="47">
        <v>5</v>
      </c>
      <c r="H25" s="47" t="s">
        <v>48</v>
      </c>
      <c r="I25" s="47" t="s">
        <v>48</v>
      </c>
      <c r="J25" s="47" t="s">
        <v>48</v>
      </c>
      <c r="K25" s="48" t="s">
        <v>48</v>
      </c>
      <c r="L25" s="2">
        <v>0</v>
      </c>
      <c r="M25" s="2">
        <v>1</v>
      </c>
      <c r="N25"/>
      <c r="O25"/>
    </row>
    <row r="26" spans="2:15" ht="15" customHeight="1" thickBot="1">
      <c r="B26" s="25"/>
      <c r="C26" s="12" t="s">
        <v>19</v>
      </c>
      <c r="D26" s="53">
        <v>28066</v>
      </c>
      <c r="E26" s="54">
        <v>11264</v>
      </c>
      <c r="F26" s="55">
        <v>1860</v>
      </c>
      <c r="G26" s="55">
        <v>6701</v>
      </c>
      <c r="H26" s="55">
        <v>2440</v>
      </c>
      <c r="I26" s="55">
        <v>2101</v>
      </c>
      <c r="J26" s="55">
        <v>2830</v>
      </c>
      <c r="K26" s="56">
        <v>870</v>
      </c>
      <c r="L26" s="2">
        <v>10463</v>
      </c>
      <c r="M26" s="2">
        <v>6581</v>
      </c>
      <c r="N26"/>
      <c r="O26" s="19"/>
    </row>
    <row r="27" spans="2:15" ht="15" customHeight="1" thickTop="1">
      <c r="B27" s="26"/>
      <c r="C27" s="15" t="s">
        <v>23</v>
      </c>
      <c r="D27" s="57">
        <v>38</v>
      </c>
      <c r="E27" s="58">
        <v>11</v>
      </c>
      <c r="F27" s="59">
        <v>3</v>
      </c>
      <c r="G27" s="59">
        <v>9</v>
      </c>
      <c r="H27" s="59">
        <v>3</v>
      </c>
      <c r="I27" s="59">
        <v>5</v>
      </c>
      <c r="J27" s="59">
        <v>5</v>
      </c>
      <c r="K27" s="60">
        <v>2</v>
      </c>
      <c r="L27" s="2">
        <v>11</v>
      </c>
      <c r="M27" s="2">
        <v>12</v>
      </c>
      <c r="N27"/>
      <c r="O27"/>
    </row>
    <row r="28" spans="2:15" ht="15" customHeight="1">
      <c r="B28" s="27"/>
      <c r="C28" s="7" t="s">
        <v>6</v>
      </c>
      <c r="D28" s="61">
        <f>D5/D4</f>
        <v>224.23684210526315</v>
      </c>
      <c r="E28" s="62">
        <v>256.6</v>
      </c>
      <c r="F28" s="63">
        <v>171</v>
      </c>
      <c r="G28" s="63">
        <v>222.6</v>
      </c>
      <c r="H28" s="63">
        <v>222.7</v>
      </c>
      <c r="I28" s="63">
        <v>226.4</v>
      </c>
      <c r="J28" s="63">
        <v>218.4</v>
      </c>
      <c r="K28" s="64">
        <v>145</v>
      </c>
      <c r="L28" s="2">
        <v>65.81818181818181</v>
      </c>
      <c r="M28" s="13">
        <v>44.833333333333336</v>
      </c>
      <c r="N28"/>
      <c r="O28"/>
    </row>
    <row r="29" spans="2:15" ht="15" customHeight="1">
      <c r="B29" s="27"/>
      <c r="C29" s="8" t="s">
        <v>24</v>
      </c>
      <c r="D29" s="65">
        <v>23</v>
      </c>
      <c r="E29" s="66">
        <v>7</v>
      </c>
      <c r="F29" s="67">
        <v>2</v>
      </c>
      <c r="G29" s="67">
        <v>5</v>
      </c>
      <c r="H29" s="67">
        <v>2</v>
      </c>
      <c r="I29" s="67">
        <v>3</v>
      </c>
      <c r="J29" s="67">
        <v>3</v>
      </c>
      <c r="K29" s="68">
        <v>1</v>
      </c>
      <c r="L29" s="2">
        <v>7</v>
      </c>
      <c r="M29" s="2">
        <v>7</v>
      </c>
      <c r="N29"/>
      <c r="O29"/>
    </row>
    <row r="30" spans="2:15" ht="15" customHeight="1">
      <c r="B30" s="27"/>
      <c r="C30" s="7" t="s">
        <v>43</v>
      </c>
      <c r="D30" s="69">
        <f aca="true" t="shared" si="1" ref="D30:D40">D7/D$6</f>
        <v>40.56521739130435</v>
      </c>
      <c r="E30" s="70">
        <v>45.3</v>
      </c>
      <c r="F30" s="71">
        <v>39.5</v>
      </c>
      <c r="G30" s="71">
        <v>73.4</v>
      </c>
      <c r="H30" s="71">
        <v>0.5</v>
      </c>
      <c r="I30" s="71">
        <v>19.3</v>
      </c>
      <c r="J30" s="71">
        <v>36</v>
      </c>
      <c r="K30" s="72">
        <v>3</v>
      </c>
      <c r="L30" s="2">
        <v>40</v>
      </c>
      <c r="M30" s="2">
        <v>26.857142857142858</v>
      </c>
      <c r="N30"/>
      <c r="O30"/>
    </row>
    <row r="31" spans="2:15" ht="15" customHeight="1">
      <c r="B31" s="27"/>
      <c r="C31" s="9" t="s">
        <v>7</v>
      </c>
      <c r="D31" s="69">
        <f t="shared" si="1"/>
        <v>29.82608695652174</v>
      </c>
      <c r="E31" s="70">
        <v>20.1</v>
      </c>
      <c r="F31" s="71">
        <v>20.5</v>
      </c>
      <c r="G31" s="71">
        <v>81.4</v>
      </c>
      <c r="H31" s="71">
        <v>3</v>
      </c>
      <c r="I31" s="71">
        <v>12.3</v>
      </c>
      <c r="J31" s="71">
        <v>15.3</v>
      </c>
      <c r="K31" s="72">
        <v>8</v>
      </c>
      <c r="L31" s="2">
        <v>19</v>
      </c>
      <c r="M31" s="2">
        <v>20.714285714285715</v>
      </c>
      <c r="N31"/>
      <c r="O31"/>
    </row>
    <row r="32" spans="2:15" ht="15" customHeight="1">
      <c r="B32" s="27"/>
      <c r="C32" s="9" t="s">
        <v>25</v>
      </c>
      <c r="D32" s="69">
        <f t="shared" si="1"/>
        <v>44.82608695652174</v>
      </c>
      <c r="E32" s="70">
        <v>44.1</v>
      </c>
      <c r="F32" s="71">
        <v>45.5</v>
      </c>
      <c r="G32" s="71">
        <v>78.2</v>
      </c>
      <c r="H32" s="71">
        <v>16</v>
      </c>
      <c r="I32" s="71">
        <v>34</v>
      </c>
      <c r="J32" s="71">
        <v>30</v>
      </c>
      <c r="K32" s="72">
        <v>16</v>
      </c>
      <c r="L32" s="2">
        <v>68</v>
      </c>
      <c r="M32" s="2">
        <v>89</v>
      </c>
      <c r="N32"/>
      <c r="O32"/>
    </row>
    <row r="33" spans="2:15" ht="15" customHeight="1">
      <c r="B33" s="27"/>
      <c r="C33" s="9" t="s">
        <v>8</v>
      </c>
      <c r="D33" s="69">
        <f t="shared" si="1"/>
        <v>485.60869565217394</v>
      </c>
      <c r="E33" s="70">
        <v>738.1</v>
      </c>
      <c r="F33" s="71">
        <v>342</v>
      </c>
      <c r="G33" s="71">
        <v>450.4</v>
      </c>
      <c r="H33" s="71">
        <v>665</v>
      </c>
      <c r="I33" s="71">
        <v>128</v>
      </c>
      <c r="J33" s="71">
        <v>324</v>
      </c>
      <c r="K33" s="72">
        <v>380</v>
      </c>
      <c r="L33" s="2">
        <v>836.4285714285714</v>
      </c>
      <c r="M33" s="2">
        <v>478.42857142857144</v>
      </c>
      <c r="N33"/>
      <c r="O33"/>
    </row>
    <row r="34" spans="2:15" ht="15" customHeight="1">
      <c r="B34" s="27"/>
      <c r="C34" s="9" t="s">
        <v>9</v>
      </c>
      <c r="D34" s="69">
        <f t="shared" si="1"/>
        <v>62.130434782608695</v>
      </c>
      <c r="E34" s="70">
        <v>99.9</v>
      </c>
      <c r="F34" s="71">
        <v>60</v>
      </c>
      <c r="G34" s="71">
        <v>48</v>
      </c>
      <c r="H34" s="71">
        <v>54</v>
      </c>
      <c r="I34" s="71">
        <v>19.3</v>
      </c>
      <c r="J34" s="71">
        <v>50.3</v>
      </c>
      <c r="K34" s="72">
        <v>53</v>
      </c>
      <c r="L34" s="2">
        <v>103.28571428571429</v>
      </c>
      <c r="M34" s="2">
        <v>91.57142857142857</v>
      </c>
      <c r="N34"/>
      <c r="O34"/>
    </row>
    <row r="35" spans="2:15" ht="15" customHeight="1">
      <c r="B35" s="27"/>
      <c r="C35" s="9" t="s">
        <v>10</v>
      </c>
      <c r="D35" s="69">
        <f t="shared" si="1"/>
        <v>121.52173913043478</v>
      </c>
      <c r="E35" s="70">
        <v>172.6</v>
      </c>
      <c r="F35" s="71">
        <v>106</v>
      </c>
      <c r="G35" s="71">
        <v>134.6</v>
      </c>
      <c r="H35" s="71">
        <v>75</v>
      </c>
      <c r="I35" s="71">
        <v>77.3</v>
      </c>
      <c r="J35" s="71">
        <v>89.7</v>
      </c>
      <c r="K35" s="72">
        <v>51</v>
      </c>
      <c r="L35" s="2">
        <v>58.714285714285715</v>
      </c>
      <c r="M35" s="2">
        <v>39.857142857142854</v>
      </c>
      <c r="N35"/>
      <c r="O35"/>
    </row>
    <row r="36" spans="2:15" ht="15" customHeight="1">
      <c r="B36" s="27" t="s">
        <v>35</v>
      </c>
      <c r="C36" s="9" t="s">
        <v>11</v>
      </c>
      <c r="D36" s="69">
        <f t="shared" si="1"/>
        <v>1.1304347826086956</v>
      </c>
      <c r="E36" s="70" t="s">
        <v>48</v>
      </c>
      <c r="F36" s="71" t="s">
        <v>48</v>
      </c>
      <c r="G36" s="71">
        <v>1.4</v>
      </c>
      <c r="H36" s="71">
        <v>2</v>
      </c>
      <c r="I36" s="71">
        <v>0.3</v>
      </c>
      <c r="J36" s="71">
        <v>0.7</v>
      </c>
      <c r="K36" s="72">
        <v>12</v>
      </c>
      <c r="L36" s="2">
        <v>1.7142857142857142</v>
      </c>
      <c r="M36" s="2">
        <v>5.428571428571429</v>
      </c>
      <c r="N36"/>
      <c r="O36"/>
    </row>
    <row r="37" spans="2:15" ht="15" customHeight="1">
      <c r="B37" s="27" t="s">
        <v>36</v>
      </c>
      <c r="C37" s="9" t="s">
        <v>12</v>
      </c>
      <c r="D37" s="69">
        <f t="shared" si="1"/>
        <v>32.69565217391305</v>
      </c>
      <c r="E37" s="70">
        <v>44.4</v>
      </c>
      <c r="F37" s="71">
        <v>20.5</v>
      </c>
      <c r="G37" s="71">
        <v>44.4</v>
      </c>
      <c r="H37" s="71">
        <v>23.5</v>
      </c>
      <c r="I37" s="71">
        <v>11.7</v>
      </c>
      <c r="J37" s="71">
        <v>27.7</v>
      </c>
      <c r="K37" s="72">
        <v>13</v>
      </c>
      <c r="L37" s="2">
        <v>41.57142857142857</v>
      </c>
      <c r="M37" s="2">
        <v>30</v>
      </c>
      <c r="N37"/>
      <c r="O37"/>
    </row>
    <row r="38" spans="2:15" ht="15" customHeight="1">
      <c r="B38" s="27" t="s">
        <v>37</v>
      </c>
      <c r="C38" s="9" t="s">
        <v>13</v>
      </c>
      <c r="D38" s="69">
        <f t="shared" si="1"/>
        <v>0.21739130434782608</v>
      </c>
      <c r="E38" s="70">
        <v>0.1</v>
      </c>
      <c r="F38" s="71">
        <v>0.5</v>
      </c>
      <c r="G38" s="71">
        <v>0.4</v>
      </c>
      <c r="H38" s="71" t="s">
        <v>48</v>
      </c>
      <c r="I38" s="71">
        <v>0.3</v>
      </c>
      <c r="J38" s="71" t="s">
        <v>48</v>
      </c>
      <c r="K38" s="72" t="s">
        <v>48</v>
      </c>
      <c r="L38" s="2">
        <v>0.2857142857142857</v>
      </c>
      <c r="M38" s="2">
        <v>0.7142857142857143</v>
      </c>
      <c r="N38"/>
      <c r="O38"/>
    </row>
    <row r="39" spans="2:15" ht="15" customHeight="1">
      <c r="B39" s="27" t="s">
        <v>38</v>
      </c>
      <c r="C39" s="9" t="s">
        <v>29</v>
      </c>
      <c r="D39" s="69">
        <f t="shared" si="1"/>
        <v>17.608695652173914</v>
      </c>
      <c r="E39" s="70">
        <v>34.7</v>
      </c>
      <c r="F39" s="71">
        <v>18</v>
      </c>
      <c r="G39" s="71">
        <v>10.6</v>
      </c>
      <c r="H39" s="71">
        <v>14.5</v>
      </c>
      <c r="I39" s="71">
        <v>2.3</v>
      </c>
      <c r="J39" s="71">
        <v>3</v>
      </c>
      <c r="K39" s="72">
        <v>28</v>
      </c>
      <c r="L39" s="2">
        <v>53.857142857142854</v>
      </c>
      <c r="M39" s="2">
        <v>26.857142857142858</v>
      </c>
      <c r="N39"/>
      <c r="O39"/>
    </row>
    <row r="40" spans="2:15" ht="15" customHeight="1">
      <c r="B40" s="27" t="s">
        <v>39</v>
      </c>
      <c r="C40" s="9" t="s">
        <v>15</v>
      </c>
      <c r="D40" s="69">
        <f t="shared" si="1"/>
        <v>3.739130434782609</v>
      </c>
      <c r="E40" s="70">
        <v>4.6</v>
      </c>
      <c r="F40" s="71">
        <v>3.5</v>
      </c>
      <c r="G40" s="71">
        <v>0.6</v>
      </c>
      <c r="H40" s="71">
        <v>16</v>
      </c>
      <c r="I40" s="71">
        <v>1.3</v>
      </c>
      <c r="J40" s="71">
        <v>2.7</v>
      </c>
      <c r="K40" s="72" t="s">
        <v>48</v>
      </c>
      <c r="L40" s="2">
        <v>167.85714285714286</v>
      </c>
      <c r="M40" s="2">
        <v>46.57142857142857</v>
      </c>
      <c r="N40"/>
      <c r="O40"/>
    </row>
    <row r="41" spans="2:15" ht="15" customHeight="1">
      <c r="B41" s="27" t="s">
        <v>40</v>
      </c>
      <c r="C41" s="8" t="s">
        <v>30</v>
      </c>
      <c r="D41" s="65">
        <v>3</v>
      </c>
      <c r="E41" s="66">
        <v>1</v>
      </c>
      <c r="F41" s="87" t="s">
        <v>50</v>
      </c>
      <c r="G41" s="67">
        <v>1</v>
      </c>
      <c r="H41" s="87" t="s">
        <v>50</v>
      </c>
      <c r="I41" s="67">
        <v>1</v>
      </c>
      <c r="J41" s="87" t="s">
        <v>50</v>
      </c>
      <c r="K41" s="88" t="s">
        <v>50</v>
      </c>
      <c r="L41" s="2">
        <v>1</v>
      </c>
      <c r="M41" s="2">
        <v>1</v>
      </c>
      <c r="N41"/>
      <c r="O41"/>
    </row>
    <row r="42" spans="2:15" ht="15" customHeight="1">
      <c r="B42" s="27" t="s">
        <v>41</v>
      </c>
      <c r="C42" s="7" t="s">
        <v>31</v>
      </c>
      <c r="D42" s="73">
        <f>D19/D41</f>
        <v>0.6666666666666666</v>
      </c>
      <c r="E42" s="62">
        <v>2</v>
      </c>
      <c r="F42" s="63" t="s">
        <v>48</v>
      </c>
      <c r="G42" s="63" t="s">
        <v>48</v>
      </c>
      <c r="H42" s="63" t="s">
        <v>48</v>
      </c>
      <c r="I42" s="63" t="s">
        <v>48</v>
      </c>
      <c r="J42" s="63" t="s">
        <v>48</v>
      </c>
      <c r="K42" s="64" t="s">
        <v>48</v>
      </c>
      <c r="L42" s="2">
        <v>0</v>
      </c>
      <c r="M42" s="2">
        <v>0</v>
      </c>
      <c r="N42"/>
      <c r="O42"/>
    </row>
    <row r="43" spans="2:15" ht="15" customHeight="1">
      <c r="B43" s="27" t="s">
        <v>14</v>
      </c>
      <c r="C43" s="9" t="s">
        <v>32</v>
      </c>
      <c r="D43" s="73">
        <f>D20/D41</f>
        <v>9.666666666666666</v>
      </c>
      <c r="E43" s="74">
        <v>11</v>
      </c>
      <c r="F43" s="75" t="s">
        <v>48</v>
      </c>
      <c r="G43" s="75">
        <v>14</v>
      </c>
      <c r="H43" s="75" t="s">
        <v>48</v>
      </c>
      <c r="I43" s="75">
        <v>4</v>
      </c>
      <c r="J43" s="75" t="s">
        <v>48</v>
      </c>
      <c r="K43" s="76" t="s">
        <v>48</v>
      </c>
      <c r="L43" s="2">
        <v>4</v>
      </c>
      <c r="M43" s="2">
        <v>2</v>
      </c>
      <c r="N43"/>
      <c r="O43"/>
    </row>
    <row r="44" spans="2:15" ht="15" customHeight="1">
      <c r="B44" s="27"/>
      <c r="C44" s="8" t="s">
        <v>33</v>
      </c>
      <c r="D44" s="77">
        <v>8</v>
      </c>
      <c r="E44" s="78">
        <v>1</v>
      </c>
      <c r="F44" s="79">
        <v>1</v>
      </c>
      <c r="G44" s="79">
        <v>2</v>
      </c>
      <c r="H44" s="79">
        <v>1</v>
      </c>
      <c r="I44" s="79">
        <v>1</v>
      </c>
      <c r="J44" s="79">
        <v>1</v>
      </c>
      <c r="K44" s="80">
        <v>1</v>
      </c>
      <c r="L44" s="2">
        <v>1</v>
      </c>
      <c r="M44" s="2">
        <v>3</v>
      </c>
      <c r="N44"/>
      <c r="O44"/>
    </row>
    <row r="45" spans="2:15" ht="15" customHeight="1">
      <c r="B45" s="27"/>
      <c r="C45" s="9" t="s">
        <v>16</v>
      </c>
      <c r="D45" s="69">
        <f>D22/D$44</f>
        <v>0.625</v>
      </c>
      <c r="E45" s="70" t="s">
        <v>48</v>
      </c>
      <c r="F45" s="71" t="s">
        <v>48</v>
      </c>
      <c r="G45" s="71">
        <v>2.5</v>
      </c>
      <c r="H45" s="71" t="s">
        <v>48</v>
      </c>
      <c r="I45" s="71" t="s">
        <v>48</v>
      </c>
      <c r="J45" s="71" t="s">
        <v>48</v>
      </c>
      <c r="K45" s="72" t="s">
        <v>48</v>
      </c>
      <c r="L45" s="2">
        <v>0</v>
      </c>
      <c r="M45" s="2">
        <v>3</v>
      </c>
      <c r="N45"/>
      <c r="O45"/>
    </row>
    <row r="46" spans="2:15" ht="15" customHeight="1">
      <c r="B46" s="27"/>
      <c r="C46" s="9" t="s">
        <v>17</v>
      </c>
      <c r="D46" s="69">
        <f>D23/D$44</f>
        <v>7.875</v>
      </c>
      <c r="E46" s="70" t="s">
        <v>48</v>
      </c>
      <c r="F46" s="71" t="s">
        <v>48</v>
      </c>
      <c r="G46" s="71">
        <v>27.5</v>
      </c>
      <c r="H46" s="71">
        <v>7</v>
      </c>
      <c r="I46" s="71" t="s">
        <v>48</v>
      </c>
      <c r="J46" s="71" t="s">
        <v>48</v>
      </c>
      <c r="K46" s="72">
        <v>1</v>
      </c>
      <c r="L46" s="2">
        <v>0</v>
      </c>
      <c r="M46" s="2">
        <v>9.333333333333334</v>
      </c>
      <c r="N46"/>
      <c r="O46"/>
    </row>
    <row r="47" spans="2:15" ht="15" customHeight="1">
      <c r="B47" s="27"/>
      <c r="C47" s="9" t="s">
        <v>34</v>
      </c>
      <c r="D47" s="69">
        <f>D24/D$44</f>
        <v>15.5</v>
      </c>
      <c r="E47" s="70" t="s">
        <v>48</v>
      </c>
      <c r="F47" s="71">
        <v>35</v>
      </c>
      <c r="G47" s="71">
        <v>1</v>
      </c>
      <c r="H47" s="71">
        <v>26</v>
      </c>
      <c r="I47" s="71">
        <v>46</v>
      </c>
      <c r="J47" s="71" t="s">
        <v>48</v>
      </c>
      <c r="K47" s="72">
        <v>15</v>
      </c>
      <c r="L47" s="2">
        <v>0</v>
      </c>
      <c r="M47" s="2">
        <v>3.6666666666666665</v>
      </c>
      <c r="N47"/>
      <c r="O47"/>
    </row>
    <row r="48" spans="2:15" ht="15" customHeight="1">
      <c r="B48" s="28"/>
      <c r="C48" s="18" t="s">
        <v>18</v>
      </c>
      <c r="D48" s="81">
        <f>D25/D$44</f>
        <v>0.625</v>
      </c>
      <c r="E48" s="82" t="s">
        <v>48</v>
      </c>
      <c r="F48" s="83" t="s">
        <v>48</v>
      </c>
      <c r="G48" s="83">
        <v>2.5</v>
      </c>
      <c r="H48" s="83" t="s">
        <v>48</v>
      </c>
      <c r="I48" s="83" t="s">
        <v>48</v>
      </c>
      <c r="J48" s="83" t="s">
        <v>48</v>
      </c>
      <c r="K48" s="84" t="s">
        <v>48</v>
      </c>
      <c r="L48" s="2">
        <v>0</v>
      </c>
      <c r="M48" s="2">
        <v>0.3333333333333333</v>
      </c>
      <c r="N48"/>
      <c r="O48"/>
    </row>
    <row r="49" spans="14:15" ht="5.25" customHeight="1">
      <c r="N49"/>
      <c r="O49"/>
    </row>
    <row r="50" spans="2:15" ht="13.5">
      <c r="B50" s="2" t="s">
        <v>44</v>
      </c>
      <c r="C50" s="2" t="s">
        <v>45</v>
      </c>
      <c r="N50"/>
      <c r="O50"/>
    </row>
    <row r="51" spans="14:15" ht="13.5">
      <c r="N51"/>
      <c r="O51"/>
    </row>
    <row r="52" spans="14:15" ht="13.5">
      <c r="N52"/>
      <c r="O52"/>
    </row>
  </sheetData>
  <sheetProtection/>
  <printOptions/>
  <pageMargins left="0.51" right="0.23" top="0.58" bottom="0.33" header="0.512" footer="0.2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2015-09-09T23:53:56Z</cp:lastPrinted>
  <dcterms:created xsi:type="dcterms:W3CDTF">2002-11-14T02:50:14Z</dcterms:created>
  <dcterms:modified xsi:type="dcterms:W3CDTF">2015-10-14T04:50:02Z</dcterms:modified>
  <cp:category/>
  <cp:version/>
  <cp:contentType/>
  <cp:contentStatus/>
</cp:coreProperties>
</file>