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7935" activeTab="0"/>
  </bookViews>
  <sheets>
    <sheet name="第76表" sheetId="1" r:id="rId1"/>
  </sheets>
  <definedNames>
    <definedName name="_xlnm.Print_Area" localSheetId="0">'第76表'!$A$1:$Y$63</definedName>
    <definedName name="_xlnm.Print_Titles" localSheetId="0">'第76表'!$A:$A</definedName>
  </definedNames>
  <calcPr fullCalcOnLoad="1"/>
</workbook>
</file>

<file path=xl/sharedStrings.xml><?xml version="1.0" encoding="utf-8"?>
<sst xmlns="http://schemas.openxmlformats.org/spreadsheetml/2006/main" count="93" uniqueCount="72">
  <si>
    <t>ベーチェット病</t>
  </si>
  <si>
    <t>多発性硬化症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</si>
  <si>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</si>
  <si>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</si>
  <si>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</si>
  <si>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</si>
  <si>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</si>
  <si>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</si>
  <si>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</si>
  <si>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</si>
  <si>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</si>
  <si>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</si>
  <si>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</si>
  <si>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</si>
  <si>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</si>
  <si>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脊髄小脳変性症</t>
  </si>
  <si>
    <t>クローン病</t>
  </si>
  <si>
    <t>難治性の肝炎のうちの劇症肝炎</t>
  </si>
  <si>
    <t>悪性関節リウマチ</t>
  </si>
  <si>
    <t>アミロイドーシス</t>
  </si>
  <si>
    <t>後縦靱帯骨化症</t>
  </si>
  <si>
    <t>ハンチントン病</t>
  </si>
  <si>
    <t>ウェゲナー肉芽腫症</t>
  </si>
  <si>
    <t>特発性拡張型(うっ血型)心筋症</t>
  </si>
  <si>
    <t>膿疱性乾癬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</si>
  <si>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</si>
  <si>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</si>
  <si>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</si>
  <si>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</si>
  <si>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</si>
  <si>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</si>
  <si>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</si>
  <si>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</si>
  <si>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</si>
  <si>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</si>
  <si>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</si>
  <si>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バッド・キアリ(Budd-Chiari)症候群</t>
  </si>
  <si>
    <t>副腎白質ジストロフィー</t>
  </si>
  <si>
    <t>総数</t>
  </si>
  <si>
    <t>総　　数</t>
  </si>
  <si>
    <t>パーキンソン病関連疾患　　　　　（進行性核上性麻痺、大脳皮質基底核変性症、パーキンソン病）</t>
  </si>
  <si>
    <t>モヤモヤ病　　　　　　　　　　　　（ウィリス動脈輪閉塞症）</t>
  </si>
  <si>
    <t>表皮水疱症　　　　　　　　　　　　　(接合部型及び栄養障害型)</t>
  </si>
  <si>
    <t>多系統萎縮症                    （線条体黒質変性症、ｵﾘｰﾌﾞ橋小脳萎縮症、シャイ・ドレーガー症候群）</t>
  </si>
  <si>
    <t>男</t>
  </si>
  <si>
    <t>女</t>
  </si>
  <si>
    <t>総　　　数</t>
  </si>
  <si>
    <t>松　　　江</t>
  </si>
  <si>
    <t>雲　　　南</t>
  </si>
  <si>
    <t>出　　　雲</t>
  </si>
  <si>
    <t>県　　　央</t>
  </si>
  <si>
    <t>浜　　　田</t>
  </si>
  <si>
    <t>益　　　田</t>
  </si>
  <si>
    <t>隠　　　岐</t>
  </si>
  <si>
    <t>肺動脈性肺高血圧症</t>
  </si>
  <si>
    <t>慢性血栓塞栓性肺高血圧症</t>
  </si>
  <si>
    <t>ライソゾーム病（ファブリー[Fabry]病含む。）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</si>
  <si>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</si>
  <si>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</si>
  <si>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</si>
  <si>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</si>
  <si>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</si>
  <si>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</si>
  <si>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</si>
  <si>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リンパ脈管筋腫症（LAM）</t>
  </si>
  <si>
    <t>重症多形滲出性紅斑（急性期）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</si>
  <si>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</si>
  <si>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</si>
  <si>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第76表　</t>
  </si>
  <si>
    <t>平成24年度末現在</t>
  </si>
  <si>
    <t>特定疾患（難病）医療受給者証所持者数,対象疾患・保健所別</t>
  </si>
  <si>
    <t>注 (1)資料：「衛生行政報告例」厚生労働省大臣官房統計情報部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</si>
</sst>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_);[Red]\(#,##0\)"/>
    <numFmt numFmtId="179" formatCode="&quot;¥&quot;#,##0_);[Red]\(&quot;¥&quot;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4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78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41" fontId="2" fillId="0" borderId="23" xfId="0" applyNumberFormat="1" applyFont="1" applyFill="1" applyBorder="1" applyAlignment="1">
      <alignment horizontal="center" vertical="center"/>
    </xf>
    <xf numFmtId="41" fontId="2" fillId="0" borderId="24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6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41" fontId="2" fillId="0" borderId="28" xfId="0" applyNumberFormat="1" applyFont="1" applyFill="1" applyBorder="1" applyAlignment="1">
      <alignment horizontal="center" vertical="center"/>
    </xf>
    <xf numFmtId="41" fontId="2" fillId="0" borderId="29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41" fontId="2" fillId="0" borderId="30" xfId="0" applyNumberFormat="1" applyFont="1" applyFill="1" applyBorder="1" applyAlignment="1">
      <alignment vertical="center"/>
    </xf>
    <xf numFmtId="41" fontId="2" fillId="0" borderId="31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41" fontId="2" fillId="0" borderId="33" xfId="0" applyNumberFormat="1" applyFont="1" applyFill="1" applyBorder="1" applyAlignment="1">
      <alignment horizontal="center" vertical="center"/>
    </xf>
    <xf numFmtId="41" fontId="2" fillId="0" borderId="34" xfId="0" applyNumberFormat="1" applyFont="1" applyFill="1" applyBorder="1" applyAlignment="1">
      <alignment horizontal="center" vertical="center"/>
    </xf>
    <xf numFmtId="41" fontId="2" fillId="0" borderId="35" xfId="0" applyNumberFormat="1" applyFont="1" applyFill="1" applyBorder="1" applyAlignment="1">
      <alignment horizontal="center" vertical="center"/>
    </xf>
    <xf numFmtId="41" fontId="2" fillId="0" borderId="36" xfId="0" applyNumberFormat="1" applyFont="1" applyFill="1" applyBorder="1" applyAlignment="1">
      <alignment vertical="center"/>
    </xf>
    <xf numFmtId="41" fontId="2" fillId="0" borderId="37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 wrapText="1"/>
    </xf>
    <xf numFmtId="41" fontId="2" fillId="0" borderId="20" xfId="0" applyNumberFormat="1" applyFont="1" applyFill="1" applyBorder="1" applyAlignment="1">
      <alignment horizontal="center" vertical="center"/>
    </xf>
    <xf numFmtId="41" fontId="2" fillId="0" borderId="21" xfId="0" applyNumberFormat="1" applyFont="1" applyFill="1" applyBorder="1" applyAlignment="1">
      <alignment horizontal="center" vertical="center"/>
    </xf>
    <xf numFmtId="41" fontId="2" fillId="0" borderId="38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 wrapText="1"/>
    </xf>
    <xf numFmtId="41" fontId="23" fillId="0" borderId="39" xfId="0" applyNumberFormat="1" applyFont="1" applyFill="1" applyBorder="1" applyAlignment="1">
      <alignment horizontal="center" vertical="center"/>
    </xf>
    <xf numFmtId="41" fontId="23" fillId="0" borderId="40" xfId="0" applyNumberFormat="1" applyFont="1" applyFill="1" applyBorder="1" applyAlignment="1">
      <alignment horizontal="center" vertical="center"/>
    </xf>
    <xf numFmtId="41" fontId="23" fillId="0" borderId="41" xfId="0" applyNumberFormat="1" applyFont="1" applyFill="1" applyBorder="1" applyAlignment="1">
      <alignment horizontal="center" vertical="center"/>
    </xf>
    <xf numFmtId="41" fontId="23" fillId="0" borderId="42" xfId="0" applyNumberFormat="1" applyFont="1" applyFill="1" applyBorder="1" applyAlignment="1">
      <alignment horizontal="center" vertical="center"/>
    </xf>
    <xf numFmtId="41" fontId="23" fillId="0" borderId="4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tabSelected="1" view="pageBreakPreview" zoomScale="80" zoomScaleNormal="90" zoomScaleSheetLayoutView="80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1" sqref="G61"/>
    </sheetView>
  </sheetViews>
  <sheetFormatPr defaultColWidth="9.00390625" defaultRowHeight="13.5"/>
  <cols>
    <col min="1" max="1" width="34.875" style="2" customWidth="1"/>
    <col min="2" max="25" width="11.625" style="2" customWidth="1"/>
    <col min="26" max="16384" width="9.00390625" style="2" customWidth="1"/>
  </cols>
  <sheetData>
    <row r="1" spans="1:22" ht="17.25">
      <c r="A1" s="62" t="s">
        <v>68</v>
      </c>
      <c r="B1" s="63" t="s">
        <v>70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23:25" ht="18" customHeight="1" thickBot="1">
      <c r="W2" s="3"/>
      <c r="Y2" s="3" t="s">
        <v>69</v>
      </c>
    </row>
    <row r="3" spans="1:32" ht="22.5" customHeight="1">
      <c r="A3" s="4"/>
      <c r="B3" s="5"/>
      <c r="C3" s="6" t="s">
        <v>46</v>
      </c>
      <c r="D3" s="6"/>
      <c r="E3" s="7"/>
      <c r="F3" s="6" t="s">
        <v>47</v>
      </c>
      <c r="G3" s="8"/>
      <c r="H3" s="7"/>
      <c r="I3" s="6" t="s">
        <v>48</v>
      </c>
      <c r="J3" s="6"/>
      <c r="K3" s="5"/>
      <c r="L3" s="6" t="s">
        <v>49</v>
      </c>
      <c r="M3" s="6"/>
      <c r="N3" s="7"/>
      <c r="O3" s="6" t="s">
        <v>50</v>
      </c>
      <c r="P3" s="8"/>
      <c r="Q3" s="6"/>
      <c r="R3" s="6" t="s">
        <v>51</v>
      </c>
      <c r="S3" s="6"/>
      <c r="T3" s="7"/>
      <c r="U3" s="6" t="s">
        <v>52</v>
      </c>
      <c r="V3" s="8"/>
      <c r="W3" s="6"/>
      <c r="X3" s="9" t="s">
        <v>53</v>
      </c>
      <c r="Y3" s="9"/>
      <c r="Z3" s="10"/>
      <c r="AA3" s="10"/>
      <c r="AB3" s="10"/>
      <c r="AC3" s="10"/>
      <c r="AD3" s="10"/>
      <c r="AE3" s="10"/>
      <c r="AF3" s="10"/>
    </row>
    <row r="4" spans="1:32" ht="22.5" customHeight="1" thickBot="1">
      <c r="A4" s="11"/>
      <c r="B4" s="12" t="s">
        <v>38</v>
      </c>
      <c r="C4" s="13" t="s">
        <v>44</v>
      </c>
      <c r="D4" s="14" t="s">
        <v>45</v>
      </c>
      <c r="E4" s="13" t="s">
        <v>38</v>
      </c>
      <c r="F4" s="13" t="s">
        <v>44</v>
      </c>
      <c r="G4" s="13" t="s">
        <v>45</v>
      </c>
      <c r="H4" s="13" t="s">
        <v>38</v>
      </c>
      <c r="I4" s="13" t="s">
        <v>44</v>
      </c>
      <c r="J4" s="14" t="s">
        <v>45</v>
      </c>
      <c r="K4" s="15" t="s">
        <v>38</v>
      </c>
      <c r="L4" s="13" t="s">
        <v>44</v>
      </c>
      <c r="M4" s="14" t="s">
        <v>45</v>
      </c>
      <c r="N4" s="13" t="s">
        <v>38</v>
      </c>
      <c r="O4" s="13" t="s">
        <v>44</v>
      </c>
      <c r="P4" s="13" t="s">
        <v>45</v>
      </c>
      <c r="Q4" s="16" t="s">
        <v>38</v>
      </c>
      <c r="R4" s="13" t="s">
        <v>44</v>
      </c>
      <c r="S4" s="14" t="s">
        <v>45</v>
      </c>
      <c r="T4" s="13" t="s">
        <v>38</v>
      </c>
      <c r="U4" s="13" t="s">
        <v>44</v>
      </c>
      <c r="V4" s="13" t="s">
        <v>45</v>
      </c>
      <c r="W4" s="16" t="s">
        <v>38</v>
      </c>
      <c r="X4" s="13" t="s">
        <v>44</v>
      </c>
      <c r="Y4" s="17" t="s">
        <v>45</v>
      </c>
      <c r="Z4" s="10"/>
      <c r="AA4" s="10"/>
      <c r="AB4" s="10"/>
      <c r="AC4" s="10"/>
      <c r="AD4" s="10"/>
      <c r="AE4" s="10"/>
      <c r="AF4" s="10"/>
    </row>
    <row r="5" spans="1:32" s="19" customFormat="1" ht="21.75" customHeight="1">
      <c r="A5" s="56" t="s">
        <v>39</v>
      </c>
      <c r="B5" s="57">
        <f>E5+H5+K5+N5+Q5+T5+W5</f>
        <v>5525</v>
      </c>
      <c r="C5" s="58">
        <f aca="true" t="shared" si="0" ref="C5:C50">F5+I5+L5+O5+R5+U5+X5</f>
        <v>2323</v>
      </c>
      <c r="D5" s="59">
        <f aca="true" t="shared" si="1" ref="D5:D50">G5+J5+M5+P5+S5+V5+Y5</f>
        <v>3202</v>
      </c>
      <c r="E5" s="60">
        <f aca="true" t="shared" si="2" ref="E5:Y5">SUM(E6:E61)</f>
        <v>1875</v>
      </c>
      <c r="F5" s="60">
        <f t="shared" si="2"/>
        <v>791</v>
      </c>
      <c r="G5" s="60">
        <f t="shared" si="2"/>
        <v>1084</v>
      </c>
      <c r="H5" s="60">
        <f t="shared" si="2"/>
        <v>514</v>
      </c>
      <c r="I5" s="60">
        <f t="shared" si="2"/>
        <v>215</v>
      </c>
      <c r="J5" s="61">
        <f t="shared" si="2"/>
        <v>299</v>
      </c>
      <c r="K5" s="57">
        <f t="shared" si="2"/>
        <v>1364</v>
      </c>
      <c r="L5" s="60">
        <f t="shared" si="2"/>
        <v>580</v>
      </c>
      <c r="M5" s="61">
        <f t="shared" si="2"/>
        <v>784</v>
      </c>
      <c r="N5" s="60">
        <f t="shared" si="2"/>
        <v>524</v>
      </c>
      <c r="O5" s="60">
        <f t="shared" si="2"/>
        <v>205</v>
      </c>
      <c r="P5" s="60">
        <f t="shared" si="2"/>
        <v>319</v>
      </c>
      <c r="Q5" s="58">
        <f t="shared" si="2"/>
        <v>670</v>
      </c>
      <c r="R5" s="60">
        <f t="shared" si="2"/>
        <v>269</v>
      </c>
      <c r="S5" s="60">
        <f t="shared" si="2"/>
        <v>401</v>
      </c>
      <c r="T5" s="60">
        <f t="shared" si="2"/>
        <v>435</v>
      </c>
      <c r="U5" s="60">
        <f t="shared" si="2"/>
        <v>209</v>
      </c>
      <c r="V5" s="60">
        <f t="shared" si="2"/>
        <v>226</v>
      </c>
      <c r="W5" s="58">
        <f t="shared" si="2"/>
        <v>143</v>
      </c>
      <c r="X5" s="60">
        <f t="shared" si="2"/>
        <v>54</v>
      </c>
      <c r="Y5" s="61">
        <f t="shared" si="2"/>
        <v>89</v>
      </c>
      <c r="Z5" s="18"/>
      <c r="AA5" s="18"/>
      <c r="AB5" s="18"/>
      <c r="AC5" s="18"/>
      <c r="AD5" s="18"/>
      <c r="AE5" s="18"/>
      <c r="AF5" s="18"/>
    </row>
    <row r="6" spans="1:32" ht="18.75" customHeight="1">
      <c r="A6" s="20" t="s">
        <v>0</v>
      </c>
      <c r="B6" s="21">
        <f aca="true" t="shared" si="3" ref="B6:B61">E6+H6+K6+N6+Q6+T6+W6</f>
        <v>112</v>
      </c>
      <c r="C6" s="22">
        <f t="shared" si="0"/>
        <v>43</v>
      </c>
      <c r="D6" s="23">
        <f t="shared" si="1"/>
        <v>69</v>
      </c>
      <c r="E6" s="24">
        <f>SUM(F6:G6)</f>
        <v>35</v>
      </c>
      <c r="F6" s="24">
        <v>11</v>
      </c>
      <c r="G6" s="24">
        <v>24</v>
      </c>
      <c r="H6" s="24">
        <f>SUM(I6:J6)</f>
        <v>12</v>
      </c>
      <c r="I6" s="24">
        <v>5</v>
      </c>
      <c r="J6" s="25">
        <v>7</v>
      </c>
      <c r="K6" s="26">
        <f>SUM(L6:M6)</f>
        <v>29</v>
      </c>
      <c r="L6" s="24">
        <v>14</v>
      </c>
      <c r="M6" s="25">
        <v>15</v>
      </c>
      <c r="N6" s="24">
        <f>SUM(O6:P6)</f>
        <v>16</v>
      </c>
      <c r="O6" s="24">
        <v>5</v>
      </c>
      <c r="P6" s="24">
        <v>11</v>
      </c>
      <c r="Q6" s="27">
        <f>SUM(R6:S6)</f>
        <v>8</v>
      </c>
      <c r="R6" s="24">
        <v>3</v>
      </c>
      <c r="S6" s="25">
        <v>5</v>
      </c>
      <c r="T6" s="24">
        <f>SUM(U6:V6)</f>
        <v>11</v>
      </c>
      <c r="U6" s="28">
        <v>5</v>
      </c>
      <c r="V6" s="24">
        <v>6</v>
      </c>
      <c r="W6" s="27">
        <f>SUM(X6:Y6)</f>
        <v>1</v>
      </c>
      <c r="X6" s="24">
        <v>0</v>
      </c>
      <c r="Y6" s="29">
        <v>1</v>
      </c>
      <c r="Z6" s="29"/>
      <c r="AA6" s="29"/>
      <c r="AB6" s="29"/>
      <c r="AC6" s="29"/>
      <c r="AD6" s="29"/>
      <c r="AE6" s="29"/>
      <c r="AF6" s="29"/>
    </row>
    <row r="7" spans="1:32" ht="18.75" customHeight="1">
      <c r="A7" s="20" t="s">
        <v>1</v>
      </c>
      <c r="B7" s="21">
        <f t="shared" si="3"/>
        <v>100</v>
      </c>
      <c r="C7" s="22">
        <f t="shared" si="0"/>
        <v>41</v>
      </c>
      <c r="D7" s="23">
        <f t="shared" si="1"/>
        <v>59</v>
      </c>
      <c r="E7" s="24">
        <f aca="true" t="shared" si="4" ref="E7:E61">SUM(F7:G7)</f>
        <v>37</v>
      </c>
      <c r="F7" s="24">
        <v>9</v>
      </c>
      <c r="G7" s="24">
        <v>28</v>
      </c>
      <c r="H7" s="24">
        <f aca="true" t="shared" si="5" ref="H7:H61">SUM(I7:J7)</f>
        <v>10</v>
      </c>
      <c r="I7" s="24">
        <v>4</v>
      </c>
      <c r="J7" s="25">
        <v>6</v>
      </c>
      <c r="K7" s="26">
        <f aca="true" t="shared" si="6" ref="K7:K60">SUM(L7:M7)</f>
        <v>32</v>
      </c>
      <c r="L7" s="24">
        <v>18</v>
      </c>
      <c r="M7" s="25">
        <v>14</v>
      </c>
      <c r="N7" s="24">
        <f aca="true" t="shared" si="7" ref="N7:N61">SUM(O7:P7)</f>
        <v>5</v>
      </c>
      <c r="O7" s="24">
        <v>2</v>
      </c>
      <c r="P7" s="24">
        <v>3</v>
      </c>
      <c r="Q7" s="27">
        <f aca="true" t="shared" si="8" ref="Q7:Q61">SUM(R7:S7)</f>
        <v>12</v>
      </c>
      <c r="R7" s="24">
        <v>6</v>
      </c>
      <c r="S7" s="25">
        <v>6</v>
      </c>
      <c r="T7" s="24">
        <f aca="true" t="shared" si="9" ref="T7:T61">SUM(U7:V7)</f>
        <v>2</v>
      </c>
      <c r="U7" s="28">
        <v>1</v>
      </c>
      <c r="V7" s="24">
        <v>1</v>
      </c>
      <c r="W7" s="27">
        <f aca="true" t="shared" si="10" ref="W7:W61">SUM(X7:Y7)</f>
        <v>2</v>
      </c>
      <c r="X7" s="24">
        <v>1</v>
      </c>
      <c r="Y7" s="29">
        <v>1</v>
      </c>
      <c r="Z7" s="29"/>
      <c r="AA7" s="29"/>
      <c r="AB7" s="29"/>
      <c r="AC7" s="29"/>
      <c r="AD7" s="29"/>
      <c r="AE7" s="29"/>
      <c r="AF7" s="29"/>
    </row>
    <row r="8" spans="1:32" ht="18.75" customHeight="1">
      <c r="A8" s="20" t="s">
        <v>2</v>
      </c>
      <c r="B8" s="21">
        <f t="shared" si="3"/>
        <v>136</v>
      </c>
      <c r="C8" s="22">
        <f t="shared" si="0"/>
        <v>45</v>
      </c>
      <c r="D8" s="23">
        <f t="shared" si="1"/>
        <v>91</v>
      </c>
      <c r="E8" s="24">
        <f t="shared" si="4"/>
        <v>37</v>
      </c>
      <c r="F8" s="24">
        <v>9</v>
      </c>
      <c r="G8" s="24">
        <v>28</v>
      </c>
      <c r="H8" s="24">
        <f t="shared" si="5"/>
        <v>11</v>
      </c>
      <c r="I8" s="24">
        <v>4</v>
      </c>
      <c r="J8" s="25">
        <v>7</v>
      </c>
      <c r="K8" s="26">
        <f t="shared" si="6"/>
        <v>37</v>
      </c>
      <c r="L8" s="24">
        <v>15</v>
      </c>
      <c r="M8" s="25">
        <v>22</v>
      </c>
      <c r="N8" s="24">
        <f t="shared" si="7"/>
        <v>11</v>
      </c>
      <c r="O8" s="24">
        <v>7</v>
      </c>
      <c r="P8" s="24">
        <v>4</v>
      </c>
      <c r="Q8" s="27">
        <f t="shared" si="8"/>
        <v>26</v>
      </c>
      <c r="R8" s="24">
        <v>6</v>
      </c>
      <c r="S8" s="25">
        <v>20</v>
      </c>
      <c r="T8" s="24">
        <f t="shared" si="9"/>
        <v>8</v>
      </c>
      <c r="U8" s="28">
        <v>2</v>
      </c>
      <c r="V8" s="24">
        <v>6</v>
      </c>
      <c r="W8" s="27">
        <f t="shared" si="10"/>
        <v>6</v>
      </c>
      <c r="X8" s="24">
        <v>2</v>
      </c>
      <c r="Y8" s="29">
        <v>4</v>
      </c>
      <c r="Z8" s="29"/>
      <c r="AA8" s="29"/>
      <c r="AB8" s="29"/>
      <c r="AC8" s="29"/>
      <c r="AD8" s="29"/>
      <c r="AE8" s="29"/>
      <c r="AF8" s="29"/>
    </row>
    <row r="9" spans="1:32" ht="18.75" customHeight="1">
      <c r="A9" s="20" t="s">
        <v>3</v>
      </c>
      <c r="B9" s="21">
        <f t="shared" si="3"/>
        <v>330</v>
      </c>
      <c r="C9" s="22">
        <f t="shared" si="0"/>
        <v>42</v>
      </c>
      <c r="D9" s="23">
        <f t="shared" si="1"/>
        <v>288</v>
      </c>
      <c r="E9" s="24">
        <f t="shared" si="4"/>
        <v>119</v>
      </c>
      <c r="F9" s="24">
        <v>14</v>
      </c>
      <c r="G9" s="24">
        <v>105</v>
      </c>
      <c r="H9" s="24">
        <f t="shared" si="5"/>
        <v>22</v>
      </c>
      <c r="I9" s="24">
        <v>0</v>
      </c>
      <c r="J9" s="25">
        <v>22</v>
      </c>
      <c r="K9" s="26">
        <f t="shared" si="6"/>
        <v>89</v>
      </c>
      <c r="L9" s="24">
        <v>10</v>
      </c>
      <c r="M9" s="25">
        <v>79</v>
      </c>
      <c r="N9" s="24">
        <f t="shared" si="7"/>
        <v>32</v>
      </c>
      <c r="O9" s="24">
        <v>6</v>
      </c>
      <c r="P9" s="24">
        <v>26</v>
      </c>
      <c r="Q9" s="27">
        <f t="shared" si="8"/>
        <v>36</v>
      </c>
      <c r="R9" s="24">
        <v>7</v>
      </c>
      <c r="S9" s="25">
        <v>29</v>
      </c>
      <c r="T9" s="24">
        <f t="shared" si="9"/>
        <v>31</v>
      </c>
      <c r="U9" s="28">
        <v>5</v>
      </c>
      <c r="V9" s="24">
        <v>26</v>
      </c>
      <c r="W9" s="27">
        <f t="shared" si="10"/>
        <v>1</v>
      </c>
      <c r="X9" s="24">
        <v>0</v>
      </c>
      <c r="Y9" s="29">
        <v>1</v>
      </c>
      <c r="Z9" s="29"/>
      <c r="AA9" s="29"/>
      <c r="AB9" s="29"/>
      <c r="AC9" s="29"/>
      <c r="AD9" s="29"/>
      <c r="AE9" s="29"/>
      <c r="AF9" s="29"/>
    </row>
    <row r="10" spans="1:32" ht="18.75" customHeight="1">
      <c r="A10" s="20" t="s">
        <v>4</v>
      </c>
      <c r="B10" s="21">
        <f t="shared" si="3"/>
        <v>23</v>
      </c>
      <c r="C10" s="22">
        <f t="shared" si="0"/>
        <v>6</v>
      </c>
      <c r="D10" s="23">
        <f t="shared" si="1"/>
        <v>17</v>
      </c>
      <c r="E10" s="24">
        <f t="shared" si="4"/>
        <v>4</v>
      </c>
      <c r="F10" s="24">
        <v>1</v>
      </c>
      <c r="G10" s="24">
        <v>3</v>
      </c>
      <c r="H10" s="24">
        <f t="shared" si="5"/>
        <v>2</v>
      </c>
      <c r="I10" s="24">
        <v>1</v>
      </c>
      <c r="J10" s="25">
        <v>1</v>
      </c>
      <c r="K10" s="26">
        <f t="shared" si="6"/>
        <v>9</v>
      </c>
      <c r="L10" s="24">
        <v>3</v>
      </c>
      <c r="M10" s="25">
        <v>6</v>
      </c>
      <c r="N10" s="24">
        <f t="shared" si="7"/>
        <v>4</v>
      </c>
      <c r="O10" s="24">
        <v>0</v>
      </c>
      <c r="P10" s="24">
        <v>4</v>
      </c>
      <c r="Q10" s="27">
        <f t="shared" si="8"/>
        <v>3</v>
      </c>
      <c r="R10" s="24">
        <v>1</v>
      </c>
      <c r="S10" s="25">
        <v>2</v>
      </c>
      <c r="T10" s="24">
        <f t="shared" si="9"/>
        <v>1</v>
      </c>
      <c r="U10" s="28">
        <v>0</v>
      </c>
      <c r="V10" s="24">
        <v>1</v>
      </c>
      <c r="W10" s="27">
        <f t="shared" si="10"/>
        <v>0</v>
      </c>
      <c r="X10" s="24">
        <v>0</v>
      </c>
      <c r="Y10" s="29">
        <v>0</v>
      </c>
      <c r="Z10" s="29"/>
      <c r="AA10" s="29"/>
      <c r="AB10" s="29"/>
      <c r="AC10" s="29"/>
      <c r="AD10" s="29"/>
      <c r="AE10" s="29"/>
      <c r="AF10" s="29"/>
    </row>
    <row r="11" spans="1:32" ht="18.75" customHeight="1">
      <c r="A11" s="30" t="s">
        <v>5</v>
      </c>
      <c r="B11" s="31">
        <f t="shared" si="3"/>
        <v>111</v>
      </c>
      <c r="C11" s="32">
        <f t="shared" si="0"/>
        <v>34</v>
      </c>
      <c r="D11" s="33">
        <f t="shared" si="1"/>
        <v>77</v>
      </c>
      <c r="E11" s="34">
        <f>SUM(F11:G11)</f>
        <v>36</v>
      </c>
      <c r="F11" s="34">
        <v>11</v>
      </c>
      <c r="G11" s="34">
        <v>25</v>
      </c>
      <c r="H11" s="34">
        <f>SUM(I11:J11)</f>
        <v>8</v>
      </c>
      <c r="I11" s="34">
        <v>3</v>
      </c>
      <c r="J11" s="35">
        <v>5</v>
      </c>
      <c r="K11" s="36">
        <f>SUM(L11:M11)</f>
        <v>30</v>
      </c>
      <c r="L11" s="34">
        <v>8</v>
      </c>
      <c r="M11" s="35">
        <v>22</v>
      </c>
      <c r="N11" s="34">
        <f>SUM(O11:P11)</f>
        <v>11</v>
      </c>
      <c r="O11" s="34">
        <v>4</v>
      </c>
      <c r="P11" s="34">
        <v>7</v>
      </c>
      <c r="Q11" s="37">
        <f>SUM(R11:S11)</f>
        <v>10</v>
      </c>
      <c r="R11" s="34">
        <v>2</v>
      </c>
      <c r="S11" s="35">
        <v>8</v>
      </c>
      <c r="T11" s="34">
        <f>SUM(U11:V11)</f>
        <v>13</v>
      </c>
      <c r="U11" s="38">
        <v>6</v>
      </c>
      <c r="V11" s="34">
        <v>7</v>
      </c>
      <c r="W11" s="37">
        <f>SUM(X11:Y11)</f>
        <v>3</v>
      </c>
      <c r="X11" s="34">
        <v>0</v>
      </c>
      <c r="Y11" s="38">
        <v>3</v>
      </c>
      <c r="Z11" s="29"/>
      <c r="AA11" s="29"/>
      <c r="AB11" s="29"/>
      <c r="AC11" s="29"/>
      <c r="AD11" s="29"/>
      <c r="AE11" s="29"/>
      <c r="AF11" s="29"/>
    </row>
    <row r="12" spans="1:32" ht="18.75" customHeight="1">
      <c r="A12" s="20" t="s">
        <v>6</v>
      </c>
      <c r="B12" s="21">
        <f t="shared" si="3"/>
        <v>165</v>
      </c>
      <c r="C12" s="22">
        <f t="shared" si="0"/>
        <v>47</v>
      </c>
      <c r="D12" s="23">
        <f t="shared" si="1"/>
        <v>118</v>
      </c>
      <c r="E12" s="24">
        <f t="shared" si="4"/>
        <v>70</v>
      </c>
      <c r="F12" s="24">
        <v>18</v>
      </c>
      <c r="G12" s="24">
        <v>52</v>
      </c>
      <c r="H12" s="24">
        <f t="shared" si="5"/>
        <v>11</v>
      </c>
      <c r="I12" s="24">
        <v>5</v>
      </c>
      <c r="J12" s="25">
        <v>6</v>
      </c>
      <c r="K12" s="26">
        <f t="shared" si="6"/>
        <v>37</v>
      </c>
      <c r="L12" s="24">
        <v>7</v>
      </c>
      <c r="M12" s="25">
        <v>30</v>
      </c>
      <c r="N12" s="24">
        <f t="shared" si="7"/>
        <v>15</v>
      </c>
      <c r="O12" s="24">
        <v>7</v>
      </c>
      <c r="P12" s="24">
        <v>8</v>
      </c>
      <c r="Q12" s="27">
        <f t="shared" si="8"/>
        <v>16</v>
      </c>
      <c r="R12" s="24">
        <v>4</v>
      </c>
      <c r="S12" s="25">
        <v>12</v>
      </c>
      <c r="T12" s="24">
        <f t="shared" si="9"/>
        <v>10</v>
      </c>
      <c r="U12" s="28">
        <v>4</v>
      </c>
      <c r="V12" s="24">
        <v>6</v>
      </c>
      <c r="W12" s="27">
        <f t="shared" si="10"/>
        <v>6</v>
      </c>
      <c r="X12" s="24">
        <v>2</v>
      </c>
      <c r="Y12" s="28">
        <v>4</v>
      </c>
      <c r="Z12" s="29"/>
      <c r="AA12" s="29"/>
      <c r="AB12" s="29"/>
      <c r="AC12" s="29"/>
      <c r="AD12" s="29"/>
      <c r="AE12" s="29"/>
      <c r="AF12" s="29"/>
    </row>
    <row r="13" spans="1:32" ht="18.75" customHeight="1">
      <c r="A13" s="20" t="s">
        <v>7</v>
      </c>
      <c r="B13" s="21">
        <f t="shared" si="3"/>
        <v>87</v>
      </c>
      <c r="C13" s="22">
        <f t="shared" si="0"/>
        <v>56</v>
      </c>
      <c r="D13" s="23">
        <f t="shared" si="1"/>
        <v>31</v>
      </c>
      <c r="E13" s="24">
        <f t="shared" si="4"/>
        <v>31</v>
      </c>
      <c r="F13" s="24">
        <v>23</v>
      </c>
      <c r="G13" s="24">
        <v>8</v>
      </c>
      <c r="H13" s="24">
        <f t="shared" si="5"/>
        <v>8</v>
      </c>
      <c r="I13" s="24">
        <v>5</v>
      </c>
      <c r="J13" s="25">
        <v>3</v>
      </c>
      <c r="K13" s="26">
        <f t="shared" si="6"/>
        <v>21</v>
      </c>
      <c r="L13" s="24">
        <v>9</v>
      </c>
      <c r="M13" s="25">
        <v>12</v>
      </c>
      <c r="N13" s="24">
        <f t="shared" si="7"/>
        <v>2</v>
      </c>
      <c r="O13" s="24">
        <v>2</v>
      </c>
      <c r="P13" s="24">
        <v>0</v>
      </c>
      <c r="Q13" s="27">
        <f t="shared" si="8"/>
        <v>15</v>
      </c>
      <c r="R13" s="24">
        <v>10</v>
      </c>
      <c r="S13" s="25">
        <v>5</v>
      </c>
      <c r="T13" s="24">
        <f t="shared" si="9"/>
        <v>7</v>
      </c>
      <c r="U13" s="28">
        <v>5</v>
      </c>
      <c r="V13" s="24">
        <v>2</v>
      </c>
      <c r="W13" s="27">
        <f t="shared" si="10"/>
        <v>3</v>
      </c>
      <c r="X13" s="24">
        <v>2</v>
      </c>
      <c r="Y13" s="28">
        <v>1</v>
      </c>
      <c r="Z13" s="29"/>
      <c r="AA13" s="29"/>
      <c r="AB13" s="29"/>
      <c r="AC13" s="29"/>
      <c r="AD13" s="29"/>
      <c r="AE13" s="29"/>
      <c r="AF13" s="29"/>
    </row>
    <row r="14" spans="1:32" ht="18.75" customHeight="1">
      <c r="A14" s="20" t="s">
        <v>8</v>
      </c>
      <c r="B14" s="21">
        <f t="shared" si="3"/>
        <v>312</v>
      </c>
      <c r="C14" s="22">
        <f t="shared" si="0"/>
        <v>71</v>
      </c>
      <c r="D14" s="23">
        <f t="shared" si="1"/>
        <v>241</v>
      </c>
      <c r="E14" s="24">
        <f t="shared" si="4"/>
        <v>95</v>
      </c>
      <c r="F14" s="24">
        <v>25</v>
      </c>
      <c r="G14" s="24">
        <v>70</v>
      </c>
      <c r="H14" s="24">
        <f t="shared" si="5"/>
        <v>28</v>
      </c>
      <c r="I14" s="24">
        <v>4</v>
      </c>
      <c r="J14" s="25">
        <v>24</v>
      </c>
      <c r="K14" s="26">
        <f t="shared" si="6"/>
        <v>70</v>
      </c>
      <c r="L14" s="24">
        <v>17</v>
      </c>
      <c r="M14" s="25">
        <v>53</v>
      </c>
      <c r="N14" s="24">
        <f t="shared" si="7"/>
        <v>44</v>
      </c>
      <c r="O14" s="24">
        <v>9</v>
      </c>
      <c r="P14" s="24">
        <v>35</v>
      </c>
      <c r="Q14" s="27">
        <f t="shared" si="8"/>
        <v>36</v>
      </c>
      <c r="R14" s="24">
        <v>7</v>
      </c>
      <c r="S14" s="25">
        <v>29</v>
      </c>
      <c r="T14" s="24">
        <f t="shared" si="9"/>
        <v>26</v>
      </c>
      <c r="U14" s="28">
        <v>8</v>
      </c>
      <c r="V14" s="24">
        <v>18</v>
      </c>
      <c r="W14" s="27">
        <f t="shared" si="10"/>
        <v>13</v>
      </c>
      <c r="X14" s="24">
        <v>1</v>
      </c>
      <c r="Y14" s="28">
        <v>12</v>
      </c>
      <c r="Z14" s="29"/>
      <c r="AA14" s="29"/>
      <c r="AB14" s="29"/>
      <c r="AC14" s="29"/>
      <c r="AD14" s="29"/>
      <c r="AE14" s="29"/>
      <c r="AF14" s="29"/>
    </row>
    <row r="15" spans="1:32" ht="18.75" customHeight="1">
      <c r="A15" s="39" t="s">
        <v>9</v>
      </c>
      <c r="B15" s="40">
        <f t="shared" si="3"/>
        <v>206</v>
      </c>
      <c r="C15" s="41">
        <f t="shared" si="0"/>
        <v>77</v>
      </c>
      <c r="D15" s="42">
        <f t="shared" si="1"/>
        <v>129</v>
      </c>
      <c r="E15" s="43">
        <f t="shared" si="4"/>
        <v>70</v>
      </c>
      <c r="F15" s="43">
        <v>18</v>
      </c>
      <c r="G15" s="43">
        <v>52</v>
      </c>
      <c r="H15" s="43">
        <f t="shared" si="5"/>
        <v>24</v>
      </c>
      <c r="I15" s="43">
        <v>14</v>
      </c>
      <c r="J15" s="44">
        <v>10</v>
      </c>
      <c r="K15" s="45">
        <f t="shared" si="6"/>
        <v>52</v>
      </c>
      <c r="L15" s="43">
        <v>21</v>
      </c>
      <c r="M15" s="44">
        <v>31</v>
      </c>
      <c r="N15" s="43">
        <f t="shared" si="7"/>
        <v>18</v>
      </c>
      <c r="O15" s="43">
        <v>5</v>
      </c>
      <c r="P15" s="43">
        <v>13</v>
      </c>
      <c r="Q15" s="46">
        <f t="shared" si="8"/>
        <v>17</v>
      </c>
      <c r="R15" s="43">
        <v>6</v>
      </c>
      <c r="S15" s="44">
        <v>11</v>
      </c>
      <c r="T15" s="43">
        <f t="shared" si="9"/>
        <v>21</v>
      </c>
      <c r="U15" s="47">
        <v>12</v>
      </c>
      <c r="V15" s="43">
        <v>9</v>
      </c>
      <c r="W15" s="46">
        <f t="shared" si="10"/>
        <v>4</v>
      </c>
      <c r="X15" s="43">
        <v>1</v>
      </c>
      <c r="Y15" s="47">
        <v>3</v>
      </c>
      <c r="Z15" s="29"/>
      <c r="AA15" s="29"/>
      <c r="AB15" s="29"/>
      <c r="AC15" s="29"/>
      <c r="AD15" s="29"/>
      <c r="AE15" s="29"/>
      <c r="AF15" s="29"/>
    </row>
    <row r="16" spans="1:32" ht="18.75" customHeight="1">
      <c r="A16" s="20" t="s">
        <v>10</v>
      </c>
      <c r="B16" s="31">
        <f t="shared" si="3"/>
        <v>66</v>
      </c>
      <c r="C16" s="32">
        <f t="shared" si="0"/>
        <v>25</v>
      </c>
      <c r="D16" s="33">
        <f t="shared" si="1"/>
        <v>41</v>
      </c>
      <c r="E16" s="34">
        <f>SUM(F16:G16)</f>
        <v>23</v>
      </c>
      <c r="F16" s="24">
        <v>8</v>
      </c>
      <c r="G16" s="24">
        <v>15</v>
      </c>
      <c r="H16" s="34">
        <f>SUM(I16:J16)</f>
        <v>2</v>
      </c>
      <c r="I16" s="24">
        <v>0</v>
      </c>
      <c r="J16" s="25">
        <v>2</v>
      </c>
      <c r="K16" s="36">
        <f>SUM(L16:M16)</f>
        <v>23</v>
      </c>
      <c r="L16" s="24">
        <v>8</v>
      </c>
      <c r="M16" s="25">
        <v>15</v>
      </c>
      <c r="N16" s="34">
        <f>SUM(O16:P16)</f>
        <v>8</v>
      </c>
      <c r="O16" s="24">
        <v>5</v>
      </c>
      <c r="P16" s="24">
        <v>3</v>
      </c>
      <c r="Q16" s="37">
        <f>SUM(R16:S16)</f>
        <v>4</v>
      </c>
      <c r="R16" s="24">
        <v>0</v>
      </c>
      <c r="S16" s="25">
        <v>4</v>
      </c>
      <c r="T16" s="34">
        <f>SUM(U16:V16)</f>
        <v>5</v>
      </c>
      <c r="U16" s="28">
        <v>3</v>
      </c>
      <c r="V16" s="24">
        <v>2</v>
      </c>
      <c r="W16" s="37">
        <f>SUM(X16:Y16)</f>
        <v>1</v>
      </c>
      <c r="X16" s="24">
        <v>1</v>
      </c>
      <c r="Y16" s="29">
        <v>0</v>
      </c>
      <c r="Z16" s="29"/>
      <c r="AA16" s="29"/>
      <c r="AB16" s="29"/>
      <c r="AC16" s="29"/>
      <c r="AD16" s="29"/>
      <c r="AE16" s="29"/>
      <c r="AF16" s="29"/>
    </row>
    <row r="17" spans="1:32" ht="18.75" customHeight="1">
      <c r="A17" s="20" t="s">
        <v>11</v>
      </c>
      <c r="B17" s="21">
        <f t="shared" si="3"/>
        <v>788</v>
      </c>
      <c r="C17" s="22">
        <f t="shared" si="0"/>
        <v>429</v>
      </c>
      <c r="D17" s="23">
        <f t="shared" si="1"/>
        <v>359</v>
      </c>
      <c r="E17" s="24">
        <f t="shared" si="4"/>
        <v>306</v>
      </c>
      <c r="F17" s="24">
        <v>166</v>
      </c>
      <c r="G17" s="24">
        <v>140</v>
      </c>
      <c r="H17" s="24">
        <f t="shared" si="5"/>
        <v>83</v>
      </c>
      <c r="I17" s="24">
        <v>49</v>
      </c>
      <c r="J17" s="25">
        <v>34</v>
      </c>
      <c r="K17" s="26">
        <f t="shared" si="6"/>
        <v>207</v>
      </c>
      <c r="L17" s="24">
        <v>114</v>
      </c>
      <c r="M17" s="25">
        <v>93</v>
      </c>
      <c r="N17" s="24">
        <f t="shared" si="7"/>
        <v>52</v>
      </c>
      <c r="O17" s="24">
        <v>31</v>
      </c>
      <c r="P17" s="24">
        <v>21</v>
      </c>
      <c r="Q17" s="27">
        <f t="shared" si="8"/>
        <v>92</v>
      </c>
      <c r="R17" s="24">
        <v>46</v>
      </c>
      <c r="S17" s="25">
        <v>46</v>
      </c>
      <c r="T17" s="24">
        <f t="shared" si="9"/>
        <v>34</v>
      </c>
      <c r="U17" s="28">
        <v>15</v>
      </c>
      <c r="V17" s="24">
        <v>19</v>
      </c>
      <c r="W17" s="27">
        <f t="shared" si="10"/>
        <v>14</v>
      </c>
      <c r="X17" s="24">
        <v>8</v>
      </c>
      <c r="Y17" s="29">
        <v>6</v>
      </c>
      <c r="Z17" s="29"/>
      <c r="AA17" s="29"/>
      <c r="AB17" s="29"/>
      <c r="AC17" s="29"/>
      <c r="AD17" s="29"/>
      <c r="AE17" s="29"/>
      <c r="AF17" s="29"/>
    </row>
    <row r="18" spans="1:32" ht="18.75" customHeight="1">
      <c r="A18" s="20" t="s">
        <v>12</v>
      </c>
      <c r="B18" s="21">
        <f t="shared" si="3"/>
        <v>48</v>
      </c>
      <c r="C18" s="22">
        <f t="shared" si="0"/>
        <v>5</v>
      </c>
      <c r="D18" s="23">
        <f t="shared" si="1"/>
        <v>43</v>
      </c>
      <c r="E18" s="24">
        <f t="shared" si="4"/>
        <v>15</v>
      </c>
      <c r="F18" s="24">
        <v>1</v>
      </c>
      <c r="G18" s="24">
        <v>14</v>
      </c>
      <c r="H18" s="24">
        <f t="shared" si="5"/>
        <v>5</v>
      </c>
      <c r="I18" s="24">
        <v>0</v>
      </c>
      <c r="J18" s="25">
        <v>5</v>
      </c>
      <c r="K18" s="26">
        <f t="shared" si="6"/>
        <v>11</v>
      </c>
      <c r="L18" s="24">
        <v>2</v>
      </c>
      <c r="M18" s="25">
        <v>9</v>
      </c>
      <c r="N18" s="24">
        <f t="shared" si="7"/>
        <v>5</v>
      </c>
      <c r="O18" s="24">
        <v>0</v>
      </c>
      <c r="P18" s="24">
        <v>5</v>
      </c>
      <c r="Q18" s="27">
        <f t="shared" si="8"/>
        <v>3</v>
      </c>
      <c r="R18" s="24">
        <v>0</v>
      </c>
      <c r="S18" s="25">
        <v>3</v>
      </c>
      <c r="T18" s="24">
        <f t="shared" si="9"/>
        <v>6</v>
      </c>
      <c r="U18" s="28">
        <v>1</v>
      </c>
      <c r="V18" s="24">
        <v>5</v>
      </c>
      <c r="W18" s="27">
        <f t="shared" si="10"/>
        <v>3</v>
      </c>
      <c r="X18" s="24">
        <v>1</v>
      </c>
      <c r="Y18" s="29">
        <v>2</v>
      </c>
      <c r="Z18" s="29"/>
      <c r="AA18" s="29"/>
      <c r="AB18" s="29"/>
      <c r="AC18" s="29"/>
      <c r="AD18" s="29"/>
      <c r="AE18" s="29"/>
      <c r="AF18" s="29"/>
    </row>
    <row r="19" spans="1:32" ht="18.75" customHeight="1">
      <c r="A19" s="20" t="s">
        <v>13</v>
      </c>
      <c r="B19" s="21">
        <f t="shared" si="3"/>
        <v>82</v>
      </c>
      <c r="C19" s="22">
        <f t="shared" si="0"/>
        <v>76</v>
      </c>
      <c r="D19" s="23">
        <f t="shared" si="1"/>
        <v>6</v>
      </c>
      <c r="E19" s="24">
        <f t="shared" si="4"/>
        <v>40</v>
      </c>
      <c r="F19" s="24">
        <v>38</v>
      </c>
      <c r="G19" s="24">
        <v>2</v>
      </c>
      <c r="H19" s="24">
        <f t="shared" si="5"/>
        <v>7</v>
      </c>
      <c r="I19" s="24">
        <v>5</v>
      </c>
      <c r="J19" s="25">
        <v>2</v>
      </c>
      <c r="K19" s="26">
        <f t="shared" si="6"/>
        <v>13</v>
      </c>
      <c r="L19" s="24">
        <v>13</v>
      </c>
      <c r="M19" s="25">
        <v>0</v>
      </c>
      <c r="N19" s="24">
        <f t="shared" si="7"/>
        <v>7</v>
      </c>
      <c r="O19" s="24">
        <v>6</v>
      </c>
      <c r="P19" s="24">
        <v>1</v>
      </c>
      <c r="Q19" s="27">
        <f t="shared" si="8"/>
        <v>8</v>
      </c>
      <c r="R19" s="24">
        <v>7</v>
      </c>
      <c r="S19" s="25">
        <v>1</v>
      </c>
      <c r="T19" s="24">
        <f t="shared" si="9"/>
        <v>2</v>
      </c>
      <c r="U19" s="28">
        <v>2</v>
      </c>
      <c r="V19" s="24">
        <v>0</v>
      </c>
      <c r="W19" s="27">
        <f t="shared" si="10"/>
        <v>5</v>
      </c>
      <c r="X19" s="24">
        <v>5</v>
      </c>
      <c r="Y19" s="29">
        <v>0</v>
      </c>
      <c r="Z19" s="29"/>
      <c r="AA19" s="29"/>
      <c r="AB19" s="29"/>
      <c r="AC19" s="29"/>
      <c r="AD19" s="29"/>
      <c r="AE19" s="29"/>
      <c r="AF19" s="29"/>
    </row>
    <row r="20" spans="1:32" ht="18.75" customHeight="1">
      <c r="A20" s="20" t="s">
        <v>14</v>
      </c>
      <c r="B20" s="40">
        <f t="shared" si="3"/>
        <v>37</v>
      </c>
      <c r="C20" s="41">
        <f t="shared" si="0"/>
        <v>12</v>
      </c>
      <c r="D20" s="42">
        <f t="shared" si="1"/>
        <v>25</v>
      </c>
      <c r="E20" s="43">
        <f t="shared" si="4"/>
        <v>13</v>
      </c>
      <c r="F20" s="24">
        <v>6</v>
      </c>
      <c r="G20" s="24">
        <v>7</v>
      </c>
      <c r="H20" s="43">
        <f t="shared" si="5"/>
        <v>4</v>
      </c>
      <c r="I20" s="24">
        <v>1</v>
      </c>
      <c r="J20" s="25">
        <v>3</v>
      </c>
      <c r="K20" s="45">
        <f t="shared" si="6"/>
        <v>6</v>
      </c>
      <c r="L20" s="24">
        <v>1</v>
      </c>
      <c r="M20" s="25">
        <v>5</v>
      </c>
      <c r="N20" s="43">
        <f t="shared" si="7"/>
        <v>4</v>
      </c>
      <c r="O20" s="24">
        <v>1</v>
      </c>
      <c r="P20" s="24">
        <v>3</v>
      </c>
      <c r="Q20" s="46">
        <f t="shared" si="8"/>
        <v>5</v>
      </c>
      <c r="R20" s="24">
        <v>0</v>
      </c>
      <c r="S20" s="25">
        <v>5</v>
      </c>
      <c r="T20" s="43">
        <f t="shared" si="9"/>
        <v>4</v>
      </c>
      <c r="U20" s="28">
        <v>3</v>
      </c>
      <c r="V20" s="24">
        <v>1</v>
      </c>
      <c r="W20" s="46">
        <f t="shared" si="10"/>
        <v>1</v>
      </c>
      <c r="X20" s="24">
        <v>0</v>
      </c>
      <c r="Y20" s="29">
        <v>1</v>
      </c>
      <c r="Z20" s="29"/>
      <c r="AA20" s="29"/>
      <c r="AB20" s="29"/>
      <c r="AC20" s="29"/>
      <c r="AD20" s="29"/>
      <c r="AE20" s="29"/>
      <c r="AF20" s="29"/>
    </row>
    <row r="21" spans="1:32" ht="18.75" customHeight="1">
      <c r="A21" s="30" t="s">
        <v>15</v>
      </c>
      <c r="B21" s="31">
        <f t="shared" si="3"/>
        <v>166</v>
      </c>
      <c r="C21" s="32">
        <f t="shared" si="0"/>
        <v>83</v>
      </c>
      <c r="D21" s="33">
        <f t="shared" si="1"/>
        <v>83</v>
      </c>
      <c r="E21" s="34">
        <f>SUM(F21:G21)</f>
        <v>45</v>
      </c>
      <c r="F21" s="34">
        <v>26</v>
      </c>
      <c r="G21" s="34">
        <v>19</v>
      </c>
      <c r="H21" s="34">
        <f>SUM(I21:J21)</f>
        <v>21</v>
      </c>
      <c r="I21" s="34">
        <v>10</v>
      </c>
      <c r="J21" s="35">
        <v>11</v>
      </c>
      <c r="K21" s="36">
        <f>SUM(L21:M21)</f>
        <v>34</v>
      </c>
      <c r="L21" s="34">
        <v>18</v>
      </c>
      <c r="M21" s="35">
        <v>16</v>
      </c>
      <c r="N21" s="34">
        <f>SUM(O21:P21)</f>
        <v>22</v>
      </c>
      <c r="O21" s="34">
        <v>11</v>
      </c>
      <c r="P21" s="34">
        <v>11</v>
      </c>
      <c r="Q21" s="37">
        <f>SUM(R21:S21)</f>
        <v>29</v>
      </c>
      <c r="R21" s="34">
        <v>11</v>
      </c>
      <c r="S21" s="35">
        <v>18</v>
      </c>
      <c r="T21" s="34">
        <f>SUM(U21:V21)</f>
        <v>14</v>
      </c>
      <c r="U21" s="38">
        <v>7</v>
      </c>
      <c r="V21" s="34">
        <v>7</v>
      </c>
      <c r="W21" s="37">
        <f>SUM(X21:Y21)</f>
        <v>1</v>
      </c>
      <c r="X21" s="34">
        <v>0</v>
      </c>
      <c r="Y21" s="38">
        <v>1</v>
      </c>
      <c r="Z21" s="29"/>
      <c r="AA21" s="29"/>
      <c r="AB21" s="29"/>
      <c r="AC21" s="29"/>
      <c r="AD21" s="29"/>
      <c r="AE21" s="29"/>
      <c r="AF21" s="29"/>
    </row>
    <row r="22" spans="1:32" ht="18.75" customHeight="1">
      <c r="A22" s="20" t="s">
        <v>16</v>
      </c>
      <c r="B22" s="21">
        <f t="shared" si="3"/>
        <v>205</v>
      </c>
      <c r="C22" s="22">
        <f t="shared" si="0"/>
        <v>135</v>
      </c>
      <c r="D22" s="23">
        <f t="shared" si="1"/>
        <v>70</v>
      </c>
      <c r="E22" s="24">
        <f t="shared" si="4"/>
        <v>65</v>
      </c>
      <c r="F22" s="24">
        <v>44</v>
      </c>
      <c r="G22" s="24">
        <v>21</v>
      </c>
      <c r="H22" s="24">
        <f t="shared" si="5"/>
        <v>19</v>
      </c>
      <c r="I22" s="24">
        <v>12</v>
      </c>
      <c r="J22" s="25">
        <v>7</v>
      </c>
      <c r="K22" s="26">
        <f t="shared" si="6"/>
        <v>67</v>
      </c>
      <c r="L22" s="24">
        <v>44</v>
      </c>
      <c r="M22" s="25">
        <v>23</v>
      </c>
      <c r="N22" s="24">
        <f t="shared" si="7"/>
        <v>8</v>
      </c>
      <c r="O22" s="24">
        <v>4</v>
      </c>
      <c r="P22" s="24">
        <v>4</v>
      </c>
      <c r="Q22" s="27">
        <f t="shared" si="8"/>
        <v>17</v>
      </c>
      <c r="R22" s="24">
        <v>11</v>
      </c>
      <c r="S22" s="25">
        <v>6</v>
      </c>
      <c r="T22" s="24">
        <f t="shared" si="9"/>
        <v>21</v>
      </c>
      <c r="U22" s="28">
        <v>16</v>
      </c>
      <c r="V22" s="24">
        <v>5</v>
      </c>
      <c r="W22" s="27">
        <f t="shared" si="10"/>
        <v>8</v>
      </c>
      <c r="X22" s="24">
        <v>4</v>
      </c>
      <c r="Y22" s="28">
        <v>4</v>
      </c>
      <c r="Z22" s="29"/>
      <c r="AA22" s="29"/>
      <c r="AB22" s="29"/>
      <c r="AC22" s="29"/>
      <c r="AD22" s="29"/>
      <c r="AE22" s="29"/>
      <c r="AF22" s="29"/>
    </row>
    <row r="23" spans="1:32" ht="18.75" customHeight="1">
      <c r="A23" s="20" t="s">
        <v>17</v>
      </c>
      <c r="B23" s="21">
        <f t="shared" si="3"/>
        <v>1</v>
      </c>
      <c r="C23" s="22">
        <f t="shared" si="0"/>
        <v>1</v>
      </c>
      <c r="D23" s="23">
        <f t="shared" si="1"/>
        <v>0</v>
      </c>
      <c r="E23" s="24">
        <f t="shared" si="4"/>
        <v>0</v>
      </c>
      <c r="F23" s="24">
        <v>0</v>
      </c>
      <c r="G23" s="24">
        <v>0</v>
      </c>
      <c r="H23" s="24">
        <f t="shared" si="5"/>
        <v>0</v>
      </c>
      <c r="I23" s="24">
        <v>0</v>
      </c>
      <c r="J23" s="25">
        <v>0</v>
      </c>
      <c r="K23" s="26">
        <f t="shared" si="6"/>
        <v>1</v>
      </c>
      <c r="L23" s="24">
        <v>1</v>
      </c>
      <c r="M23" s="25">
        <v>0</v>
      </c>
      <c r="N23" s="24">
        <f t="shared" si="7"/>
        <v>0</v>
      </c>
      <c r="O23" s="24">
        <v>0</v>
      </c>
      <c r="P23" s="24">
        <v>0</v>
      </c>
      <c r="Q23" s="27">
        <f t="shared" si="8"/>
        <v>0</v>
      </c>
      <c r="R23" s="24">
        <v>0</v>
      </c>
      <c r="S23" s="25">
        <v>0</v>
      </c>
      <c r="T23" s="24">
        <f t="shared" si="9"/>
        <v>0</v>
      </c>
      <c r="U23" s="28">
        <v>0</v>
      </c>
      <c r="V23" s="24">
        <v>0</v>
      </c>
      <c r="W23" s="27">
        <f t="shared" si="10"/>
        <v>0</v>
      </c>
      <c r="X23" s="24">
        <v>0</v>
      </c>
      <c r="Y23" s="28">
        <v>0</v>
      </c>
      <c r="Z23" s="29"/>
      <c r="AA23" s="29"/>
      <c r="AB23" s="29"/>
      <c r="AC23" s="29"/>
      <c r="AD23" s="29"/>
      <c r="AE23" s="29"/>
      <c r="AF23" s="29"/>
    </row>
    <row r="24" spans="1:32" ht="18.75" customHeight="1">
      <c r="A24" s="20" t="s">
        <v>18</v>
      </c>
      <c r="B24" s="21">
        <f t="shared" si="3"/>
        <v>20</v>
      </c>
      <c r="C24" s="22">
        <f t="shared" si="0"/>
        <v>10</v>
      </c>
      <c r="D24" s="23">
        <f t="shared" si="1"/>
        <v>10</v>
      </c>
      <c r="E24" s="24">
        <f t="shared" si="4"/>
        <v>5</v>
      </c>
      <c r="F24" s="24">
        <v>2</v>
      </c>
      <c r="G24" s="24">
        <v>3</v>
      </c>
      <c r="H24" s="24">
        <f t="shared" si="5"/>
        <v>1</v>
      </c>
      <c r="I24" s="24">
        <v>0</v>
      </c>
      <c r="J24" s="25">
        <v>1</v>
      </c>
      <c r="K24" s="26">
        <f t="shared" si="6"/>
        <v>11</v>
      </c>
      <c r="L24" s="24">
        <v>7</v>
      </c>
      <c r="M24" s="25">
        <v>4</v>
      </c>
      <c r="N24" s="24">
        <f t="shared" si="7"/>
        <v>0</v>
      </c>
      <c r="O24" s="24">
        <v>0</v>
      </c>
      <c r="P24" s="24">
        <v>0</v>
      </c>
      <c r="Q24" s="27">
        <f t="shared" si="8"/>
        <v>1</v>
      </c>
      <c r="R24" s="24">
        <v>0</v>
      </c>
      <c r="S24" s="25">
        <v>1</v>
      </c>
      <c r="T24" s="24">
        <f t="shared" si="9"/>
        <v>2</v>
      </c>
      <c r="U24" s="28">
        <v>1</v>
      </c>
      <c r="V24" s="24">
        <v>1</v>
      </c>
      <c r="W24" s="27">
        <f t="shared" si="10"/>
        <v>0</v>
      </c>
      <c r="X24" s="24">
        <v>0</v>
      </c>
      <c r="Y24" s="28">
        <v>0</v>
      </c>
      <c r="Z24" s="29"/>
      <c r="AA24" s="29"/>
      <c r="AB24" s="29"/>
      <c r="AC24" s="29"/>
      <c r="AD24" s="29"/>
      <c r="AE24" s="29"/>
      <c r="AF24" s="29"/>
    </row>
    <row r="25" spans="1:32" ht="40.5">
      <c r="A25" s="39" t="s">
        <v>40</v>
      </c>
      <c r="B25" s="40">
        <f t="shared" si="3"/>
        <v>1051</v>
      </c>
      <c r="C25" s="41">
        <f t="shared" si="0"/>
        <v>391</v>
      </c>
      <c r="D25" s="42">
        <f t="shared" si="1"/>
        <v>660</v>
      </c>
      <c r="E25" s="43">
        <f t="shared" si="4"/>
        <v>331</v>
      </c>
      <c r="F25" s="43">
        <v>122</v>
      </c>
      <c r="G25" s="43">
        <v>209</v>
      </c>
      <c r="H25" s="43">
        <f t="shared" si="5"/>
        <v>112</v>
      </c>
      <c r="I25" s="43">
        <v>38</v>
      </c>
      <c r="J25" s="44">
        <v>74</v>
      </c>
      <c r="K25" s="45">
        <f t="shared" si="6"/>
        <v>247</v>
      </c>
      <c r="L25" s="43">
        <v>98</v>
      </c>
      <c r="M25" s="44">
        <v>149</v>
      </c>
      <c r="N25" s="43">
        <f t="shared" si="7"/>
        <v>107</v>
      </c>
      <c r="O25" s="43">
        <v>32</v>
      </c>
      <c r="P25" s="43">
        <v>75</v>
      </c>
      <c r="Q25" s="46">
        <f t="shared" si="8"/>
        <v>139</v>
      </c>
      <c r="R25" s="43">
        <v>54</v>
      </c>
      <c r="S25" s="44">
        <v>85</v>
      </c>
      <c r="T25" s="43">
        <f t="shared" si="9"/>
        <v>89</v>
      </c>
      <c r="U25" s="47">
        <v>37</v>
      </c>
      <c r="V25" s="43">
        <v>52</v>
      </c>
      <c r="W25" s="46">
        <f t="shared" si="10"/>
        <v>26</v>
      </c>
      <c r="X25" s="43">
        <v>10</v>
      </c>
      <c r="Y25" s="47">
        <v>16</v>
      </c>
      <c r="Z25" s="29"/>
      <c r="AA25" s="29"/>
      <c r="AB25" s="29"/>
      <c r="AC25" s="29"/>
      <c r="AD25" s="29"/>
      <c r="AE25" s="29"/>
      <c r="AF25" s="29"/>
    </row>
    <row r="26" spans="1:32" ht="18.75" customHeight="1">
      <c r="A26" s="20" t="s">
        <v>19</v>
      </c>
      <c r="B26" s="31">
        <f t="shared" si="3"/>
        <v>12</v>
      </c>
      <c r="C26" s="32">
        <f t="shared" si="0"/>
        <v>5</v>
      </c>
      <c r="D26" s="33">
        <f t="shared" si="1"/>
        <v>7</v>
      </c>
      <c r="E26" s="34">
        <f>SUM(F26:G26)</f>
        <v>2</v>
      </c>
      <c r="F26" s="24">
        <v>0</v>
      </c>
      <c r="G26" s="24">
        <v>2</v>
      </c>
      <c r="H26" s="34">
        <f>SUM(I26:J26)</f>
        <v>1</v>
      </c>
      <c r="I26" s="24">
        <v>0</v>
      </c>
      <c r="J26" s="25">
        <v>1</v>
      </c>
      <c r="K26" s="36">
        <f>SUM(L26:M26)</f>
        <v>4</v>
      </c>
      <c r="L26" s="24">
        <v>2</v>
      </c>
      <c r="M26" s="25">
        <v>2</v>
      </c>
      <c r="N26" s="34">
        <f>SUM(O26:P26)</f>
        <v>2</v>
      </c>
      <c r="O26" s="24">
        <v>2</v>
      </c>
      <c r="P26" s="24">
        <v>0</v>
      </c>
      <c r="Q26" s="37">
        <f>SUM(R26:S26)</f>
        <v>2</v>
      </c>
      <c r="R26" s="24">
        <v>0</v>
      </c>
      <c r="S26" s="25">
        <v>2</v>
      </c>
      <c r="T26" s="34">
        <f>SUM(U26:V26)</f>
        <v>1</v>
      </c>
      <c r="U26" s="28">
        <v>1</v>
      </c>
      <c r="V26" s="24">
        <v>0</v>
      </c>
      <c r="W26" s="37">
        <f>SUM(X26:Y26)</f>
        <v>0</v>
      </c>
      <c r="X26" s="24">
        <v>0</v>
      </c>
      <c r="Y26" s="29">
        <v>0</v>
      </c>
      <c r="Z26" s="29"/>
      <c r="AA26" s="29"/>
      <c r="AB26" s="29"/>
      <c r="AC26" s="29"/>
      <c r="AD26" s="29"/>
      <c r="AE26" s="29"/>
      <c r="AF26" s="29"/>
    </row>
    <row r="27" spans="1:32" ht="18.75" customHeight="1">
      <c r="A27" s="20" t="s">
        <v>20</v>
      </c>
      <c r="B27" s="21">
        <f t="shared" si="3"/>
        <v>184</v>
      </c>
      <c r="C27" s="22">
        <f t="shared" si="0"/>
        <v>110</v>
      </c>
      <c r="D27" s="23">
        <f t="shared" si="1"/>
        <v>74</v>
      </c>
      <c r="E27" s="24">
        <f t="shared" si="4"/>
        <v>66</v>
      </c>
      <c r="F27" s="24">
        <v>37</v>
      </c>
      <c r="G27" s="24">
        <v>29</v>
      </c>
      <c r="H27" s="24">
        <f t="shared" si="5"/>
        <v>14</v>
      </c>
      <c r="I27" s="24">
        <v>10</v>
      </c>
      <c r="J27" s="25">
        <v>4</v>
      </c>
      <c r="K27" s="26">
        <f t="shared" si="6"/>
        <v>40</v>
      </c>
      <c r="L27" s="24">
        <v>22</v>
      </c>
      <c r="M27" s="25">
        <v>18</v>
      </c>
      <c r="N27" s="24">
        <f t="shared" si="7"/>
        <v>11</v>
      </c>
      <c r="O27" s="24">
        <v>7</v>
      </c>
      <c r="P27" s="24">
        <v>4</v>
      </c>
      <c r="Q27" s="27">
        <f t="shared" si="8"/>
        <v>19</v>
      </c>
      <c r="R27" s="24">
        <v>14</v>
      </c>
      <c r="S27" s="25">
        <v>5</v>
      </c>
      <c r="T27" s="24">
        <f t="shared" si="9"/>
        <v>25</v>
      </c>
      <c r="U27" s="28">
        <v>16</v>
      </c>
      <c r="V27" s="24">
        <v>9</v>
      </c>
      <c r="W27" s="27">
        <f t="shared" si="10"/>
        <v>9</v>
      </c>
      <c r="X27" s="24">
        <v>4</v>
      </c>
      <c r="Y27" s="29">
        <v>5</v>
      </c>
      <c r="Z27" s="29"/>
      <c r="AA27" s="29"/>
      <c r="AB27" s="29"/>
      <c r="AC27" s="29"/>
      <c r="AD27" s="29"/>
      <c r="AE27" s="29"/>
      <c r="AF27" s="29"/>
    </row>
    <row r="28" spans="1:32" ht="18.75" customHeight="1">
      <c r="A28" s="20" t="s">
        <v>21</v>
      </c>
      <c r="B28" s="21">
        <f t="shared" si="3"/>
        <v>10</v>
      </c>
      <c r="C28" s="22">
        <f t="shared" si="0"/>
        <v>5</v>
      </c>
      <c r="D28" s="23">
        <f t="shared" si="1"/>
        <v>5</v>
      </c>
      <c r="E28" s="24">
        <f t="shared" si="4"/>
        <v>6</v>
      </c>
      <c r="F28" s="24">
        <v>4</v>
      </c>
      <c r="G28" s="24">
        <v>2</v>
      </c>
      <c r="H28" s="24">
        <f t="shared" si="5"/>
        <v>0</v>
      </c>
      <c r="I28" s="24">
        <v>0</v>
      </c>
      <c r="J28" s="25">
        <v>0</v>
      </c>
      <c r="K28" s="26">
        <f t="shared" si="6"/>
        <v>1</v>
      </c>
      <c r="L28" s="24">
        <v>0</v>
      </c>
      <c r="M28" s="25">
        <v>1</v>
      </c>
      <c r="N28" s="24">
        <f t="shared" si="7"/>
        <v>3</v>
      </c>
      <c r="O28" s="24">
        <v>1</v>
      </c>
      <c r="P28" s="24">
        <v>2</v>
      </c>
      <c r="Q28" s="27">
        <f t="shared" si="8"/>
        <v>0</v>
      </c>
      <c r="R28" s="24">
        <v>0</v>
      </c>
      <c r="S28" s="25">
        <v>0</v>
      </c>
      <c r="T28" s="24">
        <f t="shared" si="9"/>
        <v>0</v>
      </c>
      <c r="U28" s="28">
        <v>0</v>
      </c>
      <c r="V28" s="24">
        <v>0</v>
      </c>
      <c r="W28" s="27">
        <f t="shared" si="10"/>
        <v>0</v>
      </c>
      <c r="X28" s="24">
        <v>0</v>
      </c>
      <c r="Y28" s="29">
        <v>0</v>
      </c>
      <c r="Z28" s="29"/>
      <c r="AA28" s="29"/>
      <c r="AB28" s="29"/>
      <c r="AC28" s="29"/>
      <c r="AD28" s="29"/>
      <c r="AE28" s="29"/>
      <c r="AF28" s="29"/>
    </row>
    <row r="29" spans="1:32" ht="27">
      <c r="A29" s="20" t="s">
        <v>41</v>
      </c>
      <c r="B29" s="21">
        <f t="shared" si="3"/>
        <v>70</v>
      </c>
      <c r="C29" s="22">
        <f t="shared" si="0"/>
        <v>15</v>
      </c>
      <c r="D29" s="23">
        <f t="shared" si="1"/>
        <v>55</v>
      </c>
      <c r="E29" s="24">
        <f t="shared" si="4"/>
        <v>18</v>
      </c>
      <c r="F29" s="24">
        <v>4</v>
      </c>
      <c r="G29" s="24">
        <v>14</v>
      </c>
      <c r="H29" s="24">
        <f t="shared" si="5"/>
        <v>6</v>
      </c>
      <c r="I29" s="24">
        <v>1</v>
      </c>
      <c r="J29" s="25">
        <v>5</v>
      </c>
      <c r="K29" s="26">
        <f t="shared" si="6"/>
        <v>24</v>
      </c>
      <c r="L29" s="24">
        <v>6</v>
      </c>
      <c r="M29" s="25">
        <v>18</v>
      </c>
      <c r="N29" s="24">
        <f t="shared" si="7"/>
        <v>8</v>
      </c>
      <c r="O29" s="24">
        <v>1</v>
      </c>
      <c r="P29" s="24">
        <v>7</v>
      </c>
      <c r="Q29" s="27">
        <f t="shared" si="8"/>
        <v>6</v>
      </c>
      <c r="R29" s="24">
        <v>0</v>
      </c>
      <c r="S29" s="25">
        <v>6</v>
      </c>
      <c r="T29" s="24">
        <f t="shared" si="9"/>
        <v>5</v>
      </c>
      <c r="U29" s="28">
        <v>2</v>
      </c>
      <c r="V29" s="24">
        <v>3</v>
      </c>
      <c r="W29" s="27">
        <f t="shared" si="10"/>
        <v>3</v>
      </c>
      <c r="X29" s="24">
        <v>1</v>
      </c>
      <c r="Y29" s="29">
        <v>2</v>
      </c>
      <c r="Z29" s="29"/>
      <c r="AA29" s="29"/>
      <c r="AB29" s="29"/>
      <c r="AC29" s="29"/>
      <c r="AD29" s="29"/>
      <c r="AE29" s="29"/>
      <c r="AF29" s="29"/>
    </row>
    <row r="30" spans="1:32" ht="18" customHeight="1">
      <c r="A30" s="20" t="s">
        <v>22</v>
      </c>
      <c r="B30" s="40">
        <f t="shared" si="3"/>
        <v>16</v>
      </c>
      <c r="C30" s="41">
        <f t="shared" si="0"/>
        <v>9</v>
      </c>
      <c r="D30" s="42">
        <f t="shared" si="1"/>
        <v>7</v>
      </c>
      <c r="E30" s="43">
        <f t="shared" si="4"/>
        <v>8</v>
      </c>
      <c r="F30" s="24">
        <v>4</v>
      </c>
      <c r="G30" s="24">
        <v>4</v>
      </c>
      <c r="H30" s="43">
        <f t="shared" si="5"/>
        <v>2</v>
      </c>
      <c r="I30" s="24">
        <v>1</v>
      </c>
      <c r="J30" s="25">
        <v>1</v>
      </c>
      <c r="K30" s="45">
        <f t="shared" si="6"/>
        <v>3</v>
      </c>
      <c r="L30" s="24">
        <v>3</v>
      </c>
      <c r="M30" s="25">
        <v>0</v>
      </c>
      <c r="N30" s="43">
        <f t="shared" si="7"/>
        <v>1</v>
      </c>
      <c r="O30" s="24">
        <v>0</v>
      </c>
      <c r="P30" s="24">
        <v>1</v>
      </c>
      <c r="Q30" s="46">
        <f t="shared" si="8"/>
        <v>1</v>
      </c>
      <c r="R30" s="24">
        <v>0</v>
      </c>
      <c r="S30" s="25">
        <v>1</v>
      </c>
      <c r="T30" s="43">
        <f t="shared" si="9"/>
        <v>1</v>
      </c>
      <c r="U30" s="28">
        <v>1</v>
      </c>
      <c r="V30" s="24">
        <v>0</v>
      </c>
      <c r="W30" s="46">
        <f t="shared" si="10"/>
        <v>0</v>
      </c>
      <c r="X30" s="24">
        <v>0</v>
      </c>
      <c r="Y30" s="29">
        <v>0</v>
      </c>
      <c r="Z30" s="29"/>
      <c r="AA30" s="29"/>
      <c r="AB30" s="29"/>
      <c r="AC30" s="29"/>
      <c r="AD30" s="29"/>
      <c r="AE30" s="29"/>
      <c r="AF30" s="29"/>
    </row>
    <row r="31" spans="1:32" ht="18" customHeight="1">
      <c r="A31" s="30" t="s">
        <v>23</v>
      </c>
      <c r="B31" s="31">
        <f t="shared" si="3"/>
        <v>183</v>
      </c>
      <c r="C31" s="32">
        <f t="shared" si="0"/>
        <v>130</v>
      </c>
      <c r="D31" s="33">
        <f t="shared" si="1"/>
        <v>53</v>
      </c>
      <c r="E31" s="34">
        <f>SUM(F31:G31)</f>
        <v>91</v>
      </c>
      <c r="F31" s="34">
        <v>67</v>
      </c>
      <c r="G31" s="34">
        <v>24</v>
      </c>
      <c r="H31" s="34">
        <f>SUM(I31:J31)</f>
        <v>9</v>
      </c>
      <c r="I31" s="34">
        <v>6</v>
      </c>
      <c r="J31" s="35">
        <v>3</v>
      </c>
      <c r="K31" s="36">
        <f>SUM(L31:M31)</f>
        <v>34</v>
      </c>
      <c r="L31" s="34">
        <v>23</v>
      </c>
      <c r="M31" s="35">
        <v>11</v>
      </c>
      <c r="N31" s="34">
        <f>SUM(O31:P31)</f>
        <v>18</v>
      </c>
      <c r="O31" s="34">
        <v>11</v>
      </c>
      <c r="P31" s="34">
        <v>7</v>
      </c>
      <c r="Q31" s="37">
        <f>SUM(R31:S31)</f>
        <v>10</v>
      </c>
      <c r="R31" s="34">
        <v>8</v>
      </c>
      <c r="S31" s="35">
        <v>2</v>
      </c>
      <c r="T31" s="34">
        <f>SUM(U31:V31)</f>
        <v>16</v>
      </c>
      <c r="U31" s="38">
        <v>12</v>
      </c>
      <c r="V31" s="34">
        <v>4</v>
      </c>
      <c r="W31" s="37">
        <f>SUM(X31:Y31)</f>
        <v>5</v>
      </c>
      <c r="X31" s="34">
        <v>3</v>
      </c>
      <c r="Y31" s="38">
        <v>2</v>
      </c>
      <c r="Z31" s="29"/>
      <c r="AA31" s="29"/>
      <c r="AB31" s="29"/>
      <c r="AC31" s="29"/>
      <c r="AD31" s="29"/>
      <c r="AE31" s="29"/>
      <c r="AF31" s="29"/>
    </row>
    <row r="32" spans="1:32" ht="40.5">
      <c r="A32" s="20" t="s">
        <v>43</v>
      </c>
      <c r="B32" s="21">
        <f t="shared" si="3"/>
        <v>111</v>
      </c>
      <c r="C32" s="22">
        <f t="shared" si="0"/>
        <v>44</v>
      </c>
      <c r="D32" s="23">
        <f t="shared" si="1"/>
        <v>67</v>
      </c>
      <c r="E32" s="24">
        <f t="shared" si="4"/>
        <v>36</v>
      </c>
      <c r="F32" s="24">
        <v>15</v>
      </c>
      <c r="G32" s="24">
        <v>21</v>
      </c>
      <c r="H32" s="24">
        <f t="shared" si="5"/>
        <v>11</v>
      </c>
      <c r="I32" s="24">
        <v>6</v>
      </c>
      <c r="J32" s="25">
        <v>5</v>
      </c>
      <c r="K32" s="26">
        <f t="shared" si="6"/>
        <v>23</v>
      </c>
      <c r="L32" s="24">
        <v>9</v>
      </c>
      <c r="M32" s="25">
        <v>14</v>
      </c>
      <c r="N32" s="24">
        <f t="shared" si="7"/>
        <v>13</v>
      </c>
      <c r="O32" s="24">
        <v>4</v>
      </c>
      <c r="P32" s="24">
        <v>9</v>
      </c>
      <c r="Q32" s="27">
        <f t="shared" si="8"/>
        <v>12</v>
      </c>
      <c r="R32" s="24">
        <v>5</v>
      </c>
      <c r="S32" s="25">
        <v>7</v>
      </c>
      <c r="T32" s="24">
        <f t="shared" si="9"/>
        <v>12</v>
      </c>
      <c r="U32" s="28">
        <v>4</v>
      </c>
      <c r="V32" s="24">
        <v>8</v>
      </c>
      <c r="W32" s="27">
        <f t="shared" si="10"/>
        <v>4</v>
      </c>
      <c r="X32" s="24">
        <v>1</v>
      </c>
      <c r="Y32" s="28">
        <v>3</v>
      </c>
      <c r="Z32" s="29"/>
      <c r="AA32" s="29"/>
      <c r="AB32" s="29"/>
      <c r="AC32" s="29"/>
      <c r="AD32" s="29"/>
      <c r="AE32" s="29"/>
      <c r="AF32" s="29"/>
    </row>
    <row r="33" spans="1:32" ht="27">
      <c r="A33" s="20" t="s">
        <v>42</v>
      </c>
      <c r="B33" s="21">
        <f t="shared" si="3"/>
        <v>1</v>
      </c>
      <c r="C33" s="22">
        <f t="shared" si="0"/>
        <v>1</v>
      </c>
      <c r="D33" s="23">
        <f t="shared" si="1"/>
        <v>0</v>
      </c>
      <c r="E33" s="24">
        <f t="shared" si="4"/>
        <v>0</v>
      </c>
      <c r="F33" s="24">
        <v>0</v>
      </c>
      <c r="G33" s="24">
        <v>0</v>
      </c>
      <c r="H33" s="24">
        <f t="shared" si="5"/>
        <v>1</v>
      </c>
      <c r="I33" s="24">
        <v>1</v>
      </c>
      <c r="J33" s="25">
        <v>0</v>
      </c>
      <c r="K33" s="26">
        <f t="shared" si="6"/>
        <v>0</v>
      </c>
      <c r="L33" s="24">
        <v>0</v>
      </c>
      <c r="M33" s="25">
        <v>0</v>
      </c>
      <c r="N33" s="24">
        <f t="shared" si="7"/>
        <v>0</v>
      </c>
      <c r="O33" s="24">
        <v>0</v>
      </c>
      <c r="P33" s="24">
        <v>0</v>
      </c>
      <c r="Q33" s="27">
        <f t="shared" si="8"/>
        <v>0</v>
      </c>
      <c r="R33" s="24">
        <v>0</v>
      </c>
      <c r="S33" s="25">
        <v>0</v>
      </c>
      <c r="T33" s="24">
        <f t="shared" si="9"/>
        <v>0</v>
      </c>
      <c r="U33" s="28">
        <v>0</v>
      </c>
      <c r="V33" s="24">
        <v>0</v>
      </c>
      <c r="W33" s="27">
        <f t="shared" si="10"/>
        <v>0</v>
      </c>
      <c r="X33" s="24">
        <v>0</v>
      </c>
      <c r="Y33" s="28">
        <v>0</v>
      </c>
      <c r="Z33" s="29"/>
      <c r="AA33" s="29"/>
      <c r="AB33" s="29"/>
      <c r="AC33" s="29"/>
      <c r="AD33" s="29"/>
      <c r="AE33" s="29"/>
      <c r="AF33" s="29"/>
    </row>
    <row r="34" spans="1:32" ht="18.75" customHeight="1">
      <c r="A34" s="20" t="s">
        <v>24</v>
      </c>
      <c r="B34" s="21">
        <f t="shared" si="3"/>
        <v>9</v>
      </c>
      <c r="C34" s="22">
        <f t="shared" si="0"/>
        <v>4</v>
      </c>
      <c r="D34" s="23">
        <f t="shared" si="1"/>
        <v>5</v>
      </c>
      <c r="E34" s="24">
        <f t="shared" si="4"/>
        <v>1</v>
      </c>
      <c r="F34" s="24">
        <v>1</v>
      </c>
      <c r="G34" s="24">
        <v>0</v>
      </c>
      <c r="H34" s="24">
        <f t="shared" si="5"/>
        <v>1</v>
      </c>
      <c r="I34" s="24">
        <v>0</v>
      </c>
      <c r="J34" s="25">
        <v>1</v>
      </c>
      <c r="K34" s="26">
        <f t="shared" si="6"/>
        <v>5</v>
      </c>
      <c r="L34" s="24">
        <v>2</v>
      </c>
      <c r="M34" s="25">
        <v>3</v>
      </c>
      <c r="N34" s="24">
        <f t="shared" si="7"/>
        <v>0</v>
      </c>
      <c r="O34" s="24">
        <v>0</v>
      </c>
      <c r="P34" s="24">
        <v>0</v>
      </c>
      <c r="Q34" s="27">
        <f t="shared" si="8"/>
        <v>1</v>
      </c>
      <c r="R34" s="24">
        <v>0</v>
      </c>
      <c r="S34" s="25">
        <v>1</v>
      </c>
      <c r="T34" s="24">
        <f t="shared" si="9"/>
        <v>1</v>
      </c>
      <c r="U34" s="28">
        <v>1</v>
      </c>
      <c r="V34" s="24">
        <v>0</v>
      </c>
      <c r="W34" s="27">
        <f t="shared" si="10"/>
        <v>0</v>
      </c>
      <c r="X34" s="24">
        <v>0</v>
      </c>
      <c r="Y34" s="28">
        <v>0</v>
      </c>
      <c r="Z34" s="29"/>
      <c r="AA34" s="29"/>
      <c r="AB34" s="29"/>
      <c r="AC34" s="29"/>
      <c r="AD34" s="29"/>
      <c r="AE34" s="29"/>
      <c r="AF34" s="29"/>
    </row>
    <row r="35" spans="1:32" ht="18.75" customHeight="1">
      <c r="A35" s="39" t="s">
        <v>25</v>
      </c>
      <c r="B35" s="40">
        <f t="shared" si="3"/>
        <v>25</v>
      </c>
      <c r="C35" s="41">
        <f t="shared" si="0"/>
        <v>18</v>
      </c>
      <c r="D35" s="42">
        <f t="shared" si="1"/>
        <v>7</v>
      </c>
      <c r="E35" s="43">
        <f t="shared" si="4"/>
        <v>2</v>
      </c>
      <c r="F35" s="43">
        <v>2</v>
      </c>
      <c r="G35" s="43">
        <v>0</v>
      </c>
      <c r="H35" s="43">
        <f t="shared" si="5"/>
        <v>1</v>
      </c>
      <c r="I35" s="43">
        <v>1</v>
      </c>
      <c r="J35" s="44">
        <v>0</v>
      </c>
      <c r="K35" s="45">
        <f t="shared" si="6"/>
        <v>2</v>
      </c>
      <c r="L35" s="43">
        <v>1</v>
      </c>
      <c r="M35" s="44">
        <v>1</v>
      </c>
      <c r="N35" s="43">
        <f t="shared" si="7"/>
        <v>5</v>
      </c>
      <c r="O35" s="43">
        <v>2</v>
      </c>
      <c r="P35" s="43">
        <v>3</v>
      </c>
      <c r="Q35" s="46">
        <f t="shared" si="8"/>
        <v>6</v>
      </c>
      <c r="R35" s="43">
        <v>5</v>
      </c>
      <c r="S35" s="44">
        <v>1</v>
      </c>
      <c r="T35" s="43">
        <f t="shared" si="9"/>
        <v>9</v>
      </c>
      <c r="U35" s="47">
        <v>7</v>
      </c>
      <c r="V35" s="43">
        <v>2</v>
      </c>
      <c r="W35" s="46">
        <f t="shared" si="10"/>
        <v>0</v>
      </c>
      <c r="X35" s="43">
        <v>0</v>
      </c>
      <c r="Y35" s="47">
        <v>0</v>
      </c>
      <c r="Z35" s="29"/>
      <c r="AA35" s="29"/>
      <c r="AB35" s="29"/>
      <c r="AC35" s="29"/>
      <c r="AD35" s="29"/>
      <c r="AE35" s="29"/>
      <c r="AF35" s="29"/>
    </row>
    <row r="36" spans="1:32" ht="18.75" customHeight="1">
      <c r="A36" s="20" t="s">
        <v>26</v>
      </c>
      <c r="B36" s="31">
        <f t="shared" si="3"/>
        <v>107</v>
      </c>
      <c r="C36" s="32">
        <f t="shared" si="0"/>
        <v>17</v>
      </c>
      <c r="D36" s="33">
        <f t="shared" si="1"/>
        <v>90</v>
      </c>
      <c r="E36" s="34">
        <f>SUM(F36:G36)</f>
        <v>31</v>
      </c>
      <c r="F36" s="24">
        <v>5</v>
      </c>
      <c r="G36" s="24">
        <v>26</v>
      </c>
      <c r="H36" s="34">
        <f>SUM(I36:J36)</f>
        <v>5</v>
      </c>
      <c r="I36" s="24">
        <v>0</v>
      </c>
      <c r="J36" s="25">
        <v>5</v>
      </c>
      <c r="K36" s="36">
        <f>SUM(L36:M36)</f>
        <v>20</v>
      </c>
      <c r="L36" s="24">
        <v>2</v>
      </c>
      <c r="M36" s="25">
        <v>18</v>
      </c>
      <c r="N36" s="34">
        <f>SUM(O36:P36)</f>
        <v>15</v>
      </c>
      <c r="O36" s="24">
        <v>3</v>
      </c>
      <c r="P36" s="24">
        <v>12</v>
      </c>
      <c r="Q36" s="37">
        <f>SUM(R36:S36)</f>
        <v>29</v>
      </c>
      <c r="R36" s="24">
        <v>5</v>
      </c>
      <c r="S36" s="25">
        <v>24</v>
      </c>
      <c r="T36" s="34">
        <f>SUM(U36:V36)</f>
        <v>2</v>
      </c>
      <c r="U36" s="28">
        <v>1</v>
      </c>
      <c r="V36" s="24">
        <v>1</v>
      </c>
      <c r="W36" s="37">
        <f>SUM(X36:Y36)</f>
        <v>5</v>
      </c>
      <c r="X36" s="24">
        <v>1</v>
      </c>
      <c r="Y36" s="29">
        <v>4</v>
      </c>
      <c r="Z36" s="29"/>
      <c r="AA36" s="29"/>
      <c r="AB36" s="29"/>
      <c r="AC36" s="29"/>
      <c r="AD36" s="29"/>
      <c r="AE36" s="29"/>
      <c r="AF36" s="29"/>
    </row>
    <row r="37" spans="1:32" ht="18.75" customHeight="1">
      <c r="A37" s="20" t="s">
        <v>27</v>
      </c>
      <c r="B37" s="21">
        <f t="shared" si="3"/>
        <v>10</v>
      </c>
      <c r="C37" s="22">
        <f t="shared" si="0"/>
        <v>3</v>
      </c>
      <c r="D37" s="23">
        <f t="shared" si="1"/>
        <v>7</v>
      </c>
      <c r="E37" s="24">
        <f t="shared" si="4"/>
        <v>1</v>
      </c>
      <c r="F37" s="24">
        <v>0</v>
      </c>
      <c r="G37" s="24">
        <v>1</v>
      </c>
      <c r="H37" s="24">
        <f t="shared" si="5"/>
        <v>2</v>
      </c>
      <c r="I37" s="24">
        <v>0</v>
      </c>
      <c r="J37" s="25">
        <v>2</v>
      </c>
      <c r="K37" s="26">
        <f t="shared" si="6"/>
        <v>6</v>
      </c>
      <c r="L37" s="24">
        <v>2</v>
      </c>
      <c r="M37" s="25">
        <v>4</v>
      </c>
      <c r="N37" s="24">
        <f t="shared" si="7"/>
        <v>0</v>
      </c>
      <c r="O37" s="24">
        <v>0</v>
      </c>
      <c r="P37" s="24">
        <v>0</v>
      </c>
      <c r="Q37" s="27">
        <f t="shared" si="8"/>
        <v>0</v>
      </c>
      <c r="R37" s="24">
        <v>0</v>
      </c>
      <c r="S37" s="25">
        <v>0</v>
      </c>
      <c r="T37" s="24">
        <f t="shared" si="9"/>
        <v>1</v>
      </c>
      <c r="U37" s="28">
        <v>1</v>
      </c>
      <c r="V37" s="24">
        <v>0</v>
      </c>
      <c r="W37" s="27">
        <f t="shared" si="10"/>
        <v>0</v>
      </c>
      <c r="X37" s="24">
        <v>0</v>
      </c>
      <c r="Y37" s="29">
        <v>0</v>
      </c>
      <c r="Z37" s="29"/>
      <c r="AA37" s="29"/>
      <c r="AB37" s="29"/>
      <c r="AC37" s="29"/>
      <c r="AD37" s="29"/>
      <c r="AE37" s="29"/>
      <c r="AF37" s="29"/>
    </row>
    <row r="38" spans="1:32" ht="18.75" customHeight="1">
      <c r="A38" s="20" t="s">
        <v>28</v>
      </c>
      <c r="B38" s="21">
        <f t="shared" si="3"/>
        <v>149</v>
      </c>
      <c r="C38" s="22">
        <f t="shared" si="0"/>
        <v>85</v>
      </c>
      <c r="D38" s="23">
        <f t="shared" si="1"/>
        <v>64</v>
      </c>
      <c r="E38" s="24">
        <f t="shared" si="4"/>
        <v>50</v>
      </c>
      <c r="F38" s="24">
        <v>23</v>
      </c>
      <c r="G38" s="24">
        <v>27</v>
      </c>
      <c r="H38" s="24">
        <f t="shared" si="5"/>
        <v>15</v>
      </c>
      <c r="I38" s="24">
        <v>4</v>
      </c>
      <c r="J38" s="25">
        <v>11</v>
      </c>
      <c r="K38" s="26">
        <f t="shared" si="6"/>
        <v>32</v>
      </c>
      <c r="L38" s="24">
        <v>23</v>
      </c>
      <c r="M38" s="25">
        <v>9</v>
      </c>
      <c r="N38" s="24">
        <f t="shared" si="7"/>
        <v>21</v>
      </c>
      <c r="O38" s="24">
        <v>12</v>
      </c>
      <c r="P38" s="24">
        <v>9</v>
      </c>
      <c r="Q38" s="27">
        <f t="shared" si="8"/>
        <v>18</v>
      </c>
      <c r="R38" s="24">
        <v>14</v>
      </c>
      <c r="S38" s="25">
        <v>4</v>
      </c>
      <c r="T38" s="24">
        <f t="shared" si="9"/>
        <v>10</v>
      </c>
      <c r="U38" s="28">
        <v>8</v>
      </c>
      <c r="V38" s="24">
        <v>2</v>
      </c>
      <c r="W38" s="27">
        <f t="shared" si="10"/>
        <v>3</v>
      </c>
      <c r="X38" s="24">
        <v>1</v>
      </c>
      <c r="Y38" s="29">
        <v>2</v>
      </c>
      <c r="Z38" s="29"/>
      <c r="AA38" s="29"/>
      <c r="AB38" s="29"/>
      <c r="AC38" s="29"/>
      <c r="AD38" s="29"/>
      <c r="AE38" s="29"/>
      <c r="AF38" s="29"/>
    </row>
    <row r="39" spans="1:32" ht="18.75" customHeight="1">
      <c r="A39" s="20" t="s">
        <v>29</v>
      </c>
      <c r="B39" s="21">
        <f t="shared" si="3"/>
        <v>83</v>
      </c>
      <c r="C39" s="22">
        <f t="shared" si="0"/>
        <v>7</v>
      </c>
      <c r="D39" s="23">
        <f t="shared" si="1"/>
        <v>76</v>
      </c>
      <c r="E39" s="24">
        <f t="shared" si="4"/>
        <v>25</v>
      </c>
      <c r="F39" s="24">
        <v>0</v>
      </c>
      <c r="G39" s="24">
        <v>25</v>
      </c>
      <c r="H39" s="24">
        <f t="shared" si="5"/>
        <v>6</v>
      </c>
      <c r="I39" s="24">
        <v>2</v>
      </c>
      <c r="J39" s="25">
        <v>4</v>
      </c>
      <c r="K39" s="26">
        <f t="shared" si="6"/>
        <v>21</v>
      </c>
      <c r="L39" s="24">
        <v>2</v>
      </c>
      <c r="M39" s="25">
        <v>19</v>
      </c>
      <c r="N39" s="24">
        <f t="shared" si="7"/>
        <v>4</v>
      </c>
      <c r="O39" s="24">
        <v>0</v>
      </c>
      <c r="P39" s="24">
        <v>4</v>
      </c>
      <c r="Q39" s="27">
        <f t="shared" si="8"/>
        <v>16</v>
      </c>
      <c r="R39" s="24">
        <v>2</v>
      </c>
      <c r="S39" s="25">
        <v>14</v>
      </c>
      <c r="T39" s="24">
        <f t="shared" si="9"/>
        <v>8</v>
      </c>
      <c r="U39" s="28">
        <v>0</v>
      </c>
      <c r="V39" s="24">
        <v>8</v>
      </c>
      <c r="W39" s="27">
        <f t="shared" si="10"/>
        <v>3</v>
      </c>
      <c r="X39" s="24">
        <v>1</v>
      </c>
      <c r="Y39" s="29">
        <v>2</v>
      </c>
      <c r="Z39" s="29"/>
      <c r="AA39" s="29"/>
      <c r="AB39" s="29"/>
      <c r="AC39" s="29"/>
      <c r="AD39" s="29"/>
      <c r="AE39" s="29"/>
      <c r="AF39" s="29"/>
    </row>
    <row r="40" spans="1:32" ht="18.75" customHeight="1">
      <c r="A40" s="20" t="s">
        <v>30</v>
      </c>
      <c r="B40" s="40">
        <f t="shared" si="3"/>
        <v>6</v>
      </c>
      <c r="C40" s="41">
        <f t="shared" si="0"/>
        <v>3</v>
      </c>
      <c r="D40" s="42">
        <f t="shared" si="1"/>
        <v>3</v>
      </c>
      <c r="E40" s="43">
        <f t="shared" si="4"/>
        <v>2</v>
      </c>
      <c r="F40" s="24">
        <v>1</v>
      </c>
      <c r="G40" s="24">
        <v>1</v>
      </c>
      <c r="H40" s="43">
        <f t="shared" si="5"/>
        <v>1</v>
      </c>
      <c r="I40" s="24">
        <v>0</v>
      </c>
      <c r="J40" s="25">
        <v>1</v>
      </c>
      <c r="K40" s="45">
        <f t="shared" si="6"/>
        <v>1</v>
      </c>
      <c r="L40" s="24">
        <v>1</v>
      </c>
      <c r="M40" s="25">
        <v>0</v>
      </c>
      <c r="N40" s="43">
        <f t="shared" si="7"/>
        <v>1</v>
      </c>
      <c r="O40" s="24">
        <v>0</v>
      </c>
      <c r="P40" s="24">
        <v>1</v>
      </c>
      <c r="Q40" s="46">
        <f t="shared" si="8"/>
        <v>1</v>
      </c>
      <c r="R40" s="24">
        <v>1</v>
      </c>
      <c r="S40" s="25">
        <v>0</v>
      </c>
      <c r="T40" s="43">
        <f t="shared" si="9"/>
        <v>0</v>
      </c>
      <c r="U40" s="28">
        <v>0</v>
      </c>
      <c r="V40" s="24">
        <v>0</v>
      </c>
      <c r="W40" s="46">
        <f t="shared" si="10"/>
        <v>0</v>
      </c>
      <c r="X40" s="24">
        <v>0</v>
      </c>
      <c r="Y40" s="29">
        <v>0</v>
      </c>
      <c r="Z40" s="29"/>
      <c r="AA40" s="29"/>
      <c r="AB40" s="29"/>
      <c r="AC40" s="29"/>
      <c r="AD40" s="29"/>
      <c r="AE40" s="29"/>
      <c r="AF40" s="29"/>
    </row>
    <row r="41" spans="1:32" ht="18.75" customHeight="1">
      <c r="A41" s="30" t="s">
        <v>31</v>
      </c>
      <c r="B41" s="31">
        <f t="shared" si="3"/>
        <v>50</v>
      </c>
      <c r="C41" s="32">
        <f t="shared" si="0"/>
        <v>28</v>
      </c>
      <c r="D41" s="33">
        <f t="shared" si="1"/>
        <v>22</v>
      </c>
      <c r="E41" s="34">
        <f>SUM(F41:G41)</f>
        <v>19</v>
      </c>
      <c r="F41" s="34">
        <v>10</v>
      </c>
      <c r="G41" s="34">
        <v>9</v>
      </c>
      <c r="H41" s="34">
        <f>SUM(I41:J41)</f>
        <v>1</v>
      </c>
      <c r="I41" s="34">
        <v>0</v>
      </c>
      <c r="J41" s="35">
        <v>1</v>
      </c>
      <c r="K41" s="36">
        <f>SUM(L41:M41)</f>
        <v>14</v>
      </c>
      <c r="L41" s="34">
        <v>10</v>
      </c>
      <c r="M41" s="35">
        <v>4</v>
      </c>
      <c r="N41" s="34">
        <f>SUM(O41:P41)</f>
        <v>5</v>
      </c>
      <c r="O41" s="34">
        <v>2</v>
      </c>
      <c r="P41" s="34">
        <v>3</v>
      </c>
      <c r="Q41" s="37">
        <f>SUM(R41:S41)</f>
        <v>6</v>
      </c>
      <c r="R41" s="34">
        <v>1</v>
      </c>
      <c r="S41" s="35">
        <v>5</v>
      </c>
      <c r="T41" s="34">
        <f>SUM(U41:V41)</f>
        <v>2</v>
      </c>
      <c r="U41" s="38">
        <v>2</v>
      </c>
      <c r="V41" s="34">
        <v>0</v>
      </c>
      <c r="W41" s="37">
        <f>SUM(X41:Y41)</f>
        <v>3</v>
      </c>
      <c r="X41" s="34">
        <v>3</v>
      </c>
      <c r="Y41" s="38">
        <v>0</v>
      </c>
      <c r="Z41" s="29"/>
      <c r="AA41" s="29"/>
      <c r="AB41" s="29"/>
      <c r="AC41" s="29"/>
      <c r="AD41" s="29"/>
      <c r="AE41" s="29"/>
      <c r="AF41" s="29"/>
    </row>
    <row r="42" spans="1:32" ht="18.75" customHeight="1">
      <c r="A42" s="20" t="s">
        <v>32</v>
      </c>
      <c r="B42" s="21">
        <f t="shared" si="3"/>
        <v>160</v>
      </c>
      <c r="C42" s="22">
        <f t="shared" si="0"/>
        <v>66</v>
      </c>
      <c r="D42" s="23">
        <f t="shared" si="1"/>
        <v>94</v>
      </c>
      <c r="E42" s="24">
        <f t="shared" si="4"/>
        <v>59</v>
      </c>
      <c r="F42" s="24">
        <v>26</v>
      </c>
      <c r="G42" s="24">
        <v>33</v>
      </c>
      <c r="H42" s="24">
        <f t="shared" si="5"/>
        <v>20</v>
      </c>
      <c r="I42" s="24">
        <v>7</v>
      </c>
      <c r="J42" s="25">
        <v>13</v>
      </c>
      <c r="K42" s="26">
        <f t="shared" si="6"/>
        <v>25</v>
      </c>
      <c r="L42" s="24">
        <v>9</v>
      </c>
      <c r="M42" s="25">
        <v>16</v>
      </c>
      <c r="N42" s="24">
        <f t="shared" si="7"/>
        <v>10</v>
      </c>
      <c r="O42" s="24">
        <v>4</v>
      </c>
      <c r="P42" s="24">
        <v>6</v>
      </c>
      <c r="Q42" s="27">
        <f t="shared" si="8"/>
        <v>29</v>
      </c>
      <c r="R42" s="24">
        <v>15</v>
      </c>
      <c r="S42" s="25">
        <v>14</v>
      </c>
      <c r="T42" s="24">
        <f t="shared" si="9"/>
        <v>10</v>
      </c>
      <c r="U42" s="28">
        <v>5</v>
      </c>
      <c r="V42" s="24">
        <v>5</v>
      </c>
      <c r="W42" s="27">
        <f t="shared" si="10"/>
        <v>7</v>
      </c>
      <c r="X42" s="24">
        <v>0</v>
      </c>
      <c r="Y42" s="28">
        <v>7</v>
      </c>
      <c r="Z42" s="29"/>
      <c r="AA42" s="29"/>
      <c r="AB42" s="29"/>
      <c r="AC42" s="29"/>
      <c r="AD42" s="29"/>
      <c r="AE42" s="29"/>
      <c r="AF42" s="29"/>
    </row>
    <row r="43" spans="1:32" ht="18.75" customHeight="1">
      <c r="A43" s="20" t="s">
        <v>33</v>
      </c>
      <c r="B43" s="21">
        <f t="shared" si="3"/>
        <v>2</v>
      </c>
      <c r="C43" s="22">
        <f t="shared" si="0"/>
        <v>2</v>
      </c>
      <c r="D43" s="23">
        <f t="shared" si="1"/>
        <v>0</v>
      </c>
      <c r="E43" s="24">
        <f t="shared" si="4"/>
        <v>0</v>
      </c>
      <c r="F43" s="24">
        <v>0</v>
      </c>
      <c r="G43" s="24">
        <v>0</v>
      </c>
      <c r="H43" s="24">
        <f t="shared" si="5"/>
        <v>1</v>
      </c>
      <c r="I43" s="24">
        <v>1</v>
      </c>
      <c r="J43" s="25">
        <v>0</v>
      </c>
      <c r="K43" s="26">
        <f t="shared" si="6"/>
        <v>1</v>
      </c>
      <c r="L43" s="24">
        <v>1</v>
      </c>
      <c r="M43" s="25">
        <v>0</v>
      </c>
      <c r="N43" s="24">
        <f t="shared" si="7"/>
        <v>0</v>
      </c>
      <c r="O43" s="24">
        <v>0</v>
      </c>
      <c r="P43" s="24">
        <v>0</v>
      </c>
      <c r="Q43" s="27">
        <f t="shared" si="8"/>
        <v>0</v>
      </c>
      <c r="R43" s="24">
        <v>0</v>
      </c>
      <c r="S43" s="25">
        <v>0</v>
      </c>
      <c r="T43" s="24">
        <f t="shared" si="9"/>
        <v>0</v>
      </c>
      <c r="U43" s="28">
        <v>0</v>
      </c>
      <c r="V43" s="24">
        <v>0</v>
      </c>
      <c r="W43" s="27">
        <f t="shared" si="10"/>
        <v>0</v>
      </c>
      <c r="X43" s="24">
        <v>0</v>
      </c>
      <c r="Y43" s="28">
        <v>0</v>
      </c>
      <c r="Z43" s="29"/>
      <c r="AA43" s="29"/>
      <c r="AB43" s="29"/>
      <c r="AC43" s="29"/>
      <c r="AD43" s="29"/>
      <c r="AE43" s="29"/>
      <c r="AF43" s="29"/>
    </row>
    <row r="44" spans="1:32" ht="18.75" customHeight="1">
      <c r="A44" s="20" t="s">
        <v>54</v>
      </c>
      <c r="B44" s="21">
        <f t="shared" si="3"/>
        <v>14</v>
      </c>
      <c r="C44" s="22">
        <f t="shared" si="0"/>
        <v>3</v>
      </c>
      <c r="D44" s="23">
        <f t="shared" si="1"/>
        <v>11</v>
      </c>
      <c r="E44" s="24">
        <f t="shared" si="4"/>
        <v>7</v>
      </c>
      <c r="F44" s="24">
        <v>1</v>
      </c>
      <c r="G44" s="24">
        <v>6</v>
      </c>
      <c r="H44" s="24">
        <f t="shared" si="5"/>
        <v>1</v>
      </c>
      <c r="I44" s="24">
        <v>1</v>
      </c>
      <c r="J44" s="25">
        <v>0</v>
      </c>
      <c r="K44" s="26">
        <f t="shared" si="6"/>
        <v>1</v>
      </c>
      <c r="L44" s="24">
        <v>0</v>
      </c>
      <c r="M44" s="25">
        <v>1</v>
      </c>
      <c r="N44" s="24">
        <f t="shared" si="7"/>
        <v>1</v>
      </c>
      <c r="O44" s="24">
        <v>0</v>
      </c>
      <c r="P44" s="24">
        <v>1</v>
      </c>
      <c r="Q44" s="27">
        <f t="shared" si="8"/>
        <v>2</v>
      </c>
      <c r="R44" s="24">
        <v>0</v>
      </c>
      <c r="S44" s="25">
        <v>2</v>
      </c>
      <c r="T44" s="24">
        <f t="shared" si="9"/>
        <v>1</v>
      </c>
      <c r="U44" s="28">
        <v>1</v>
      </c>
      <c r="V44" s="24">
        <v>0</v>
      </c>
      <c r="W44" s="27">
        <f t="shared" si="10"/>
        <v>1</v>
      </c>
      <c r="X44" s="24">
        <v>0</v>
      </c>
      <c r="Y44" s="28">
        <v>1</v>
      </c>
      <c r="Z44" s="29"/>
      <c r="AA44" s="29"/>
      <c r="AB44" s="29"/>
      <c r="AC44" s="29"/>
      <c r="AD44" s="29"/>
      <c r="AE44" s="29"/>
      <c r="AF44" s="29"/>
    </row>
    <row r="45" spans="1:32" ht="18.75" customHeight="1">
      <c r="A45" s="39" t="s">
        <v>34</v>
      </c>
      <c r="B45" s="40">
        <f t="shared" si="3"/>
        <v>23</v>
      </c>
      <c r="C45" s="41">
        <f t="shared" si="0"/>
        <v>6</v>
      </c>
      <c r="D45" s="42">
        <f t="shared" si="1"/>
        <v>17</v>
      </c>
      <c r="E45" s="43">
        <f t="shared" si="4"/>
        <v>4</v>
      </c>
      <c r="F45" s="43">
        <v>0</v>
      </c>
      <c r="G45" s="43">
        <v>4</v>
      </c>
      <c r="H45" s="43">
        <f t="shared" si="5"/>
        <v>1</v>
      </c>
      <c r="I45" s="43">
        <v>0</v>
      </c>
      <c r="J45" s="44">
        <v>1</v>
      </c>
      <c r="K45" s="45">
        <f t="shared" si="6"/>
        <v>8</v>
      </c>
      <c r="L45" s="43">
        <v>2</v>
      </c>
      <c r="M45" s="44">
        <v>6</v>
      </c>
      <c r="N45" s="43">
        <f t="shared" si="7"/>
        <v>3</v>
      </c>
      <c r="O45" s="43">
        <v>2</v>
      </c>
      <c r="P45" s="43">
        <v>1</v>
      </c>
      <c r="Q45" s="46">
        <f t="shared" si="8"/>
        <v>6</v>
      </c>
      <c r="R45" s="43">
        <v>1</v>
      </c>
      <c r="S45" s="44">
        <v>5</v>
      </c>
      <c r="T45" s="43">
        <f t="shared" si="9"/>
        <v>1</v>
      </c>
      <c r="U45" s="47">
        <v>1</v>
      </c>
      <c r="V45" s="43">
        <v>0</v>
      </c>
      <c r="W45" s="46">
        <f t="shared" si="10"/>
        <v>0</v>
      </c>
      <c r="X45" s="43">
        <v>0</v>
      </c>
      <c r="Y45" s="47">
        <v>0</v>
      </c>
      <c r="Z45" s="29"/>
      <c r="AA45" s="29"/>
      <c r="AB45" s="29"/>
      <c r="AC45" s="29"/>
      <c r="AD45" s="29"/>
      <c r="AE45" s="29"/>
      <c r="AF45" s="29"/>
    </row>
    <row r="46" spans="1:32" ht="18.75" customHeight="1">
      <c r="A46" s="20" t="s">
        <v>35</v>
      </c>
      <c r="B46" s="31">
        <f t="shared" si="3"/>
        <v>0</v>
      </c>
      <c r="C46" s="32">
        <f t="shared" si="0"/>
        <v>0</v>
      </c>
      <c r="D46" s="33">
        <f t="shared" si="1"/>
        <v>0</v>
      </c>
      <c r="E46" s="34">
        <f>SUM(F46:G46)</f>
        <v>0</v>
      </c>
      <c r="F46" s="24">
        <v>0</v>
      </c>
      <c r="G46" s="24">
        <v>0</v>
      </c>
      <c r="H46" s="34">
        <f>SUM(I46:J46)</f>
        <v>0</v>
      </c>
      <c r="I46" s="24">
        <v>0</v>
      </c>
      <c r="J46" s="25">
        <v>0</v>
      </c>
      <c r="K46" s="36">
        <f>SUM(L46:M46)</f>
        <v>0</v>
      </c>
      <c r="L46" s="24">
        <v>0</v>
      </c>
      <c r="M46" s="25">
        <v>0</v>
      </c>
      <c r="N46" s="34">
        <f>SUM(O46:P46)</f>
        <v>0</v>
      </c>
      <c r="O46" s="24">
        <v>0</v>
      </c>
      <c r="P46" s="24">
        <v>0</v>
      </c>
      <c r="Q46" s="37">
        <f>SUM(R46:S46)</f>
        <v>0</v>
      </c>
      <c r="R46" s="24">
        <v>0</v>
      </c>
      <c r="S46" s="25">
        <v>0</v>
      </c>
      <c r="T46" s="34">
        <f>SUM(U46:V46)</f>
        <v>0</v>
      </c>
      <c r="U46" s="28">
        <v>0</v>
      </c>
      <c r="V46" s="24">
        <v>0</v>
      </c>
      <c r="W46" s="37">
        <f>SUM(X46:Y46)</f>
        <v>0</v>
      </c>
      <c r="X46" s="24">
        <v>0</v>
      </c>
      <c r="Y46" s="29">
        <v>0</v>
      </c>
      <c r="Z46" s="29"/>
      <c r="AA46" s="29"/>
      <c r="AB46" s="29"/>
      <c r="AC46" s="29"/>
      <c r="AD46" s="29"/>
      <c r="AE46" s="29"/>
      <c r="AF46" s="29"/>
    </row>
    <row r="47" spans="1:32" ht="18.75" customHeight="1">
      <c r="A47" s="20" t="s">
        <v>36</v>
      </c>
      <c r="B47" s="21">
        <f t="shared" si="3"/>
        <v>1</v>
      </c>
      <c r="C47" s="22">
        <f t="shared" si="0"/>
        <v>1</v>
      </c>
      <c r="D47" s="23">
        <f t="shared" si="1"/>
        <v>0</v>
      </c>
      <c r="E47" s="24">
        <f t="shared" si="4"/>
        <v>1</v>
      </c>
      <c r="F47" s="24">
        <v>1</v>
      </c>
      <c r="G47" s="24">
        <v>0</v>
      </c>
      <c r="H47" s="24">
        <f t="shared" si="5"/>
        <v>0</v>
      </c>
      <c r="I47" s="24">
        <v>0</v>
      </c>
      <c r="J47" s="25">
        <v>0</v>
      </c>
      <c r="K47" s="26">
        <f t="shared" si="6"/>
        <v>0</v>
      </c>
      <c r="L47" s="24">
        <v>0</v>
      </c>
      <c r="M47" s="25">
        <v>0</v>
      </c>
      <c r="N47" s="24">
        <f t="shared" si="7"/>
        <v>0</v>
      </c>
      <c r="O47" s="24">
        <v>0</v>
      </c>
      <c r="P47" s="24">
        <v>0</v>
      </c>
      <c r="Q47" s="27">
        <f t="shared" si="8"/>
        <v>0</v>
      </c>
      <c r="R47" s="24">
        <v>0</v>
      </c>
      <c r="S47" s="25">
        <v>0</v>
      </c>
      <c r="T47" s="24">
        <f t="shared" si="9"/>
        <v>0</v>
      </c>
      <c r="U47" s="28">
        <v>0</v>
      </c>
      <c r="V47" s="24">
        <v>0</v>
      </c>
      <c r="W47" s="27">
        <f t="shared" si="10"/>
        <v>0</v>
      </c>
      <c r="X47" s="24">
        <v>0</v>
      </c>
      <c r="Y47" s="29">
        <v>0</v>
      </c>
      <c r="Z47" s="29"/>
      <c r="AA47" s="29"/>
      <c r="AB47" s="29"/>
      <c r="AC47" s="29"/>
      <c r="AD47" s="29"/>
      <c r="AE47" s="29"/>
      <c r="AF47" s="29"/>
    </row>
    <row r="48" spans="1:32" ht="18.75" customHeight="1">
      <c r="A48" s="20" t="s">
        <v>55</v>
      </c>
      <c r="B48" s="21">
        <f t="shared" si="3"/>
        <v>14</v>
      </c>
      <c r="C48" s="22">
        <f t="shared" si="0"/>
        <v>4</v>
      </c>
      <c r="D48" s="23">
        <f t="shared" si="1"/>
        <v>10</v>
      </c>
      <c r="E48" s="24">
        <f t="shared" si="4"/>
        <v>4</v>
      </c>
      <c r="F48" s="24">
        <v>1</v>
      </c>
      <c r="G48" s="24">
        <v>3</v>
      </c>
      <c r="H48" s="24">
        <f t="shared" si="5"/>
        <v>1</v>
      </c>
      <c r="I48" s="24">
        <v>0</v>
      </c>
      <c r="J48" s="25">
        <v>1</v>
      </c>
      <c r="K48" s="26">
        <f t="shared" si="6"/>
        <v>4</v>
      </c>
      <c r="L48" s="24">
        <v>2</v>
      </c>
      <c r="M48" s="25">
        <v>2</v>
      </c>
      <c r="N48" s="24">
        <f t="shared" si="7"/>
        <v>3</v>
      </c>
      <c r="O48" s="24">
        <v>1</v>
      </c>
      <c r="P48" s="24">
        <v>2</v>
      </c>
      <c r="Q48" s="27">
        <f t="shared" si="8"/>
        <v>1</v>
      </c>
      <c r="R48" s="24">
        <v>0</v>
      </c>
      <c r="S48" s="25">
        <v>1</v>
      </c>
      <c r="T48" s="24">
        <f t="shared" si="9"/>
        <v>1</v>
      </c>
      <c r="U48" s="28">
        <v>0</v>
      </c>
      <c r="V48" s="24">
        <v>1</v>
      </c>
      <c r="W48" s="27">
        <f t="shared" si="10"/>
        <v>0</v>
      </c>
      <c r="X48" s="24">
        <v>0</v>
      </c>
      <c r="Y48" s="29">
        <v>0</v>
      </c>
      <c r="Z48" s="29"/>
      <c r="AA48" s="29"/>
      <c r="AB48" s="29"/>
      <c r="AC48" s="29"/>
      <c r="AD48" s="29"/>
      <c r="AE48" s="29"/>
      <c r="AF48" s="29"/>
    </row>
    <row r="49" spans="1:32" ht="27">
      <c r="A49" s="20" t="s">
        <v>56</v>
      </c>
      <c r="B49" s="21">
        <f t="shared" si="3"/>
        <v>8</v>
      </c>
      <c r="C49" s="22">
        <f t="shared" si="0"/>
        <v>5</v>
      </c>
      <c r="D49" s="23">
        <f t="shared" si="1"/>
        <v>3</v>
      </c>
      <c r="E49" s="24">
        <f t="shared" si="4"/>
        <v>3</v>
      </c>
      <c r="F49" s="24">
        <v>2</v>
      </c>
      <c r="G49" s="24">
        <v>1</v>
      </c>
      <c r="H49" s="24">
        <f t="shared" si="5"/>
        <v>2</v>
      </c>
      <c r="I49" s="24">
        <v>2</v>
      </c>
      <c r="J49" s="25">
        <v>0</v>
      </c>
      <c r="K49" s="26">
        <f t="shared" si="6"/>
        <v>2</v>
      </c>
      <c r="L49" s="24">
        <v>0</v>
      </c>
      <c r="M49" s="25">
        <v>2</v>
      </c>
      <c r="N49" s="24">
        <f t="shared" si="7"/>
        <v>0</v>
      </c>
      <c r="O49" s="24">
        <v>0</v>
      </c>
      <c r="P49" s="24">
        <v>0</v>
      </c>
      <c r="Q49" s="27">
        <f t="shared" si="8"/>
        <v>0</v>
      </c>
      <c r="R49" s="24">
        <v>0</v>
      </c>
      <c r="S49" s="25">
        <v>0</v>
      </c>
      <c r="T49" s="24">
        <f t="shared" si="9"/>
        <v>1</v>
      </c>
      <c r="U49" s="28">
        <v>1</v>
      </c>
      <c r="V49" s="24">
        <v>0</v>
      </c>
      <c r="W49" s="27">
        <f t="shared" si="10"/>
        <v>0</v>
      </c>
      <c r="X49" s="24">
        <v>0</v>
      </c>
      <c r="Y49" s="29">
        <v>0</v>
      </c>
      <c r="Z49" s="29"/>
      <c r="AA49" s="29"/>
      <c r="AB49" s="29"/>
      <c r="AC49" s="29"/>
      <c r="AD49" s="29"/>
      <c r="AE49" s="29"/>
      <c r="AF49" s="29"/>
    </row>
    <row r="50" spans="1:32" ht="18.75" customHeight="1">
      <c r="A50" s="20" t="s">
        <v>37</v>
      </c>
      <c r="B50" s="21">
        <f>E50+H50+K50+N50+Q50+T50+W50</f>
        <v>0</v>
      </c>
      <c r="C50" s="22">
        <f t="shared" si="0"/>
        <v>0</v>
      </c>
      <c r="D50" s="23">
        <f t="shared" si="1"/>
        <v>0</v>
      </c>
      <c r="E50" s="24">
        <f t="shared" si="4"/>
        <v>0</v>
      </c>
      <c r="F50" s="24">
        <v>0</v>
      </c>
      <c r="G50" s="24">
        <v>0</v>
      </c>
      <c r="H50" s="24">
        <f t="shared" si="5"/>
        <v>0</v>
      </c>
      <c r="I50" s="24">
        <v>0</v>
      </c>
      <c r="J50" s="25">
        <v>0</v>
      </c>
      <c r="K50" s="26">
        <f>SUM(L50:M50)</f>
        <v>0</v>
      </c>
      <c r="L50" s="24">
        <v>0</v>
      </c>
      <c r="M50" s="25">
        <v>0</v>
      </c>
      <c r="N50" s="24">
        <f t="shared" si="7"/>
        <v>0</v>
      </c>
      <c r="O50" s="24">
        <v>0</v>
      </c>
      <c r="P50" s="24">
        <v>0</v>
      </c>
      <c r="Q50" s="27">
        <f t="shared" si="8"/>
        <v>0</v>
      </c>
      <c r="R50" s="24">
        <v>0</v>
      </c>
      <c r="S50" s="25">
        <v>0</v>
      </c>
      <c r="T50" s="24">
        <f t="shared" si="9"/>
        <v>0</v>
      </c>
      <c r="U50" s="28">
        <v>0</v>
      </c>
      <c r="V50" s="24">
        <v>0</v>
      </c>
      <c r="W50" s="27">
        <f t="shared" si="10"/>
        <v>0</v>
      </c>
      <c r="X50" s="24">
        <v>0</v>
      </c>
      <c r="Y50" s="28">
        <v>0</v>
      </c>
      <c r="Z50" s="29"/>
      <c r="AA50" s="29"/>
      <c r="AB50" s="29"/>
      <c r="AC50" s="29"/>
      <c r="AD50" s="29"/>
      <c r="AE50" s="29"/>
      <c r="AF50" s="29"/>
    </row>
    <row r="51" spans="1:25" ht="34.5" customHeight="1">
      <c r="A51" s="1" t="s">
        <v>57</v>
      </c>
      <c r="B51" s="31">
        <f>E51+H51+K51+N51+Q51+T51+W51</f>
        <v>0</v>
      </c>
      <c r="C51" s="32">
        <f aca="true" t="shared" si="11" ref="C51:C61">F51+I51+L51+O51+R51+U51+X51</f>
        <v>0</v>
      </c>
      <c r="D51" s="33">
        <f aca="true" t="shared" si="12" ref="D51:D61">G51+J51+M51+P51+S51+V51+Y51</f>
        <v>0</v>
      </c>
      <c r="E51" s="34">
        <f t="shared" si="4"/>
        <v>0</v>
      </c>
      <c r="F51" s="34">
        <v>0</v>
      </c>
      <c r="G51" s="34">
        <v>0</v>
      </c>
      <c r="H51" s="34">
        <f t="shared" si="5"/>
        <v>0</v>
      </c>
      <c r="I51" s="34">
        <v>0</v>
      </c>
      <c r="J51" s="35">
        <v>0</v>
      </c>
      <c r="K51" s="36">
        <f t="shared" si="6"/>
        <v>0</v>
      </c>
      <c r="L51" s="34">
        <v>0</v>
      </c>
      <c r="M51" s="34">
        <v>0</v>
      </c>
      <c r="N51" s="34">
        <f t="shared" si="7"/>
        <v>0</v>
      </c>
      <c r="O51" s="34">
        <v>0</v>
      </c>
      <c r="P51" s="34">
        <v>0</v>
      </c>
      <c r="Q51" s="34">
        <f t="shared" si="8"/>
        <v>0</v>
      </c>
      <c r="R51" s="34">
        <v>0</v>
      </c>
      <c r="S51" s="34">
        <v>0</v>
      </c>
      <c r="T51" s="34">
        <f t="shared" si="9"/>
        <v>0</v>
      </c>
      <c r="U51" s="34">
        <v>0</v>
      </c>
      <c r="V51" s="34">
        <v>0</v>
      </c>
      <c r="W51" s="34">
        <f t="shared" si="10"/>
        <v>0</v>
      </c>
      <c r="X51" s="34">
        <v>0</v>
      </c>
      <c r="Y51" s="35">
        <v>0</v>
      </c>
    </row>
    <row r="52" spans="1:25" ht="18.75" customHeight="1">
      <c r="A52" s="2" t="s">
        <v>58</v>
      </c>
      <c r="B52" s="21">
        <f t="shared" si="3"/>
        <v>5</v>
      </c>
      <c r="C52" s="22">
        <f t="shared" si="11"/>
        <v>3</v>
      </c>
      <c r="D52" s="23">
        <f t="shared" si="12"/>
        <v>2</v>
      </c>
      <c r="E52" s="24">
        <f t="shared" si="4"/>
        <v>3</v>
      </c>
      <c r="F52" s="24">
        <v>2</v>
      </c>
      <c r="G52" s="24">
        <v>1</v>
      </c>
      <c r="H52" s="24">
        <f t="shared" si="5"/>
        <v>0</v>
      </c>
      <c r="I52" s="24">
        <v>0</v>
      </c>
      <c r="J52" s="25">
        <v>0</v>
      </c>
      <c r="K52" s="26">
        <f t="shared" si="6"/>
        <v>0</v>
      </c>
      <c r="L52" s="24">
        <v>0</v>
      </c>
      <c r="M52" s="24">
        <v>0</v>
      </c>
      <c r="N52" s="24">
        <f t="shared" si="7"/>
        <v>0</v>
      </c>
      <c r="O52" s="24">
        <v>0</v>
      </c>
      <c r="P52" s="24">
        <v>0</v>
      </c>
      <c r="Q52" s="24">
        <f t="shared" si="8"/>
        <v>2</v>
      </c>
      <c r="R52" s="24">
        <v>1</v>
      </c>
      <c r="S52" s="24">
        <v>1</v>
      </c>
      <c r="T52" s="24">
        <f t="shared" si="9"/>
        <v>0</v>
      </c>
      <c r="U52" s="24">
        <v>0</v>
      </c>
      <c r="V52" s="24">
        <v>0</v>
      </c>
      <c r="W52" s="24">
        <f t="shared" si="10"/>
        <v>0</v>
      </c>
      <c r="X52" s="24">
        <v>0</v>
      </c>
      <c r="Y52" s="25">
        <v>0</v>
      </c>
    </row>
    <row r="53" spans="1:25" ht="18.75" customHeight="1">
      <c r="A53" s="2" t="s">
        <v>59</v>
      </c>
      <c r="B53" s="21">
        <f>E53+H53+K53+N53+Q53+T53+W53</f>
        <v>10</v>
      </c>
      <c r="C53" s="22">
        <f t="shared" si="11"/>
        <v>10</v>
      </c>
      <c r="D53" s="23">
        <f t="shared" si="12"/>
        <v>0</v>
      </c>
      <c r="E53" s="24">
        <f t="shared" si="4"/>
        <v>6</v>
      </c>
      <c r="F53" s="24">
        <v>6</v>
      </c>
      <c r="G53" s="24">
        <v>0</v>
      </c>
      <c r="H53" s="24">
        <f t="shared" si="5"/>
        <v>1</v>
      </c>
      <c r="I53" s="24">
        <v>1</v>
      </c>
      <c r="J53" s="25">
        <v>0</v>
      </c>
      <c r="K53" s="26">
        <f t="shared" si="6"/>
        <v>1</v>
      </c>
      <c r="L53" s="24">
        <v>1</v>
      </c>
      <c r="M53" s="24">
        <v>0</v>
      </c>
      <c r="N53" s="24">
        <f t="shared" si="7"/>
        <v>0</v>
      </c>
      <c r="O53" s="24">
        <v>0</v>
      </c>
      <c r="P53" s="24">
        <v>0</v>
      </c>
      <c r="Q53" s="24">
        <f t="shared" si="8"/>
        <v>0</v>
      </c>
      <c r="R53" s="24">
        <v>0</v>
      </c>
      <c r="S53" s="24">
        <v>0</v>
      </c>
      <c r="T53" s="24">
        <f t="shared" si="9"/>
        <v>2</v>
      </c>
      <c r="U53" s="24">
        <v>2</v>
      </c>
      <c r="V53" s="24">
        <v>0</v>
      </c>
      <c r="W53" s="24">
        <f t="shared" si="10"/>
        <v>0</v>
      </c>
      <c r="X53" s="24">
        <v>0</v>
      </c>
      <c r="Y53" s="25">
        <v>0</v>
      </c>
    </row>
    <row r="54" spans="1:25" ht="18.75" customHeight="1">
      <c r="A54" s="2" t="s">
        <v>60</v>
      </c>
      <c r="B54" s="21">
        <f t="shared" si="3"/>
        <v>25</v>
      </c>
      <c r="C54" s="22">
        <f t="shared" si="11"/>
        <v>20</v>
      </c>
      <c r="D54" s="23">
        <f t="shared" si="12"/>
        <v>5</v>
      </c>
      <c r="E54" s="24">
        <f t="shared" si="4"/>
        <v>7</v>
      </c>
      <c r="F54" s="24">
        <v>5</v>
      </c>
      <c r="G54" s="24">
        <v>2</v>
      </c>
      <c r="H54" s="24">
        <f t="shared" si="5"/>
        <v>1</v>
      </c>
      <c r="I54" s="24">
        <v>1</v>
      </c>
      <c r="J54" s="25">
        <v>0</v>
      </c>
      <c r="K54" s="26">
        <f t="shared" si="6"/>
        <v>7</v>
      </c>
      <c r="L54" s="24">
        <v>6</v>
      </c>
      <c r="M54" s="24">
        <v>1</v>
      </c>
      <c r="N54" s="24">
        <f t="shared" si="7"/>
        <v>5</v>
      </c>
      <c r="O54" s="24">
        <v>4</v>
      </c>
      <c r="P54" s="24">
        <v>1</v>
      </c>
      <c r="Q54" s="24">
        <f t="shared" si="8"/>
        <v>3</v>
      </c>
      <c r="R54" s="24">
        <v>3</v>
      </c>
      <c r="S54" s="24">
        <v>0</v>
      </c>
      <c r="T54" s="24">
        <f t="shared" si="9"/>
        <v>1</v>
      </c>
      <c r="U54" s="24">
        <v>1</v>
      </c>
      <c r="V54" s="24">
        <v>0</v>
      </c>
      <c r="W54" s="24">
        <f t="shared" si="10"/>
        <v>1</v>
      </c>
      <c r="X54" s="24">
        <v>0</v>
      </c>
      <c r="Y54" s="25">
        <v>1</v>
      </c>
    </row>
    <row r="55" spans="1:25" ht="18.75" customHeight="1">
      <c r="A55" s="2" t="s">
        <v>61</v>
      </c>
      <c r="B55" s="21">
        <f t="shared" si="3"/>
        <v>6</v>
      </c>
      <c r="C55" s="22">
        <f t="shared" si="11"/>
        <v>3</v>
      </c>
      <c r="D55" s="23">
        <f t="shared" si="12"/>
        <v>3</v>
      </c>
      <c r="E55" s="24">
        <f t="shared" si="4"/>
        <v>3</v>
      </c>
      <c r="F55" s="24">
        <v>2</v>
      </c>
      <c r="G55" s="24">
        <v>1</v>
      </c>
      <c r="H55" s="43">
        <f t="shared" si="5"/>
        <v>1</v>
      </c>
      <c r="I55" s="24">
        <v>0</v>
      </c>
      <c r="J55" s="25">
        <v>1</v>
      </c>
      <c r="K55" s="45">
        <f t="shared" si="6"/>
        <v>0</v>
      </c>
      <c r="L55" s="24">
        <v>0</v>
      </c>
      <c r="M55" s="24">
        <v>0</v>
      </c>
      <c r="N55" s="43">
        <f t="shared" si="7"/>
        <v>0</v>
      </c>
      <c r="O55" s="24">
        <v>0</v>
      </c>
      <c r="P55" s="24">
        <v>0</v>
      </c>
      <c r="Q55" s="43">
        <f t="shared" si="8"/>
        <v>0</v>
      </c>
      <c r="R55" s="24">
        <v>0</v>
      </c>
      <c r="S55" s="24">
        <v>0</v>
      </c>
      <c r="T55" s="43">
        <f t="shared" si="9"/>
        <v>2</v>
      </c>
      <c r="U55" s="24">
        <v>1</v>
      </c>
      <c r="V55" s="24">
        <v>1</v>
      </c>
      <c r="W55" s="43">
        <f t="shared" si="10"/>
        <v>0</v>
      </c>
      <c r="X55" s="24">
        <v>0</v>
      </c>
      <c r="Y55" s="25">
        <v>0</v>
      </c>
    </row>
    <row r="56" spans="1:25" ht="18.75" customHeight="1">
      <c r="A56" s="48" t="s">
        <v>62</v>
      </c>
      <c r="B56" s="31">
        <f t="shared" si="3"/>
        <v>0</v>
      </c>
      <c r="C56" s="32">
        <f t="shared" si="11"/>
        <v>0</v>
      </c>
      <c r="D56" s="33">
        <f t="shared" si="12"/>
        <v>0</v>
      </c>
      <c r="E56" s="34">
        <f t="shared" si="4"/>
        <v>0</v>
      </c>
      <c r="F56" s="34">
        <v>0</v>
      </c>
      <c r="G56" s="34">
        <v>0</v>
      </c>
      <c r="H56" s="24">
        <f t="shared" si="5"/>
        <v>0</v>
      </c>
      <c r="I56" s="34">
        <v>0</v>
      </c>
      <c r="J56" s="35">
        <v>0</v>
      </c>
      <c r="K56" s="26">
        <f t="shared" si="6"/>
        <v>0</v>
      </c>
      <c r="L56" s="34">
        <v>0</v>
      </c>
      <c r="M56" s="34">
        <v>0</v>
      </c>
      <c r="N56" s="34">
        <f t="shared" si="7"/>
        <v>0</v>
      </c>
      <c r="O56" s="34">
        <v>0</v>
      </c>
      <c r="P56" s="34">
        <v>0</v>
      </c>
      <c r="Q56" s="27">
        <f t="shared" si="8"/>
        <v>0</v>
      </c>
      <c r="R56" s="34">
        <v>0</v>
      </c>
      <c r="S56" s="34">
        <v>0</v>
      </c>
      <c r="T56" s="24">
        <f t="shared" si="9"/>
        <v>0</v>
      </c>
      <c r="U56" s="34">
        <v>0</v>
      </c>
      <c r="V56" s="34">
        <v>0</v>
      </c>
      <c r="W56" s="27">
        <f t="shared" si="10"/>
        <v>0</v>
      </c>
      <c r="X56" s="34">
        <v>0</v>
      </c>
      <c r="Y56" s="35">
        <v>0</v>
      </c>
    </row>
    <row r="57" spans="1:25" ht="18.75" customHeight="1">
      <c r="A57" s="2" t="s">
        <v>63</v>
      </c>
      <c r="B57" s="21">
        <f t="shared" si="3"/>
        <v>7</v>
      </c>
      <c r="C57" s="22">
        <f t="shared" si="11"/>
        <v>2</v>
      </c>
      <c r="D57" s="23">
        <f t="shared" si="12"/>
        <v>5</v>
      </c>
      <c r="E57" s="24">
        <f t="shared" si="4"/>
        <v>3</v>
      </c>
      <c r="F57" s="24">
        <v>1</v>
      </c>
      <c r="G57" s="24">
        <v>2</v>
      </c>
      <c r="H57" s="24">
        <f t="shared" si="5"/>
        <v>0</v>
      </c>
      <c r="I57" s="24">
        <v>0</v>
      </c>
      <c r="J57" s="25">
        <v>0</v>
      </c>
      <c r="K57" s="26">
        <f t="shared" si="6"/>
        <v>3</v>
      </c>
      <c r="L57" s="24">
        <v>0</v>
      </c>
      <c r="M57" s="24">
        <v>3</v>
      </c>
      <c r="N57" s="24">
        <f t="shared" si="7"/>
        <v>0</v>
      </c>
      <c r="O57" s="24">
        <v>0</v>
      </c>
      <c r="P57" s="24">
        <v>0</v>
      </c>
      <c r="Q57" s="27">
        <f t="shared" si="8"/>
        <v>0</v>
      </c>
      <c r="R57" s="24">
        <v>0</v>
      </c>
      <c r="S57" s="24">
        <v>0</v>
      </c>
      <c r="T57" s="24">
        <f t="shared" si="9"/>
        <v>1</v>
      </c>
      <c r="U57" s="24">
        <v>1</v>
      </c>
      <c r="V57" s="24">
        <v>0</v>
      </c>
      <c r="W57" s="27">
        <f t="shared" si="10"/>
        <v>0</v>
      </c>
      <c r="X57" s="24">
        <v>0</v>
      </c>
      <c r="Y57" s="25">
        <v>0</v>
      </c>
    </row>
    <row r="58" spans="1:25" ht="18.75" customHeight="1">
      <c r="A58" s="2" t="s">
        <v>64</v>
      </c>
      <c r="B58" s="21">
        <f t="shared" si="3"/>
        <v>4</v>
      </c>
      <c r="C58" s="22">
        <f t="shared" si="11"/>
        <v>0</v>
      </c>
      <c r="D58" s="23">
        <f t="shared" si="12"/>
        <v>4</v>
      </c>
      <c r="E58" s="24">
        <f t="shared" si="4"/>
        <v>0</v>
      </c>
      <c r="F58" s="24">
        <v>0</v>
      </c>
      <c r="G58" s="24">
        <v>0</v>
      </c>
      <c r="H58" s="24">
        <f t="shared" si="5"/>
        <v>0</v>
      </c>
      <c r="I58" s="24">
        <v>0</v>
      </c>
      <c r="J58" s="25">
        <v>0</v>
      </c>
      <c r="K58" s="26">
        <f t="shared" si="6"/>
        <v>2</v>
      </c>
      <c r="L58" s="24">
        <v>0</v>
      </c>
      <c r="M58" s="24">
        <v>2</v>
      </c>
      <c r="N58" s="24">
        <f t="shared" si="7"/>
        <v>1</v>
      </c>
      <c r="O58" s="24">
        <v>0</v>
      </c>
      <c r="P58" s="24">
        <v>1</v>
      </c>
      <c r="Q58" s="27">
        <f t="shared" si="8"/>
        <v>1</v>
      </c>
      <c r="R58" s="24">
        <v>0</v>
      </c>
      <c r="S58" s="24">
        <v>1</v>
      </c>
      <c r="T58" s="24">
        <f t="shared" si="9"/>
        <v>0</v>
      </c>
      <c r="U58" s="24">
        <v>0</v>
      </c>
      <c r="V58" s="24">
        <v>0</v>
      </c>
      <c r="W58" s="27">
        <f t="shared" si="10"/>
        <v>0</v>
      </c>
      <c r="X58" s="24">
        <v>0</v>
      </c>
      <c r="Y58" s="25">
        <v>0</v>
      </c>
    </row>
    <row r="59" spans="1:25" ht="18.75" customHeight="1">
      <c r="A59" s="2" t="s">
        <v>65</v>
      </c>
      <c r="B59" s="21">
        <f t="shared" si="3"/>
        <v>0</v>
      </c>
      <c r="C59" s="22">
        <f t="shared" si="11"/>
        <v>0</v>
      </c>
      <c r="D59" s="23">
        <f t="shared" si="12"/>
        <v>0</v>
      </c>
      <c r="E59" s="24">
        <f t="shared" si="4"/>
        <v>0</v>
      </c>
      <c r="F59" s="24">
        <v>0</v>
      </c>
      <c r="G59" s="24">
        <v>0</v>
      </c>
      <c r="H59" s="24">
        <f t="shared" si="5"/>
        <v>0</v>
      </c>
      <c r="I59" s="24">
        <v>0</v>
      </c>
      <c r="J59" s="25">
        <v>0</v>
      </c>
      <c r="K59" s="26">
        <f t="shared" si="6"/>
        <v>0</v>
      </c>
      <c r="L59" s="24">
        <v>0</v>
      </c>
      <c r="M59" s="24">
        <v>0</v>
      </c>
      <c r="N59" s="24">
        <f t="shared" si="7"/>
        <v>0</v>
      </c>
      <c r="O59" s="24">
        <v>0</v>
      </c>
      <c r="P59" s="24">
        <v>0</v>
      </c>
      <c r="Q59" s="27">
        <f t="shared" si="8"/>
        <v>0</v>
      </c>
      <c r="R59" s="24">
        <v>0</v>
      </c>
      <c r="S59" s="24">
        <v>0</v>
      </c>
      <c r="T59" s="24">
        <f t="shared" si="9"/>
        <v>0</v>
      </c>
      <c r="U59" s="24">
        <v>0</v>
      </c>
      <c r="V59" s="24">
        <v>0</v>
      </c>
      <c r="W59" s="27">
        <f t="shared" si="10"/>
        <v>0</v>
      </c>
      <c r="X59" s="24">
        <v>0</v>
      </c>
      <c r="Y59" s="25">
        <v>0</v>
      </c>
    </row>
    <row r="60" spans="1:25" ht="18.75" customHeight="1">
      <c r="A60" s="2" t="s">
        <v>66</v>
      </c>
      <c r="B60" s="40">
        <f t="shared" si="3"/>
        <v>27</v>
      </c>
      <c r="C60" s="41">
        <f t="shared" si="11"/>
        <v>20</v>
      </c>
      <c r="D60" s="42">
        <f t="shared" si="12"/>
        <v>7</v>
      </c>
      <c r="E60" s="43">
        <f t="shared" si="4"/>
        <v>7</v>
      </c>
      <c r="F60" s="24">
        <v>5</v>
      </c>
      <c r="G60" s="24">
        <v>2</v>
      </c>
      <c r="H60" s="24">
        <f t="shared" si="5"/>
        <v>5</v>
      </c>
      <c r="I60" s="24">
        <v>5</v>
      </c>
      <c r="J60" s="25">
        <v>0</v>
      </c>
      <c r="K60" s="26">
        <f t="shared" si="6"/>
        <v>6</v>
      </c>
      <c r="L60" s="24">
        <v>2</v>
      </c>
      <c r="M60" s="24">
        <v>4</v>
      </c>
      <c r="N60" s="43">
        <f t="shared" si="7"/>
        <v>5</v>
      </c>
      <c r="O60" s="24">
        <v>4</v>
      </c>
      <c r="P60" s="24">
        <v>1</v>
      </c>
      <c r="Q60" s="27">
        <f t="shared" si="8"/>
        <v>3</v>
      </c>
      <c r="R60" s="24">
        <v>3</v>
      </c>
      <c r="S60" s="24">
        <v>0</v>
      </c>
      <c r="T60" s="24">
        <f t="shared" si="9"/>
        <v>0</v>
      </c>
      <c r="U60" s="24">
        <v>0</v>
      </c>
      <c r="V60" s="24">
        <v>0</v>
      </c>
      <c r="W60" s="27">
        <f t="shared" si="10"/>
        <v>1</v>
      </c>
      <c r="X60" s="24">
        <v>1</v>
      </c>
      <c r="Y60" s="25">
        <v>0</v>
      </c>
    </row>
    <row r="61" spans="1:25" ht="78" customHeight="1" thickBot="1">
      <c r="A61" s="49" t="s">
        <v>67</v>
      </c>
      <c r="B61" s="50">
        <f t="shared" si="3"/>
        <v>147</v>
      </c>
      <c r="C61" s="51">
        <f t="shared" si="11"/>
        <v>65</v>
      </c>
      <c r="D61" s="52">
        <f t="shared" si="12"/>
        <v>82</v>
      </c>
      <c r="E61" s="53">
        <f t="shared" si="4"/>
        <v>33</v>
      </c>
      <c r="F61" s="53">
        <v>14</v>
      </c>
      <c r="G61" s="53">
        <v>19</v>
      </c>
      <c r="H61" s="53">
        <f t="shared" si="5"/>
        <v>14</v>
      </c>
      <c r="I61" s="53">
        <v>5</v>
      </c>
      <c r="J61" s="54">
        <v>9</v>
      </c>
      <c r="K61" s="55">
        <f>SUM(L61:M61)</f>
        <v>48</v>
      </c>
      <c r="L61" s="53">
        <v>21</v>
      </c>
      <c r="M61" s="53">
        <v>27</v>
      </c>
      <c r="N61" s="53">
        <f t="shared" si="7"/>
        <v>18</v>
      </c>
      <c r="O61" s="53">
        <v>8</v>
      </c>
      <c r="P61" s="53">
        <v>10</v>
      </c>
      <c r="Q61" s="53">
        <f t="shared" si="8"/>
        <v>19</v>
      </c>
      <c r="R61" s="53">
        <v>10</v>
      </c>
      <c r="S61" s="53">
        <v>9</v>
      </c>
      <c r="T61" s="53">
        <f t="shared" si="9"/>
        <v>15</v>
      </c>
      <c r="U61" s="53">
        <v>7</v>
      </c>
      <c r="V61" s="53">
        <v>8</v>
      </c>
      <c r="W61" s="53">
        <f t="shared" si="10"/>
        <v>0</v>
      </c>
      <c r="X61" s="53">
        <v>0</v>
      </c>
      <c r="Y61" s="54">
        <v>0</v>
      </c>
    </row>
    <row r="62" ht="13.5">
      <c r="A62" s="2" t="s">
        <v>71</v>
      </c>
    </row>
  </sheetData>
  <sheetProtection/>
  <mergeCells count="1">
    <mergeCell ref="B1:V1"/>
  </mergeCells>
  <printOptions/>
  <pageMargins left="0.7" right="0.7" top="0.75" bottom="0.75" header="0.3" footer="0.3"/>
  <pageSetup fitToWidth="2" fitToHeight="1" horizontalDpi="600" verticalDpi="600" orientation="portrait" paperSize="9" scale="45" r:id="rId1"/>
  <colBreaks count="1" manualBreakCount="1">
    <brk id="13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s02164</cp:lastModifiedBy>
  <cp:lastPrinted>2015-08-12T04:40:31Z</cp:lastPrinted>
  <dcterms:created xsi:type="dcterms:W3CDTF">2009-10-02T00:55:54Z</dcterms:created>
  <dcterms:modified xsi:type="dcterms:W3CDTF">2015-08-12T04:40:38Z</dcterms:modified>
  <cp:category/>
  <cp:version/>
  <cp:contentType/>
  <cp:contentStatus/>
</cp:coreProperties>
</file>