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<sst xmlns="http://schemas.openxmlformats.org/spreadsheetml/2006/main" count="55" uniqueCount="55">
  <si>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</si>
  <si>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</si>
  <si>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</si>
  <si>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</si>
  <si>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</si>
  <si>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</si>
  <si>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</si>
  <si>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</si>
  <si>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</si>
  <si>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</si>
  <si>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</si>
  <si>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</si>
  <si>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</si>
  <si>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</si>
  <si>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</si>
  <si>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</si>
  <si>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</si>
  <si>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</si>
  <si>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</si>
  <si>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</si>
  <si>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</si>
  <si>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</si>
  <si>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</si>
  <si>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</si>
  <si>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</si>
  <si>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</si>
  <si>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</si>
  <si>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</si>
  <si>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</si>
  <si>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</si>
  <si>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</si>
  <si>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</si>
  <si>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</si>
  <si>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</si>
  <si>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</si>
  <si>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</si>
  <si>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</si>
  <si>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</si>
  <si>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</si>
  <si>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</si>
  <si>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</si>
  <si>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</si>
  <si>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</si>
  <si>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</si>
  <si>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</si>
  <si>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</si>
  <si>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</si>
  <si>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</si>
  <si>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</si>
  <si>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</si>
  <si>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</si>
  <si>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</si>
  <si>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</si>
  <si>
    <t>平成28年</t>
  </si>
  <si>
    <t>各年10月1日現在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</si>
</sst>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22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" sqref="H2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5" width="5.10546875" style="10" customWidth="1"/>
    <col min="16" max="16" width="5.10546875" style="26" customWidth="1"/>
    <col min="17" max="18" width="5.10546875" style="9" customWidth="1"/>
    <col min="19" max="20" width="5.10546875" style="10" customWidth="1"/>
    <col min="21" max="16384" width="8.88671875" style="10" customWidth="1"/>
  </cols>
  <sheetData>
    <row r="1" spans="2:18" s="26" customFormat="1" ht="17.25">
      <c r="B1" s="12" t="s">
        <v>47</v>
      </c>
      <c r="C1" s="3"/>
      <c r="D1" s="3"/>
      <c r="E1" s="10"/>
      <c r="F1" s="10"/>
      <c r="G1" s="10"/>
      <c r="H1" s="10"/>
      <c r="I1" s="30" t="s">
        <v>39</v>
      </c>
      <c r="J1" s="30"/>
      <c r="K1" s="30"/>
      <c r="L1" s="30"/>
      <c r="M1" s="30"/>
      <c r="N1" s="10"/>
      <c r="O1" s="10"/>
      <c r="Q1" s="29"/>
      <c r="R1" s="29"/>
    </row>
    <row r="2" spans="2:18" s="26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29"/>
      <c r="R2" s="29"/>
    </row>
    <row r="3" spans="2:18" s="26" customFormat="1" ht="14.25" customHeight="1" thickBot="1">
      <c r="B3" s="3" t="s">
        <v>29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0"/>
      <c r="P3" s="13"/>
      <c r="Q3" s="29"/>
      <c r="R3" s="29" t="s">
        <v>54</v>
      </c>
    </row>
    <row r="4" spans="2:20" s="26" customFormat="1" ht="23.25" customHeight="1" thickBot="1">
      <c r="B4" s="8"/>
      <c r="C4" s="8"/>
      <c r="D4" s="8"/>
      <c r="E4" s="21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48</v>
      </c>
      <c r="K4" s="17" t="s">
        <v>49</v>
      </c>
      <c r="L4" s="17" t="s">
        <v>28</v>
      </c>
      <c r="M4" s="22" t="s">
        <v>50</v>
      </c>
      <c r="N4" s="11" t="s">
        <v>37</v>
      </c>
      <c r="O4" s="11" t="s">
        <v>38</v>
      </c>
      <c r="P4" s="11" t="s">
        <v>40</v>
      </c>
      <c r="Q4" s="11" t="s">
        <v>41</v>
      </c>
      <c r="R4" s="11" t="s">
        <v>46</v>
      </c>
      <c r="S4" s="11" t="s">
        <v>51</v>
      </c>
      <c r="T4" s="11" t="s">
        <v>53</v>
      </c>
    </row>
    <row r="5" spans="2:20" s="26" customFormat="1" ht="17.25" customHeight="1">
      <c r="B5" s="8" t="s">
        <v>0</v>
      </c>
      <c r="C5" s="8"/>
      <c r="D5" s="8"/>
      <c r="E5" s="23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">
        <f>SUM(M7:M13)</f>
        <v>742223</v>
      </c>
      <c r="N5" s="24">
        <f>SUM(N7:N13)</f>
        <v>717397</v>
      </c>
      <c r="O5" s="4">
        <f>SUM(O7:O13)</f>
        <v>712336</v>
      </c>
      <c r="P5" s="24">
        <f>SUM(P7:P13)</f>
        <v>707074</v>
      </c>
      <c r="Q5" s="24">
        <f>SUM(Q7:Q13)</f>
        <v>702237</v>
      </c>
      <c r="R5" s="24">
        <v>697015</v>
      </c>
      <c r="S5" s="24">
        <v>694352</v>
      </c>
      <c r="T5" s="24">
        <v>689817</v>
      </c>
    </row>
    <row r="6" spans="2:20" s="26" customFormat="1" ht="17.25" customHeight="1">
      <c r="B6" s="3" t="s">
        <v>1</v>
      </c>
      <c r="C6" s="3"/>
      <c r="D6" s="3"/>
      <c r="E6" s="19"/>
      <c r="F6" s="1"/>
      <c r="G6" s="1"/>
      <c r="H6" s="1"/>
      <c r="I6" s="1"/>
      <c r="J6" s="1"/>
      <c r="K6" s="1"/>
      <c r="L6" s="1"/>
      <c r="M6" s="14"/>
      <c r="N6" s="4"/>
      <c r="O6" s="4"/>
      <c r="P6" s="4"/>
      <c r="Q6" s="4"/>
      <c r="R6" s="4"/>
      <c r="S6" s="4"/>
      <c r="T6" s="4"/>
    </row>
    <row r="7" spans="2:20" s="26" customFormat="1" ht="17.25" customHeight="1">
      <c r="B7" s="3"/>
      <c r="C7" s="3" t="s">
        <v>8</v>
      </c>
      <c r="D7" s="3"/>
      <c r="E7" s="19">
        <f aca="true" t="shared" si="0" ref="E7:P7">E15+E20</f>
        <v>221796</v>
      </c>
      <c r="F7" s="1">
        <f t="shared" si="0"/>
        <v>219263</v>
      </c>
      <c r="G7" s="1">
        <f t="shared" si="0"/>
        <v>232957</v>
      </c>
      <c r="H7" s="1">
        <f t="shared" si="0"/>
        <v>243494</v>
      </c>
      <c r="I7" s="1">
        <f t="shared" si="0"/>
        <v>250642</v>
      </c>
      <c r="J7" s="1">
        <f t="shared" si="0"/>
        <v>251790</v>
      </c>
      <c r="K7" s="1">
        <f t="shared" si="0"/>
        <v>253652</v>
      </c>
      <c r="L7" s="1">
        <f t="shared" si="0"/>
        <v>256819</v>
      </c>
      <c r="M7" s="14">
        <f t="shared" si="0"/>
        <v>254635</v>
      </c>
      <c r="N7" s="4">
        <f t="shared" si="0"/>
        <v>250449</v>
      </c>
      <c r="O7" s="4">
        <f t="shared" si="0"/>
        <v>249549</v>
      </c>
      <c r="P7" s="4">
        <f t="shared" si="0"/>
        <v>248497</v>
      </c>
      <c r="Q7" s="4">
        <f>Q15+Q20</f>
        <v>247353</v>
      </c>
      <c r="R7" s="4">
        <v>246283</v>
      </c>
      <c r="S7" s="4">
        <v>245758</v>
      </c>
      <c r="T7" s="4">
        <f>T15+T20</f>
        <v>244838</v>
      </c>
    </row>
    <row r="8" spans="2:20" s="26" customFormat="1" ht="17.25" customHeight="1">
      <c r="B8" s="3"/>
      <c r="C8" s="3" t="s">
        <v>9</v>
      </c>
      <c r="D8" s="3"/>
      <c r="E8" s="19">
        <f aca="true" t="shared" si="1" ref="E8:O8">E22+E24+E26</f>
        <v>111664</v>
      </c>
      <c r="F8" s="1">
        <f t="shared" si="1"/>
        <v>94216</v>
      </c>
      <c r="G8" s="1">
        <f t="shared" si="1"/>
        <v>78957</v>
      </c>
      <c r="H8" s="1">
        <f t="shared" si="1"/>
        <v>78305</v>
      </c>
      <c r="I8" s="1">
        <f t="shared" si="1"/>
        <v>77337</v>
      </c>
      <c r="J8" s="1">
        <f t="shared" si="1"/>
        <v>75043</v>
      </c>
      <c r="K8" s="1">
        <f t="shared" si="1"/>
        <v>72567</v>
      </c>
      <c r="L8" s="1">
        <f t="shared" si="1"/>
        <v>69553</v>
      </c>
      <c r="M8" s="14">
        <f t="shared" si="1"/>
        <v>66194</v>
      </c>
      <c r="N8" s="4">
        <f t="shared" si="1"/>
        <v>61907</v>
      </c>
      <c r="O8" s="4">
        <f t="shared" si="1"/>
        <v>60851</v>
      </c>
      <c r="P8" s="4">
        <f>P22+P24+P26</f>
        <v>59932</v>
      </c>
      <c r="Q8" s="4">
        <f>Q22+Q24+Q26</f>
        <v>59059</v>
      </c>
      <c r="R8" s="4">
        <v>58066</v>
      </c>
      <c r="S8" s="4">
        <v>57126</v>
      </c>
      <c r="T8" s="4">
        <f>T22+T24+T26</f>
        <v>56246</v>
      </c>
    </row>
    <row r="9" spans="2:20" s="26" customFormat="1" ht="17.25" customHeight="1">
      <c r="B9" s="3"/>
      <c r="C9" s="3" t="s">
        <v>10</v>
      </c>
      <c r="D9" s="3"/>
      <c r="E9" s="19">
        <f>E17</f>
        <v>175419</v>
      </c>
      <c r="F9" s="1">
        <f aca="true" t="shared" si="2" ref="F9:N9">F17</f>
        <v>161798</v>
      </c>
      <c r="G9" s="1">
        <f t="shared" si="2"/>
        <v>159058</v>
      </c>
      <c r="H9" s="1">
        <f t="shared" si="2"/>
        <v>166280</v>
      </c>
      <c r="I9" s="1">
        <f t="shared" si="2"/>
        <v>170529</v>
      </c>
      <c r="J9" s="1">
        <f t="shared" si="2"/>
        <v>171422</v>
      </c>
      <c r="K9" s="1">
        <f t="shared" si="2"/>
        <v>172001</v>
      </c>
      <c r="L9" s="1">
        <f t="shared" si="2"/>
        <v>173776</v>
      </c>
      <c r="M9" s="14">
        <f t="shared" si="2"/>
        <v>173751</v>
      </c>
      <c r="N9" s="4">
        <f t="shared" si="2"/>
        <v>171485</v>
      </c>
      <c r="O9" s="4">
        <f>O17</f>
        <v>171131</v>
      </c>
      <c r="P9" s="4">
        <f>P17</f>
        <v>170633</v>
      </c>
      <c r="Q9" s="4">
        <f>Q17</f>
        <v>170555</v>
      </c>
      <c r="R9" s="4">
        <v>170428</v>
      </c>
      <c r="S9" s="4">
        <v>171938</v>
      </c>
      <c r="T9" s="4">
        <f>T17</f>
        <v>172177</v>
      </c>
    </row>
    <row r="10" spans="2:20" s="26" customFormat="1" ht="17.25" customHeight="1">
      <c r="B10" s="3"/>
      <c r="C10" s="3" t="s">
        <v>27</v>
      </c>
      <c r="D10" s="3"/>
      <c r="E10" s="19">
        <f aca="true" t="shared" si="3" ref="E10:O10">E19+E28+E29+E30</f>
        <v>128611</v>
      </c>
      <c r="F10" s="1">
        <f t="shared" si="3"/>
        <v>100909</v>
      </c>
      <c r="G10" s="1">
        <f t="shared" si="3"/>
        <v>82157</v>
      </c>
      <c r="H10" s="1">
        <f t="shared" si="3"/>
        <v>80445</v>
      </c>
      <c r="I10" s="1">
        <f t="shared" si="3"/>
        <v>79567</v>
      </c>
      <c r="J10" s="1">
        <f t="shared" si="3"/>
        <v>75526</v>
      </c>
      <c r="K10" s="1">
        <f t="shared" si="3"/>
        <v>71719</v>
      </c>
      <c r="L10" s="1">
        <f t="shared" si="3"/>
        <v>67847</v>
      </c>
      <c r="M10" s="14">
        <f t="shared" si="3"/>
        <v>63882</v>
      </c>
      <c r="N10" s="4">
        <f t="shared" si="3"/>
        <v>59206</v>
      </c>
      <c r="O10" s="4">
        <f t="shared" si="3"/>
        <v>58323</v>
      </c>
      <c r="P10" s="4">
        <f>P19+P28+P29+P30</f>
        <v>57423</v>
      </c>
      <c r="Q10" s="4">
        <f>Q19+Q28+Q29+Q30</f>
        <v>56387</v>
      </c>
      <c r="R10" s="4">
        <v>55540</v>
      </c>
      <c r="S10" s="4">
        <v>54609</v>
      </c>
      <c r="T10" s="4">
        <f>T19+T28+T29+T30</f>
        <v>53745</v>
      </c>
    </row>
    <row r="11" spans="2:20" s="26" customFormat="1" ht="17.25" customHeight="1">
      <c r="B11" s="3"/>
      <c r="C11" s="3" t="s">
        <v>11</v>
      </c>
      <c r="D11" s="3"/>
      <c r="E11" s="19">
        <f aca="true" t="shared" si="4" ref="E11:P11">E16+E21</f>
        <v>136359</v>
      </c>
      <c r="F11" s="1">
        <f t="shared" si="4"/>
        <v>116633</v>
      </c>
      <c r="G11" s="1">
        <f t="shared" si="4"/>
        <v>105184</v>
      </c>
      <c r="H11" s="1">
        <f t="shared" si="4"/>
        <v>104915</v>
      </c>
      <c r="I11" s="1">
        <f t="shared" si="4"/>
        <v>105466</v>
      </c>
      <c r="J11" s="1">
        <f t="shared" si="4"/>
        <v>101185</v>
      </c>
      <c r="K11" s="1">
        <f t="shared" si="4"/>
        <v>98843</v>
      </c>
      <c r="L11" s="1">
        <f t="shared" si="4"/>
        <v>94840</v>
      </c>
      <c r="M11" s="14">
        <f t="shared" si="4"/>
        <v>90820</v>
      </c>
      <c r="N11" s="4">
        <f t="shared" si="4"/>
        <v>87410</v>
      </c>
      <c r="O11" s="4">
        <f t="shared" si="4"/>
        <v>86642</v>
      </c>
      <c r="P11" s="4">
        <f t="shared" si="4"/>
        <v>85860</v>
      </c>
      <c r="Q11" s="4">
        <f>Q16+Q21</f>
        <v>84843</v>
      </c>
      <c r="R11" s="4">
        <v>83744</v>
      </c>
      <c r="S11" s="4">
        <v>82573</v>
      </c>
      <c r="T11" s="4">
        <f>T16+T21</f>
        <v>81520</v>
      </c>
    </row>
    <row r="12" spans="2:20" s="26" customFormat="1" ht="17.25" customHeight="1">
      <c r="B12" s="3"/>
      <c r="C12" s="3" t="s">
        <v>12</v>
      </c>
      <c r="D12" s="3"/>
      <c r="E12" s="19">
        <f aca="true" t="shared" si="5" ref="E12:O12">E18+E32+E33</f>
        <v>111403</v>
      </c>
      <c r="F12" s="1">
        <f t="shared" si="5"/>
        <v>92616</v>
      </c>
      <c r="G12" s="1">
        <f t="shared" si="5"/>
        <v>80806</v>
      </c>
      <c r="H12" s="1">
        <f t="shared" si="5"/>
        <v>81878</v>
      </c>
      <c r="I12" s="1">
        <f t="shared" si="5"/>
        <v>82247</v>
      </c>
      <c r="J12" s="1">
        <f t="shared" si="5"/>
        <v>78562</v>
      </c>
      <c r="K12" s="1">
        <f t="shared" si="5"/>
        <v>76585</v>
      </c>
      <c r="L12" s="1">
        <f t="shared" si="5"/>
        <v>73429</v>
      </c>
      <c r="M12" s="14">
        <f t="shared" si="5"/>
        <v>69245</v>
      </c>
      <c r="N12" s="4">
        <f t="shared" si="5"/>
        <v>65252</v>
      </c>
      <c r="O12" s="4">
        <f t="shared" si="5"/>
        <v>64532</v>
      </c>
      <c r="P12" s="4">
        <f>P18+P32+P33</f>
        <v>63768</v>
      </c>
      <c r="Q12" s="4">
        <f>Q18+Q32+Q33</f>
        <v>63259</v>
      </c>
      <c r="R12" s="4">
        <v>62461</v>
      </c>
      <c r="S12" s="4">
        <v>61745</v>
      </c>
      <c r="T12" s="4">
        <f>T18+T32+T33</f>
        <v>60898</v>
      </c>
    </row>
    <row r="13" spans="2:20" s="26" customFormat="1" ht="17.25" customHeight="1">
      <c r="B13" s="3"/>
      <c r="C13" s="3" t="s">
        <v>13</v>
      </c>
      <c r="D13" s="3"/>
      <c r="E13" s="19">
        <f aca="true" t="shared" si="6" ref="E13:Q13">E35+E36+E37+E38</f>
        <v>43814</v>
      </c>
      <c r="F13" s="1">
        <f t="shared" si="6"/>
        <v>36185</v>
      </c>
      <c r="G13" s="1">
        <f t="shared" si="6"/>
        <v>29767</v>
      </c>
      <c r="H13" s="1">
        <f t="shared" si="6"/>
        <v>29478</v>
      </c>
      <c r="I13" s="1">
        <f t="shared" si="6"/>
        <v>28841</v>
      </c>
      <c r="J13" s="1">
        <f t="shared" si="6"/>
        <v>27493</v>
      </c>
      <c r="K13" s="1">
        <f t="shared" si="6"/>
        <v>26074</v>
      </c>
      <c r="L13" s="1">
        <f t="shared" si="6"/>
        <v>25239</v>
      </c>
      <c r="M13" s="14">
        <f t="shared" si="6"/>
        <v>23696</v>
      </c>
      <c r="N13" s="4">
        <f t="shared" si="6"/>
        <v>21688</v>
      </c>
      <c r="O13" s="4">
        <f t="shared" si="6"/>
        <v>21308</v>
      </c>
      <c r="P13" s="4">
        <f t="shared" si="6"/>
        <v>20961</v>
      </c>
      <c r="Q13" s="4">
        <f t="shared" si="6"/>
        <v>20781</v>
      </c>
      <c r="R13" s="4">
        <v>20493</v>
      </c>
      <c r="S13" s="4">
        <v>20603</v>
      </c>
      <c r="T13" s="4">
        <f>T35+T36+T37+T38</f>
        <v>20393</v>
      </c>
    </row>
    <row r="14" spans="2:20" s="26" customFormat="1" ht="17.25" customHeight="1">
      <c r="B14" s="3" t="s">
        <v>2</v>
      </c>
      <c r="C14" s="3"/>
      <c r="D14" s="3"/>
      <c r="E14" s="19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</row>
    <row r="15" spans="2:20" s="26" customFormat="1" ht="17.25" customHeight="1">
      <c r="B15" s="3"/>
      <c r="C15" s="3" t="s">
        <v>14</v>
      </c>
      <c r="D15" s="3"/>
      <c r="E15" s="19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208613</v>
      </c>
      <c r="O15" s="4">
        <v>208222</v>
      </c>
      <c r="P15" s="27">
        <v>207657</v>
      </c>
      <c r="Q15" s="27">
        <v>207008</v>
      </c>
      <c r="R15" s="27">
        <v>206393</v>
      </c>
      <c r="S15" s="27">
        <v>206230</v>
      </c>
      <c r="T15" s="28">
        <v>205775</v>
      </c>
    </row>
    <row r="16" spans="2:20" s="26" customFormat="1" ht="17.25" customHeight="1">
      <c r="B16" s="3"/>
      <c r="C16" s="3" t="s">
        <v>33</v>
      </c>
      <c r="D16" s="3"/>
      <c r="E16" s="19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61713</v>
      </c>
      <c r="O16" s="4">
        <v>61286</v>
      </c>
      <c r="P16" s="4">
        <v>60795</v>
      </c>
      <c r="Q16" s="4">
        <v>60153</v>
      </c>
      <c r="R16" s="4">
        <v>59346</v>
      </c>
      <c r="S16" s="4">
        <v>58105</v>
      </c>
      <c r="T16" s="4">
        <v>57399</v>
      </c>
    </row>
    <row r="17" spans="1:20" s="26" customFormat="1" ht="17.25" customHeight="1">
      <c r="A17" s="10"/>
      <c r="B17" s="3"/>
      <c r="C17" s="3" t="s">
        <v>15</v>
      </c>
      <c r="D17" s="3"/>
      <c r="E17" s="20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171485</v>
      </c>
      <c r="O17" s="4">
        <v>171131</v>
      </c>
      <c r="P17" s="4">
        <v>170633</v>
      </c>
      <c r="Q17" s="4">
        <v>170555</v>
      </c>
      <c r="R17" s="4">
        <v>170428</v>
      </c>
      <c r="S17" s="4">
        <v>171938</v>
      </c>
      <c r="T17" s="4">
        <v>172177</v>
      </c>
    </row>
    <row r="18" spans="1:20" s="26" customFormat="1" ht="17.25" customHeight="1">
      <c r="A18" s="10"/>
      <c r="B18" s="3"/>
      <c r="C18" s="3" t="s">
        <v>30</v>
      </c>
      <c r="D18" s="3"/>
      <c r="E18" s="19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50015</v>
      </c>
      <c r="O18" s="4">
        <v>49574</v>
      </c>
      <c r="P18" s="4">
        <v>49136</v>
      </c>
      <c r="Q18" s="4">
        <v>48876</v>
      </c>
      <c r="R18" s="4">
        <v>48327</v>
      </c>
      <c r="S18" s="4">
        <v>47718</v>
      </c>
      <c r="T18" s="4">
        <v>47088</v>
      </c>
    </row>
    <row r="19" spans="1:20" s="26" customFormat="1" ht="17.25" customHeight="1">
      <c r="A19" s="10"/>
      <c r="B19" s="3"/>
      <c r="C19" s="3" t="s">
        <v>16</v>
      </c>
      <c r="D19" s="3"/>
      <c r="E19" s="19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37996</v>
      </c>
      <c r="O19" s="4">
        <v>37505</v>
      </c>
      <c r="P19" s="4">
        <v>37004</v>
      </c>
      <c r="Q19" s="4">
        <v>36362</v>
      </c>
      <c r="R19" s="4">
        <v>35861</v>
      </c>
      <c r="S19" s="4">
        <v>35166</v>
      </c>
      <c r="T19" s="4">
        <v>34628</v>
      </c>
    </row>
    <row r="20" spans="1:20" s="26" customFormat="1" ht="17.25" customHeight="1">
      <c r="A20" s="10"/>
      <c r="B20" s="3"/>
      <c r="C20" s="3" t="s">
        <v>31</v>
      </c>
      <c r="D20" s="3"/>
      <c r="E20" s="19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41836</v>
      </c>
      <c r="O20" s="4">
        <v>41327</v>
      </c>
      <c r="P20" s="4">
        <v>40840</v>
      </c>
      <c r="Q20" s="4">
        <v>40345</v>
      </c>
      <c r="R20" s="4">
        <v>39890</v>
      </c>
      <c r="S20" s="4">
        <v>39528</v>
      </c>
      <c r="T20" s="4">
        <v>39063</v>
      </c>
    </row>
    <row r="21" spans="1:20" s="26" customFormat="1" ht="17.25" customHeight="1">
      <c r="A21" s="10"/>
      <c r="B21" s="3"/>
      <c r="C21" s="3" t="s">
        <v>32</v>
      </c>
      <c r="D21" s="3"/>
      <c r="E21" s="19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25697</v>
      </c>
      <c r="O21" s="4">
        <v>25356</v>
      </c>
      <c r="P21" s="4">
        <v>25065</v>
      </c>
      <c r="Q21" s="4">
        <v>24690</v>
      </c>
      <c r="R21" s="4">
        <v>24398</v>
      </c>
      <c r="S21" s="4">
        <v>24468</v>
      </c>
      <c r="T21" s="4">
        <v>24121</v>
      </c>
    </row>
    <row r="22" spans="1:20" s="26" customFormat="1" ht="17.25" customHeight="1">
      <c r="A22" s="10"/>
      <c r="B22" s="3"/>
      <c r="C22" s="3" t="s">
        <v>42</v>
      </c>
      <c r="D22" s="3"/>
      <c r="E22" s="19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41917</v>
      </c>
      <c r="O22" s="4">
        <v>41159</v>
      </c>
      <c r="P22" s="4">
        <v>40548</v>
      </c>
      <c r="Q22" s="4">
        <v>40055</v>
      </c>
      <c r="R22" s="4">
        <v>39472</v>
      </c>
      <c r="S22" s="4">
        <v>39032</v>
      </c>
      <c r="T22" s="4">
        <v>38506</v>
      </c>
    </row>
    <row r="23" spans="1:20" s="26" customFormat="1" ht="17.25" customHeight="1">
      <c r="A23" s="10"/>
      <c r="B23" s="3" t="s">
        <v>3</v>
      </c>
      <c r="C23" s="3"/>
      <c r="D23" s="3"/>
      <c r="E23" s="19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14456</v>
      </c>
      <c r="O23" s="4">
        <v>14238</v>
      </c>
      <c r="P23" s="4">
        <v>13986</v>
      </c>
      <c r="Q23" s="4">
        <v>13729</v>
      </c>
      <c r="R23" s="4">
        <v>13444</v>
      </c>
      <c r="S23" s="4">
        <v>13063</v>
      </c>
      <c r="T23" s="4">
        <v>12792</v>
      </c>
    </row>
    <row r="24" spans="1:20" s="26" customFormat="1" ht="17.25" customHeight="1">
      <c r="A24" s="10"/>
      <c r="B24" s="3"/>
      <c r="C24" s="3" t="s">
        <v>34</v>
      </c>
      <c r="D24" s="3"/>
      <c r="E24" s="19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14456</v>
      </c>
      <c r="O24" s="4">
        <v>14238</v>
      </c>
      <c r="P24" s="4">
        <v>13986</v>
      </c>
      <c r="Q24" s="4">
        <v>13729</v>
      </c>
      <c r="R24" s="4">
        <v>13444</v>
      </c>
      <c r="S24" s="4">
        <v>13063</v>
      </c>
      <c r="T24" s="4">
        <v>12792</v>
      </c>
    </row>
    <row r="25" spans="1:20" s="26" customFormat="1" ht="17.25" customHeight="1">
      <c r="A25" s="10"/>
      <c r="B25" s="3" t="s">
        <v>4</v>
      </c>
      <c r="C25" s="3"/>
      <c r="D25" s="3"/>
      <c r="E25" s="19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5534</v>
      </c>
      <c r="O25" s="4">
        <v>5454</v>
      </c>
      <c r="P25" s="4">
        <v>5398</v>
      </c>
      <c r="Q25" s="4">
        <v>5275</v>
      </c>
      <c r="R25" s="4">
        <v>5150</v>
      </c>
      <c r="S25" s="4">
        <v>5031</v>
      </c>
      <c r="T25" s="4">
        <v>4948</v>
      </c>
    </row>
    <row r="26" spans="1:20" s="26" customFormat="1" ht="17.25" customHeight="1">
      <c r="A26" s="10"/>
      <c r="B26" s="3"/>
      <c r="C26" s="3" t="s">
        <v>35</v>
      </c>
      <c r="D26" s="3"/>
      <c r="E26" s="19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5534</v>
      </c>
      <c r="O26" s="4">
        <v>5454</v>
      </c>
      <c r="P26" s="4">
        <v>5398</v>
      </c>
      <c r="Q26" s="4">
        <v>5275</v>
      </c>
      <c r="R26" s="4">
        <v>5150</v>
      </c>
      <c r="S26" s="4">
        <v>5031</v>
      </c>
      <c r="T26" s="4">
        <v>4948</v>
      </c>
    </row>
    <row r="27" spans="1:20" s="26" customFormat="1" ht="17.25" customHeight="1">
      <c r="A27" s="15"/>
      <c r="B27" s="5" t="s">
        <v>5</v>
      </c>
      <c r="C27" s="5"/>
      <c r="D27" s="5"/>
      <c r="E27" s="19">
        <f aca="true" t="shared" si="7" ref="E27:L27">SUM(E28,E29,E30)</f>
        <v>56603</v>
      </c>
      <c r="F27" s="2">
        <f t="shared" si="7"/>
        <v>42345</v>
      </c>
      <c r="G27" s="2">
        <f t="shared" si="7"/>
        <v>32724</v>
      </c>
      <c r="H27" s="2">
        <f t="shared" si="7"/>
        <v>30875</v>
      </c>
      <c r="I27" s="2">
        <f t="shared" si="7"/>
        <v>30290</v>
      </c>
      <c r="J27" s="2">
        <f t="shared" si="7"/>
        <v>28235</v>
      </c>
      <c r="K27" s="2">
        <f t="shared" si="7"/>
        <v>26766</v>
      </c>
      <c r="L27" s="2">
        <f t="shared" si="7"/>
        <v>25274</v>
      </c>
      <c r="M27" s="4">
        <v>23179</v>
      </c>
      <c r="N27" s="4">
        <v>21210</v>
      </c>
      <c r="O27" s="4">
        <v>20818</v>
      </c>
      <c r="P27" s="4">
        <v>20419</v>
      </c>
      <c r="Q27" s="4">
        <v>20025</v>
      </c>
      <c r="R27" s="4">
        <v>19679</v>
      </c>
      <c r="S27" s="4">
        <v>19443</v>
      </c>
      <c r="T27" s="4">
        <v>19117</v>
      </c>
    </row>
    <row r="28" spans="1:20" s="26" customFormat="1" ht="17.25" customHeight="1">
      <c r="A28" s="10"/>
      <c r="B28" s="3"/>
      <c r="C28" s="3" t="s">
        <v>17</v>
      </c>
      <c r="D28" s="3"/>
      <c r="E28" s="19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3900</v>
      </c>
      <c r="O28" s="4">
        <v>3813</v>
      </c>
      <c r="P28" s="4">
        <v>3712</v>
      </c>
      <c r="Q28" s="4">
        <v>3626</v>
      </c>
      <c r="R28" s="4">
        <v>3535</v>
      </c>
      <c r="S28" s="4">
        <v>3442</v>
      </c>
      <c r="T28" s="4">
        <v>3365</v>
      </c>
    </row>
    <row r="29" spans="1:20" s="26" customFormat="1" ht="17.25" customHeight="1">
      <c r="A29" s="10"/>
      <c r="B29" s="3"/>
      <c r="C29" s="3" t="s">
        <v>43</v>
      </c>
      <c r="D29" s="3"/>
      <c r="E29" s="19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5351</v>
      </c>
      <c r="O29" s="4">
        <v>5251</v>
      </c>
      <c r="P29" s="4">
        <v>5168</v>
      </c>
      <c r="Q29" s="4">
        <v>5043</v>
      </c>
      <c r="R29" s="4">
        <v>4930</v>
      </c>
      <c r="S29" s="4">
        <v>4900</v>
      </c>
      <c r="T29" s="4">
        <v>4775</v>
      </c>
    </row>
    <row r="30" spans="1:20" s="26" customFormat="1" ht="17.25" customHeight="1">
      <c r="A30" s="10"/>
      <c r="B30" s="3"/>
      <c r="C30" s="3" t="s">
        <v>44</v>
      </c>
      <c r="D30" s="3"/>
      <c r="E30" s="19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11959</v>
      </c>
      <c r="O30" s="4">
        <v>11754</v>
      </c>
      <c r="P30" s="4">
        <v>11539</v>
      </c>
      <c r="Q30" s="4">
        <v>11356</v>
      </c>
      <c r="R30" s="4">
        <v>11214</v>
      </c>
      <c r="S30" s="4">
        <v>11101</v>
      </c>
      <c r="T30" s="4">
        <v>10977</v>
      </c>
    </row>
    <row r="31" spans="1:20" s="26" customFormat="1" ht="17.25" customHeight="1">
      <c r="A31" s="10"/>
      <c r="B31" s="3" t="s">
        <v>6</v>
      </c>
      <c r="C31" s="3"/>
      <c r="D31" s="3"/>
      <c r="E31" s="19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v>16877</v>
      </c>
      <c r="N31" s="4">
        <v>15237</v>
      </c>
      <c r="O31" s="4">
        <v>14958</v>
      </c>
      <c r="P31" s="4">
        <v>14632</v>
      </c>
      <c r="Q31" s="4">
        <v>14383</v>
      </c>
      <c r="R31" s="4">
        <v>14134</v>
      </c>
      <c r="S31" s="4">
        <v>14027</v>
      </c>
      <c r="T31" s="4">
        <v>13810</v>
      </c>
    </row>
    <row r="32" spans="1:20" s="26" customFormat="1" ht="17.25" customHeight="1">
      <c r="A32" s="10"/>
      <c r="B32" s="3"/>
      <c r="C32" s="3" t="s">
        <v>18</v>
      </c>
      <c r="D32" s="3"/>
      <c r="E32" s="19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8427</v>
      </c>
      <c r="O32" s="4">
        <v>8237</v>
      </c>
      <c r="P32" s="4">
        <v>8047</v>
      </c>
      <c r="Q32" s="4">
        <v>7898</v>
      </c>
      <c r="R32" s="4">
        <v>7754</v>
      </c>
      <c r="S32" s="4">
        <v>7653</v>
      </c>
      <c r="T32" s="4">
        <v>7548</v>
      </c>
    </row>
    <row r="33" spans="1:20" s="26" customFormat="1" ht="17.25" customHeight="1">
      <c r="A33" s="10"/>
      <c r="B33" s="3"/>
      <c r="C33" s="3" t="s">
        <v>36</v>
      </c>
      <c r="D33" s="3"/>
      <c r="E33" s="19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6810</v>
      </c>
      <c r="O33" s="4">
        <v>6721</v>
      </c>
      <c r="P33" s="4">
        <v>6585</v>
      </c>
      <c r="Q33" s="4">
        <v>6485</v>
      </c>
      <c r="R33" s="4">
        <v>6380</v>
      </c>
      <c r="S33" s="4">
        <v>6374</v>
      </c>
      <c r="T33" s="4">
        <v>6262</v>
      </c>
    </row>
    <row r="34" spans="1:20" s="26" customFormat="1" ht="17.25" customHeight="1">
      <c r="A34" s="10"/>
      <c r="B34" s="3" t="s">
        <v>7</v>
      </c>
      <c r="C34" s="3"/>
      <c r="D34" s="3"/>
      <c r="E34" s="19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21688</v>
      </c>
      <c r="O34" s="4">
        <v>21308</v>
      </c>
      <c r="P34" s="4">
        <v>20961</v>
      </c>
      <c r="Q34" s="4">
        <v>20781</v>
      </c>
      <c r="R34" s="4">
        <v>20493</v>
      </c>
      <c r="S34" s="4">
        <v>20603</v>
      </c>
      <c r="T34" s="4">
        <v>20393</v>
      </c>
    </row>
    <row r="35" spans="1:20" s="26" customFormat="1" ht="17.25" customHeight="1">
      <c r="A35" s="10"/>
      <c r="B35" s="3"/>
      <c r="C35" s="3" t="s">
        <v>19</v>
      </c>
      <c r="D35" s="3"/>
      <c r="E35" s="19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2374</v>
      </c>
      <c r="O35" s="4">
        <v>2322</v>
      </c>
      <c r="P35" s="4">
        <v>2316</v>
      </c>
      <c r="Q35" s="4">
        <v>2357</v>
      </c>
      <c r="R35" s="4">
        <v>2346</v>
      </c>
      <c r="S35" s="4">
        <v>2353</v>
      </c>
      <c r="T35" s="4">
        <v>2328</v>
      </c>
    </row>
    <row r="36" spans="1:20" s="26" customFormat="1" ht="17.25" customHeight="1">
      <c r="A36" s="10"/>
      <c r="B36" s="3"/>
      <c r="C36" s="3" t="s">
        <v>20</v>
      </c>
      <c r="D36" s="3"/>
      <c r="E36" s="19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3136</v>
      </c>
      <c r="O36" s="4">
        <v>3092</v>
      </c>
      <c r="P36" s="4">
        <v>3029</v>
      </c>
      <c r="Q36" s="4">
        <v>2994</v>
      </c>
      <c r="R36" s="4">
        <v>2937</v>
      </c>
      <c r="S36" s="4">
        <v>3027</v>
      </c>
      <c r="T36" s="4">
        <v>2950</v>
      </c>
    </row>
    <row r="37" spans="1:20" s="26" customFormat="1" ht="17.25" customHeight="1">
      <c r="A37" s="10"/>
      <c r="B37" s="3"/>
      <c r="C37" s="3" t="s">
        <v>21</v>
      </c>
      <c r="D37" s="3"/>
      <c r="E37" s="19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657</v>
      </c>
      <c r="O37" s="4">
        <v>636</v>
      </c>
      <c r="P37" s="4">
        <v>607</v>
      </c>
      <c r="Q37" s="4">
        <v>604</v>
      </c>
      <c r="R37" s="4">
        <v>601</v>
      </c>
      <c r="S37" s="4">
        <v>615</v>
      </c>
      <c r="T37" s="4">
        <v>635</v>
      </c>
    </row>
    <row r="38" spans="1:20" s="26" customFormat="1" ht="17.25" customHeight="1" thickBot="1">
      <c r="A38" s="10"/>
      <c r="B38" s="3"/>
      <c r="C38" s="3" t="s">
        <v>45</v>
      </c>
      <c r="D38" s="3"/>
      <c r="E38" s="19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15521</v>
      </c>
      <c r="O38" s="6">
        <v>15258</v>
      </c>
      <c r="P38" s="6">
        <v>15009</v>
      </c>
      <c r="Q38" s="6">
        <v>14826</v>
      </c>
      <c r="R38" s="6">
        <v>14609</v>
      </c>
      <c r="S38" s="6">
        <v>14608</v>
      </c>
      <c r="T38" s="6">
        <v>14480</v>
      </c>
    </row>
    <row r="39" spans="1:18" s="26" customFormat="1" ht="17.25" customHeight="1">
      <c r="A39" s="9"/>
      <c r="B39" s="7" t="s">
        <v>52</v>
      </c>
      <c r="C39" s="7"/>
      <c r="D39" s="8"/>
      <c r="E39" s="25"/>
      <c r="F39" s="25"/>
      <c r="G39" s="25"/>
      <c r="H39" s="25"/>
      <c r="I39" s="25"/>
      <c r="J39" s="25"/>
      <c r="K39" s="25"/>
      <c r="L39" s="25"/>
      <c r="M39" s="10"/>
      <c r="N39" s="10"/>
      <c r="O39" s="10"/>
      <c r="Q39" s="29"/>
      <c r="R39" s="29"/>
    </row>
    <row r="40" spans="1:18" s="26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0"/>
      <c r="K40" s="15"/>
      <c r="L40" s="15"/>
      <c r="M40" s="10"/>
      <c r="N40" s="10"/>
      <c r="O40" s="10"/>
      <c r="Q40" s="29"/>
      <c r="R40" s="29"/>
    </row>
    <row r="41" spans="1:18" s="26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0"/>
      <c r="N41" s="10"/>
      <c r="O41" s="10"/>
      <c r="Q41" s="29"/>
      <c r="R41" s="29"/>
    </row>
    <row r="42" spans="1:18" s="26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29"/>
      <c r="R42" s="29"/>
    </row>
    <row r="43" spans="1:18" s="26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Q43" s="29"/>
      <c r="R43" s="29"/>
    </row>
    <row r="44" spans="1:18" s="26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Q44" s="29"/>
      <c r="R44" s="29"/>
    </row>
  </sheetData>
  <sheetProtection/>
  <mergeCells count="1">
    <mergeCell ref="I1:M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2016-12-12T23:58:22Z</cp:lastPrinted>
  <dcterms:modified xsi:type="dcterms:W3CDTF">2018-10-02T04:17:59Z</dcterms:modified>
  <cp:category/>
  <cp:version/>
  <cp:contentType/>
  <cp:contentStatus/>
</cp:coreProperties>
</file>