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20" windowWidth="19395" windowHeight="7830"/>
  </bookViews>
  <sheets>
    <sheet name="表５" sheetId="1" r:id="rId1"/>
  </sheets>
  <definedNames>
    <definedName name="_xlnm.Print_Area" localSheetId="0">表５!$A$1:$G$134</definedName>
    <definedName name="_xlnm.Print_Titles" localSheetId="0">表５!$1:$2</definedName>
  </definedNames>
  <calcPr calcId="145621"/>
</workbook>
</file>

<file path=xl/calcChain.xml><?xml version="1.0" encoding="utf-8"?>
<calcChain xmlns="http://schemas.openxmlformats.org/spreadsheetml/2006/main">
  <c r="G133" i="1" l="1"/>
  <c r="E133" i="1"/>
  <c r="G132" i="1"/>
  <c r="E132" i="1"/>
  <c r="G131" i="1"/>
  <c r="E131" i="1"/>
  <c r="G130" i="1"/>
  <c r="E130" i="1"/>
  <c r="G129" i="1"/>
  <c r="E129" i="1"/>
  <c r="G128" i="1"/>
  <c r="E128" i="1"/>
  <c r="G127" i="1"/>
  <c r="E127" i="1"/>
  <c r="G126" i="1"/>
  <c r="E126" i="1"/>
  <c r="G125" i="1"/>
  <c r="E125" i="1"/>
  <c r="G124" i="1"/>
  <c r="E124" i="1"/>
  <c r="G123" i="1"/>
  <c r="E123" i="1"/>
  <c r="G122" i="1"/>
  <c r="E122" i="1"/>
  <c r="G121" i="1"/>
  <c r="E121" i="1"/>
  <c r="G120" i="1"/>
  <c r="E120" i="1"/>
  <c r="G119" i="1"/>
  <c r="E119" i="1"/>
  <c r="G118" i="1"/>
  <c r="E118" i="1"/>
  <c r="E117" i="1"/>
  <c r="G116" i="1"/>
  <c r="E116" i="1"/>
  <c r="G115" i="1"/>
  <c r="E115" i="1"/>
  <c r="G114" i="1"/>
  <c r="E114" i="1"/>
  <c r="G113" i="1"/>
  <c r="E113" i="1"/>
  <c r="G112" i="1"/>
  <c r="E112" i="1"/>
  <c r="G111" i="1"/>
  <c r="E111" i="1"/>
  <c r="G110" i="1"/>
  <c r="E110" i="1"/>
  <c r="G109" i="1"/>
  <c r="E109" i="1"/>
  <c r="E108" i="1"/>
  <c r="E107" i="1"/>
  <c r="G106" i="1"/>
  <c r="E106" i="1"/>
  <c r="E105" i="1"/>
  <c r="E104" i="1"/>
  <c r="G103" i="1"/>
  <c r="E103" i="1"/>
  <c r="E102" i="1"/>
  <c r="G101" i="1"/>
  <c r="E101" i="1"/>
  <c r="G100" i="1"/>
  <c r="E100" i="1"/>
  <c r="G99" i="1"/>
  <c r="E99" i="1"/>
  <c r="G98" i="1"/>
  <c r="E98" i="1"/>
  <c r="G97" i="1"/>
  <c r="E97" i="1"/>
  <c r="G96" i="1"/>
  <c r="E96" i="1"/>
  <c r="G95" i="1"/>
  <c r="E95" i="1"/>
  <c r="G94" i="1"/>
  <c r="E94" i="1"/>
  <c r="G93" i="1"/>
  <c r="E93" i="1"/>
  <c r="G92" i="1"/>
  <c r="E92" i="1"/>
  <c r="G91" i="1"/>
  <c r="E91" i="1"/>
  <c r="G90" i="1"/>
  <c r="E90" i="1"/>
  <c r="G89" i="1"/>
  <c r="E89" i="1"/>
  <c r="G88" i="1"/>
  <c r="E88" i="1"/>
  <c r="G87" i="1"/>
  <c r="E87" i="1"/>
  <c r="G86" i="1"/>
  <c r="E86" i="1"/>
  <c r="G85" i="1"/>
  <c r="E85" i="1"/>
  <c r="G84" i="1"/>
  <c r="E84" i="1"/>
  <c r="G83" i="1"/>
  <c r="E83" i="1"/>
  <c r="G82" i="1"/>
  <c r="E82" i="1"/>
  <c r="G81" i="1"/>
  <c r="E81" i="1"/>
  <c r="G80" i="1"/>
  <c r="E80" i="1"/>
  <c r="G79" i="1"/>
  <c r="E79" i="1"/>
  <c r="G78" i="1"/>
  <c r="E78" i="1"/>
  <c r="G77" i="1"/>
  <c r="E77" i="1"/>
  <c r="G76" i="1"/>
  <c r="E76" i="1"/>
  <c r="G75" i="1"/>
  <c r="E75" i="1"/>
  <c r="G74" i="1"/>
  <c r="E74" i="1"/>
  <c r="G73" i="1"/>
  <c r="E73" i="1"/>
  <c r="G72" i="1"/>
  <c r="E72" i="1"/>
  <c r="G71" i="1"/>
  <c r="E71" i="1"/>
  <c r="G70" i="1"/>
  <c r="E70" i="1"/>
  <c r="G69" i="1"/>
  <c r="E69" i="1"/>
  <c r="G68" i="1"/>
  <c r="E68" i="1"/>
  <c r="G67" i="1"/>
  <c r="E67" i="1"/>
  <c r="G66" i="1"/>
  <c r="E66" i="1"/>
  <c r="G65" i="1"/>
  <c r="E65" i="1"/>
  <c r="G64" i="1"/>
  <c r="E64" i="1"/>
  <c r="G63" i="1"/>
  <c r="E63" i="1"/>
  <c r="G62" i="1"/>
  <c r="E62" i="1"/>
  <c r="G61" i="1"/>
  <c r="E61" i="1"/>
  <c r="G60" i="1"/>
  <c r="E60" i="1"/>
  <c r="G59" i="1"/>
  <c r="E59" i="1"/>
  <c r="E58" i="1"/>
  <c r="E57" i="1"/>
  <c r="G56" i="1"/>
  <c r="E56" i="1"/>
  <c r="G55" i="1"/>
  <c r="E55" i="1"/>
  <c r="G54" i="1"/>
  <c r="E54" i="1"/>
  <c r="G53" i="1"/>
  <c r="E53" i="1"/>
  <c r="G52" i="1"/>
  <c r="E52" i="1"/>
  <c r="G51" i="1"/>
  <c r="E51" i="1"/>
  <c r="G50" i="1"/>
  <c r="E50" i="1"/>
  <c r="G49" i="1"/>
  <c r="E49" i="1"/>
  <c r="G48" i="1"/>
  <c r="E48" i="1"/>
  <c r="G47" i="1"/>
  <c r="E47" i="1"/>
  <c r="G46" i="1"/>
  <c r="E46" i="1"/>
  <c r="G45" i="1"/>
  <c r="E45" i="1"/>
  <c r="G44" i="1"/>
  <c r="E44" i="1"/>
  <c r="G43" i="1"/>
  <c r="E43" i="1"/>
  <c r="G42" i="1"/>
  <c r="E42" i="1"/>
  <c r="G41" i="1"/>
  <c r="E41" i="1"/>
  <c r="G40" i="1"/>
  <c r="E40" i="1"/>
  <c r="G39" i="1"/>
  <c r="E39" i="1"/>
  <c r="G38" i="1"/>
  <c r="E38" i="1"/>
  <c r="G37" i="1"/>
  <c r="E37" i="1"/>
  <c r="G36" i="1"/>
  <c r="E36" i="1"/>
  <c r="G35" i="1"/>
  <c r="E35" i="1"/>
  <c r="G34" i="1"/>
  <c r="E34" i="1"/>
  <c r="G33" i="1"/>
  <c r="E33" i="1"/>
  <c r="G32" i="1"/>
  <c r="E32" i="1"/>
  <c r="G31" i="1"/>
  <c r="E31" i="1"/>
  <c r="G30" i="1"/>
  <c r="E30" i="1"/>
  <c r="G29" i="1"/>
  <c r="E29" i="1"/>
  <c r="G28" i="1"/>
  <c r="E28" i="1"/>
  <c r="G27" i="1"/>
  <c r="E27" i="1"/>
  <c r="G26" i="1"/>
  <c r="E26" i="1"/>
  <c r="G25" i="1"/>
  <c r="E25" i="1"/>
  <c r="G24" i="1"/>
  <c r="E24" i="1"/>
  <c r="G23" i="1"/>
  <c r="E23" i="1"/>
  <c r="G22" i="1"/>
  <c r="E22" i="1"/>
  <c r="G21" i="1"/>
  <c r="E21" i="1"/>
  <c r="G20" i="1"/>
  <c r="E20" i="1"/>
  <c r="G19" i="1"/>
  <c r="E19" i="1"/>
  <c r="G18" i="1"/>
  <c r="E18" i="1"/>
  <c r="G17" i="1"/>
  <c r="E17" i="1"/>
  <c r="G16" i="1"/>
  <c r="E16" i="1"/>
  <c r="G15" i="1"/>
  <c r="E15" i="1"/>
  <c r="E14" i="1"/>
  <c r="G13" i="1"/>
  <c r="E13" i="1"/>
  <c r="G12" i="1"/>
  <c r="E12" i="1"/>
  <c r="G11" i="1"/>
  <c r="E11" i="1"/>
  <c r="G10" i="1"/>
  <c r="E10" i="1"/>
  <c r="G9" i="1"/>
  <c r="E9" i="1"/>
  <c r="G8" i="1"/>
  <c r="E8" i="1"/>
  <c r="G7" i="1"/>
  <c r="E7" i="1"/>
  <c r="G6" i="1"/>
  <c r="E6" i="1"/>
  <c r="G5" i="1"/>
  <c r="E5" i="1"/>
  <c r="G4" i="1"/>
  <c r="E4" i="1"/>
  <c r="E3" i="1"/>
</calcChain>
</file>

<file path=xl/comments1.xml><?xml version="1.0" encoding="utf-8"?>
<comments xmlns="http://schemas.openxmlformats.org/spreadsheetml/2006/main">
  <authors>
    <author>infoma-0803-0001</author>
  </authors>
  <commentList>
    <comment ref="E30" authorId="0">
      <text>
        <r>
          <rPr>
            <b/>
            <sz val="9"/>
            <color indexed="81"/>
            <rFont val="ＭＳ Ｐゴシック"/>
            <family val="3"/>
            <charset val="128"/>
          </rPr>
          <t>分母：女性</t>
        </r>
      </text>
    </comment>
    <comment ref="E31" authorId="0">
      <text>
        <r>
          <rPr>
            <b/>
            <sz val="9"/>
            <color indexed="81"/>
            <rFont val="ＭＳ Ｐゴシック"/>
            <family val="3"/>
            <charset val="128"/>
          </rPr>
          <t>分母：女性</t>
        </r>
      </text>
    </comment>
    <comment ref="E32" authorId="0">
      <text>
        <r>
          <rPr>
            <b/>
            <sz val="9"/>
            <color indexed="81"/>
            <rFont val="ＭＳ Ｐゴシック"/>
            <family val="3"/>
            <charset val="128"/>
          </rPr>
          <t>分母：男性</t>
        </r>
      </text>
    </comment>
    <comment ref="E102" authorId="0">
      <text>
        <r>
          <rPr>
            <b/>
            <sz val="9"/>
            <color indexed="81"/>
            <rFont val="ＭＳ Ｐゴシック"/>
            <family val="3"/>
            <charset val="128"/>
          </rPr>
          <t>分母：女性</t>
        </r>
      </text>
    </comment>
  </commentList>
</comments>
</file>

<file path=xl/sharedStrings.xml><?xml version="1.0" encoding="utf-8"?>
<sst xmlns="http://schemas.openxmlformats.org/spreadsheetml/2006/main" count="163" uniqueCount="148">
  <si>
    <t>死因簡単分類</t>
  </si>
  <si>
    <t>死亡数(人）</t>
    <rPh sb="4" eb="5">
      <t>ニン</t>
    </rPh>
    <phoneticPr fontId="3"/>
  </si>
  <si>
    <t>死亡率（人口10万対）</t>
    <rPh sb="4" eb="6">
      <t>ジンコウ</t>
    </rPh>
    <rPh sb="8" eb="9">
      <t>マン</t>
    </rPh>
    <rPh sb="9" eb="10">
      <t>タイ</t>
    </rPh>
    <phoneticPr fontId="3"/>
  </si>
  <si>
    <t>H26死亡総数に
占める割合（％）</t>
    <rPh sb="9" eb="10">
      <t>シ</t>
    </rPh>
    <rPh sb="12" eb="14">
      <t>ワリアイ</t>
    </rPh>
    <phoneticPr fontId="3"/>
  </si>
  <si>
    <t>平成26年</t>
    <phoneticPr fontId="3"/>
  </si>
  <si>
    <t>平成25年</t>
    <phoneticPr fontId="3"/>
  </si>
  <si>
    <t>総　　　　数</t>
  </si>
  <si>
    <t>感染症及び寄生虫症</t>
  </si>
  <si>
    <t>日本人人口</t>
    <rPh sb="0" eb="3">
      <t>ニホンジン</t>
    </rPh>
    <rPh sb="3" eb="5">
      <t>ジンコウ</t>
    </rPh>
    <phoneticPr fontId="3"/>
  </si>
  <si>
    <t>　腸管感染症</t>
  </si>
  <si>
    <t>H26</t>
    <phoneticPr fontId="3"/>
  </si>
  <si>
    <t>H25</t>
    <phoneticPr fontId="3"/>
  </si>
  <si>
    <t>　結核</t>
  </si>
  <si>
    <t>総数</t>
    <rPh sb="0" eb="2">
      <t>ソウスウ</t>
    </rPh>
    <phoneticPr fontId="3"/>
  </si>
  <si>
    <t>　　呼吸器結核</t>
  </si>
  <si>
    <t>男性</t>
    <rPh sb="0" eb="2">
      <t>ダンセイ</t>
    </rPh>
    <phoneticPr fontId="3"/>
  </si>
  <si>
    <t>　　その他の結核</t>
  </si>
  <si>
    <t>女性</t>
    <rPh sb="0" eb="2">
      <t>ジョセイ</t>
    </rPh>
    <phoneticPr fontId="3"/>
  </si>
  <si>
    <t>　敗血症</t>
  </si>
  <si>
    <t>　ウイルス肝炎</t>
  </si>
  <si>
    <t>　　Ｂ型ウイルス肝炎</t>
  </si>
  <si>
    <t>　　Ｃ型ウイルス肝炎</t>
  </si>
  <si>
    <t>　　その他のウイルス肝炎</t>
  </si>
  <si>
    <t>　ヒト免疫不全ウイルス［HIV］病</t>
  </si>
  <si>
    <t>-</t>
    <phoneticPr fontId="3"/>
  </si>
  <si>
    <t>　その他の感染症及び寄生虫症</t>
  </si>
  <si>
    <t>新生物</t>
  </si>
  <si>
    <t>　悪性新生物</t>
  </si>
  <si>
    <t>　　口唇、口腔及び咽頭の悪性新生物</t>
  </si>
  <si>
    <t>　　食道の悪性新生物</t>
  </si>
  <si>
    <t>　　胃の悪性新生物</t>
  </si>
  <si>
    <t>　　結腸の悪性新生物</t>
  </si>
  <si>
    <t>　　直腸Ｓ状結腸移行部及び直腸の悪性新生物</t>
  </si>
  <si>
    <t>　　肝及び肝内胆管の悪性新生物</t>
  </si>
  <si>
    <t>　　胆のう及びその他の胆道の悪性新生物</t>
  </si>
  <si>
    <t>　　膵の悪性新生物</t>
  </si>
  <si>
    <t>　　喉頭の悪性新生物</t>
  </si>
  <si>
    <t>　　気管、気管支及び肺の悪性新生物</t>
  </si>
  <si>
    <t>　　皮膚の悪性新生物</t>
  </si>
  <si>
    <t>　　乳房の悪性新生物</t>
  </si>
  <si>
    <t>　　子宮の悪性新生物</t>
  </si>
  <si>
    <t>　　卵巣の悪性新生物</t>
  </si>
  <si>
    <t>　　前立腺の悪性新生物</t>
  </si>
  <si>
    <t>　　膀胱の悪性新生物</t>
  </si>
  <si>
    <t>　　中枢神経系の悪性新生物</t>
  </si>
  <si>
    <t>　　悪性リンパ腫</t>
  </si>
  <si>
    <t>　　白血病</t>
  </si>
  <si>
    <t>　　その他のリンパ組織、造血組織及び
　　関連組織の悪性新生物</t>
    <phoneticPr fontId="3"/>
  </si>
  <si>
    <t>　　その他の悪性新生物</t>
  </si>
  <si>
    <t>　その他の新生物</t>
  </si>
  <si>
    <t>　　中枢神経系のその他の新生物</t>
  </si>
  <si>
    <t>　　中枢神経系を除くその他の新生物</t>
  </si>
  <si>
    <t>血液及び造血器の疾患並びに免疫機構の障害</t>
  </si>
  <si>
    <t>　貧血</t>
  </si>
  <si>
    <t>　その他の血液及び造血器の疾患並びに免疫機
　構の障害</t>
    <phoneticPr fontId="3"/>
  </si>
  <si>
    <t>内分泌、栄養及び代謝疾患</t>
  </si>
  <si>
    <t>　糖尿病</t>
  </si>
  <si>
    <t>　その他の内分泌、栄養及び代謝疾患</t>
  </si>
  <si>
    <t>精神及び行動の障害</t>
  </si>
  <si>
    <t>　血管性及び詳細不明の認知症</t>
    <rPh sb="11" eb="14">
      <t>ニンチショウ</t>
    </rPh>
    <phoneticPr fontId="3"/>
  </si>
  <si>
    <t>　その他の精神及び行動の障害</t>
  </si>
  <si>
    <t>神経系の疾患</t>
  </si>
  <si>
    <t>　髄膜炎</t>
  </si>
  <si>
    <t>　脊髄性筋萎縮症及び関連症候群</t>
  </si>
  <si>
    <t>　パーキンソン病</t>
  </si>
  <si>
    <t>　アルツハイマー病</t>
  </si>
  <si>
    <t>　その他の神経系の疾患</t>
  </si>
  <si>
    <t>眼及び付属器の疾患</t>
  </si>
  <si>
    <t xml:space="preserve"> -</t>
    <phoneticPr fontId="3"/>
  </si>
  <si>
    <t>耳及び乳様突起の疾患</t>
  </si>
  <si>
    <t>循環器系の疾患</t>
  </si>
  <si>
    <t>　高血圧性疾患</t>
  </si>
  <si>
    <t>　　高血圧性心疾患及び心腎疾患</t>
  </si>
  <si>
    <t>　　その他の高血圧性疾患</t>
  </si>
  <si>
    <t>　心疾患（高血圧性を除く）</t>
  </si>
  <si>
    <t>　　慢性リウマチ性心疾患</t>
  </si>
  <si>
    <t>　　急性心筋梗塞</t>
  </si>
  <si>
    <t>　　その他の虚血性心疾患</t>
  </si>
  <si>
    <t>　　慢性非リウマチ性心内膜疾患</t>
  </si>
  <si>
    <t>　　心筋症</t>
  </si>
  <si>
    <t>　　不整脈及び伝導障害</t>
  </si>
  <si>
    <t>　　心不全</t>
  </si>
  <si>
    <t>　　その他の心疾患</t>
  </si>
  <si>
    <t>　脳血管疾患</t>
  </si>
  <si>
    <t>　　くも膜下出血</t>
  </si>
  <si>
    <t>　　脳内出血</t>
  </si>
  <si>
    <t>　　脳梗塞</t>
  </si>
  <si>
    <t>　　その他の脳血管疾患</t>
  </si>
  <si>
    <t>　大動脈瘤及び解離</t>
  </si>
  <si>
    <t>　その他の循環器系の疾患</t>
  </si>
  <si>
    <t>呼吸器系の疾患</t>
  </si>
  <si>
    <t>　インフルエンザ</t>
  </si>
  <si>
    <t>　肺炎</t>
  </si>
  <si>
    <t>　急性気管支炎</t>
  </si>
  <si>
    <t>　慢性閉塞性肺疾患</t>
  </si>
  <si>
    <t>　喘息</t>
  </si>
  <si>
    <t>　その他の呼吸器系の疾患</t>
  </si>
  <si>
    <t>消化器系の疾患</t>
  </si>
  <si>
    <t>　胃潰瘍及び十二指腸潰瘍</t>
  </si>
  <si>
    <t>　ヘルニア及び腸閉塞</t>
  </si>
  <si>
    <t>　肝疾患</t>
  </si>
  <si>
    <t>　　 肝硬変（アルコール性を除く）</t>
  </si>
  <si>
    <t>　　その他の肝疾患</t>
  </si>
  <si>
    <t>　その他の消化器系の疾患</t>
  </si>
  <si>
    <t>皮膚及び皮下組織の疾患</t>
  </si>
  <si>
    <t>筋骨格系及び結合組織の疾患</t>
  </si>
  <si>
    <t>尿路性器系の疾患</t>
  </si>
  <si>
    <t>　糸球体疾患及び腎尿細管間質性疾患</t>
  </si>
  <si>
    <t>　腎不全</t>
  </si>
  <si>
    <t>　　急性腎不全</t>
  </si>
  <si>
    <t>　　慢性腎不全</t>
  </si>
  <si>
    <t>　　詳細不明の腎不全</t>
  </si>
  <si>
    <t>　その他の尿路性器系の疾患</t>
  </si>
  <si>
    <t>妊娠、分娩及び産じょく</t>
  </si>
  <si>
    <t>周産期に発生した病態</t>
  </si>
  <si>
    <t>　妊娠期間及び胎児発育に関連する障害</t>
  </si>
  <si>
    <t>　出産外傷</t>
  </si>
  <si>
    <t>　周産期に特異的な呼吸障害及び心血管障害</t>
  </si>
  <si>
    <t>　周産期に特異的な感染症</t>
  </si>
  <si>
    <t xml:space="preserve">                 -</t>
    <phoneticPr fontId="3"/>
  </si>
  <si>
    <t>　胎児及び新生児の出血性障害及び血液障害</t>
  </si>
  <si>
    <t>　その他の周産期に発生した病態</t>
  </si>
  <si>
    <t>先天奇形、変形及び染色体異常</t>
  </si>
  <si>
    <t>　神経系の先天奇形</t>
  </si>
  <si>
    <t>　循環器系の先天奇形</t>
  </si>
  <si>
    <t>　　心臓の先天奇形</t>
  </si>
  <si>
    <t>　　その他の循環器系の先天奇形</t>
  </si>
  <si>
    <t>　消化器系の先天奇形</t>
  </si>
  <si>
    <t>　その他の先天奇形及び変形</t>
  </si>
  <si>
    <t>　染色体異常、他に分類されないもの</t>
  </si>
  <si>
    <t xml:space="preserve">                -</t>
    <phoneticPr fontId="3"/>
  </si>
  <si>
    <t>症状、徴候及び異常臨床所見・異常検査
所見で他に分類されないもの</t>
    <phoneticPr fontId="3"/>
  </si>
  <si>
    <t>　老衰</t>
  </si>
  <si>
    <t>　乳幼児突然死症候群</t>
  </si>
  <si>
    <t>　その他の症状、徴候及び異常臨床所見・異常検
　査所見で他に分類されないもの</t>
    <phoneticPr fontId="3"/>
  </si>
  <si>
    <t>傷害及び死亡の外因</t>
  </si>
  <si>
    <t>　不慮の事故</t>
  </si>
  <si>
    <t>　　交通事故</t>
  </si>
  <si>
    <t>　　転倒・転落</t>
  </si>
  <si>
    <t>　　不慮の溺死及び溺水</t>
  </si>
  <si>
    <t>　　不慮の窒息</t>
  </si>
  <si>
    <t>　　煙、火及び火災への曝露</t>
  </si>
  <si>
    <t>　　有害物質による不慮の中毒及び有害物質
　　への曝露</t>
    <phoneticPr fontId="3"/>
  </si>
  <si>
    <t>　　その他の不慮の事故</t>
  </si>
  <si>
    <t>　自殺</t>
  </si>
  <si>
    <t>　他殺</t>
  </si>
  <si>
    <t>　その他の外因</t>
  </si>
  <si>
    <t>注：平成26年は概数である。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</si>
</sst>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 * #,##0_ ;_ * \-#,##0_ ;_ * &quot;-&quot;_ ;_ @_ "/>
    <numFmt numFmtId="176" formatCode="0.0_ "/>
    <numFmt numFmtId="177" formatCode="_ * #,##0.0_ ;_ * \-#,##0.0_ ;_ * &quot;-&quot;?_ ;_ @_ "/>
    <numFmt numFmtId="178" formatCode="#,##0_ 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Fill="1">
      <alignment vertical="center"/>
    </xf>
    <xf numFmtId="38" fontId="2" fillId="2" borderId="8" xfId="1" applyFont="1" applyFill="1" applyBorder="1" applyAlignment="1">
      <alignment horizontal="center" vertical="center"/>
    </xf>
    <xf numFmtId="38" fontId="2" fillId="0" borderId="9" xfId="1" applyFont="1" applyFill="1" applyBorder="1" applyAlignment="1">
      <alignment horizontal="center" vertical="center"/>
    </xf>
    <xf numFmtId="38" fontId="2" fillId="0" borderId="10" xfId="1" applyFont="1" applyFill="1" applyBorder="1" applyAlignment="1">
      <alignment horizontal="center" vertical="center"/>
    </xf>
    <xf numFmtId="38" fontId="2" fillId="0" borderId="9" xfId="1" applyFont="1" applyBorder="1" applyAlignment="1">
      <alignment horizontal="center" vertical="center"/>
    </xf>
    <xf numFmtId="0" fontId="2" fillId="0" borderId="12" xfId="0" applyFont="1" applyBorder="1">
      <alignment vertical="center"/>
    </xf>
    <xf numFmtId="0" fontId="2" fillId="0" borderId="13" xfId="0" applyFont="1" applyBorder="1">
      <alignment vertical="center"/>
    </xf>
    <xf numFmtId="41" fontId="2" fillId="2" borderId="14" xfId="1" applyNumberFormat="1" applyFont="1" applyFill="1" applyBorder="1">
      <alignment vertical="center"/>
    </xf>
    <xf numFmtId="41" fontId="2" fillId="2" borderId="15" xfId="1" applyNumberFormat="1" applyFont="1" applyFill="1" applyBorder="1">
      <alignment vertical="center"/>
    </xf>
    <xf numFmtId="176" fontId="2" fillId="0" borderId="16" xfId="0" applyNumberFormat="1" applyFont="1" applyFill="1" applyBorder="1" applyAlignment="1">
      <alignment horizontal="right" vertical="center"/>
    </xf>
    <xf numFmtId="177" fontId="2" fillId="0" borderId="17" xfId="0" applyNumberFormat="1" applyFont="1" applyFill="1" applyBorder="1" applyAlignment="1">
      <alignment horizontal="right" vertical="center"/>
    </xf>
    <xf numFmtId="176" fontId="2" fillId="0" borderId="18" xfId="0" applyNumberFormat="1" applyFont="1" applyFill="1" applyBorder="1" applyAlignment="1">
      <alignment horizontal="right" vertical="center"/>
    </xf>
    <xf numFmtId="0" fontId="4" fillId="0" borderId="12" xfId="0" applyFont="1" applyBorder="1">
      <alignment vertical="center"/>
    </xf>
    <xf numFmtId="0" fontId="4" fillId="0" borderId="13" xfId="0" applyFont="1" applyBorder="1">
      <alignment vertical="center"/>
    </xf>
    <xf numFmtId="41" fontId="4" fillId="2" borderId="19" xfId="1" applyNumberFormat="1" applyFont="1" applyFill="1" applyBorder="1">
      <alignment vertical="center"/>
    </xf>
    <xf numFmtId="41" fontId="4" fillId="2" borderId="20" xfId="1" applyNumberFormat="1" applyFont="1" applyFill="1" applyBorder="1">
      <alignment vertical="center"/>
    </xf>
    <xf numFmtId="176" fontId="4" fillId="0" borderId="16" xfId="0" applyNumberFormat="1" applyFont="1" applyFill="1" applyBorder="1" applyAlignment="1">
      <alignment horizontal="right" vertical="center"/>
    </xf>
    <xf numFmtId="177" fontId="4" fillId="0" borderId="16" xfId="0" applyNumberFormat="1" applyFont="1" applyFill="1" applyBorder="1" applyAlignment="1">
      <alignment horizontal="right" vertical="center"/>
    </xf>
    <xf numFmtId="176" fontId="4" fillId="0" borderId="21" xfId="0" applyNumberFormat="1" applyFont="1" applyFill="1" applyBorder="1" applyAlignment="1">
      <alignment horizontal="right" vertical="center"/>
    </xf>
    <xf numFmtId="41" fontId="2" fillId="2" borderId="19" xfId="1" applyNumberFormat="1" applyFont="1" applyFill="1" applyBorder="1">
      <alignment vertical="center"/>
    </xf>
    <xf numFmtId="41" fontId="2" fillId="2" borderId="20" xfId="1" applyNumberFormat="1" applyFont="1" applyFill="1" applyBorder="1">
      <alignment vertical="center"/>
    </xf>
    <xf numFmtId="177" fontId="2" fillId="0" borderId="16" xfId="0" applyNumberFormat="1" applyFont="1" applyFill="1" applyBorder="1" applyAlignment="1">
      <alignment horizontal="right" vertical="center"/>
    </xf>
    <xf numFmtId="176" fontId="2" fillId="0" borderId="21" xfId="0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78" fontId="2" fillId="0" borderId="0" xfId="0" applyNumberFormat="1" applyFont="1" applyFill="1">
      <alignment vertical="center"/>
    </xf>
    <xf numFmtId="178" fontId="2" fillId="0" borderId="0" xfId="0" applyNumberFormat="1" applyFont="1">
      <alignment vertical="center"/>
    </xf>
    <xf numFmtId="41" fontId="2" fillId="0" borderId="0" xfId="0" applyNumberFormat="1" applyFont="1" applyFill="1">
      <alignment vertical="center"/>
    </xf>
    <xf numFmtId="41" fontId="2" fillId="2" borderId="19" xfId="1" applyNumberFormat="1" applyFont="1" applyFill="1" applyBorder="1" applyAlignment="1">
      <alignment horizontal="right" vertical="center"/>
    </xf>
    <xf numFmtId="41" fontId="2" fillId="2" borderId="20" xfId="1" applyNumberFormat="1" applyFont="1" applyFill="1" applyBorder="1" applyAlignment="1">
      <alignment horizontal="right" vertical="center"/>
    </xf>
    <xf numFmtId="41" fontId="2" fillId="0" borderId="16" xfId="0" applyNumberFormat="1" applyFont="1" applyFill="1" applyBorder="1" applyAlignment="1">
      <alignment horizontal="right" vertical="center"/>
    </xf>
    <xf numFmtId="41" fontId="2" fillId="0" borderId="21" xfId="0" applyNumberFormat="1" applyFont="1" applyFill="1" applyBorder="1" applyAlignment="1">
      <alignment horizontal="right" vertical="center"/>
    </xf>
    <xf numFmtId="176" fontId="2" fillId="2" borderId="16" xfId="0" applyNumberFormat="1" applyFont="1" applyFill="1" applyBorder="1" applyAlignment="1">
      <alignment horizontal="right" vertical="center"/>
    </xf>
    <xf numFmtId="177" fontId="2" fillId="2" borderId="16" xfId="0" applyNumberFormat="1" applyFont="1" applyFill="1" applyBorder="1" applyAlignment="1">
      <alignment horizontal="right" vertical="center"/>
    </xf>
    <xf numFmtId="0" fontId="1" fillId="0" borderId="0" xfId="0" applyFont="1">
      <alignment vertical="center"/>
    </xf>
    <xf numFmtId="0" fontId="2" fillId="0" borderId="13" xfId="0" applyFont="1" applyBorder="1" applyAlignment="1">
      <alignment vertical="center" wrapText="1"/>
    </xf>
    <xf numFmtId="41" fontId="4" fillId="2" borderId="19" xfId="1" applyNumberFormat="1" applyFont="1" applyFill="1" applyBorder="1" applyAlignment="1">
      <alignment horizontal="right" vertical="center"/>
    </xf>
    <xf numFmtId="41" fontId="4" fillId="2" borderId="20" xfId="1" applyNumberFormat="1" applyFont="1" applyFill="1" applyBorder="1" applyAlignment="1">
      <alignment horizontal="right" vertical="center"/>
    </xf>
    <xf numFmtId="41" fontId="2" fillId="2" borderId="16" xfId="0" applyNumberFormat="1" applyFont="1" applyFill="1" applyBorder="1" applyAlignment="1">
      <alignment horizontal="right" vertical="center"/>
    </xf>
    <xf numFmtId="0" fontId="4" fillId="0" borderId="13" xfId="0" applyFont="1" applyBorder="1" applyAlignment="1">
      <alignment vertical="center" wrapText="1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41" fontId="2" fillId="2" borderId="22" xfId="1" applyNumberFormat="1" applyFont="1" applyFill="1" applyBorder="1">
      <alignment vertical="center"/>
    </xf>
    <xf numFmtId="41" fontId="2" fillId="2" borderId="23" xfId="1" applyNumberFormat="1" applyFont="1" applyFill="1" applyBorder="1">
      <alignment vertical="center"/>
    </xf>
    <xf numFmtId="176" fontId="2" fillId="0" borderId="24" xfId="0" applyNumberFormat="1" applyFont="1" applyFill="1" applyBorder="1" applyAlignment="1">
      <alignment horizontal="right" vertical="center"/>
    </xf>
    <xf numFmtId="177" fontId="2" fillId="0" borderId="24" xfId="0" applyNumberFormat="1" applyFont="1" applyFill="1" applyBorder="1" applyAlignment="1">
      <alignment horizontal="right" vertical="center"/>
    </xf>
    <xf numFmtId="176" fontId="2" fillId="0" borderId="25" xfId="0" applyNumberFormat="1" applyFont="1" applyFill="1" applyBorder="1" applyAlignment="1">
      <alignment horizontal="right" vertical="center"/>
    </xf>
    <xf numFmtId="38" fontId="1" fillId="2" borderId="0" xfId="1" applyFont="1" applyFill="1">
      <alignment vertical="center"/>
    </xf>
    <xf numFmtId="38" fontId="1" fillId="0" borderId="0" xfId="1" applyFont="1" applyFill="1">
      <alignment vertical="center"/>
    </xf>
    <xf numFmtId="176" fontId="2" fillId="0" borderId="26" xfId="0" applyNumberFormat="1" applyFont="1" applyFill="1" applyBorder="1">
      <alignment vertical="center"/>
    </xf>
    <xf numFmtId="177" fontId="1" fillId="0" borderId="26" xfId="0" applyNumberFormat="1" applyFont="1" applyBorder="1">
      <alignment vertical="center"/>
    </xf>
    <xf numFmtId="0" fontId="0" fillId="0" borderId="0" xfId="0" applyFill="1">
      <alignment vertical="center"/>
    </xf>
    <xf numFmtId="0" fontId="5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38" fontId="2" fillId="0" borderId="3" xfId="1" applyFont="1" applyBorder="1" applyAlignment="1">
      <alignment horizontal="center" vertical="center"/>
    </xf>
    <xf numFmtId="38" fontId="2" fillId="0" borderId="4" xfId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J385"/>
  <sheetViews>
    <sheetView tabSelected="1" view="pageBreakPreview" zoomScale="110" zoomScaleNormal="100" zoomScaleSheetLayoutView="110" workbookViewId="0">
      <selection activeCell="N85" sqref="N85"/>
    </sheetView>
  </sheetViews>
  <sheetFormatPr defaultRowHeight="21" customHeight="1" x14ac:dyDescent="0.15"/>
  <cols>
    <col min="1" max="1" width="6" customWidth="1"/>
    <col min="2" max="2" width="32.75" customWidth="1"/>
    <col min="3" max="3" width="9.625" style="49" customWidth="1"/>
    <col min="4" max="4" width="9.625" style="50" customWidth="1"/>
    <col min="5" max="5" width="9.625" customWidth="1"/>
    <col min="6" max="6" width="9.625" style="36" customWidth="1"/>
    <col min="7" max="7" width="9.5" bestFit="1" customWidth="1"/>
    <col min="8" max="8" width="5" customWidth="1"/>
    <col min="9" max="9" width="6.25" customWidth="1"/>
    <col min="10" max="10" width="6.25" style="53" customWidth="1"/>
  </cols>
  <sheetData>
    <row r="1" spans="1:10" s="1" customFormat="1" ht="21" customHeight="1" x14ac:dyDescent="0.15">
      <c r="A1" s="55" t="s">
        <v>0</v>
      </c>
      <c r="B1" s="56"/>
      <c r="C1" s="59" t="s">
        <v>1</v>
      </c>
      <c r="D1" s="60"/>
      <c r="E1" s="61" t="s">
        <v>2</v>
      </c>
      <c r="F1" s="61"/>
      <c r="G1" s="62" t="s">
        <v>3</v>
      </c>
      <c r="J1" s="2"/>
    </row>
    <row r="2" spans="1:10" s="1" customFormat="1" ht="21" customHeight="1" thickBot="1" x14ac:dyDescent="0.2">
      <c r="A2" s="57"/>
      <c r="B2" s="58"/>
      <c r="C2" s="3" t="s">
        <v>4</v>
      </c>
      <c r="D2" s="4" t="s">
        <v>5</v>
      </c>
      <c r="E2" s="5" t="s">
        <v>4</v>
      </c>
      <c r="F2" s="6" t="s">
        <v>5</v>
      </c>
      <c r="G2" s="63"/>
      <c r="J2" s="2"/>
    </row>
    <row r="3" spans="1:10" s="1" customFormat="1" ht="21" customHeight="1" x14ac:dyDescent="0.15">
      <c r="A3" s="7"/>
      <c r="B3" s="8" t="s">
        <v>6</v>
      </c>
      <c r="C3" s="9">
        <v>9369</v>
      </c>
      <c r="D3" s="10">
        <v>9572</v>
      </c>
      <c r="E3" s="11">
        <f t="shared" ref="E3:E13" si="0">IF(ISERROR(ROUND(C3*100000/$I$6,1)),0,ROUND(C3*100000/$I$6,1))</f>
        <v>1353.9</v>
      </c>
      <c r="F3" s="12">
        <v>1373.3</v>
      </c>
      <c r="G3" s="13">
        <v>100</v>
      </c>
      <c r="H3"/>
      <c r="I3" s="2"/>
      <c r="J3" s="2"/>
    </row>
    <row r="4" spans="1:10" s="1" customFormat="1" ht="21" customHeight="1" x14ac:dyDescent="0.15">
      <c r="A4" s="14">
        <v>1000</v>
      </c>
      <c r="B4" s="15" t="s">
        <v>7</v>
      </c>
      <c r="C4" s="16">
        <v>152</v>
      </c>
      <c r="D4" s="17">
        <v>160</v>
      </c>
      <c r="E4" s="18">
        <f t="shared" si="0"/>
        <v>22</v>
      </c>
      <c r="F4" s="19">
        <v>23</v>
      </c>
      <c r="G4" s="20">
        <f>ROUND(C4*100/$C$3,1)</f>
        <v>1.6</v>
      </c>
      <c r="H4"/>
      <c r="I4" s="1" t="s">
        <v>8</v>
      </c>
      <c r="J4" s="2"/>
    </row>
    <row r="5" spans="1:10" s="1" customFormat="1" ht="21" customHeight="1" x14ac:dyDescent="0.15">
      <c r="A5" s="7">
        <v>1100</v>
      </c>
      <c r="B5" s="8" t="s">
        <v>9</v>
      </c>
      <c r="C5" s="21">
        <v>14</v>
      </c>
      <c r="D5" s="22">
        <v>14</v>
      </c>
      <c r="E5" s="11">
        <f t="shared" si="0"/>
        <v>2</v>
      </c>
      <c r="F5" s="23">
        <v>2</v>
      </c>
      <c r="G5" s="24">
        <f t="shared" ref="G5:G56" si="1">ROUND(C5*100/$C$3,1)</f>
        <v>0.1</v>
      </c>
      <c r="H5"/>
      <c r="I5" s="25" t="s">
        <v>10</v>
      </c>
      <c r="J5" s="25" t="s">
        <v>11</v>
      </c>
    </row>
    <row r="6" spans="1:10" s="1" customFormat="1" ht="21" customHeight="1" x14ac:dyDescent="0.15">
      <c r="A6" s="7">
        <v>1200</v>
      </c>
      <c r="B6" s="8" t="s">
        <v>12</v>
      </c>
      <c r="C6" s="21">
        <v>15</v>
      </c>
      <c r="D6" s="22">
        <v>13</v>
      </c>
      <c r="E6" s="11">
        <f t="shared" si="0"/>
        <v>2.2000000000000002</v>
      </c>
      <c r="F6" s="23">
        <v>1.9</v>
      </c>
      <c r="G6" s="24">
        <f t="shared" si="1"/>
        <v>0.2</v>
      </c>
      <c r="H6" s="26" t="s">
        <v>13</v>
      </c>
      <c r="I6" s="27">
        <v>692000</v>
      </c>
      <c r="J6" s="27">
        <v>702000</v>
      </c>
    </row>
    <row r="7" spans="1:10" s="1" customFormat="1" ht="21" customHeight="1" x14ac:dyDescent="0.15">
      <c r="A7" s="7">
        <v>1201</v>
      </c>
      <c r="B7" s="8" t="s">
        <v>14</v>
      </c>
      <c r="C7" s="21">
        <v>12</v>
      </c>
      <c r="D7" s="22">
        <v>9</v>
      </c>
      <c r="E7" s="11">
        <f t="shared" si="0"/>
        <v>1.7</v>
      </c>
      <c r="F7" s="23">
        <v>1.3</v>
      </c>
      <c r="G7" s="24">
        <f t="shared" si="1"/>
        <v>0.1</v>
      </c>
      <c r="H7" s="26" t="s">
        <v>15</v>
      </c>
      <c r="I7" s="28">
        <v>332000</v>
      </c>
      <c r="J7" s="28">
        <v>337000</v>
      </c>
    </row>
    <row r="8" spans="1:10" s="1" customFormat="1" ht="21" customHeight="1" x14ac:dyDescent="0.15">
      <c r="A8" s="7">
        <v>1202</v>
      </c>
      <c r="B8" s="8" t="s">
        <v>16</v>
      </c>
      <c r="C8" s="21">
        <v>3</v>
      </c>
      <c r="D8" s="22">
        <v>4</v>
      </c>
      <c r="E8" s="11">
        <f t="shared" si="0"/>
        <v>0.4</v>
      </c>
      <c r="F8" s="23">
        <v>0.6</v>
      </c>
      <c r="G8" s="24">
        <f t="shared" si="1"/>
        <v>0</v>
      </c>
      <c r="H8" s="26" t="s">
        <v>17</v>
      </c>
      <c r="I8" s="28">
        <v>360000</v>
      </c>
      <c r="J8" s="28">
        <v>366000</v>
      </c>
    </row>
    <row r="9" spans="1:10" s="1" customFormat="1" ht="21" customHeight="1" x14ac:dyDescent="0.15">
      <c r="A9" s="7">
        <v>1300</v>
      </c>
      <c r="B9" s="8" t="s">
        <v>18</v>
      </c>
      <c r="C9" s="21">
        <v>68</v>
      </c>
      <c r="D9" s="22">
        <v>64</v>
      </c>
      <c r="E9" s="11">
        <f t="shared" si="0"/>
        <v>9.8000000000000007</v>
      </c>
      <c r="F9" s="23">
        <v>9.1999999999999993</v>
      </c>
      <c r="G9" s="24">
        <f t="shared" si="1"/>
        <v>0.7</v>
      </c>
      <c r="H9"/>
      <c r="I9" s="2"/>
      <c r="J9" s="2"/>
    </row>
    <row r="10" spans="1:10" s="1" customFormat="1" ht="21" customHeight="1" x14ac:dyDescent="0.15">
      <c r="A10" s="7">
        <v>1400</v>
      </c>
      <c r="B10" s="8" t="s">
        <v>19</v>
      </c>
      <c r="C10" s="21">
        <v>25</v>
      </c>
      <c r="D10" s="22">
        <v>38</v>
      </c>
      <c r="E10" s="11">
        <f t="shared" si="0"/>
        <v>3.6</v>
      </c>
      <c r="F10" s="23">
        <v>5.5</v>
      </c>
      <c r="G10" s="24">
        <f t="shared" si="1"/>
        <v>0.3</v>
      </c>
      <c r="H10"/>
      <c r="J10" s="2"/>
    </row>
    <row r="11" spans="1:10" s="1" customFormat="1" ht="21" customHeight="1" x14ac:dyDescent="0.15">
      <c r="A11" s="7">
        <v>1401</v>
      </c>
      <c r="B11" s="8" t="s">
        <v>20</v>
      </c>
      <c r="C11" s="21">
        <v>1</v>
      </c>
      <c r="D11" s="22">
        <v>3</v>
      </c>
      <c r="E11" s="11">
        <f t="shared" si="0"/>
        <v>0.1</v>
      </c>
      <c r="F11" s="23">
        <v>0.4</v>
      </c>
      <c r="G11" s="24">
        <f t="shared" si="1"/>
        <v>0</v>
      </c>
      <c r="H11"/>
      <c r="J11" s="2"/>
    </row>
    <row r="12" spans="1:10" s="1" customFormat="1" ht="21" customHeight="1" x14ac:dyDescent="0.15">
      <c r="A12" s="7">
        <v>1402</v>
      </c>
      <c r="B12" s="8" t="s">
        <v>21</v>
      </c>
      <c r="C12" s="21">
        <v>23</v>
      </c>
      <c r="D12" s="22">
        <v>32</v>
      </c>
      <c r="E12" s="11">
        <f t="shared" si="0"/>
        <v>3.3</v>
      </c>
      <c r="F12" s="23">
        <v>4.5999999999999996</v>
      </c>
      <c r="G12" s="24">
        <f t="shared" si="1"/>
        <v>0.2</v>
      </c>
      <c r="H12"/>
      <c r="J12" s="29"/>
    </row>
    <row r="13" spans="1:10" s="1" customFormat="1" ht="21" customHeight="1" x14ac:dyDescent="0.15">
      <c r="A13" s="7">
        <v>1403</v>
      </c>
      <c r="B13" s="8" t="s">
        <v>22</v>
      </c>
      <c r="C13" s="21">
        <v>1</v>
      </c>
      <c r="D13" s="22">
        <v>3</v>
      </c>
      <c r="E13" s="11">
        <f t="shared" si="0"/>
        <v>0.1</v>
      </c>
      <c r="F13" s="23">
        <v>0.4</v>
      </c>
      <c r="G13" s="24">
        <f t="shared" si="1"/>
        <v>0</v>
      </c>
      <c r="H13"/>
      <c r="J13" s="2"/>
    </row>
    <row r="14" spans="1:10" s="1" customFormat="1" ht="21" customHeight="1" x14ac:dyDescent="0.15">
      <c r="A14" s="7">
        <v>1500</v>
      </c>
      <c r="B14" s="8" t="s">
        <v>23</v>
      </c>
      <c r="C14" s="30" t="s">
        <v>24</v>
      </c>
      <c r="D14" s="31">
        <v>0</v>
      </c>
      <c r="E14" s="32">
        <f>IF(ISERROR(ROUND(C14*100000/$I$6,1)),0,ROUND(C14*100000/$I$6,1))</f>
        <v>0</v>
      </c>
      <c r="F14" s="23">
        <v>0</v>
      </c>
      <c r="G14" s="33" t="s">
        <v>24</v>
      </c>
      <c r="H14"/>
      <c r="J14" s="2"/>
    </row>
    <row r="15" spans="1:10" s="1" customFormat="1" ht="21" customHeight="1" x14ac:dyDescent="0.15">
      <c r="A15" s="7">
        <v>1600</v>
      </c>
      <c r="B15" s="8" t="s">
        <v>25</v>
      </c>
      <c r="C15" s="21">
        <v>30</v>
      </c>
      <c r="D15" s="22">
        <v>31</v>
      </c>
      <c r="E15" s="11">
        <f t="shared" ref="E15:E29" si="2">IF(ISERROR(ROUND(C15*100000/$I$6,1)),0,ROUND(C15*100000/$I$6,1))</f>
        <v>4.3</v>
      </c>
      <c r="F15" s="23">
        <v>4.4000000000000004</v>
      </c>
      <c r="G15" s="24">
        <f t="shared" si="1"/>
        <v>0.3</v>
      </c>
      <c r="H15"/>
      <c r="J15" s="2"/>
    </row>
    <row r="16" spans="1:10" s="1" customFormat="1" ht="21" customHeight="1" x14ac:dyDescent="0.15">
      <c r="A16" s="14">
        <v>2000</v>
      </c>
      <c r="B16" s="15" t="s">
        <v>26</v>
      </c>
      <c r="C16" s="16">
        <v>2595</v>
      </c>
      <c r="D16" s="17">
        <v>2642</v>
      </c>
      <c r="E16" s="18">
        <f t="shared" si="2"/>
        <v>375</v>
      </c>
      <c r="F16" s="19">
        <v>379.1</v>
      </c>
      <c r="G16" s="20">
        <f t="shared" si="1"/>
        <v>27.7</v>
      </c>
      <c r="H16"/>
      <c r="J16" s="2"/>
    </row>
    <row r="17" spans="1:10" s="1" customFormat="1" ht="21" customHeight="1" x14ac:dyDescent="0.15">
      <c r="A17" s="7">
        <v>2100</v>
      </c>
      <c r="B17" s="8" t="s">
        <v>27</v>
      </c>
      <c r="C17" s="21">
        <v>2503</v>
      </c>
      <c r="D17" s="22">
        <v>2562</v>
      </c>
      <c r="E17" s="11">
        <f t="shared" si="2"/>
        <v>361.7</v>
      </c>
      <c r="F17" s="23">
        <v>367.6</v>
      </c>
      <c r="G17" s="24">
        <f t="shared" si="1"/>
        <v>26.7</v>
      </c>
      <c r="H17"/>
      <c r="J17" s="2"/>
    </row>
    <row r="18" spans="1:10" s="1" customFormat="1" ht="21" customHeight="1" x14ac:dyDescent="0.15">
      <c r="A18" s="7">
        <v>2101</v>
      </c>
      <c r="B18" s="8" t="s">
        <v>28</v>
      </c>
      <c r="C18" s="21">
        <v>53</v>
      </c>
      <c r="D18" s="22">
        <v>34</v>
      </c>
      <c r="E18" s="11">
        <f t="shared" si="2"/>
        <v>7.7</v>
      </c>
      <c r="F18" s="23">
        <v>4.9000000000000004</v>
      </c>
      <c r="G18" s="24">
        <f t="shared" si="1"/>
        <v>0.6</v>
      </c>
      <c r="H18"/>
      <c r="J18" s="2"/>
    </row>
    <row r="19" spans="1:10" s="1" customFormat="1" ht="21" customHeight="1" x14ac:dyDescent="0.15">
      <c r="A19" s="7">
        <v>2102</v>
      </c>
      <c r="B19" s="8" t="s">
        <v>29</v>
      </c>
      <c r="C19" s="21">
        <v>71</v>
      </c>
      <c r="D19" s="22">
        <v>97</v>
      </c>
      <c r="E19" s="11">
        <f t="shared" si="2"/>
        <v>10.3</v>
      </c>
      <c r="F19" s="23">
        <v>13.9</v>
      </c>
      <c r="G19" s="24">
        <f t="shared" si="1"/>
        <v>0.8</v>
      </c>
      <c r="H19"/>
      <c r="J19" s="2"/>
    </row>
    <row r="20" spans="1:10" s="1" customFormat="1" ht="21" customHeight="1" x14ac:dyDescent="0.15">
      <c r="A20" s="7">
        <v>2103</v>
      </c>
      <c r="B20" s="8" t="s">
        <v>30</v>
      </c>
      <c r="C20" s="21">
        <v>371</v>
      </c>
      <c r="D20" s="22">
        <v>367</v>
      </c>
      <c r="E20" s="11">
        <f t="shared" si="2"/>
        <v>53.6</v>
      </c>
      <c r="F20" s="23">
        <v>52.7</v>
      </c>
      <c r="G20" s="24">
        <f t="shared" si="1"/>
        <v>4</v>
      </c>
      <c r="H20"/>
      <c r="J20" s="2"/>
    </row>
    <row r="21" spans="1:10" s="1" customFormat="1" ht="21" customHeight="1" x14ac:dyDescent="0.15">
      <c r="A21" s="7">
        <v>2104</v>
      </c>
      <c r="B21" s="8" t="s">
        <v>31</v>
      </c>
      <c r="C21" s="21">
        <v>203</v>
      </c>
      <c r="D21" s="22">
        <v>228</v>
      </c>
      <c r="E21" s="11">
        <f t="shared" si="2"/>
        <v>29.3</v>
      </c>
      <c r="F21" s="23">
        <v>32.700000000000003</v>
      </c>
      <c r="G21" s="24">
        <f t="shared" si="1"/>
        <v>2.2000000000000002</v>
      </c>
      <c r="H21"/>
      <c r="J21" s="2"/>
    </row>
    <row r="22" spans="1:10" s="1" customFormat="1" ht="21" customHeight="1" x14ac:dyDescent="0.15">
      <c r="A22" s="7">
        <v>2105</v>
      </c>
      <c r="B22" s="8" t="s">
        <v>32</v>
      </c>
      <c r="C22" s="21">
        <v>122</v>
      </c>
      <c r="D22" s="22">
        <v>94</v>
      </c>
      <c r="E22" s="11">
        <f t="shared" si="2"/>
        <v>17.600000000000001</v>
      </c>
      <c r="F22" s="23">
        <v>13.5</v>
      </c>
      <c r="G22" s="24">
        <f t="shared" si="1"/>
        <v>1.3</v>
      </c>
      <c r="H22"/>
      <c r="J22" s="2"/>
    </row>
    <row r="23" spans="1:10" s="1" customFormat="1" ht="21" customHeight="1" x14ac:dyDescent="0.15">
      <c r="A23" s="7">
        <v>2106</v>
      </c>
      <c r="B23" s="8" t="s">
        <v>33</v>
      </c>
      <c r="C23" s="21">
        <v>239</v>
      </c>
      <c r="D23" s="22">
        <v>246</v>
      </c>
      <c r="E23" s="11">
        <f t="shared" si="2"/>
        <v>34.5</v>
      </c>
      <c r="F23" s="23">
        <v>35.299999999999997</v>
      </c>
      <c r="G23" s="24">
        <f t="shared" si="1"/>
        <v>2.6</v>
      </c>
      <c r="H23"/>
      <c r="J23" s="2"/>
    </row>
    <row r="24" spans="1:10" s="1" customFormat="1" ht="21" customHeight="1" x14ac:dyDescent="0.15">
      <c r="A24" s="7">
        <v>2107</v>
      </c>
      <c r="B24" s="8" t="s">
        <v>34</v>
      </c>
      <c r="C24" s="21">
        <v>128</v>
      </c>
      <c r="D24" s="22">
        <v>151</v>
      </c>
      <c r="E24" s="11">
        <f t="shared" si="2"/>
        <v>18.5</v>
      </c>
      <c r="F24" s="23">
        <v>21.7</v>
      </c>
      <c r="G24" s="24">
        <f t="shared" si="1"/>
        <v>1.4</v>
      </c>
      <c r="H24"/>
      <c r="J24" s="2"/>
    </row>
    <row r="25" spans="1:10" s="1" customFormat="1" ht="21" customHeight="1" x14ac:dyDescent="0.15">
      <c r="A25" s="7">
        <v>2108</v>
      </c>
      <c r="B25" s="8" t="s">
        <v>35</v>
      </c>
      <c r="C25" s="21">
        <v>211</v>
      </c>
      <c r="D25" s="22">
        <v>215</v>
      </c>
      <c r="E25" s="11">
        <f t="shared" si="2"/>
        <v>30.5</v>
      </c>
      <c r="F25" s="23">
        <v>30.8</v>
      </c>
      <c r="G25" s="24">
        <f t="shared" si="1"/>
        <v>2.2999999999999998</v>
      </c>
      <c r="H25"/>
      <c r="J25" s="2"/>
    </row>
    <row r="26" spans="1:10" s="1" customFormat="1" ht="21" customHeight="1" x14ac:dyDescent="0.15">
      <c r="A26" s="7">
        <v>2109</v>
      </c>
      <c r="B26" s="8" t="s">
        <v>36</v>
      </c>
      <c r="C26" s="21">
        <v>5</v>
      </c>
      <c r="D26" s="22">
        <v>5</v>
      </c>
      <c r="E26" s="11">
        <f t="shared" si="2"/>
        <v>0.7</v>
      </c>
      <c r="F26" s="23">
        <v>0.7</v>
      </c>
      <c r="G26" s="24">
        <f t="shared" si="1"/>
        <v>0.1</v>
      </c>
      <c r="H26"/>
      <c r="J26" s="2"/>
    </row>
    <row r="27" spans="1:10" s="1" customFormat="1" ht="21" customHeight="1" x14ac:dyDescent="0.15">
      <c r="A27" s="7">
        <v>2110</v>
      </c>
      <c r="B27" s="8" t="s">
        <v>37</v>
      </c>
      <c r="C27" s="21">
        <v>462</v>
      </c>
      <c r="D27" s="22">
        <v>459</v>
      </c>
      <c r="E27" s="11">
        <f t="shared" si="2"/>
        <v>66.8</v>
      </c>
      <c r="F27" s="23">
        <v>65.900000000000006</v>
      </c>
      <c r="G27" s="24">
        <f t="shared" si="1"/>
        <v>4.9000000000000004</v>
      </c>
      <c r="H27"/>
      <c r="J27" s="2"/>
    </row>
    <row r="28" spans="1:10" s="1" customFormat="1" ht="21" customHeight="1" x14ac:dyDescent="0.15">
      <c r="A28" s="7">
        <v>2111</v>
      </c>
      <c r="B28" s="8" t="s">
        <v>38</v>
      </c>
      <c r="C28" s="21">
        <v>12</v>
      </c>
      <c r="D28" s="22">
        <v>7</v>
      </c>
      <c r="E28" s="11">
        <f t="shared" si="2"/>
        <v>1.7</v>
      </c>
      <c r="F28" s="23">
        <v>1</v>
      </c>
      <c r="G28" s="24">
        <f t="shared" si="1"/>
        <v>0.1</v>
      </c>
      <c r="H28"/>
      <c r="J28" s="2"/>
    </row>
    <row r="29" spans="1:10" s="1" customFormat="1" ht="21" customHeight="1" x14ac:dyDescent="0.15">
      <c r="A29" s="7">
        <v>2112</v>
      </c>
      <c r="B29" s="8" t="s">
        <v>39</v>
      </c>
      <c r="C29" s="21">
        <v>67</v>
      </c>
      <c r="D29" s="22">
        <v>63</v>
      </c>
      <c r="E29" s="11">
        <f t="shared" si="2"/>
        <v>9.6999999999999993</v>
      </c>
      <c r="F29" s="23">
        <v>9</v>
      </c>
      <c r="G29" s="24">
        <f t="shared" si="1"/>
        <v>0.7</v>
      </c>
      <c r="H29"/>
      <c r="J29" s="2"/>
    </row>
    <row r="30" spans="1:10" s="1" customFormat="1" ht="21" customHeight="1" x14ac:dyDescent="0.15">
      <c r="A30" s="7">
        <v>2113</v>
      </c>
      <c r="B30" s="8" t="s">
        <v>40</v>
      </c>
      <c r="C30" s="21">
        <v>35</v>
      </c>
      <c r="D30" s="22">
        <v>34</v>
      </c>
      <c r="E30" s="34">
        <f>IF(ISERROR(ROUND(C30*100000/$I$8,1)),0,ROUND(C30*100000/$I$8,1))</f>
        <v>9.6999999999999993</v>
      </c>
      <c r="F30" s="35">
        <v>9.4</v>
      </c>
      <c r="G30" s="24">
        <f t="shared" si="1"/>
        <v>0.4</v>
      </c>
      <c r="H30"/>
      <c r="J30" s="2"/>
    </row>
    <row r="31" spans="1:10" s="1" customFormat="1" ht="21" customHeight="1" x14ac:dyDescent="0.15">
      <c r="A31" s="7">
        <v>2114</v>
      </c>
      <c r="B31" s="8" t="s">
        <v>41</v>
      </c>
      <c r="C31" s="21">
        <v>33</v>
      </c>
      <c r="D31" s="22">
        <v>24</v>
      </c>
      <c r="E31" s="34">
        <f>IF(ISERROR(ROUND(C31*100000/$I$8,1)),0,ROUND(C31*100000/$I$8,1))</f>
        <v>9.1999999999999993</v>
      </c>
      <c r="F31" s="35">
        <v>6.6</v>
      </c>
      <c r="G31" s="24">
        <f t="shared" si="1"/>
        <v>0.4</v>
      </c>
      <c r="H31"/>
      <c r="J31" s="2"/>
    </row>
    <row r="32" spans="1:10" s="1" customFormat="1" ht="21" customHeight="1" x14ac:dyDescent="0.15">
      <c r="A32" s="7">
        <v>2115</v>
      </c>
      <c r="B32" s="8" t="s">
        <v>42</v>
      </c>
      <c r="C32" s="21">
        <v>64</v>
      </c>
      <c r="D32" s="22">
        <v>89</v>
      </c>
      <c r="E32" s="34">
        <f>IF(ISERROR(ROUND(C32*100000/$I$7,1)),0,ROUND(C32*100000/$I$7,1))</f>
        <v>19.3</v>
      </c>
      <c r="F32" s="35">
        <v>26.6</v>
      </c>
      <c r="G32" s="24">
        <f t="shared" si="1"/>
        <v>0.7</v>
      </c>
      <c r="H32" s="36"/>
      <c r="J32" s="2"/>
    </row>
    <row r="33" spans="1:10" s="1" customFormat="1" ht="21" customHeight="1" x14ac:dyDescent="0.15">
      <c r="A33" s="7">
        <v>2116</v>
      </c>
      <c r="B33" s="8" t="s">
        <v>43</v>
      </c>
      <c r="C33" s="21">
        <v>69</v>
      </c>
      <c r="D33" s="22">
        <v>75</v>
      </c>
      <c r="E33" s="11">
        <f t="shared" ref="E33:E96" si="3">IF(ISERROR(ROUND(C33*100000/$I$6,1)),0,ROUND(C33*100000/$I$6,1))</f>
        <v>10</v>
      </c>
      <c r="F33" s="23">
        <v>10.8</v>
      </c>
      <c r="G33" s="24">
        <f t="shared" si="1"/>
        <v>0.7</v>
      </c>
      <c r="H33"/>
      <c r="J33" s="2"/>
    </row>
    <row r="34" spans="1:10" s="1" customFormat="1" ht="21" customHeight="1" x14ac:dyDescent="0.15">
      <c r="A34" s="7">
        <v>2117</v>
      </c>
      <c r="B34" s="8" t="s">
        <v>44</v>
      </c>
      <c r="C34" s="21">
        <v>16</v>
      </c>
      <c r="D34" s="22">
        <v>25</v>
      </c>
      <c r="E34" s="11">
        <f t="shared" si="3"/>
        <v>2.2999999999999998</v>
      </c>
      <c r="F34" s="23">
        <v>3.6</v>
      </c>
      <c r="G34" s="24">
        <f t="shared" si="1"/>
        <v>0.2</v>
      </c>
      <c r="H34"/>
      <c r="J34" s="2"/>
    </row>
    <row r="35" spans="1:10" s="1" customFormat="1" ht="21" customHeight="1" x14ac:dyDescent="0.15">
      <c r="A35" s="7">
        <v>2118</v>
      </c>
      <c r="B35" s="8" t="s">
        <v>45</v>
      </c>
      <c r="C35" s="21">
        <v>68</v>
      </c>
      <c r="D35" s="22">
        <v>92</v>
      </c>
      <c r="E35" s="11">
        <f t="shared" si="3"/>
        <v>9.8000000000000007</v>
      </c>
      <c r="F35" s="23">
        <v>13.2</v>
      </c>
      <c r="G35" s="24">
        <f t="shared" si="1"/>
        <v>0.7</v>
      </c>
      <c r="H35"/>
      <c r="J35" s="2"/>
    </row>
    <row r="36" spans="1:10" s="1" customFormat="1" ht="21" customHeight="1" x14ac:dyDescent="0.15">
      <c r="A36" s="7">
        <v>2119</v>
      </c>
      <c r="B36" s="8" t="s">
        <v>46</v>
      </c>
      <c r="C36" s="21">
        <v>52</v>
      </c>
      <c r="D36" s="22">
        <v>50</v>
      </c>
      <c r="E36" s="11">
        <f t="shared" si="3"/>
        <v>7.5</v>
      </c>
      <c r="F36" s="23">
        <v>7.2</v>
      </c>
      <c r="G36" s="24">
        <f t="shared" si="1"/>
        <v>0.6</v>
      </c>
      <c r="H36"/>
      <c r="J36" s="2"/>
    </row>
    <row r="37" spans="1:10" s="1" customFormat="1" ht="21" customHeight="1" x14ac:dyDescent="0.15">
      <c r="A37" s="7">
        <v>2120</v>
      </c>
      <c r="B37" s="37" t="s">
        <v>47</v>
      </c>
      <c r="C37" s="21">
        <v>32</v>
      </c>
      <c r="D37" s="22">
        <v>23</v>
      </c>
      <c r="E37" s="11">
        <f t="shared" si="3"/>
        <v>4.5999999999999996</v>
      </c>
      <c r="F37" s="23">
        <v>3.3</v>
      </c>
      <c r="G37" s="24">
        <f t="shared" si="1"/>
        <v>0.3</v>
      </c>
      <c r="H37"/>
      <c r="J37" s="2"/>
    </row>
    <row r="38" spans="1:10" s="1" customFormat="1" ht="21" customHeight="1" x14ac:dyDescent="0.15">
      <c r="A38" s="7">
        <v>2121</v>
      </c>
      <c r="B38" s="8" t="s">
        <v>48</v>
      </c>
      <c r="C38" s="21">
        <v>190</v>
      </c>
      <c r="D38" s="22">
        <v>184</v>
      </c>
      <c r="E38" s="11">
        <f t="shared" si="3"/>
        <v>27.5</v>
      </c>
      <c r="F38" s="23">
        <v>26.4</v>
      </c>
      <c r="G38" s="24">
        <f t="shared" si="1"/>
        <v>2</v>
      </c>
      <c r="H38"/>
      <c r="J38" s="2"/>
    </row>
    <row r="39" spans="1:10" s="1" customFormat="1" ht="21" customHeight="1" x14ac:dyDescent="0.15">
      <c r="A39" s="7">
        <v>2200</v>
      </c>
      <c r="B39" s="8" t="s">
        <v>49</v>
      </c>
      <c r="C39" s="21">
        <v>92</v>
      </c>
      <c r="D39" s="22">
        <v>80</v>
      </c>
      <c r="E39" s="11">
        <f t="shared" si="3"/>
        <v>13.3</v>
      </c>
      <c r="F39" s="23">
        <v>11.5</v>
      </c>
      <c r="G39" s="24">
        <f t="shared" si="1"/>
        <v>1</v>
      </c>
      <c r="H39"/>
      <c r="J39" s="2"/>
    </row>
    <row r="40" spans="1:10" s="1" customFormat="1" ht="21" customHeight="1" x14ac:dyDescent="0.15">
      <c r="A40" s="7">
        <v>2201</v>
      </c>
      <c r="B40" s="8" t="s">
        <v>50</v>
      </c>
      <c r="C40" s="21">
        <v>15</v>
      </c>
      <c r="D40" s="22">
        <v>19</v>
      </c>
      <c r="E40" s="11">
        <f t="shared" si="3"/>
        <v>2.2000000000000002</v>
      </c>
      <c r="F40" s="23">
        <v>2.7</v>
      </c>
      <c r="G40" s="24">
        <f t="shared" si="1"/>
        <v>0.2</v>
      </c>
      <c r="H40"/>
      <c r="J40" s="2"/>
    </row>
    <row r="41" spans="1:10" s="1" customFormat="1" ht="21" customHeight="1" x14ac:dyDescent="0.15">
      <c r="A41" s="7">
        <v>2202</v>
      </c>
      <c r="B41" s="8" t="s">
        <v>51</v>
      </c>
      <c r="C41" s="21">
        <v>77</v>
      </c>
      <c r="D41" s="22">
        <v>61</v>
      </c>
      <c r="E41" s="11">
        <f t="shared" si="3"/>
        <v>11.1</v>
      </c>
      <c r="F41" s="23">
        <v>8.8000000000000007</v>
      </c>
      <c r="G41" s="24">
        <f t="shared" si="1"/>
        <v>0.8</v>
      </c>
      <c r="H41"/>
      <c r="J41" s="2"/>
    </row>
    <row r="42" spans="1:10" s="1" customFormat="1" ht="21" customHeight="1" x14ac:dyDescent="0.15">
      <c r="A42" s="14">
        <v>3000</v>
      </c>
      <c r="B42" s="15" t="s">
        <v>52</v>
      </c>
      <c r="C42" s="16">
        <v>27</v>
      </c>
      <c r="D42" s="17">
        <v>24</v>
      </c>
      <c r="E42" s="18">
        <f t="shared" si="3"/>
        <v>3.9</v>
      </c>
      <c r="F42" s="19">
        <v>3.4</v>
      </c>
      <c r="G42" s="20">
        <f t="shared" si="1"/>
        <v>0.3</v>
      </c>
      <c r="H42"/>
      <c r="J42" s="2"/>
    </row>
    <row r="43" spans="1:10" s="1" customFormat="1" ht="21" customHeight="1" x14ac:dyDescent="0.15">
      <c r="A43" s="7">
        <v>3100</v>
      </c>
      <c r="B43" s="8" t="s">
        <v>53</v>
      </c>
      <c r="C43" s="21">
        <v>16</v>
      </c>
      <c r="D43" s="22">
        <v>9</v>
      </c>
      <c r="E43" s="11">
        <f t="shared" si="3"/>
        <v>2.2999999999999998</v>
      </c>
      <c r="F43" s="23">
        <v>1.3</v>
      </c>
      <c r="G43" s="24">
        <f t="shared" si="1"/>
        <v>0.2</v>
      </c>
      <c r="H43"/>
      <c r="J43" s="2"/>
    </row>
    <row r="44" spans="1:10" s="1" customFormat="1" ht="21" customHeight="1" x14ac:dyDescent="0.15">
      <c r="A44" s="7">
        <v>3200</v>
      </c>
      <c r="B44" s="37" t="s">
        <v>54</v>
      </c>
      <c r="C44" s="21">
        <v>11</v>
      </c>
      <c r="D44" s="22">
        <v>15</v>
      </c>
      <c r="E44" s="11">
        <f t="shared" si="3"/>
        <v>1.6</v>
      </c>
      <c r="F44" s="23">
        <v>2.2000000000000002</v>
      </c>
      <c r="G44" s="24">
        <f t="shared" si="1"/>
        <v>0.1</v>
      </c>
      <c r="H44"/>
      <c r="J44" s="2"/>
    </row>
    <row r="45" spans="1:10" s="1" customFormat="1" ht="21" customHeight="1" x14ac:dyDescent="0.15">
      <c r="A45" s="14">
        <v>4000</v>
      </c>
      <c r="B45" s="15" t="s">
        <v>55</v>
      </c>
      <c r="C45" s="16">
        <v>126</v>
      </c>
      <c r="D45" s="17">
        <v>144</v>
      </c>
      <c r="E45" s="18">
        <f t="shared" si="3"/>
        <v>18.2</v>
      </c>
      <c r="F45" s="19">
        <v>20.7</v>
      </c>
      <c r="G45" s="20">
        <f t="shared" si="1"/>
        <v>1.3</v>
      </c>
      <c r="H45"/>
      <c r="J45" s="2"/>
    </row>
    <row r="46" spans="1:10" s="1" customFormat="1" ht="21" customHeight="1" x14ac:dyDescent="0.15">
      <c r="A46" s="7">
        <v>4100</v>
      </c>
      <c r="B46" s="8" t="s">
        <v>56</v>
      </c>
      <c r="C46" s="21">
        <v>72</v>
      </c>
      <c r="D46" s="22">
        <v>84</v>
      </c>
      <c r="E46" s="11">
        <f t="shared" si="3"/>
        <v>10.4</v>
      </c>
      <c r="F46" s="23">
        <v>12.1</v>
      </c>
      <c r="G46" s="24">
        <f t="shared" si="1"/>
        <v>0.8</v>
      </c>
      <c r="H46"/>
      <c r="J46" s="2"/>
    </row>
    <row r="47" spans="1:10" s="1" customFormat="1" ht="21" customHeight="1" x14ac:dyDescent="0.15">
      <c r="A47" s="7">
        <v>4200</v>
      </c>
      <c r="B47" s="8" t="s">
        <v>57</v>
      </c>
      <c r="C47" s="21">
        <v>54</v>
      </c>
      <c r="D47" s="22">
        <v>60</v>
      </c>
      <c r="E47" s="11">
        <f t="shared" si="3"/>
        <v>7.8</v>
      </c>
      <c r="F47" s="23">
        <v>8.6</v>
      </c>
      <c r="G47" s="24">
        <f t="shared" si="1"/>
        <v>0.6</v>
      </c>
      <c r="H47"/>
      <c r="J47" s="2"/>
    </row>
    <row r="48" spans="1:10" s="1" customFormat="1" ht="21" customHeight="1" x14ac:dyDescent="0.15">
      <c r="A48" s="14">
        <v>5000</v>
      </c>
      <c r="B48" s="15" t="s">
        <v>58</v>
      </c>
      <c r="C48" s="16">
        <v>147</v>
      </c>
      <c r="D48" s="17">
        <v>162</v>
      </c>
      <c r="E48" s="18">
        <f t="shared" si="3"/>
        <v>21.2</v>
      </c>
      <c r="F48" s="19">
        <v>23.2</v>
      </c>
      <c r="G48" s="20">
        <f t="shared" si="1"/>
        <v>1.6</v>
      </c>
      <c r="H48"/>
      <c r="J48" s="2"/>
    </row>
    <row r="49" spans="1:10" s="1" customFormat="1" ht="21" customHeight="1" x14ac:dyDescent="0.15">
      <c r="A49" s="7">
        <v>5100</v>
      </c>
      <c r="B49" s="8" t="s">
        <v>59</v>
      </c>
      <c r="C49" s="21">
        <v>128</v>
      </c>
      <c r="D49" s="22">
        <v>127</v>
      </c>
      <c r="E49" s="11">
        <f t="shared" si="3"/>
        <v>18.5</v>
      </c>
      <c r="F49" s="23">
        <v>18.2</v>
      </c>
      <c r="G49" s="24">
        <f t="shared" si="1"/>
        <v>1.4</v>
      </c>
      <c r="H49"/>
      <c r="J49" s="2"/>
    </row>
    <row r="50" spans="1:10" s="1" customFormat="1" ht="21" customHeight="1" x14ac:dyDescent="0.15">
      <c r="A50" s="7">
        <v>5200</v>
      </c>
      <c r="B50" s="8" t="s">
        <v>60</v>
      </c>
      <c r="C50" s="21">
        <v>19</v>
      </c>
      <c r="D50" s="22">
        <v>35</v>
      </c>
      <c r="E50" s="11">
        <f t="shared" si="3"/>
        <v>2.7</v>
      </c>
      <c r="F50" s="23">
        <v>5</v>
      </c>
      <c r="G50" s="24">
        <f t="shared" si="1"/>
        <v>0.2</v>
      </c>
      <c r="H50"/>
      <c r="J50" s="2"/>
    </row>
    <row r="51" spans="1:10" s="1" customFormat="1" ht="21" customHeight="1" x14ac:dyDescent="0.15">
      <c r="A51" s="14">
        <v>6000</v>
      </c>
      <c r="B51" s="15" t="s">
        <v>61</v>
      </c>
      <c r="C51" s="16">
        <v>284</v>
      </c>
      <c r="D51" s="17">
        <v>278</v>
      </c>
      <c r="E51" s="18">
        <f t="shared" si="3"/>
        <v>41</v>
      </c>
      <c r="F51" s="19">
        <v>39.9</v>
      </c>
      <c r="G51" s="20">
        <f t="shared" si="1"/>
        <v>3</v>
      </c>
      <c r="H51"/>
      <c r="J51" s="2"/>
    </row>
    <row r="52" spans="1:10" s="1" customFormat="1" ht="21" customHeight="1" x14ac:dyDescent="0.15">
      <c r="A52" s="7">
        <v>6100</v>
      </c>
      <c r="B52" s="8" t="s">
        <v>62</v>
      </c>
      <c r="C52" s="21">
        <v>2</v>
      </c>
      <c r="D52" s="22">
        <v>0</v>
      </c>
      <c r="E52" s="11">
        <f t="shared" si="3"/>
        <v>0.3</v>
      </c>
      <c r="F52" s="23">
        <v>0</v>
      </c>
      <c r="G52" s="24">
        <f t="shared" si="1"/>
        <v>0</v>
      </c>
      <c r="H52"/>
      <c r="J52" s="2"/>
    </row>
    <row r="53" spans="1:10" s="1" customFormat="1" ht="21" customHeight="1" x14ac:dyDescent="0.15">
      <c r="A53" s="7">
        <v>6200</v>
      </c>
      <c r="B53" s="8" t="s">
        <v>63</v>
      </c>
      <c r="C53" s="21">
        <v>9</v>
      </c>
      <c r="D53" s="22">
        <v>16</v>
      </c>
      <c r="E53" s="11">
        <f t="shared" si="3"/>
        <v>1.3</v>
      </c>
      <c r="F53" s="23">
        <v>2.2999999999999998</v>
      </c>
      <c r="G53" s="24">
        <f t="shared" si="1"/>
        <v>0.1</v>
      </c>
      <c r="H53"/>
      <c r="J53" s="2"/>
    </row>
    <row r="54" spans="1:10" s="1" customFormat="1" ht="21" customHeight="1" x14ac:dyDescent="0.15">
      <c r="A54" s="7">
        <v>6300</v>
      </c>
      <c r="B54" s="8" t="s">
        <v>64</v>
      </c>
      <c r="C54" s="21">
        <v>58</v>
      </c>
      <c r="D54" s="22">
        <v>60</v>
      </c>
      <c r="E54" s="11">
        <f t="shared" si="3"/>
        <v>8.4</v>
      </c>
      <c r="F54" s="23">
        <v>8.6</v>
      </c>
      <c r="G54" s="24">
        <f t="shared" si="1"/>
        <v>0.6</v>
      </c>
      <c r="H54"/>
      <c r="J54" s="2"/>
    </row>
    <row r="55" spans="1:10" s="1" customFormat="1" ht="21" customHeight="1" x14ac:dyDescent="0.15">
      <c r="A55" s="7">
        <v>6400</v>
      </c>
      <c r="B55" s="8" t="s">
        <v>65</v>
      </c>
      <c r="C55" s="21">
        <v>142</v>
      </c>
      <c r="D55" s="22">
        <v>113</v>
      </c>
      <c r="E55" s="11">
        <f t="shared" si="3"/>
        <v>20.5</v>
      </c>
      <c r="F55" s="23">
        <v>16.2</v>
      </c>
      <c r="G55" s="24">
        <f t="shared" si="1"/>
        <v>1.5</v>
      </c>
      <c r="H55"/>
      <c r="J55" s="2"/>
    </row>
    <row r="56" spans="1:10" s="1" customFormat="1" ht="21" customHeight="1" x14ac:dyDescent="0.15">
      <c r="A56" s="7">
        <v>6500</v>
      </c>
      <c r="B56" s="8" t="s">
        <v>66</v>
      </c>
      <c r="C56" s="21">
        <v>73</v>
      </c>
      <c r="D56" s="22">
        <v>89</v>
      </c>
      <c r="E56" s="11">
        <f t="shared" si="3"/>
        <v>10.5</v>
      </c>
      <c r="F56" s="23">
        <v>12.8</v>
      </c>
      <c r="G56" s="24">
        <f t="shared" si="1"/>
        <v>0.8</v>
      </c>
      <c r="H56"/>
      <c r="J56" s="2"/>
    </row>
    <row r="57" spans="1:10" s="1" customFormat="1" ht="21" customHeight="1" x14ac:dyDescent="0.15">
      <c r="A57" s="14">
        <v>7000</v>
      </c>
      <c r="B57" s="15" t="s">
        <v>67</v>
      </c>
      <c r="C57" s="38" t="s">
        <v>24</v>
      </c>
      <c r="D57" s="39">
        <v>0</v>
      </c>
      <c r="E57" s="23">
        <f t="shared" si="3"/>
        <v>0</v>
      </c>
      <c r="F57" s="23">
        <v>0</v>
      </c>
      <c r="G57" s="33" t="s">
        <v>68</v>
      </c>
      <c r="H57"/>
      <c r="J57" s="2"/>
    </row>
    <row r="58" spans="1:10" s="1" customFormat="1" ht="21" customHeight="1" x14ac:dyDescent="0.15">
      <c r="A58" s="14">
        <v>8000</v>
      </c>
      <c r="B58" s="15" t="s">
        <v>69</v>
      </c>
      <c r="C58" s="38" t="s">
        <v>24</v>
      </c>
      <c r="D58" s="39">
        <v>0</v>
      </c>
      <c r="E58" s="23">
        <f t="shared" si="3"/>
        <v>0</v>
      </c>
      <c r="F58" s="23">
        <v>0</v>
      </c>
      <c r="G58" s="33" t="s">
        <v>24</v>
      </c>
      <c r="H58"/>
      <c r="J58" s="2"/>
    </row>
    <row r="59" spans="1:10" s="1" customFormat="1" ht="21" customHeight="1" x14ac:dyDescent="0.15">
      <c r="A59" s="14">
        <v>9000</v>
      </c>
      <c r="B59" s="15" t="s">
        <v>70</v>
      </c>
      <c r="C59" s="16">
        <v>2497</v>
      </c>
      <c r="D59" s="17">
        <v>2542</v>
      </c>
      <c r="E59" s="18">
        <f t="shared" si="3"/>
        <v>360.8</v>
      </c>
      <c r="F59" s="19">
        <v>364.7</v>
      </c>
      <c r="G59" s="20">
        <f t="shared" ref="G59:G101" si="4">ROUND(C59*100/$C$3,1)</f>
        <v>26.7</v>
      </c>
      <c r="H59"/>
      <c r="J59" s="2"/>
    </row>
    <row r="60" spans="1:10" s="1" customFormat="1" ht="21" customHeight="1" x14ac:dyDescent="0.15">
      <c r="A60" s="7">
        <v>9100</v>
      </c>
      <c r="B60" s="8" t="s">
        <v>71</v>
      </c>
      <c r="C60" s="21">
        <v>53</v>
      </c>
      <c r="D60" s="22">
        <v>56</v>
      </c>
      <c r="E60" s="11">
        <f t="shared" si="3"/>
        <v>7.7</v>
      </c>
      <c r="F60" s="23">
        <v>8</v>
      </c>
      <c r="G60" s="24">
        <f t="shared" si="4"/>
        <v>0.6</v>
      </c>
      <c r="H60"/>
      <c r="J60" s="2"/>
    </row>
    <row r="61" spans="1:10" s="1" customFormat="1" ht="21" customHeight="1" x14ac:dyDescent="0.15">
      <c r="A61" s="7">
        <v>9101</v>
      </c>
      <c r="B61" s="8" t="s">
        <v>72</v>
      </c>
      <c r="C61" s="21">
        <v>20</v>
      </c>
      <c r="D61" s="22">
        <v>18</v>
      </c>
      <c r="E61" s="11">
        <f t="shared" si="3"/>
        <v>2.9</v>
      </c>
      <c r="F61" s="23">
        <v>2.6</v>
      </c>
      <c r="G61" s="24">
        <f t="shared" si="4"/>
        <v>0.2</v>
      </c>
      <c r="H61"/>
      <c r="J61" s="2"/>
    </row>
    <row r="62" spans="1:10" s="1" customFormat="1" ht="21" customHeight="1" x14ac:dyDescent="0.15">
      <c r="A62" s="7">
        <v>9102</v>
      </c>
      <c r="B62" s="8" t="s">
        <v>73</v>
      </c>
      <c r="C62" s="21">
        <v>33</v>
      </c>
      <c r="D62" s="22">
        <v>38</v>
      </c>
      <c r="E62" s="11">
        <f t="shared" si="3"/>
        <v>4.8</v>
      </c>
      <c r="F62" s="23">
        <v>5.5</v>
      </c>
      <c r="G62" s="24">
        <f t="shared" si="4"/>
        <v>0.4</v>
      </c>
      <c r="H62"/>
      <c r="J62" s="2"/>
    </row>
    <row r="63" spans="1:10" s="1" customFormat="1" ht="21" customHeight="1" x14ac:dyDescent="0.15">
      <c r="A63" s="7">
        <v>9200</v>
      </c>
      <c r="B63" s="8" t="s">
        <v>74</v>
      </c>
      <c r="C63" s="21">
        <v>1359</v>
      </c>
      <c r="D63" s="22">
        <v>1370</v>
      </c>
      <c r="E63" s="11">
        <f t="shared" si="3"/>
        <v>196.4</v>
      </c>
      <c r="F63" s="23">
        <v>196.6</v>
      </c>
      <c r="G63" s="24">
        <f t="shared" si="4"/>
        <v>14.5</v>
      </c>
      <c r="H63"/>
      <c r="J63" s="2"/>
    </row>
    <row r="64" spans="1:10" s="1" customFormat="1" ht="21" customHeight="1" x14ac:dyDescent="0.15">
      <c r="A64" s="7">
        <v>9201</v>
      </c>
      <c r="B64" s="8" t="s">
        <v>75</v>
      </c>
      <c r="C64" s="21">
        <v>19</v>
      </c>
      <c r="D64" s="22">
        <v>15</v>
      </c>
      <c r="E64" s="11">
        <f t="shared" si="3"/>
        <v>2.7</v>
      </c>
      <c r="F64" s="23">
        <v>2.2000000000000002</v>
      </c>
      <c r="G64" s="24">
        <f t="shared" si="4"/>
        <v>0.2</v>
      </c>
      <c r="H64"/>
      <c r="J64" s="2"/>
    </row>
    <row r="65" spans="1:10" s="1" customFormat="1" ht="21" customHeight="1" x14ac:dyDescent="0.15">
      <c r="A65" s="7">
        <v>9202</v>
      </c>
      <c r="B65" s="8" t="s">
        <v>76</v>
      </c>
      <c r="C65" s="21">
        <v>213</v>
      </c>
      <c r="D65" s="22">
        <v>182</v>
      </c>
      <c r="E65" s="11">
        <f t="shared" si="3"/>
        <v>30.8</v>
      </c>
      <c r="F65" s="23">
        <v>26.1</v>
      </c>
      <c r="G65" s="24">
        <f t="shared" si="4"/>
        <v>2.2999999999999998</v>
      </c>
      <c r="H65"/>
      <c r="J65" s="2"/>
    </row>
    <row r="66" spans="1:10" s="1" customFormat="1" ht="21" customHeight="1" x14ac:dyDescent="0.15">
      <c r="A66" s="7">
        <v>9203</v>
      </c>
      <c r="B66" s="8" t="s">
        <v>77</v>
      </c>
      <c r="C66" s="21">
        <v>111</v>
      </c>
      <c r="D66" s="22">
        <v>116</v>
      </c>
      <c r="E66" s="11">
        <f t="shared" si="3"/>
        <v>16</v>
      </c>
      <c r="F66" s="23">
        <v>16.600000000000001</v>
      </c>
      <c r="G66" s="24">
        <f t="shared" si="4"/>
        <v>1.2</v>
      </c>
      <c r="H66"/>
      <c r="J66" s="2"/>
    </row>
    <row r="67" spans="1:10" s="1" customFormat="1" ht="21" customHeight="1" x14ac:dyDescent="0.15">
      <c r="A67" s="7">
        <v>9204</v>
      </c>
      <c r="B67" s="8" t="s">
        <v>78</v>
      </c>
      <c r="C67" s="21">
        <v>86</v>
      </c>
      <c r="D67" s="22">
        <v>83</v>
      </c>
      <c r="E67" s="11">
        <f t="shared" si="3"/>
        <v>12.4</v>
      </c>
      <c r="F67" s="23">
        <v>11.9</v>
      </c>
      <c r="G67" s="24">
        <f t="shared" si="4"/>
        <v>0.9</v>
      </c>
      <c r="H67"/>
      <c r="J67" s="2"/>
    </row>
    <row r="68" spans="1:10" s="1" customFormat="1" ht="21" customHeight="1" x14ac:dyDescent="0.15">
      <c r="A68" s="7">
        <v>9205</v>
      </c>
      <c r="B68" s="8" t="s">
        <v>79</v>
      </c>
      <c r="C68" s="21">
        <v>32</v>
      </c>
      <c r="D68" s="22">
        <v>27</v>
      </c>
      <c r="E68" s="11">
        <f t="shared" si="3"/>
        <v>4.5999999999999996</v>
      </c>
      <c r="F68" s="23">
        <v>3.9</v>
      </c>
      <c r="G68" s="24">
        <f t="shared" si="4"/>
        <v>0.3</v>
      </c>
      <c r="H68"/>
      <c r="J68" s="2"/>
    </row>
    <row r="69" spans="1:10" s="1" customFormat="1" ht="21" customHeight="1" x14ac:dyDescent="0.15">
      <c r="A69" s="7">
        <v>9206</v>
      </c>
      <c r="B69" s="8" t="s">
        <v>80</v>
      </c>
      <c r="C69" s="21">
        <v>392</v>
      </c>
      <c r="D69" s="22">
        <v>361</v>
      </c>
      <c r="E69" s="11">
        <f t="shared" si="3"/>
        <v>56.6</v>
      </c>
      <c r="F69" s="23">
        <v>51.8</v>
      </c>
      <c r="G69" s="24">
        <f t="shared" si="4"/>
        <v>4.2</v>
      </c>
      <c r="H69"/>
      <c r="J69" s="2"/>
    </row>
    <row r="70" spans="1:10" s="1" customFormat="1" ht="21" customHeight="1" x14ac:dyDescent="0.15">
      <c r="A70" s="7">
        <v>9207</v>
      </c>
      <c r="B70" s="8" t="s">
        <v>81</v>
      </c>
      <c r="C70" s="21">
        <v>474</v>
      </c>
      <c r="D70" s="22">
        <v>567</v>
      </c>
      <c r="E70" s="11">
        <f t="shared" si="3"/>
        <v>68.5</v>
      </c>
      <c r="F70" s="23">
        <v>81.3</v>
      </c>
      <c r="G70" s="24">
        <f t="shared" si="4"/>
        <v>5.0999999999999996</v>
      </c>
      <c r="H70"/>
      <c r="J70" s="2"/>
    </row>
    <row r="71" spans="1:10" s="1" customFormat="1" ht="21" customHeight="1" x14ac:dyDescent="0.15">
      <c r="A71" s="7">
        <v>9208</v>
      </c>
      <c r="B71" s="8" t="s">
        <v>82</v>
      </c>
      <c r="C71" s="21">
        <v>32</v>
      </c>
      <c r="D71" s="22">
        <v>19</v>
      </c>
      <c r="E71" s="11">
        <f t="shared" si="3"/>
        <v>4.5999999999999996</v>
      </c>
      <c r="F71" s="23">
        <v>2.7</v>
      </c>
      <c r="G71" s="24">
        <f t="shared" si="4"/>
        <v>0.3</v>
      </c>
      <c r="H71"/>
      <c r="J71" s="2"/>
    </row>
    <row r="72" spans="1:10" s="1" customFormat="1" ht="21" customHeight="1" x14ac:dyDescent="0.15">
      <c r="A72" s="7">
        <v>9300</v>
      </c>
      <c r="B72" s="8" t="s">
        <v>83</v>
      </c>
      <c r="C72" s="21">
        <v>909</v>
      </c>
      <c r="D72" s="22">
        <v>939</v>
      </c>
      <c r="E72" s="11">
        <f t="shared" si="3"/>
        <v>131.4</v>
      </c>
      <c r="F72" s="23">
        <v>134.69999999999999</v>
      </c>
      <c r="G72" s="24">
        <f t="shared" si="4"/>
        <v>9.6999999999999993</v>
      </c>
      <c r="H72"/>
      <c r="J72" s="2"/>
    </row>
    <row r="73" spans="1:10" s="1" customFormat="1" ht="21" customHeight="1" x14ac:dyDescent="0.15">
      <c r="A73" s="7">
        <v>9301</v>
      </c>
      <c r="B73" s="8" t="s">
        <v>84</v>
      </c>
      <c r="C73" s="21">
        <v>94</v>
      </c>
      <c r="D73" s="22">
        <v>80</v>
      </c>
      <c r="E73" s="11">
        <f t="shared" si="3"/>
        <v>13.6</v>
      </c>
      <c r="F73" s="23">
        <v>11.5</v>
      </c>
      <c r="G73" s="24">
        <f t="shared" si="4"/>
        <v>1</v>
      </c>
      <c r="H73"/>
      <c r="J73" s="2"/>
    </row>
    <row r="74" spans="1:10" s="1" customFormat="1" ht="21" customHeight="1" x14ac:dyDescent="0.15">
      <c r="A74" s="7">
        <v>9302</v>
      </c>
      <c r="B74" s="8" t="s">
        <v>85</v>
      </c>
      <c r="C74" s="21">
        <v>217</v>
      </c>
      <c r="D74" s="22">
        <v>239</v>
      </c>
      <c r="E74" s="11">
        <f t="shared" si="3"/>
        <v>31.4</v>
      </c>
      <c r="F74" s="23">
        <v>34.299999999999997</v>
      </c>
      <c r="G74" s="24">
        <f t="shared" si="4"/>
        <v>2.2999999999999998</v>
      </c>
      <c r="H74"/>
      <c r="J74" s="2"/>
    </row>
    <row r="75" spans="1:10" s="1" customFormat="1" ht="21" customHeight="1" x14ac:dyDescent="0.15">
      <c r="A75" s="7">
        <v>9303</v>
      </c>
      <c r="B75" s="8" t="s">
        <v>86</v>
      </c>
      <c r="C75" s="21">
        <v>580</v>
      </c>
      <c r="D75" s="22">
        <v>612</v>
      </c>
      <c r="E75" s="11">
        <f t="shared" si="3"/>
        <v>83.8</v>
      </c>
      <c r="F75" s="23">
        <v>87.8</v>
      </c>
      <c r="G75" s="24">
        <f t="shared" si="4"/>
        <v>6.2</v>
      </c>
      <c r="H75"/>
      <c r="J75" s="2"/>
    </row>
    <row r="76" spans="1:10" s="1" customFormat="1" ht="21" customHeight="1" x14ac:dyDescent="0.15">
      <c r="A76" s="7">
        <v>9304</v>
      </c>
      <c r="B76" s="8" t="s">
        <v>87</v>
      </c>
      <c r="C76" s="21">
        <v>18</v>
      </c>
      <c r="D76" s="22">
        <v>8</v>
      </c>
      <c r="E76" s="11">
        <f t="shared" si="3"/>
        <v>2.6</v>
      </c>
      <c r="F76" s="23">
        <v>1.1000000000000001</v>
      </c>
      <c r="G76" s="24">
        <f t="shared" si="4"/>
        <v>0.2</v>
      </c>
      <c r="H76"/>
      <c r="J76" s="2"/>
    </row>
    <row r="77" spans="1:10" s="1" customFormat="1" ht="21" customHeight="1" x14ac:dyDescent="0.15">
      <c r="A77" s="7">
        <v>9400</v>
      </c>
      <c r="B77" s="8" t="s">
        <v>88</v>
      </c>
      <c r="C77" s="21">
        <v>124</v>
      </c>
      <c r="D77" s="22">
        <v>126</v>
      </c>
      <c r="E77" s="11">
        <f t="shared" si="3"/>
        <v>17.899999999999999</v>
      </c>
      <c r="F77" s="23">
        <v>18.100000000000001</v>
      </c>
      <c r="G77" s="24">
        <f t="shared" si="4"/>
        <v>1.3</v>
      </c>
      <c r="H77"/>
      <c r="J77" s="2"/>
    </row>
    <row r="78" spans="1:10" s="1" customFormat="1" ht="21" customHeight="1" x14ac:dyDescent="0.15">
      <c r="A78" s="7">
        <v>9500</v>
      </c>
      <c r="B78" s="8" t="s">
        <v>89</v>
      </c>
      <c r="C78" s="21">
        <v>52</v>
      </c>
      <c r="D78" s="22">
        <v>51</v>
      </c>
      <c r="E78" s="11">
        <f t="shared" si="3"/>
        <v>7.5</v>
      </c>
      <c r="F78" s="23">
        <v>7.3</v>
      </c>
      <c r="G78" s="24">
        <f t="shared" si="4"/>
        <v>0.6</v>
      </c>
      <c r="H78"/>
      <c r="J78" s="2"/>
    </row>
    <row r="79" spans="1:10" s="1" customFormat="1" ht="21" customHeight="1" x14ac:dyDescent="0.15">
      <c r="A79" s="14">
        <v>10000</v>
      </c>
      <c r="B79" s="15" t="s">
        <v>90</v>
      </c>
      <c r="C79" s="16">
        <v>1436</v>
      </c>
      <c r="D79" s="17">
        <v>1587</v>
      </c>
      <c r="E79" s="18">
        <f t="shared" si="3"/>
        <v>207.5</v>
      </c>
      <c r="F79" s="19">
        <v>227.7</v>
      </c>
      <c r="G79" s="20">
        <f t="shared" si="4"/>
        <v>15.3</v>
      </c>
      <c r="H79"/>
      <c r="J79" s="2"/>
    </row>
    <row r="80" spans="1:10" s="1" customFormat="1" ht="21" customHeight="1" x14ac:dyDescent="0.15">
      <c r="A80" s="7">
        <v>10100</v>
      </c>
      <c r="B80" s="8" t="s">
        <v>91</v>
      </c>
      <c r="C80" s="21">
        <v>4</v>
      </c>
      <c r="D80" s="22">
        <v>6</v>
      </c>
      <c r="E80" s="11">
        <f t="shared" si="3"/>
        <v>0.6</v>
      </c>
      <c r="F80" s="23">
        <v>0.9</v>
      </c>
      <c r="G80" s="24">
        <f t="shared" si="4"/>
        <v>0</v>
      </c>
      <c r="H80"/>
      <c r="J80" s="2"/>
    </row>
    <row r="81" spans="1:10" s="1" customFormat="1" ht="21" customHeight="1" x14ac:dyDescent="0.15">
      <c r="A81" s="7">
        <v>10200</v>
      </c>
      <c r="B81" s="8" t="s">
        <v>92</v>
      </c>
      <c r="C81" s="21">
        <v>797</v>
      </c>
      <c r="D81" s="22">
        <v>929</v>
      </c>
      <c r="E81" s="11">
        <f t="shared" si="3"/>
        <v>115.2</v>
      </c>
      <c r="F81" s="23">
        <v>133.30000000000001</v>
      </c>
      <c r="G81" s="24">
        <f t="shared" si="4"/>
        <v>8.5</v>
      </c>
      <c r="H81"/>
      <c r="J81" s="2"/>
    </row>
    <row r="82" spans="1:10" s="1" customFormat="1" ht="21" customHeight="1" x14ac:dyDescent="0.15">
      <c r="A82" s="7">
        <v>10300</v>
      </c>
      <c r="B82" s="8" t="s">
        <v>93</v>
      </c>
      <c r="C82" s="21">
        <v>4</v>
      </c>
      <c r="D82" s="22">
        <v>8</v>
      </c>
      <c r="E82" s="11">
        <f t="shared" si="3"/>
        <v>0.6</v>
      </c>
      <c r="F82" s="23">
        <v>1.1000000000000001</v>
      </c>
      <c r="G82" s="24">
        <f t="shared" si="4"/>
        <v>0</v>
      </c>
      <c r="H82"/>
      <c r="J82" s="2"/>
    </row>
    <row r="83" spans="1:10" s="1" customFormat="1" ht="21" customHeight="1" x14ac:dyDescent="0.15">
      <c r="A83" s="7">
        <v>10400</v>
      </c>
      <c r="B83" s="8" t="s">
        <v>94</v>
      </c>
      <c r="C83" s="21">
        <v>128</v>
      </c>
      <c r="D83" s="22">
        <v>125</v>
      </c>
      <c r="E83" s="11">
        <f t="shared" si="3"/>
        <v>18.5</v>
      </c>
      <c r="F83" s="23">
        <v>17.899999999999999</v>
      </c>
      <c r="G83" s="24">
        <f t="shared" si="4"/>
        <v>1.4</v>
      </c>
      <c r="H83"/>
      <c r="J83" s="2"/>
    </row>
    <row r="84" spans="1:10" s="1" customFormat="1" ht="21" customHeight="1" x14ac:dyDescent="0.15">
      <c r="A84" s="7">
        <v>10500</v>
      </c>
      <c r="B84" s="8" t="s">
        <v>95</v>
      </c>
      <c r="C84" s="21">
        <v>11</v>
      </c>
      <c r="D84" s="22">
        <v>16</v>
      </c>
      <c r="E84" s="11">
        <f t="shared" si="3"/>
        <v>1.6</v>
      </c>
      <c r="F84" s="23">
        <v>2.2999999999999998</v>
      </c>
      <c r="G84" s="24">
        <f t="shared" si="4"/>
        <v>0.1</v>
      </c>
      <c r="H84"/>
      <c r="J84" s="2"/>
    </row>
    <row r="85" spans="1:10" s="1" customFormat="1" ht="21" customHeight="1" x14ac:dyDescent="0.15">
      <c r="A85" s="7">
        <v>10600</v>
      </c>
      <c r="B85" s="8" t="s">
        <v>96</v>
      </c>
      <c r="C85" s="21">
        <v>492</v>
      </c>
      <c r="D85" s="22">
        <v>503</v>
      </c>
      <c r="E85" s="11">
        <f t="shared" si="3"/>
        <v>71.099999999999994</v>
      </c>
      <c r="F85" s="23">
        <v>72.2</v>
      </c>
      <c r="G85" s="24">
        <f t="shared" si="4"/>
        <v>5.3</v>
      </c>
      <c r="H85"/>
      <c r="J85" s="2"/>
    </row>
    <row r="86" spans="1:10" s="1" customFormat="1" ht="21" customHeight="1" x14ac:dyDescent="0.15">
      <c r="A86" s="14">
        <v>11000</v>
      </c>
      <c r="B86" s="15" t="s">
        <v>97</v>
      </c>
      <c r="C86" s="16">
        <v>373</v>
      </c>
      <c r="D86" s="17">
        <v>324</v>
      </c>
      <c r="E86" s="18">
        <f t="shared" si="3"/>
        <v>53.9</v>
      </c>
      <c r="F86" s="19">
        <v>46.5</v>
      </c>
      <c r="G86" s="20">
        <f t="shared" si="4"/>
        <v>4</v>
      </c>
      <c r="H86"/>
      <c r="J86" s="2"/>
    </row>
    <row r="87" spans="1:10" s="1" customFormat="1" ht="21" customHeight="1" x14ac:dyDescent="0.15">
      <c r="A87" s="7">
        <v>11100</v>
      </c>
      <c r="B87" s="8" t="s">
        <v>98</v>
      </c>
      <c r="C87" s="21">
        <v>15</v>
      </c>
      <c r="D87" s="22">
        <v>14</v>
      </c>
      <c r="E87" s="11">
        <f t="shared" si="3"/>
        <v>2.2000000000000002</v>
      </c>
      <c r="F87" s="23">
        <v>2</v>
      </c>
      <c r="G87" s="24">
        <f t="shared" si="4"/>
        <v>0.2</v>
      </c>
      <c r="H87"/>
      <c r="J87" s="2"/>
    </row>
    <row r="88" spans="1:10" s="1" customFormat="1" ht="21" customHeight="1" x14ac:dyDescent="0.15">
      <c r="A88" s="7">
        <v>11200</v>
      </c>
      <c r="B88" s="8" t="s">
        <v>99</v>
      </c>
      <c r="C88" s="21">
        <v>66</v>
      </c>
      <c r="D88" s="22">
        <v>50</v>
      </c>
      <c r="E88" s="11">
        <f t="shared" si="3"/>
        <v>9.5</v>
      </c>
      <c r="F88" s="23">
        <v>7.2</v>
      </c>
      <c r="G88" s="24">
        <f t="shared" si="4"/>
        <v>0.7</v>
      </c>
      <c r="H88"/>
      <c r="J88" s="2"/>
    </row>
    <row r="89" spans="1:10" s="1" customFormat="1" ht="21" customHeight="1" x14ac:dyDescent="0.15">
      <c r="A89" s="7">
        <v>11300</v>
      </c>
      <c r="B89" s="8" t="s">
        <v>100</v>
      </c>
      <c r="C89" s="21">
        <v>105</v>
      </c>
      <c r="D89" s="22">
        <v>93</v>
      </c>
      <c r="E89" s="11">
        <f t="shared" si="3"/>
        <v>15.2</v>
      </c>
      <c r="F89" s="23">
        <v>13.3</v>
      </c>
      <c r="G89" s="24">
        <f t="shared" si="4"/>
        <v>1.1000000000000001</v>
      </c>
      <c r="H89"/>
      <c r="J89" s="2"/>
    </row>
    <row r="90" spans="1:10" s="1" customFormat="1" ht="21" customHeight="1" x14ac:dyDescent="0.15">
      <c r="A90" s="7">
        <v>11301</v>
      </c>
      <c r="B90" s="8" t="s">
        <v>101</v>
      </c>
      <c r="C90" s="21">
        <v>51</v>
      </c>
      <c r="D90" s="22">
        <v>48</v>
      </c>
      <c r="E90" s="11">
        <f t="shared" si="3"/>
        <v>7.4</v>
      </c>
      <c r="F90" s="23">
        <v>6.9</v>
      </c>
      <c r="G90" s="24">
        <f t="shared" si="4"/>
        <v>0.5</v>
      </c>
      <c r="H90"/>
      <c r="J90" s="2"/>
    </row>
    <row r="91" spans="1:10" s="1" customFormat="1" ht="21" customHeight="1" x14ac:dyDescent="0.15">
      <c r="A91" s="7">
        <v>11302</v>
      </c>
      <c r="B91" s="8" t="s">
        <v>102</v>
      </c>
      <c r="C91" s="21">
        <v>54</v>
      </c>
      <c r="D91" s="22">
        <v>45</v>
      </c>
      <c r="E91" s="11">
        <f t="shared" si="3"/>
        <v>7.8</v>
      </c>
      <c r="F91" s="23">
        <v>6.5</v>
      </c>
      <c r="G91" s="24">
        <f t="shared" si="4"/>
        <v>0.6</v>
      </c>
      <c r="H91"/>
      <c r="J91" s="2"/>
    </row>
    <row r="92" spans="1:10" s="1" customFormat="1" ht="21" customHeight="1" x14ac:dyDescent="0.15">
      <c r="A92" s="7">
        <v>11400</v>
      </c>
      <c r="B92" s="8" t="s">
        <v>103</v>
      </c>
      <c r="C92" s="21">
        <v>187</v>
      </c>
      <c r="D92" s="22">
        <v>167</v>
      </c>
      <c r="E92" s="11">
        <f t="shared" si="3"/>
        <v>27</v>
      </c>
      <c r="F92" s="23">
        <v>24</v>
      </c>
      <c r="G92" s="24">
        <f t="shared" si="4"/>
        <v>2</v>
      </c>
      <c r="H92"/>
      <c r="J92" s="2"/>
    </row>
    <row r="93" spans="1:10" s="1" customFormat="1" ht="21" customHeight="1" x14ac:dyDescent="0.15">
      <c r="A93" s="14">
        <v>12000</v>
      </c>
      <c r="B93" s="15" t="s">
        <v>104</v>
      </c>
      <c r="C93" s="16">
        <v>12</v>
      </c>
      <c r="D93" s="17">
        <v>22</v>
      </c>
      <c r="E93" s="18">
        <f t="shared" si="3"/>
        <v>1.7</v>
      </c>
      <c r="F93" s="19">
        <v>3.2</v>
      </c>
      <c r="G93" s="20">
        <f t="shared" si="4"/>
        <v>0.1</v>
      </c>
      <c r="H93"/>
      <c r="J93" s="2"/>
    </row>
    <row r="94" spans="1:10" s="1" customFormat="1" ht="21" customHeight="1" x14ac:dyDescent="0.15">
      <c r="A94" s="14">
        <v>13000</v>
      </c>
      <c r="B94" s="15" t="s">
        <v>105</v>
      </c>
      <c r="C94" s="16">
        <v>39</v>
      </c>
      <c r="D94" s="17">
        <v>40</v>
      </c>
      <c r="E94" s="18">
        <f t="shared" si="3"/>
        <v>5.6</v>
      </c>
      <c r="F94" s="19">
        <v>5.7</v>
      </c>
      <c r="G94" s="20">
        <f t="shared" si="4"/>
        <v>0.4</v>
      </c>
      <c r="H94"/>
      <c r="J94" s="2"/>
    </row>
    <row r="95" spans="1:10" s="1" customFormat="1" ht="21" customHeight="1" x14ac:dyDescent="0.15">
      <c r="A95" s="14">
        <v>14000</v>
      </c>
      <c r="B95" s="15" t="s">
        <v>106</v>
      </c>
      <c r="C95" s="16">
        <v>282</v>
      </c>
      <c r="D95" s="17">
        <v>260</v>
      </c>
      <c r="E95" s="18">
        <f t="shared" si="3"/>
        <v>40.799999999999997</v>
      </c>
      <c r="F95" s="19">
        <v>37.299999999999997</v>
      </c>
      <c r="G95" s="20">
        <f t="shared" si="4"/>
        <v>3</v>
      </c>
      <c r="H95"/>
      <c r="J95" s="2"/>
    </row>
    <row r="96" spans="1:10" s="1" customFormat="1" ht="21" customHeight="1" x14ac:dyDescent="0.15">
      <c r="A96" s="7">
        <v>14100</v>
      </c>
      <c r="B96" s="8" t="s">
        <v>107</v>
      </c>
      <c r="C96" s="21">
        <v>51</v>
      </c>
      <c r="D96" s="22">
        <v>44</v>
      </c>
      <c r="E96" s="11">
        <f t="shared" si="3"/>
        <v>7.4</v>
      </c>
      <c r="F96" s="23">
        <v>6.3</v>
      </c>
      <c r="G96" s="24">
        <f t="shared" si="4"/>
        <v>0.5</v>
      </c>
      <c r="H96"/>
      <c r="J96" s="2"/>
    </row>
    <row r="97" spans="1:10" s="1" customFormat="1" ht="21" customHeight="1" x14ac:dyDescent="0.15">
      <c r="A97" s="7">
        <v>14200</v>
      </c>
      <c r="B97" s="8" t="s">
        <v>108</v>
      </c>
      <c r="C97" s="21">
        <v>161</v>
      </c>
      <c r="D97" s="22">
        <v>181</v>
      </c>
      <c r="E97" s="11">
        <f>IF(ISERROR(ROUND(C97*100000/$I$6,1)),0,ROUND(C97*100000/$I$6,1))</f>
        <v>23.3</v>
      </c>
      <c r="F97" s="23">
        <v>26</v>
      </c>
      <c r="G97" s="24">
        <f t="shared" si="4"/>
        <v>1.7</v>
      </c>
      <c r="H97"/>
      <c r="J97" s="2"/>
    </row>
    <row r="98" spans="1:10" s="1" customFormat="1" ht="21" customHeight="1" x14ac:dyDescent="0.15">
      <c r="A98" s="7">
        <v>14201</v>
      </c>
      <c r="B98" s="8" t="s">
        <v>109</v>
      </c>
      <c r="C98" s="21">
        <v>19</v>
      </c>
      <c r="D98" s="22">
        <v>32</v>
      </c>
      <c r="E98" s="11">
        <f>IF(ISERROR(ROUND(C98*100000/$I$6,1)),0,ROUND(C98*100000/$I$6,1))</f>
        <v>2.7</v>
      </c>
      <c r="F98" s="23">
        <v>4.5999999999999996</v>
      </c>
      <c r="G98" s="24">
        <f t="shared" si="4"/>
        <v>0.2</v>
      </c>
      <c r="H98"/>
      <c r="J98" s="2"/>
    </row>
    <row r="99" spans="1:10" s="1" customFormat="1" ht="21" customHeight="1" x14ac:dyDescent="0.15">
      <c r="A99" s="7">
        <v>14202</v>
      </c>
      <c r="B99" s="8" t="s">
        <v>110</v>
      </c>
      <c r="C99" s="21">
        <v>110</v>
      </c>
      <c r="D99" s="22">
        <v>115</v>
      </c>
      <c r="E99" s="11">
        <f>IF(ISERROR(ROUND(C99*100000/$I$6,1)),0,ROUND(C99*100000/$I$6,1))</f>
        <v>15.9</v>
      </c>
      <c r="F99" s="23">
        <v>16.5</v>
      </c>
      <c r="G99" s="24">
        <f t="shared" si="4"/>
        <v>1.2</v>
      </c>
      <c r="H99"/>
      <c r="J99" s="2"/>
    </row>
    <row r="100" spans="1:10" s="1" customFormat="1" ht="21" customHeight="1" x14ac:dyDescent="0.15">
      <c r="A100" s="7">
        <v>14203</v>
      </c>
      <c r="B100" s="8" t="s">
        <v>111</v>
      </c>
      <c r="C100" s="21">
        <v>32</v>
      </c>
      <c r="D100" s="22">
        <v>34</v>
      </c>
      <c r="E100" s="11">
        <f>IF(ISERROR(ROUND(C100*100000/$I$6,1)),0,ROUND(C100*100000/$I$6,1))</f>
        <v>4.5999999999999996</v>
      </c>
      <c r="F100" s="23">
        <v>4.9000000000000004</v>
      </c>
      <c r="G100" s="24">
        <f t="shared" si="4"/>
        <v>0.3</v>
      </c>
      <c r="H100"/>
      <c r="J100" s="2"/>
    </row>
    <row r="101" spans="1:10" s="1" customFormat="1" ht="21" customHeight="1" x14ac:dyDescent="0.15">
      <c r="A101" s="7">
        <v>14300</v>
      </c>
      <c r="B101" s="8" t="s">
        <v>112</v>
      </c>
      <c r="C101" s="21">
        <v>70</v>
      </c>
      <c r="D101" s="22">
        <v>35</v>
      </c>
      <c r="E101" s="11">
        <f>IF(ISERROR(ROUND(C101*100000/$I$6,1)),0,ROUND(C101*100000/$I$6,1))</f>
        <v>10.1</v>
      </c>
      <c r="F101" s="23">
        <v>5</v>
      </c>
      <c r="G101" s="24">
        <f t="shared" si="4"/>
        <v>0.7</v>
      </c>
      <c r="H101"/>
      <c r="J101" s="2"/>
    </row>
    <row r="102" spans="1:10" s="1" customFormat="1" ht="21" customHeight="1" x14ac:dyDescent="0.15">
      <c r="A102" s="14">
        <v>15000</v>
      </c>
      <c r="B102" s="15" t="s">
        <v>113</v>
      </c>
      <c r="C102" s="38" t="s">
        <v>24</v>
      </c>
      <c r="D102" s="39">
        <v>0</v>
      </c>
      <c r="E102" s="40">
        <f>IF(ISERROR(ROUND(C102*100000/$I$8,1)),0,ROUND(C102*100000/$I$8,1))</f>
        <v>0</v>
      </c>
      <c r="F102" s="35">
        <v>0</v>
      </c>
      <c r="G102" s="33" t="s">
        <v>24</v>
      </c>
      <c r="H102"/>
      <c r="J102" s="2"/>
    </row>
    <row r="103" spans="1:10" s="1" customFormat="1" ht="21" customHeight="1" x14ac:dyDescent="0.15">
      <c r="A103" s="14">
        <v>16000</v>
      </c>
      <c r="B103" s="15" t="s">
        <v>114</v>
      </c>
      <c r="C103" s="16">
        <v>2</v>
      </c>
      <c r="D103" s="17">
        <v>4</v>
      </c>
      <c r="E103" s="18">
        <f t="shared" ref="E103:E133" si="5">IF(ISERROR(ROUND(C103*100000/$I$6,1)),0,ROUND(C103*100000/$I$6,1))</f>
        <v>0.3</v>
      </c>
      <c r="F103" s="19">
        <v>0.6</v>
      </c>
      <c r="G103" s="20">
        <f>ROUND(C103*100/$C$3,2)</f>
        <v>0.02</v>
      </c>
      <c r="H103"/>
      <c r="J103" s="2"/>
    </row>
    <row r="104" spans="1:10" s="1" customFormat="1" ht="21" customHeight="1" x14ac:dyDescent="0.15">
      <c r="A104" s="7">
        <v>16100</v>
      </c>
      <c r="B104" s="8" t="s">
        <v>115</v>
      </c>
      <c r="C104" s="30" t="s">
        <v>24</v>
      </c>
      <c r="D104" s="31">
        <v>0</v>
      </c>
      <c r="E104" s="32">
        <f t="shared" si="5"/>
        <v>0</v>
      </c>
      <c r="F104" s="23">
        <v>0</v>
      </c>
      <c r="G104" s="33" t="s">
        <v>24</v>
      </c>
      <c r="H104"/>
      <c r="J104" s="2"/>
    </row>
    <row r="105" spans="1:10" s="1" customFormat="1" ht="21" customHeight="1" x14ac:dyDescent="0.15">
      <c r="A105" s="7">
        <v>16200</v>
      </c>
      <c r="B105" s="8" t="s">
        <v>116</v>
      </c>
      <c r="C105" s="30" t="s">
        <v>24</v>
      </c>
      <c r="D105" s="31">
        <v>0</v>
      </c>
      <c r="E105" s="32">
        <f t="shared" si="5"/>
        <v>0</v>
      </c>
      <c r="F105" s="23">
        <v>0</v>
      </c>
      <c r="G105" s="33" t="s">
        <v>24</v>
      </c>
      <c r="H105"/>
      <c r="J105" s="2"/>
    </row>
    <row r="106" spans="1:10" s="1" customFormat="1" ht="21" customHeight="1" x14ac:dyDescent="0.15">
      <c r="A106" s="7">
        <v>16300</v>
      </c>
      <c r="B106" s="8" t="s">
        <v>117</v>
      </c>
      <c r="C106" s="21">
        <v>1</v>
      </c>
      <c r="D106" s="22">
        <v>1</v>
      </c>
      <c r="E106" s="11">
        <f t="shared" si="5"/>
        <v>0.1</v>
      </c>
      <c r="F106" s="23">
        <v>0.1</v>
      </c>
      <c r="G106" s="24">
        <f t="shared" ref="G106:G133" si="6">ROUND(C106*100/$C$3,1)</f>
        <v>0</v>
      </c>
      <c r="H106"/>
      <c r="J106" s="2"/>
    </row>
    <row r="107" spans="1:10" s="1" customFormat="1" ht="21" customHeight="1" x14ac:dyDescent="0.15">
      <c r="A107" s="7">
        <v>16400</v>
      </c>
      <c r="B107" s="8" t="s">
        <v>118</v>
      </c>
      <c r="C107" s="21" t="s">
        <v>119</v>
      </c>
      <c r="D107" s="22">
        <v>0</v>
      </c>
      <c r="E107" s="32">
        <f t="shared" si="5"/>
        <v>0</v>
      </c>
      <c r="F107" s="23">
        <v>0</v>
      </c>
      <c r="G107" s="33" t="s">
        <v>24</v>
      </c>
      <c r="H107"/>
      <c r="J107" s="2"/>
    </row>
    <row r="108" spans="1:10" s="1" customFormat="1" ht="21" customHeight="1" x14ac:dyDescent="0.15">
      <c r="A108" s="7">
        <v>16500</v>
      </c>
      <c r="B108" s="8" t="s">
        <v>120</v>
      </c>
      <c r="C108" s="30" t="s">
        <v>24</v>
      </c>
      <c r="D108" s="31">
        <v>1</v>
      </c>
      <c r="E108" s="11">
        <f t="shared" si="5"/>
        <v>0</v>
      </c>
      <c r="F108" s="23">
        <v>0.1</v>
      </c>
      <c r="G108" s="33" t="s">
        <v>24</v>
      </c>
      <c r="H108"/>
      <c r="J108" s="2"/>
    </row>
    <row r="109" spans="1:10" s="1" customFormat="1" ht="21" customHeight="1" x14ac:dyDescent="0.15">
      <c r="A109" s="7">
        <v>16600</v>
      </c>
      <c r="B109" s="8" t="s">
        <v>121</v>
      </c>
      <c r="C109" s="21">
        <v>1</v>
      </c>
      <c r="D109" s="22">
        <v>2</v>
      </c>
      <c r="E109" s="11">
        <f t="shared" si="5"/>
        <v>0.1</v>
      </c>
      <c r="F109" s="23">
        <v>0.3</v>
      </c>
      <c r="G109" s="24">
        <f t="shared" si="6"/>
        <v>0</v>
      </c>
      <c r="H109"/>
      <c r="J109" s="2"/>
    </row>
    <row r="110" spans="1:10" s="1" customFormat="1" ht="21" customHeight="1" x14ac:dyDescent="0.15">
      <c r="A110" s="14">
        <v>17000</v>
      </c>
      <c r="B110" s="15" t="s">
        <v>122</v>
      </c>
      <c r="C110" s="16">
        <v>12</v>
      </c>
      <c r="D110" s="17">
        <v>15</v>
      </c>
      <c r="E110" s="18">
        <f t="shared" si="5"/>
        <v>1.7</v>
      </c>
      <c r="F110" s="19">
        <v>2.2000000000000002</v>
      </c>
      <c r="G110" s="20">
        <f t="shared" si="6"/>
        <v>0.1</v>
      </c>
      <c r="H110"/>
      <c r="J110" s="2"/>
    </row>
    <row r="111" spans="1:10" s="1" customFormat="1" ht="21" customHeight="1" x14ac:dyDescent="0.15">
      <c r="A111" s="7">
        <v>17100</v>
      </c>
      <c r="B111" s="8" t="s">
        <v>123</v>
      </c>
      <c r="C111" s="21">
        <v>1</v>
      </c>
      <c r="D111" s="22">
        <v>1</v>
      </c>
      <c r="E111" s="11">
        <f t="shared" si="5"/>
        <v>0.1</v>
      </c>
      <c r="F111" s="23">
        <v>0.1</v>
      </c>
      <c r="G111" s="24">
        <f t="shared" si="6"/>
        <v>0</v>
      </c>
      <c r="H111"/>
      <c r="J111" s="2"/>
    </row>
    <row r="112" spans="1:10" s="1" customFormat="1" ht="21" customHeight="1" x14ac:dyDescent="0.15">
      <c r="A112" s="7">
        <v>17200</v>
      </c>
      <c r="B112" s="8" t="s">
        <v>124</v>
      </c>
      <c r="C112" s="21">
        <v>6</v>
      </c>
      <c r="D112" s="22">
        <v>7</v>
      </c>
      <c r="E112" s="11">
        <f t="shared" si="5"/>
        <v>0.9</v>
      </c>
      <c r="F112" s="23">
        <v>1</v>
      </c>
      <c r="G112" s="24">
        <f t="shared" si="6"/>
        <v>0.1</v>
      </c>
      <c r="H112"/>
      <c r="J112" s="2"/>
    </row>
    <row r="113" spans="1:10" s="1" customFormat="1" ht="21" customHeight="1" x14ac:dyDescent="0.15">
      <c r="A113" s="7">
        <v>17201</v>
      </c>
      <c r="B113" s="8" t="s">
        <v>125</v>
      </c>
      <c r="C113" s="21">
        <v>4</v>
      </c>
      <c r="D113" s="22">
        <v>4</v>
      </c>
      <c r="E113" s="11">
        <f t="shared" si="5"/>
        <v>0.6</v>
      </c>
      <c r="F113" s="23">
        <v>0.6</v>
      </c>
      <c r="G113" s="24">
        <f t="shared" si="6"/>
        <v>0</v>
      </c>
      <c r="H113"/>
      <c r="J113" s="2"/>
    </row>
    <row r="114" spans="1:10" s="1" customFormat="1" ht="21" customHeight="1" x14ac:dyDescent="0.15">
      <c r="A114" s="7">
        <v>17202</v>
      </c>
      <c r="B114" s="8" t="s">
        <v>126</v>
      </c>
      <c r="C114" s="21">
        <v>2</v>
      </c>
      <c r="D114" s="22">
        <v>3</v>
      </c>
      <c r="E114" s="11">
        <f t="shared" si="5"/>
        <v>0.3</v>
      </c>
      <c r="F114" s="23">
        <v>0.4</v>
      </c>
      <c r="G114" s="24">
        <f t="shared" si="6"/>
        <v>0</v>
      </c>
      <c r="H114"/>
      <c r="J114" s="2"/>
    </row>
    <row r="115" spans="1:10" s="1" customFormat="1" ht="21" customHeight="1" x14ac:dyDescent="0.15">
      <c r="A115" s="7">
        <v>17300</v>
      </c>
      <c r="B115" s="8" t="s">
        <v>127</v>
      </c>
      <c r="C115" s="30">
        <v>3</v>
      </c>
      <c r="D115" s="31">
        <v>1</v>
      </c>
      <c r="E115" s="11">
        <f t="shared" si="5"/>
        <v>0.4</v>
      </c>
      <c r="F115" s="23">
        <v>0.1</v>
      </c>
      <c r="G115" s="24">
        <f t="shared" si="6"/>
        <v>0</v>
      </c>
      <c r="H115"/>
      <c r="J115" s="2"/>
    </row>
    <row r="116" spans="1:10" s="1" customFormat="1" ht="21" customHeight="1" x14ac:dyDescent="0.15">
      <c r="A116" s="7">
        <v>17400</v>
      </c>
      <c r="B116" s="8" t="s">
        <v>128</v>
      </c>
      <c r="C116" s="21">
        <v>2</v>
      </c>
      <c r="D116" s="22">
        <v>1</v>
      </c>
      <c r="E116" s="11">
        <f t="shared" si="5"/>
        <v>0.3</v>
      </c>
      <c r="F116" s="23">
        <v>0.1</v>
      </c>
      <c r="G116" s="24">
        <f t="shared" si="6"/>
        <v>0</v>
      </c>
      <c r="H116"/>
      <c r="J116" s="2"/>
    </row>
    <row r="117" spans="1:10" s="1" customFormat="1" ht="21" customHeight="1" x14ac:dyDescent="0.15">
      <c r="A117" s="7">
        <v>17500</v>
      </c>
      <c r="B117" s="8" t="s">
        <v>129</v>
      </c>
      <c r="C117" s="21" t="s">
        <v>130</v>
      </c>
      <c r="D117" s="22">
        <v>5</v>
      </c>
      <c r="E117" s="11">
        <f t="shared" si="5"/>
        <v>0</v>
      </c>
      <c r="F117" s="23">
        <v>0.7</v>
      </c>
      <c r="G117" s="24">
        <v>0</v>
      </c>
      <c r="H117"/>
      <c r="J117" s="2"/>
    </row>
    <row r="118" spans="1:10" s="1" customFormat="1" ht="21" customHeight="1" x14ac:dyDescent="0.15">
      <c r="A118" s="14">
        <v>18000</v>
      </c>
      <c r="B118" s="41" t="s">
        <v>131</v>
      </c>
      <c r="C118" s="16">
        <v>823</v>
      </c>
      <c r="D118" s="17">
        <v>807</v>
      </c>
      <c r="E118" s="18">
        <f t="shared" si="5"/>
        <v>118.9</v>
      </c>
      <c r="F118" s="19">
        <v>115.8</v>
      </c>
      <c r="G118" s="24">
        <f t="shared" si="6"/>
        <v>8.8000000000000007</v>
      </c>
      <c r="H118"/>
      <c r="J118" s="2"/>
    </row>
    <row r="119" spans="1:10" s="1" customFormat="1" ht="21" customHeight="1" x14ac:dyDescent="0.15">
      <c r="A119" s="7">
        <v>18100</v>
      </c>
      <c r="B119" s="8" t="s">
        <v>132</v>
      </c>
      <c r="C119" s="21">
        <v>736</v>
      </c>
      <c r="D119" s="22">
        <v>731</v>
      </c>
      <c r="E119" s="11">
        <f t="shared" si="5"/>
        <v>106.4</v>
      </c>
      <c r="F119" s="23">
        <v>104.9</v>
      </c>
      <c r="G119" s="24">
        <f t="shared" si="6"/>
        <v>7.9</v>
      </c>
      <c r="H119"/>
      <c r="J119" s="2"/>
    </row>
    <row r="120" spans="1:10" s="1" customFormat="1" ht="21" customHeight="1" x14ac:dyDescent="0.15">
      <c r="A120" s="7">
        <v>18200</v>
      </c>
      <c r="B120" s="8" t="s">
        <v>133</v>
      </c>
      <c r="C120" s="30">
        <v>5</v>
      </c>
      <c r="D120" s="31">
        <v>4</v>
      </c>
      <c r="E120" s="11">
        <f t="shared" si="5"/>
        <v>0.7</v>
      </c>
      <c r="F120" s="23">
        <v>0.6</v>
      </c>
      <c r="G120" s="24">
        <f t="shared" si="6"/>
        <v>0.1</v>
      </c>
      <c r="H120"/>
      <c r="J120" s="2"/>
    </row>
    <row r="121" spans="1:10" s="1" customFormat="1" ht="21" customHeight="1" x14ac:dyDescent="0.15">
      <c r="A121" s="7">
        <v>18300</v>
      </c>
      <c r="B121" s="37" t="s">
        <v>134</v>
      </c>
      <c r="C121" s="21">
        <v>82</v>
      </c>
      <c r="D121" s="22">
        <v>72</v>
      </c>
      <c r="E121" s="11">
        <f t="shared" si="5"/>
        <v>11.8</v>
      </c>
      <c r="F121" s="23">
        <v>10.3</v>
      </c>
      <c r="G121" s="24">
        <f t="shared" si="6"/>
        <v>0.9</v>
      </c>
      <c r="H121"/>
      <c r="J121" s="2"/>
    </row>
    <row r="122" spans="1:10" s="1" customFormat="1" ht="21" customHeight="1" x14ac:dyDescent="0.15">
      <c r="A122" s="14">
        <v>20000</v>
      </c>
      <c r="B122" s="15" t="s">
        <v>135</v>
      </c>
      <c r="C122" s="16">
        <v>562</v>
      </c>
      <c r="D122" s="17">
        <v>561</v>
      </c>
      <c r="E122" s="18">
        <f t="shared" si="5"/>
        <v>81.2</v>
      </c>
      <c r="F122" s="19">
        <v>80.5</v>
      </c>
      <c r="G122" s="20">
        <f t="shared" si="6"/>
        <v>6</v>
      </c>
      <c r="H122"/>
      <c r="J122" s="2"/>
    </row>
    <row r="123" spans="1:10" s="1" customFormat="1" ht="21" customHeight="1" x14ac:dyDescent="0.15">
      <c r="A123" s="7">
        <v>20100</v>
      </c>
      <c r="B123" s="8" t="s">
        <v>136</v>
      </c>
      <c r="C123" s="21">
        <v>346</v>
      </c>
      <c r="D123" s="22">
        <v>312</v>
      </c>
      <c r="E123" s="11">
        <f t="shared" si="5"/>
        <v>50</v>
      </c>
      <c r="F123" s="23">
        <v>44.8</v>
      </c>
      <c r="G123" s="24">
        <f t="shared" si="6"/>
        <v>3.7</v>
      </c>
      <c r="H123"/>
      <c r="J123" s="2"/>
    </row>
    <row r="124" spans="1:10" s="1" customFormat="1" ht="21" customHeight="1" x14ac:dyDescent="0.15">
      <c r="A124" s="7">
        <v>20101</v>
      </c>
      <c r="B124" s="8" t="s">
        <v>137</v>
      </c>
      <c r="C124" s="21">
        <v>40</v>
      </c>
      <c r="D124" s="22">
        <v>55</v>
      </c>
      <c r="E124" s="11">
        <f t="shared" si="5"/>
        <v>5.8</v>
      </c>
      <c r="F124" s="23">
        <v>7.9</v>
      </c>
      <c r="G124" s="24">
        <f t="shared" si="6"/>
        <v>0.4</v>
      </c>
      <c r="H124"/>
      <c r="J124" s="2"/>
    </row>
    <row r="125" spans="1:10" s="1" customFormat="1" ht="21" customHeight="1" x14ac:dyDescent="0.15">
      <c r="A125" s="7">
        <v>20102</v>
      </c>
      <c r="B125" s="8" t="s">
        <v>138</v>
      </c>
      <c r="C125" s="21">
        <v>67</v>
      </c>
      <c r="D125" s="22">
        <v>65</v>
      </c>
      <c r="E125" s="11">
        <f t="shared" si="5"/>
        <v>9.6999999999999993</v>
      </c>
      <c r="F125" s="23">
        <v>9.3000000000000007</v>
      </c>
      <c r="G125" s="24">
        <f t="shared" si="6"/>
        <v>0.7</v>
      </c>
      <c r="H125"/>
      <c r="J125" s="2"/>
    </row>
    <row r="126" spans="1:10" s="1" customFormat="1" ht="21" customHeight="1" x14ac:dyDescent="0.15">
      <c r="A126" s="7">
        <v>20103</v>
      </c>
      <c r="B126" s="8" t="s">
        <v>139</v>
      </c>
      <c r="C126" s="21">
        <v>53</v>
      </c>
      <c r="D126" s="22">
        <v>42</v>
      </c>
      <c r="E126" s="11">
        <f t="shared" si="5"/>
        <v>7.7</v>
      </c>
      <c r="F126" s="23">
        <v>6</v>
      </c>
      <c r="G126" s="24">
        <f t="shared" si="6"/>
        <v>0.6</v>
      </c>
      <c r="H126"/>
      <c r="J126" s="2"/>
    </row>
    <row r="127" spans="1:10" s="1" customFormat="1" ht="21" customHeight="1" x14ac:dyDescent="0.15">
      <c r="A127" s="7">
        <v>20104</v>
      </c>
      <c r="B127" s="8" t="s">
        <v>140</v>
      </c>
      <c r="C127" s="21">
        <v>110</v>
      </c>
      <c r="D127" s="22">
        <v>91</v>
      </c>
      <c r="E127" s="11">
        <f t="shared" si="5"/>
        <v>15.9</v>
      </c>
      <c r="F127" s="23">
        <v>13.1</v>
      </c>
      <c r="G127" s="24">
        <f t="shared" si="6"/>
        <v>1.2</v>
      </c>
      <c r="H127"/>
      <c r="J127" s="2"/>
    </row>
    <row r="128" spans="1:10" s="1" customFormat="1" ht="21" customHeight="1" x14ac:dyDescent="0.15">
      <c r="A128" s="7">
        <v>20105</v>
      </c>
      <c r="B128" s="8" t="s">
        <v>141</v>
      </c>
      <c r="C128" s="21">
        <v>5</v>
      </c>
      <c r="D128" s="22">
        <v>3</v>
      </c>
      <c r="E128" s="11">
        <f t="shared" si="5"/>
        <v>0.7</v>
      </c>
      <c r="F128" s="23">
        <v>0.4</v>
      </c>
      <c r="G128" s="24">
        <f t="shared" si="6"/>
        <v>0.1</v>
      </c>
      <c r="H128"/>
      <c r="J128" s="2"/>
    </row>
    <row r="129" spans="1:10" s="1" customFormat="1" ht="21" customHeight="1" x14ac:dyDescent="0.15">
      <c r="A129" s="7">
        <v>20106</v>
      </c>
      <c r="B129" s="37" t="s">
        <v>142</v>
      </c>
      <c r="C129" s="21">
        <v>4</v>
      </c>
      <c r="D129" s="22">
        <v>5</v>
      </c>
      <c r="E129" s="11">
        <f t="shared" si="5"/>
        <v>0.6</v>
      </c>
      <c r="F129" s="23">
        <v>0.7</v>
      </c>
      <c r="G129" s="24">
        <f t="shared" si="6"/>
        <v>0</v>
      </c>
      <c r="H129"/>
      <c r="J129" s="2"/>
    </row>
    <row r="130" spans="1:10" s="1" customFormat="1" ht="21" customHeight="1" x14ac:dyDescent="0.15">
      <c r="A130" s="7">
        <v>20107</v>
      </c>
      <c r="B130" s="8" t="s">
        <v>143</v>
      </c>
      <c r="C130" s="21">
        <v>67</v>
      </c>
      <c r="D130" s="22">
        <v>51</v>
      </c>
      <c r="E130" s="11">
        <f t="shared" si="5"/>
        <v>9.6999999999999993</v>
      </c>
      <c r="F130" s="23">
        <v>7.3</v>
      </c>
      <c r="G130" s="24">
        <f t="shared" si="6"/>
        <v>0.7</v>
      </c>
      <c r="H130"/>
      <c r="J130" s="2"/>
    </row>
    <row r="131" spans="1:10" s="1" customFormat="1" ht="21" customHeight="1" x14ac:dyDescent="0.15">
      <c r="A131" s="7">
        <v>20200</v>
      </c>
      <c r="B131" s="8" t="s">
        <v>144</v>
      </c>
      <c r="C131" s="21">
        <v>141</v>
      </c>
      <c r="D131" s="22">
        <v>177</v>
      </c>
      <c r="E131" s="11">
        <f t="shared" si="5"/>
        <v>20.399999999999999</v>
      </c>
      <c r="F131" s="23">
        <v>25.4</v>
      </c>
      <c r="G131" s="24">
        <f t="shared" si="6"/>
        <v>1.5</v>
      </c>
      <c r="H131"/>
      <c r="J131" s="2"/>
    </row>
    <row r="132" spans="1:10" s="1" customFormat="1" ht="21" customHeight="1" x14ac:dyDescent="0.15">
      <c r="A132" s="7">
        <v>20300</v>
      </c>
      <c r="B132" s="8" t="s">
        <v>145</v>
      </c>
      <c r="C132" s="21">
        <v>2</v>
      </c>
      <c r="D132" s="22">
        <v>1</v>
      </c>
      <c r="E132" s="11">
        <f t="shared" si="5"/>
        <v>0.3</v>
      </c>
      <c r="F132" s="23">
        <v>0.1</v>
      </c>
      <c r="G132" s="24">
        <f t="shared" si="6"/>
        <v>0</v>
      </c>
      <c r="H132"/>
      <c r="J132" s="2"/>
    </row>
    <row r="133" spans="1:10" s="1" customFormat="1" ht="21" customHeight="1" thickBot="1" x14ac:dyDescent="0.2">
      <c r="A133" s="42">
        <v>20400</v>
      </c>
      <c r="B133" s="43" t="s">
        <v>146</v>
      </c>
      <c r="C133" s="44">
        <v>73</v>
      </c>
      <c r="D133" s="45">
        <v>71</v>
      </c>
      <c r="E133" s="46">
        <f t="shared" si="5"/>
        <v>10.5</v>
      </c>
      <c r="F133" s="47">
        <v>10.199999999999999</v>
      </c>
      <c r="G133" s="48">
        <f t="shared" si="6"/>
        <v>0.8</v>
      </c>
      <c r="H133"/>
      <c r="J133" s="2"/>
    </row>
    <row r="134" spans="1:10" ht="21" customHeight="1" x14ac:dyDescent="0.15">
      <c r="A134" s="1" t="s">
        <v>147</v>
      </c>
      <c r="B134" s="1"/>
      <c r="E134" s="51"/>
      <c r="F134" s="52"/>
      <c r="G134" s="51"/>
    </row>
    <row r="135" spans="1:10" ht="21" customHeight="1" x14ac:dyDescent="0.15">
      <c r="B135" s="1"/>
    </row>
    <row r="136" spans="1:10" ht="21" customHeight="1" x14ac:dyDescent="0.15">
      <c r="B136" s="1"/>
    </row>
    <row r="137" spans="1:10" ht="21" customHeight="1" x14ac:dyDescent="0.15">
      <c r="B137" s="1"/>
    </row>
    <row r="138" spans="1:10" ht="21" customHeight="1" x14ac:dyDescent="0.15">
      <c r="B138" s="1"/>
    </row>
    <row r="139" spans="1:10" ht="21" customHeight="1" x14ac:dyDescent="0.15">
      <c r="B139" s="1"/>
    </row>
    <row r="140" spans="1:10" ht="21" customHeight="1" x14ac:dyDescent="0.15">
      <c r="B140" s="1"/>
    </row>
    <row r="141" spans="1:10" ht="21" customHeight="1" x14ac:dyDescent="0.15">
      <c r="B141" s="1"/>
    </row>
    <row r="142" spans="1:10" ht="21" customHeight="1" x14ac:dyDescent="0.15">
      <c r="B142" s="1"/>
    </row>
    <row r="143" spans="1:10" ht="21" customHeight="1" x14ac:dyDescent="0.15">
      <c r="B143" s="1"/>
    </row>
    <row r="144" spans="1:10" ht="21" customHeight="1" x14ac:dyDescent="0.15">
      <c r="B144" s="1"/>
    </row>
    <row r="145" spans="2:2" ht="21" customHeight="1" x14ac:dyDescent="0.15">
      <c r="B145" s="1"/>
    </row>
    <row r="146" spans="2:2" ht="21" customHeight="1" x14ac:dyDescent="0.15">
      <c r="B146" s="1"/>
    </row>
    <row r="147" spans="2:2" ht="21" customHeight="1" x14ac:dyDescent="0.15">
      <c r="B147" s="1"/>
    </row>
    <row r="148" spans="2:2" ht="21" customHeight="1" x14ac:dyDescent="0.15">
      <c r="B148" s="1"/>
    </row>
    <row r="149" spans="2:2" ht="21" customHeight="1" x14ac:dyDescent="0.15">
      <c r="B149" s="1"/>
    </row>
    <row r="150" spans="2:2" ht="21" customHeight="1" x14ac:dyDescent="0.15">
      <c r="B150" s="1"/>
    </row>
    <row r="151" spans="2:2" ht="21" customHeight="1" x14ac:dyDescent="0.15">
      <c r="B151" s="1"/>
    </row>
    <row r="152" spans="2:2" ht="21" customHeight="1" x14ac:dyDescent="0.15">
      <c r="B152" s="1"/>
    </row>
    <row r="153" spans="2:2" ht="21" customHeight="1" x14ac:dyDescent="0.15">
      <c r="B153" s="1"/>
    </row>
    <row r="154" spans="2:2" ht="21" customHeight="1" x14ac:dyDescent="0.15">
      <c r="B154" s="1"/>
    </row>
    <row r="155" spans="2:2" ht="21" customHeight="1" x14ac:dyDescent="0.15">
      <c r="B155" s="1"/>
    </row>
    <row r="156" spans="2:2" ht="21" customHeight="1" x14ac:dyDescent="0.15">
      <c r="B156" s="1"/>
    </row>
    <row r="157" spans="2:2" ht="21" customHeight="1" x14ac:dyDescent="0.15">
      <c r="B157" s="1"/>
    </row>
    <row r="158" spans="2:2" ht="21" customHeight="1" x14ac:dyDescent="0.15">
      <c r="B158" s="1"/>
    </row>
    <row r="159" spans="2:2" ht="21" customHeight="1" x14ac:dyDescent="0.15">
      <c r="B159" s="1"/>
    </row>
    <row r="160" spans="2:2" ht="21" customHeight="1" x14ac:dyDescent="0.15">
      <c r="B160" s="1"/>
    </row>
    <row r="161" spans="2:2" ht="21" customHeight="1" x14ac:dyDescent="0.15">
      <c r="B161" s="1"/>
    </row>
    <row r="162" spans="2:2" ht="21" customHeight="1" x14ac:dyDescent="0.15">
      <c r="B162" s="1"/>
    </row>
    <row r="163" spans="2:2" ht="21" customHeight="1" x14ac:dyDescent="0.15">
      <c r="B163" s="1"/>
    </row>
    <row r="164" spans="2:2" ht="21" customHeight="1" x14ac:dyDescent="0.15">
      <c r="B164" s="1"/>
    </row>
    <row r="165" spans="2:2" ht="21" customHeight="1" x14ac:dyDescent="0.15">
      <c r="B165" s="1"/>
    </row>
    <row r="166" spans="2:2" ht="21" customHeight="1" x14ac:dyDescent="0.15">
      <c r="B166" s="1"/>
    </row>
    <row r="167" spans="2:2" ht="21" customHeight="1" x14ac:dyDescent="0.15">
      <c r="B167" s="1"/>
    </row>
    <row r="168" spans="2:2" ht="21" customHeight="1" x14ac:dyDescent="0.15">
      <c r="B168" s="1"/>
    </row>
    <row r="169" spans="2:2" ht="21" customHeight="1" x14ac:dyDescent="0.15">
      <c r="B169" s="1"/>
    </row>
    <row r="170" spans="2:2" ht="21" customHeight="1" x14ac:dyDescent="0.15">
      <c r="B170" s="1"/>
    </row>
    <row r="171" spans="2:2" ht="21" customHeight="1" x14ac:dyDescent="0.15">
      <c r="B171" s="1"/>
    </row>
    <row r="172" spans="2:2" ht="21" customHeight="1" x14ac:dyDescent="0.15">
      <c r="B172" s="1"/>
    </row>
    <row r="173" spans="2:2" ht="21" customHeight="1" x14ac:dyDescent="0.15">
      <c r="B173" s="1"/>
    </row>
    <row r="174" spans="2:2" ht="21" customHeight="1" x14ac:dyDescent="0.15">
      <c r="B174" s="1"/>
    </row>
    <row r="175" spans="2:2" ht="21" customHeight="1" x14ac:dyDescent="0.15">
      <c r="B175" s="1"/>
    </row>
    <row r="176" spans="2:2" ht="21" customHeight="1" x14ac:dyDescent="0.15">
      <c r="B176" s="1"/>
    </row>
    <row r="177" spans="2:2" ht="21" customHeight="1" x14ac:dyDescent="0.15">
      <c r="B177" s="1"/>
    </row>
    <row r="178" spans="2:2" ht="21" customHeight="1" x14ac:dyDescent="0.15">
      <c r="B178" s="1"/>
    </row>
    <row r="179" spans="2:2" ht="21" customHeight="1" x14ac:dyDescent="0.15">
      <c r="B179" s="1"/>
    </row>
    <row r="180" spans="2:2" ht="21" customHeight="1" x14ac:dyDescent="0.15">
      <c r="B180" s="1"/>
    </row>
    <row r="181" spans="2:2" ht="21" customHeight="1" x14ac:dyDescent="0.15">
      <c r="B181" s="1"/>
    </row>
    <row r="182" spans="2:2" ht="21" customHeight="1" x14ac:dyDescent="0.15">
      <c r="B182" s="1"/>
    </row>
    <row r="183" spans="2:2" ht="21" customHeight="1" x14ac:dyDescent="0.15">
      <c r="B183" s="1"/>
    </row>
    <row r="184" spans="2:2" ht="21" customHeight="1" x14ac:dyDescent="0.15">
      <c r="B184" s="1"/>
    </row>
    <row r="185" spans="2:2" ht="21" customHeight="1" x14ac:dyDescent="0.15">
      <c r="B185" s="1"/>
    </row>
    <row r="186" spans="2:2" ht="21" customHeight="1" x14ac:dyDescent="0.15">
      <c r="B186" s="1"/>
    </row>
    <row r="187" spans="2:2" ht="21" customHeight="1" x14ac:dyDescent="0.15">
      <c r="B187" s="1"/>
    </row>
    <row r="188" spans="2:2" ht="21" customHeight="1" x14ac:dyDescent="0.15">
      <c r="B188" s="1"/>
    </row>
    <row r="189" spans="2:2" ht="21" customHeight="1" x14ac:dyDescent="0.15">
      <c r="B189" s="1"/>
    </row>
    <row r="190" spans="2:2" ht="21" customHeight="1" x14ac:dyDescent="0.15">
      <c r="B190" s="1"/>
    </row>
    <row r="191" spans="2:2" ht="21" customHeight="1" x14ac:dyDescent="0.15">
      <c r="B191" s="1"/>
    </row>
    <row r="192" spans="2:2" ht="21" customHeight="1" x14ac:dyDescent="0.15">
      <c r="B192" s="1"/>
    </row>
    <row r="193" spans="2:2" ht="21" customHeight="1" x14ac:dyDescent="0.15">
      <c r="B193" s="1"/>
    </row>
    <row r="194" spans="2:2" ht="21" customHeight="1" x14ac:dyDescent="0.15">
      <c r="B194" s="1"/>
    </row>
    <row r="195" spans="2:2" ht="21" customHeight="1" x14ac:dyDescent="0.15">
      <c r="B195" s="1"/>
    </row>
    <row r="196" spans="2:2" ht="21" customHeight="1" x14ac:dyDescent="0.15">
      <c r="B196" s="1"/>
    </row>
    <row r="197" spans="2:2" ht="21" customHeight="1" x14ac:dyDescent="0.15">
      <c r="B197" s="1"/>
    </row>
    <row r="198" spans="2:2" ht="21" customHeight="1" x14ac:dyDescent="0.15">
      <c r="B198" s="1"/>
    </row>
    <row r="199" spans="2:2" ht="21" customHeight="1" x14ac:dyDescent="0.15">
      <c r="B199" s="1"/>
    </row>
    <row r="200" spans="2:2" ht="21" customHeight="1" x14ac:dyDescent="0.15">
      <c r="B200" s="1"/>
    </row>
    <row r="201" spans="2:2" ht="21" customHeight="1" x14ac:dyDescent="0.15">
      <c r="B201" s="1"/>
    </row>
    <row r="202" spans="2:2" ht="21" customHeight="1" x14ac:dyDescent="0.15">
      <c r="B202" s="1"/>
    </row>
    <row r="203" spans="2:2" ht="21" customHeight="1" x14ac:dyDescent="0.15">
      <c r="B203" s="1"/>
    </row>
    <row r="204" spans="2:2" ht="21" customHeight="1" x14ac:dyDescent="0.15">
      <c r="B204" s="1"/>
    </row>
    <row r="205" spans="2:2" ht="21" customHeight="1" x14ac:dyDescent="0.15">
      <c r="B205" s="1"/>
    </row>
    <row r="206" spans="2:2" ht="21" customHeight="1" x14ac:dyDescent="0.15">
      <c r="B206" s="1"/>
    </row>
    <row r="207" spans="2:2" ht="21" customHeight="1" x14ac:dyDescent="0.15">
      <c r="B207" s="1"/>
    </row>
    <row r="208" spans="2:2" ht="21" customHeight="1" x14ac:dyDescent="0.15">
      <c r="B208" s="1"/>
    </row>
    <row r="209" spans="2:2" ht="21" customHeight="1" x14ac:dyDescent="0.15">
      <c r="B209" s="1"/>
    </row>
    <row r="210" spans="2:2" ht="21" customHeight="1" x14ac:dyDescent="0.15">
      <c r="B210" s="1"/>
    </row>
    <row r="211" spans="2:2" ht="21" customHeight="1" x14ac:dyDescent="0.15">
      <c r="B211" s="1"/>
    </row>
    <row r="212" spans="2:2" ht="21" customHeight="1" x14ac:dyDescent="0.15">
      <c r="B212" s="1"/>
    </row>
    <row r="213" spans="2:2" ht="21" customHeight="1" x14ac:dyDescent="0.15">
      <c r="B213" s="1"/>
    </row>
    <row r="214" spans="2:2" ht="21" customHeight="1" x14ac:dyDescent="0.15">
      <c r="B214" s="1"/>
    </row>
    <row r="215" spans="2:2" ht="21" customHeight="1" x14ac:dyDescent="0.15">
      <c r="B215" s="1"/>
    </row>
    <row r="216" spans="2:2" ht="21" customHeight="1" x14ac:dyDescent="0.15">
      <c r="B216" s="1"/>
    </row>
    <row r="217" spans="2:2" ht="21" customHeight="1" x14ac:dyDescent="0.15">
      <c r="B217" s="1"/>
    </row>
    <row r="218" spans="2:2" ht="21" customHeight="1" x14ac:dyDescent="0.15">
      <c r="B218" s="1"/>
    </row>
    <row r="219" spans="2:2" ht="21" customHeight="1" x14ac:dyDescent="0.15">
      <c r="B219" s="1"/>
    </row>
    <row r="220" spans="2:2" ht="21" customHeight="1" x14ac:dyDescent="0.15">
      <c r="B220" s="1"/>
    </row>
    <row r="221" spans="2:2" ht="21" customHeight="1" x14ac:dyDescent="0.15">
      <c r="B221" s="1"/>
    </row>
    <row r="222" spans="2:2" ht="21" customHeight="1" x14ac:dyDescent="0.15">
      <c r="B222" s="1"/>
    </row>
    <row r="223" spans="2:2" ht="21" customHeight="1" x14ac:dyDescent="0.15">
      <c r="B223" s="1"/>
    </row>
    <row r="224" spans="2:2" ht="21" customHeight="1" x14ac:dyDescent="0.15">
      <c r="B224" s="1"/>
    </row>
    <row r="225" spans="2:2" ht="21" customHeight="1" x14ac:dyDescent="0.15">
      <c r="B225" s="1"/>
    </row>
    <row r="226" spans="2:2" ht="21" customHeight="1" x14ac:dyDescent="0.15">
      <c r="B226" s="1"/>
    </row>
    <row r="227" spans="2:2" ht="21" customHeight="1" x14ac:dyDescent="0.15">
      <c r="B227" s="1"/>
    </row>
    <row r="228" spans="2:2" ht="21" customHeight="1" x14ac:dyDescent="0.15">
      <c r="B228" s="1"/>
    </row>
    <row r="229" spans="2:2" ht="21" customHeight="1" x14ac:dyDescent="0.15">
      <c r="B229" s="1"/>
    </row>
    <row r="230" spans="2:2" ht="21" customHeight="1" x14ac:dyDescent="0.15">
      <c r="B230" s="1"/>
    </row>
    <row r="231" spans="2:2" ht="21" customHeight="1" x14ac:dyDescent="0.15">
      <c r="B231" s="1"/>
    </row>
    <row r="232" spans="2:2" ht="21" customHeight="1" x14ac:dyDescent="0.15">
      <c r="B232" s="1"/>
    </row>
    <row r="233" spans="2:2" ht="21" customHeight="1" x14ac:dyDescent="0.15">
      <c r="B233" s="1"/>
    </row>
    <row r="234" spans="2:2" ht="21" customHeight="1" x14ac:dyDescent="0.15">
      <c r="B234" s="1"/>
    </row>
    <row r="235" spans="2:2" ht="21" customHeight="1" x14ac:dyDescent="0.15">
      <c r="B235" s="1"/>
    </row>
    <row r="236" spans="2:2" ht="21" customHeight="1" x14ac:dyDescent="0.15">
      <c r="B236" s="1"/>
    </row>
    <row r="237" spans="2:2" ht="21" customHeight="1" x14ac:dyDescent="0.15">
      <c r="B237" s="1"/>
    </row>
    <row r="238" spans="2:2" ht="21" customHeight="1" x14ac:dyDescent="0.15">
      <c r="B238" s="1"/>
    </row>
    <row r="239" spans="2:2" ht="21" customHeight="1" x14ac:dyDescent="0.15">
      <c r="B239" s="1"/>
    </row>
    <row r="240" spans="2:2" ht="21" customHeight="1" x14ac:dyDescent="0.15">
      <c r="B240" s="1"/>
    </row>
    <row r="241" spans="2:2" ht="21" customHeight="1" x14ac:dyDescent="0.15">
      <c r="B241" s="1"/>
    </row>
    <row r="242" spans="2:2" ht="21" customHeight="1" x14ac:dyDescent="0.15">
      <c r="B242" s="1"/>
    </row>
    <row r="243" spans="2:2" ht="21" customHeight="1" x14ac:dyDescent="0.15">
      <c r="B243" s="1"/>
    </row>
    <row r="244" spans="2:2" ht="21" customHeight="1" x14ac:dyDescent="0.15">
      <c r="B244" s="1"/>
    </row>
    <row r="245" spans="2:2" ht="21" customHeight="1" x14ac:dyDescent="0.15">
      <c r="B245" s="1"/>
    </row>
    <row r="246" spans="2:2" ht="21" customHeight="1" x14ac:dyDescent="0.15">
      <c r="B246" s="1"/>
    </row>
    <row r="247" spans="2:2" ht="21" customHeight="1" x14ac:dyDescent="0.15">
      <c r="B247" s="1"/>
    </row>
    <row r="248" spans="2:2" ht="21" customHeight="1" x14ac:dyDescent="0.15">
      <c r="B248" s="1"/>
    </row>
    <row r="249" spans="2:2" ht="21" customHeight="1" x14ac:dyDescent="0.15">
      <c r="B249" s="1"/>
    </row>
    <row r="250" spans="2:2" ht="21" customHeight="1" x14ac:dyDescent="0.15">
      <c r="B250" s="1"/>
    </row>
    <row r="251" spans="2:2" ht="21" customHeight="1" x14ac:dyDescent="0.15">
      <c r="B251" s="1"/>
    </row>
    <row r="252" spans="2:2" ht="21" customHeight="1" x14ac:dyDescent="0.15">
      <c r="B252" s="1"/>
    </row>
    <row r="253" spans="2:2" ht="21" customHeight="1" x14ac:dyDescent="0.15">
      <c r="B253" s="1"/>
    </row>
    <row r="254" spans="2:2" ht="21" customHeight="1" x14ac:dyDescent="0.15">
      <c r="B254" s="1"/>
    </row>
    <row r="255" spans="2:2" ht="21" customHeight="1" x14ac:dyDescent="0.15">
      <c r="B255" s="1"/>
    </row>
    <row r="256" spans="2:2" ht="21" customHeight="1" x14ac:dyDescent="0.15">
      <c r="B256" s="1"/>
    </row>
    <row r="257" spans="2:2" ht="21" customHeight="1" x14ac:dyDescent="0.15">
      <c r="B257" s="1"/>
    </row>
    <row r="258" spans="2:2" ht="21" customHeight="1" x14ac:dyDescent="0.15">
      <c r="B258" s="1"/>
    </row>
    <row r="259" spans="2:2" ht="21" customHeight="1" x14ac:dyDescent="0.15">
      <c r="B259" s="1"/>
    </row>
    <row r="260" spans="2:2" ht="21" customHeight="1" x14ac:dyDescent="0.15">
      <c r="B260" s="1"/>
    </row>
    <row r="261" spans="2:2" ht="21" customHeight="1" x14ac:dyDescent="0.15">
      <c r="B261" s="1"/>
    </row>
    <row r="262" spans="2:2" ht="21" customHeight="1" x14ac:dyDescent="0.15">
      <c r="B262" s="1"/>
    </row>
    <row r="263" spans="2:2" ht="21" customHeight="1" x14ac:dyDescent="0.15">
      <c r="B263" s="1"/>
    </row>
    <row r="264" spans="2:2" ht="21" customHeight="1" x14ac:dyDescent="0.15">
      <c r="B264" s="1"/>
    </row>
    <row r="265" spans="2:2" ht="21" customHeight="1" x14ac:dyDescent="0.15">
      <c r="B265" s="1"/>
    </row>
    <row r="266" spans="2:2" ht="21" customHeight="1" x14ac:dyDescent="0.15">
      <c r="B266" s="1"/>
    </row>
    <row r="267" spans="2:2" ht="21" customHeight="1" x14ac:dyDescent="0.15">
      <c r="B267" s="1"/>
    </row>
    <row r="268" spans="2:2" ht="21" customHeight="1" x14ac:dyDescent="0.15">
      <c r="B268" s="1"/>
    </row>
    <row r="269" spans="2:2" ht="21" customHeight="1" x14ac:dyDescent="0.15">
      <c r="B269" s="1"/>
    </row>
    <row r="270" spans="2:2" ht="21" customHeight="1" x14ac:dyDescent="0.15">
      <c r="B270" s="1"/>
    </row>
    <row r="271" spans="2:2" ht="21" customHeight="1" x14ac:dyDescent="0.15">
      <c r="B271" s="1"/>
    </row>
    <row r="272" spans="2:2" ht="21" customHeight="1" x14ac:dyDescent="0.15">
      <c r="B272" s="1"/>
    </row>
    <row r="273" spans="2:2" ht="21" customHeight="1" x14ac:dyDescent="0.15">
      <c r="B273" s="1"/>
    </row>
    <row r="274" spans="2:2" ht="21" customHeight="1" x14ac:dyDescent="0.15">
      <c r="B274" s="1"/>
    </row>
    <row r="275" spans="2:2" ht="21" customHeight="1" x14ac:dyDescent="0.15">
      <c r="B275" s="1"/>
    </row>
    <row r="276" spans="2:2" ht="21" customHeight="1" x14ac:dyDescent="0.15">
      <c r="B276" s="1"/>
    </row>
    <row r="277" spans="2:2" ht="21" customHeight="1" x14ac:dyDescent="0.15">
      <c r="B277" s="1"/>
    </row>
    <row r="278" spans="2:2" ht="21" customHeight="1" x14ac:dyDescent="0.15">
      <c r="B278" s="1"/>
    </row>
    <row r="279" spans="2:2" ht="21" customHeight="1" x14ac:dyDescent="0.15">
      <c r="B279" s="1"/>
    </row>
    <row r="280" spans="2:2" ht="21" customHeight="1" x14ac:dyDescent="0.15">
      <c r="B280" s="54"/>
    </row>
    <row r="281" spans="2:2" ht="21" customHeight="1" x14ac:dyDescent="0.15">
      <c r="B281" s="54"/>
    </row>
    <row r="282" spans="2:2" ht="21" customHeight="1" x14ac:dyDescent="0.15">
      <c r="B282" s="54"/>
    </row>
    <row r="283" spans="2:2" ht="21" customHeight="1" x14ac:dyDescent="0.15">
      <c r="B283" s="54"/>
    </row>
    <row r="284" spans="2:2" ht="21" customHeight="1" x14ac:dyDescent="0.15">
      <c r="B284" s="54"/>
    </row>
    <row r="285" spans="2:2" ht="21" customHeight="1" x14ac:dyDescent="0.15">
      <c r="B285" s="54"/>
    </row>
    <row r="286" spans="2:2" ht="21" customHeight="1" x14ac:dyDescent="0.15">
      <c r="B286" s="54"/>
    </row>
    <row r="287" spans="2:2" ht="21" customHeight="1" x14ac:dyDescent="0.15">
      <c r="B287" s="54"/>
    </row>
    <row r="288" spans="2:2" ht="21" customHeight="1" x14ac:dyDescent="0.15">
      <c r="B288" s="54"/>
    </row>
    <row r="289" spans="2:2" ht="21" customHeight="1" x14ac:dyDescent="0.15">
      <c r="B289" s="54"/>
    </row>
    <row r="290" spans="2:2" ht="21" customHeight="1" x14ac:dyDescent="0.15">
      <c r="B290" s="54"/>
    </row>
    <row r="291" spans="2:2" ht="21" customHeight="1" x14ac:dyDescent="0.15">
      <c r="B291" s="54"/>
    </row>
    <row r="292" spans="2:2" ht="21" customHeight="1" x14ac:dyDescent="0.15">
      <c r="B292" s="54"/>
    </row>
    <row r="293" spans="2:2" ht="21" customHeight="1" x14ac:dyDescent="0.15">
      <c r="B293" s="54"/>
    </row>
    <row r="294" spans="2:2" ht="21" customHeight="1" x14ac:dyDescent="0.15">
      <c r="B294" s="54"/>
    </row>
    <row r="295" spans="2:2" ht="21" customHeight="1" x14ac:dyDescent="0.15">
      <c r="B295" s="54"/>
    </row>
    <row r="296" spans="2:2" ht="21" customHeight="1" x14ac:dyDescent="0.15">
      <c r="B296" s="54"/>
    </row>
    <row r="297" spans="2:2" ht="21" customHeight="1" x14ac:dyDescent="0.15">
      <c r="B297" s="54"/>
    </row>
    <row r="298" spans="2:2" ht="21" customHeight="1" x14ac:dyDescent="0.15">
      <c r="B298" s="54"/>
    </row>
    <row r="299" spans="2:2" ht="21" customHeight="1" x14ac:dyDescent="0.15">
      <c r="B299" s="54"/>
    </row>
    <row r="300" spans="2:2" ht="21" customHeight="1" x14ac:dyDescent="0.15">
      <c r="B300" s="54"/>
    </row>
    <row r="301" spans="2:2" ht="21" customHeight="1" x14ac:dyDescent="0.15">
      <c r="B301" s="54"/>
    </row>
    <row r="302" spans="2:2" ht="21" customHeight="1" x14ac:dyDescent="0.15">
      <c r="B302" s="54"/>
    </row>
    <row r="303" spans="2:2" ht="21" customHeight="1" x14ac:dyDescent="0.15">
      <c r="B303" s="54"/>
    </row>
    <row r="304" spans="2:2" ht="21" customHeight="1" x14ac:dyDescent="0.15">
      <c r="B304" s="54"/>
    </row>
    <row r="305" spans="2:2" ht="21" customHeight="1" x14ac:dyDescent="0.15">
      <c r="B305" s="54"/>
    </row>
    <row r="306" spans="2:2" ht="21" customHeight="1" x14ac:dyDescent="0.15">
      <c r="B306" s="54"/>
    </row>
    <row r="307" spans="2:2" ht="21" customHeight="1" x14ac:dyDescent="0.15">
      <c r="B307" s="54"/>
    </row>
    <row r="308" spans="2:2" ht="21" customHeight="1" x14ac:dyDescent="0.15">
      <c r="B308" s="54"/>
    </row>
    <row r="309" spans="2:2" ht="21" customHeight="1" x14ac:dyDescent="0.15">
      <c r="B309" s="54"/>
    </row>
    <row r="310" spans="2:2" ht="21" customHeight="1" x14ac:dyDescent="0.15">
      <c r="B310" s="54"/>
    </row>
    <row r="311" spans="2:2" ht="21" customHeight="1" x14ac:dyDescent="0.15">
      <c r="B311" s="54"/>
    </row>
    <row r="312" spans="2:2" ht="21" customHeight="1" x14ac:dyDescent="0.15">
      <c r="B312" s="54"/>
    </row>
    <row r="313" spans="2:2" ht="21" customHeight="1" x14ac:dyDescent="0.15">
      <c r="B313" s="54"/>
    </row>
    <row r="314" spans="2:2" ht="21" customHeight="1" x14ac:dyDescent="0.15">
      <c r="B314" s="54"/>
    </row>
    <row r="315" spans="2:2" ht="21" customHeight="1" x14ac:dyDescent="0.15">
      <c r="B315" s="54"/>
    </row>
    <row r="316" spans="2:2" ht="21" customHeight="1" x14ac:dyDescent="0.15">
      <c r="B316" s="54"/>
    </row>
    <row r="317" spans="2:2" ht="21" customHeight="1" x14ac:dyDescent="0.15">
      <c r="B317" s="54"/>
    </row>
    <row r="318" spans="2:2" ht="21" customHeight="1" x14ac:dyDescent="0.15">
      <c r="B318" s="54"/>
    </row>
    <row r="319" spans="2:2" ht="21" customHeight="1" x14ac:dyDescent="0.15">
      <c r="B319" s="54"/>
    </row>
    <row r="320" spans="2:2" ht="21" customHeight="1" x14ac:dyDescent="0.15">
      <c r="B320" s="54"/>
    </row>
    <row r="321" spans="2:2" ht="21" customHeight="1" x14ac:dyDescent="0.15">
      <c r="B321" s="54"/>
    </row>
    <row r="322" spans="2:2" ht="21" customHeight="1" x14ac:dyDescent="0.15">
      <c r="B322" s="54"/>
    </row>
    <row r="323" spans="2:2" ht="21" customHeight="1" x14ac:dyDescent="0.15">
      <c r="B323" s="54"/>
    </row>
    <row r="324" spans="2:2" ht="21" customHeight="1" x14ac:dyDescent="0.15">
      <c r="B324" s="54"/>
    </row>
    <row r="325" spans="2:2" ht="21" customHeight="1" x14ac:dyDescent="0.15">
      <c r="B325" s="54"/>
    </row>
    <row r="326" spans="2:2" ht="21" customHeight="1" x14ac:dyDescent="0.15">
      <c r="B326" s="54"/>
    </row>
    <row r="327" spans="2:2" ht="21" customHeight="1" x14ac:dyDescent="0.15">
      <c r="B327" s="54"/>
    </row>
    <row r="328" spans="2:2" ht="21" customHeight="1" x14ac:dyDescent="0.15">
      <c r="B328" s="54"/>
    </row>
    <row r="329" spans="2:2" ht="21" customHeight="1" x14ac:dyDescent="0.15">
      <c r="B329" s="54"/>
    </row>
    <row r="330" spans="2:2" ht="21" customHeight="1" x14ac:dyDescent="0.15">
      <c r="B330" s="54"/>
    </row>
    <row r="331" spans="2:2" ht="21" customHeight="1" x14ac:dyDescent="0.15">
      <c r="B331" s="54"/>
    </row>
    <row r="332" spans="2:2" ht="21" customHeight="1" x14ac:dyDescent="0.15">
      <c r="B332" s="54"/>
    </row>
    <row r="333" spans="2:2" ht="21" customHeight="1" x14ac:dyDescent="0.15">
      <c r="B333" s="54"/>
    </row>
    <row r="334" spans="2:2" ht="21" customHeight="1" x14ac:dyDescent="0.15">
      <c r="B334" s="54"/>
    </row>
    <row r="335" spans="2:2" ht="21" customHeight="1" x14ac:dyDescent="0.15">
      <c r="B335" s="54"/>
    </row>
    <row r="336" spans="2:2" ht="21" customHeight="1" x14ac:dyDescent="0.15">
      <c r="B336" s="54"/>
    </row>
    <row r="337" spans="2:2" ht="21" customHeight="1" x14ac:dyDescent="0.15">
      <c r="B337" s="54"/>
    </row>
    <row r="338" spans="2:2" ht="21" customHeight="1" x14ac:dyDescent="0.15">
      <c r="B338" s="54"/>
    </row>
    <row r="339" spans="2:2" ht="21" customHeight="1" x14ac:dyDescent="0.15">
      <c r="B339" s="54"/>
    </row>
    <row r="340" spans="2:2" ht="21" customHeight="1" x14ac:dyDescent="0.15">
      <c r="B340" s="54"/>
    </row>
    <row r="341" spans="2:2" ht="21" customHeight="1" x14ac:dyDescent="0.15">
      <c r="B341" s="54"/>
    </row>
    <row r="342" spans="2:2" ht="21" customHeight="1" x14ac:dyDescent="0.15">
      <c r="B342" s="54"/>
    </row>
    <row r="343" spans="2:2" ht="21" customHeight="1" x14ac:dyDescent="0.15">
      <c r="B343" s="54"/>
    </row>
    <row r="344" spans="2:2" ht="21" customHeight="1" x14ac:dyDescent="0.15">
      <c r="B344" s="54"/>
    </row>
    <row r="345" spans="2:2" ht="21" customHeight="1" x14ac:dyDescent="0.15">
      <c r="B345" s="54"/>
    </row>
    <row r="346" spans="2:2" ht="21" customHeight="1" x14ac:dyDescent="0.15">
      <c r="B346" s="54"/>
    </row>
    <row r="347" spans="2:2" ht="21" customHeight="1" x14ac:dyDescent="0.15">
      <c r="B347" s="54"/>
    </row>
    <row r="348" spans="2:2" ht="21" customHeight="1" x14ac:dyDescent="0.15">
      <c r="B348" s="54"/>
    </row>
    <row r="349" spans="2:2" ht="21" customHeight="1" x14ac:dyDescent="0.15">
      <c r="B349" s="54"/>
    </row>
    <row r="350" spans="2:2" ht="21" customHeight="1" x14ac:dyDescent="0.15">
      <c r="B350" s="54"/>
    </row>
    <row r="351" spans="2:2" ht="21" customHeight="1" x14ac:dyDescent="0.15">
      <c r="B351" s="54"/>
    </row>
    <row r="352" spans="2:2" ht="21" customHeight="1" x14ac:dyDescent="0.15">
      <c r="B352" s="54"/>
    </row>
    <row r="353" spans="2:2" ht="21" customHeight="1" x14ac:dyDescent="0.15">
      <c r="B353" s="54"/>
    </row>
    <row r="354" spans="2:2" ht="21" customHeight="1" x14ac:dyDescent="0.15">
      <c r="B354" s="54"/>
    </row>
    <row r="355" spans="2:2" ht="21" customHeight="1" x14ac:dyDescent="0.15">
      <c r="B355" s="54"/>
    </row>
    <row r="356" spans="2:2" ht="21" customHeight="1" x14ac:dyDescent="0.15">
      <c r="B356" s="54"/>
    </row>
    <row r="357" spans="2:2" ht="21" customHeight="1" x14ac:dyDescent="0.15">
      <c r="B357" s="54"/>
    </row>
    <row r="358" spans="2:2" ht="21" customHeight="1" x14ac:dyDescent="0.15">
      <c r="B358" s="54"/>
    </row>
    <row r="359" spans="2:2" ht="21" customHeight="1" x14ac:dyDescent="0.15">
      <c r="B359" s="54"/>
    </row>
    <row r="360" spans="2:2" ht="21" customHeight="1" x14ac:dyDescent="0.15">
      <c r="B360" s="54"/>
    </row>
    <row r="361" spans="2:2" ht="21" customHeight="1" x14ac:dyDescent="0.15">
      <c r="B361" s="54"/>
    </row>
    <row r="362" spans="2:2" ht="21" customHeight="1" x14ac:dyDescent="0.15">
      <c r="B362" s="54"/>
    </row>
    <row r="363" spans="2:2" ht="21" customHeight="1" x14ac:dyDescent="0.15">
      <c r="B363" s="54"/>
    </row>
    <row r="364" spans="2:2" ht="21" customHeight="1" x14ac:dyDescent="0.15">
      <c r="B364" s="54"/>
    </row>
    <row r="365" spans="2:2" ht="21" customHeight="1" x14ac:dyDescent="0.15">
      <c r="B365" s="54"/>
    </row>
    <row r="366" spans="2:2" ht="21" customHeight="1" x14ac:dyDescent="0.15">
      <c r="B366" s="54"/>
    </row>
    <row r="367" spans="2:2" ht="21" customHeight="1" x14ac:dyDescent="0.15">
      <c r="B367" s="54"/>
    </row>
    <row r="368" spans="2:2" ht="21" customHeight="1" x14ac:dyDescent="0.15">
      <c r="B368" s="54"/>
    </row>
    <row r="369" spans="2:2" ht="21" customHeight="1" x14ac:dyDescent="0.15">
      <c r="B369" s="54"/>
    </row>
    <row r="370" spans="2:2" ht="21" customHeight="1" x14ac:dyDescent="0.15">
      <c r="B370" s="54"/>
    </row>
    <row r="371" spans="2:2" ht="21" customHeight="1" x14ac:dyDescent="0.15">
      <c r="B371" s="54"/>
    </row>
    <row r="372" spans="2:2" ht="21" customHeight="1" x14ac:dyDescent="0.15">
      <c r="B372" s="54"/>
    </row>
    <row r="373" spans="2:2" ht="21" customHeight="1" x14ac:dyDescent="0.15">
      <c r="B373" s="54"/>
    </row>
    <row r="374" spans="2:2" ht="21" customHeight="1" x14ac:dyDescent="0.15">
      <c r="B374" s="54"/>
    </row>
    <row r="375" spans="2:2" ht="21" customHeight="1" x14ac:dyDescent="0.15">
      <c r="B375" s="54"/>
    </row>
    <row r="376" spans="2:2" ht="21" customHeight="1" x14ac:dyDescent="0.15">
      <c r="B376" s="54"/>
    </row>
    <row r="377" spans="2:2" ht="21" customHeight="1" x14ac:dyDescent="0.15">
      <c r="B377" s="54"/>
    </row>
    <row r="378" spans="2:2" ht="21" customHeight="1" x14ac:dyDescent="0.15">
      <c r="B378" s="54"/>
    </row>
    <row r="379" spans="2:2" ht="21" customHeight="1" x14ac:dyDescent="0.15">
      <c r="B379" s="54"/>
    </row>
    <row r="380" spans="2:2" ht="21" customHeight="1" x14ac:dyDescent="0.15">
      <c r="B380" s="54"/>
    </row>
    <row r="381" spans="2:2" ht="21" customHeight="1" x14ac:dyDescent="0.15">
      <c r="B381" s="54"/>
    </row>
    <row r="382" spans="2:2" ht="21" customHeight="1" x14ac:dyDescent="0.15">
      <c r="B382" s="54"/>
    </row>
    <row r="383" spans="2:2" ht="21" customHeight="1" x14ac:dyDescent="0.15">
      <c r="B383" s="54"/>
    </row>
    <row r="384" spans="2:2" ht="21" customHeight="1" x14ac:dyDescent="0.15">
      <c r="B384" s="54"/>
    </row>
    <row r="385" spans="2:2" ht="21" customHeight="1" x14ac:dyDescent="0.15">
      <c r="B385" s="54"/>
    </row>
  </sheetData>
  <mergeCells count="4">
    <mergeCell ref="A1:B2"/>
    <mergeCell ref="C1:D1"/>
    <mergeCell ref="E1:F1"/>
    <mergeCell ref="G1:G2"/>
  </mergeCells>
  <phoneticPr fontId="3"/>
  <printOptions horizontalCentered="1"/>
  <pageMargins left="0.78740157480314965" right="0.78740157480314965" top="0.98425196850393704" bottom="0.78740157480314965" header="0.51181102362204722" footer="0.51181102362204722"/>
  <pageSetup paperSize="9" firstPageNumber="22" orientation="portrait" blackAndWhite="1" useFirstPageNumber="1" r:id="rId1"/>
  <headerFooter alignWithMargins="0">
    <oddHeader>&amp;L　
第５表　死因簡単分類別死亡数・死亡率（人口１０万対）</oddHeader>
    <oddFooter>&amp;C&amp;"Georgia,標準"&amp;P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表５</vt:lpstr>
      <vt:lpstr>表５!Print_Area</vt:lpstr>
      <vt:lpstr>表５!Print_Titles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s02381</dc:creator>
  <cp:lastModifiedBy>s02381</cp:lastModifiedBy>
  <dcterms:created xsi:type="dcterms:W3CDTF">2016-06-09T01:06:59Z</dcterms:created>
  <dcterms:modified xsi:type="dcterms:W3CDTF">2016-06-09T01:33:32Z</dcterms:modified>
</cp:coreProperties>
</file>