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340" windowHeight="8100" activeTab="0"/>
  </bookViews>
  <sheets>
    <sheet name="表４ " sheetId="1" r:id="rId1"/>
    <sheet name="表５" sheetId="2" r:id="rId2"/>
  </sheets>
  <definedNames>
    <definedName name="_xlnm.Print_Area" localSheetId="0">'表４ '!$A$1:$AD$85</definedName>
    <definedName name="_xlnm.Print_Area" localSheetId="1">'表５'!$A$1:$G$134</definedName>
    <definedName name="_xlnm.Print_Titles" localSheetId="1">'表５'!$1:$2</definedName>
  </definedNames>
  <calcPr fullCalcOnLoad="1"/>
</workbook>
</file>

<file path=xl/comments2.xml><?xml version="1.0" encoding="utf-8"?>
<comments xmlns="http://schemas.openxmlformats.org/spreadsheetml/2006/main">
  <authors>
    <author>infoma-0803-0001</author>
  </authors>
  <commentList>
    <comment ref="E30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E31" authorId="0">
      <text>
        <r>
          <rPr>
            <b/>
            <sz val="9"/>
            <rFont val="ＭＳ Ｐゴシック"/>
            <family val="3"/>
          </rPr>
          <t>分母：女性</t>
        </r>
      </text>
    </comment>
    <comment ref="E32" authorId="0">
      <text>
        <r>
          <rPr>
            <b/>
            <sz val="9"/>
            <rFont val="ＭＳ Ｐゴシック"/>
            <family val="3"/>
          </rPr>
          <t>分母：男性</t>
        </r>
      </text>
    </comment>
    <comment ref="E102" authorId="0">
      <text>
        <r>
          <rPr>
            <b/>
            <sz val="9"/>
            <rFont val="ＭＳ Ｐゴシック"/>
            <family val="3"/>
          </rPr>
          <t>分母：女性</t>
        </r>
      </text>
    </comment>
  </commentList>
</comments>
</file>

<file path=xl/sharedStrings.xml><?xml version="1.0" encoding="utf-8"?>
<sst xmlns="http://schemas.openxmlformats.org/spreadsheetml/2006/main" count="539" uniqueCount="215">
  <si>
    <t>第４表　性・年齢（５歳階級）別死亡数の年次推移</t>
  </si>
  <si>
    <t>(単位：人)</t>
  </si>
  <si>
    <t>年  次</t>
  </si>
  <si>
    <t>総  数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</si>
  <si>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</si>
  <si>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</si>
  <si>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</si>
  <si>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</si>
  <si>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</si>
  <si>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</si>
  <si>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</si>
  <si>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</si>
  <si>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</si>
  <si>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</si>
  <si>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</si>
  <si>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</si>
  <si>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</si>
  <si>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</si>
  <si>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</si>
  <si>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</si>
  <si>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</si>
  <si>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</si>
  <si>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</si>
  <si>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</si>
  <si>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</si>
  <si>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</si>
  <si>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</si>
  <si>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</si>
  <si>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</si>
  <si>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</si>
  <si>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不詳</t>
  </si>
  <si>
    <t>　　　男</t>
  </si>
  <si>
    <t>　　　女</t>
  </si>
  <si>
    <t>　　45年</t>
  </si>
  <si>
    <t>　　50年</t>
  </si>
  <si>
    <t>　　55年</t>
  </si>
  <si>
    <t>　　60年</t>
  </si>
  <si>
    <t>　　10年</t>
  </si>
  <si>
    <t>　　11年</t>
  </si>
  <si>
    <t>　　12年</t>
  </si>
  <si>
    <t>　　13年</t>
  </si>
  <si>
    <t>　　14年</t>
  </si>
  <si>
    <t>　　15年</t>
  </si>
  <si>
    <t>死因簡単分類</t>
  </si>
  <si>
    <t>総　　　　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</si>
  <si>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</si>
  <si>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</si>
  <si>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</si>
  <si>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</si>
  <si>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</si>
  <si>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</si>
  <si>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</si>
  <si>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</si>
  <si>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</si>
  <si>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</si>
  <si>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ヒト免疫不全ウイルス［HIV］病</t>
  </si>
  <si>
    <t>　その他の感染症及び寄生虫症</t>
  </si>
  <si>
    <t>新生物</t>
  </si>
  <si>
    <t>　悪性新生物</t>
  </si>
  <si>
    <t>　　口唇、口腔及び咽頭の悪性新生物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</si>
  <si>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</si>
  <si>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</si>
  <si>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</si>
  <si>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</si>
  <si>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</si>
  <si>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</si>
  <si>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</si>
  <si>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喉頭の悪性新生物</t>
  </si>
  <si>
    <t>　　気管、気管支及び肺の悪性新生物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</si>
  <si>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</si>
  <si>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</si>
  <si>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</si>
  <si>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</si>
  <si>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</si>
  <si>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</si>
  <si>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中枢神経系の悪性新生物</t>
  </si>
  <si>
    <t>　　悪性リンパ腫</t>
  </si>
  <si>
    <t>　　白血病</t>
  </si>
  <si>
    <t>　　その他の悪性新生物</t>
  </si>
  <si>
    <t>　その他の新生物</t>
  </si>
  <si>
    <t>　　中枢神経系のその他の新生物</t>
  </si>
  <si>
    <t>　　中枢神経系を除くその他の新生物</t>
  </si>
  <si>
    <t>血液及び造血器の疾患並びに免疫機構の障害</t>
  </si>
  <si>
    <t>　貧血</t>
  </si>
  <si>
    <t>内分泌、栄養及び代謝疾患</t>
  </si>
  <si>
    <t>　糖尿病</t>
  </si>
  <si>
    <t>　その他の内分泌、栄養及び代謝疾患</t>
  </si>
  <si>
    <t>精神及び行動の障害</t>
  </si>
  <si>
    <t>　その他の精神及び行動の障害</t>
  </si>
  <si>
    <t>神経系の疾患</t>
  </si>
  <si>
    <t>　髄膜炎</t>
  </si>
  <si>
    <t>　脊髄性筋萎縮症及び関連症候群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</si>
  <si>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</si>
  <si>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</si>
  <si>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</si>
  <si>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</si>
  <si>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</si>
  <si>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</si>
  <si>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</si>
  <si>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</si>
  <si>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</si>
  <si>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</si>
  <si>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</si>
  <si>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</si>
  <si>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</si>
  <si>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</si>
  <si>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</si>
  <si>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</si>
  <si>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</si>
  <si>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</si>
  <si>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</si>
  <si>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</si>
  <si>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</si>
  <si>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</si>
  <si>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</si>
  <si>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</si>
  <si>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</si>
  <si>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</si>
  <si>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</si>
  <si>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</si>
  <si>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</si>
  <si>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</si>
  <si>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</si>
  <si>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</si>
  <si>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</si>
  <si>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</si>
  <si>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</si>
  <si>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</si>
  <si>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 肝硬変（アルコール性を除く）</t>
  </si>
  <si>
    <t>　　その他の肝疾患</t>
  </si>
  <si>
    <t>　その他の消化器系の疾患</t>
  </si>
  <si>
    <t>皮膚及び皮下組織の疾患</t>
  </si>
  <si>
    <t>筋骨格系及び結合組織の疾患</t>
  </si>
  <si>
    <t>尿路性器系の疾患</t>
  </si>
  <si>
    <t>　糸球体疾患及び腎尿細管間質性疾患</t>
  </si>
  <si>
    <t>　腎不全</t>
  </si>
  <si>
    <t>　　急性腎不全</t>
  </si>
  <si>
    <t>　　慢性腎不全</t>
  </si>
  <si>
    <t>　　詳細不明の腎不全</t>
  </si>
  <si>
    <t>　その他の尿路性器系の疾患</t>
  </si>
  <si>
    <t>妊娠、分娩及び産じょく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</si>
  <si>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</si>
  <si>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</si>
  <si>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</si>
  <si>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</si>
  <si>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</si>
  <si>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>　胎児及び新生児の出血性障害及び血液障害</t>
  </si>
  <si>
    <t>　その他の周産期に発生した病態</t>
  </si>
  <si>
    <t>先天奇形、変形及び染色体異常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</si>
  <si>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</si>
  <si>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</si>
  <si>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</si>
  <si>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</si>
  <si>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</si>
  <si>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</si>
  <si>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染色体異常、他に分類されないもの</t>
  </si>
  <si>
    <t>　老衰</t>
  </si>
  <si>
    <t>　乳幼児突然死症候群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</si>
  <si>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</si>
  <si>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</si>
  <si>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</si>
  <si>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</si>
  <si>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</si>
  <si>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</si>
  <si>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煙、火及び火災への曝露</t>
  </si>
  <si>
    <t>　　その他の不慮の事故</t>
  </si>
  <si>
    <t>　自殺</t>
  </si>
  <si>
    <t>　他殺</t>
  </si>
  <si>
    <t>　その他の外因</t>
  </si>
  <si>
    <t>　　その他のリンパ組織、造血組織及び
　　関連組織の悪性新生物</t>
  </si>
  <si>
    <t>　その他の血液及び造血器の疾患並びに免疫機
　構の障害</t>
  </si>
  <si>
    <t>　その他の症状、徴候及び異常臨床所見・異常検
　査所見で他に分類されないもの</t>
  </si>
  <si>
    <t>　　有害物質による不慮の中毒及び有害物質
　　への曝露</t>
  </si>
  <si>
    <t>症状、徴候及び異常臨床所見・異常検査
所見で他に分類されないもの</t>
  </si>
  <si>
    <t>　　17年</t>
  </si>
  <si>
    <t>　　18年</t>
  </si>
  <si>
    <t>-</t>
  </si>
  <si>
    <t>　　16年</t>
  </si>
  <si>
    <t>　血管性及び詳細不明の認知症</t>
  </si>
  <si>
    <t>　　20年</t>
  </si>
  <si>
    <t>　　19年</t>
  </si>
  <si>
    <t>男性</t>
  </si>
  <si>
    <t>女性</t>
  </si>
  <si>
    <t>総数</t>
  </si>
  <si>
    <t>死亡数(人）</t>
  </si>
  <si>
    <t>死亡率（人口10万対）</t>
  </si>
  <si>
    <t>　　21年</t>
  </si>
  <si>
    <t>-</t>
  </si>
  <si>
    <t>-</t>
  </si>
  <si>
    <t>平成２年</t>
  </si>
  <si>
    <t>　　22年</t>
  </si>
  <si>
    <t>日本人人口</t>
  </si>
  <si>
    <t>平成23年</t>
  </si>
  <si>
    <t>H23</t>
  </si>
  <si>
    <t>　　23年</t>
  </si>
  <si>
    <t>平成24年</t>
  </si>
  <si>
    <t>H24</t>
  </si>
  <si>
    <t>H24死亡総数に
占める割合（％）</t>
  </si>
  <si>
    <t>　　24年</t>
  </si>
  <si>
    <t>昭和45年～平成24年</t>
  </si>
  <si>
    <t>　　9年</t>
  </si>
  <si>
    <t>　　3年</t>
  </si>
  <si>
    <t>　　4年</t>
  </si>
  <si>
    <t>　　5年</t>
  </si>
  <si>
    <t>　　6年</t>
  </si>
  <si>
    <t>　　7年</t>
  </si>
  <si>
    <t>　　8年</t>
  </si>
  <si>
    <t>　　2年</t>
  </si>
  <si>
    <t>　　3年</t>
  </si>
  <si>
    <t>　　4年</t>
  </si>
  <si>
    <t>　　5年</t>
  </si>
  <si>
    <t>　　6年</t>
  </si>
  <si>
    <t>　　7年</t>
  </si>
  <si>
    <t>　　8年</t>
  </si>
  <si>
    <t>　　9年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</si>
</sst>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_ * #,##0.0_ ;_ * \-#,##0.0_ ;_ * &quot;-&quot;?_ ;_ @_ "/>
    <numFmt numFmtId="181" formatCode="#,##0.0_ "/>
    <numFmt numFmtId="182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5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17" xfId="48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4" fillId="0" borderId="15" xfId="48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" fontId="7" fillId="0" borderId="18" xfId="0" applyNumberFormat="1" applyFont="1" applyBorder="1" applyAlignment="1">
      <alignment horizontal="center" vertical="center" shrinkToFit="1"/>
    </xf>
    <xf numFmtId="3" fontId="6" fillId="0" borderId="19" xfId="0" applyNumberFormat="1" applyFont="1" applyBorder="1" applyAlignment="1">
      <alignment horizontal="left" shrinkToFit="1"/>
    </xf>
    <xf numFmtId="3" fontId="8" fillId="0" borderId="20" xfId="0" applyNumberFormat="1" applyFont="1" applyBorder="1" applyAlignment="1">
      <alignment shrinkToFit="1"/>
    </xf>
    <xf numFmtId="3" fontId="8" fillId="0" borderId="21" xfId="0" applyNumberFormat="1" applyFont="1" applyBorder="1" applyAlignment="1">
      <alignment shrinkToFit="1"/>
    </xf>
    <xf numFmtId="3" fontId="8" fillId="0" borderId="22" xfId="0" applyNumberFormat="1" applyFont="1" applyBorder="1" applyAlignment="1">
      <alignment horizontal="right" shrinkToFit="1"/>
    </xf>
    <xf numFmtId="3" fontId="6" fillId="0" borderId="23" xfId="0" applyNumberFormat="1" applyFont="1" applyBorder="1" applyAlignment="1">
      <alignment horizontal="left" shrinkToFit="1"/>
    </xf>
    <xf numFmtId="3" fontId="8" fillId="0" borderId="24" xfId="0" applyNumberFormat="1" applyFont="1" applyBorder="1" applyAlignment="1">
      <alignment shrinkToFit="1"/>
    </xf>
    <xf numFmtId="3" fontId="8" fillId="0" borderId="25" xfId="0" applyNumberFormat="1" applyFont="1" applyBorder="1" applyAlignment="1">
      <alignment shrinkToFit="1"/>
    </xf>
    <xf numFmtId="3" fontId="8" fillId="0" borderId="26" xfId="0" applyNumberFormat="1" applyFont="1" applyBorder="1" applyAlignment="1">
      <alignment horizontal="right" shrinkToFit="1"/>
    </xf>
    <xf numFmtId="3" fontId="8" fillId="0" borderId="25" xfId="0" applyNumberFormat="1" applyFont="1" applyBorder="1" applyAlignment="1">
      <alignment horizontal="right" shrinkToFit="1"/>
    </xf>
    <xf numFmtId="3" fontId="8" fillId="0" borderId="26" xfId="0" applyNumberFormat="1" applyFont="1" applyBorder="1" applyAlignment="1">
      <alignment shrinkToFit="1"/>
    </xf>
    <xf numFmtId="1" fontId="8" fillId="0" borderId="25" xfId="0" applyNumberFormat="1" applyFont="1" applyBorder="1" applyAlignment="1">
      <alignment shrinkToFit="1"/>
    </xf>
    <xf numFmtId="1" fontId="8" fillId="0" borderId="26" xfId="0" applyNumberFormat="1" applyFont="1" applyBorder="1" applyAlignment="1">
      <alignment horizontal="right" shrinkToFit="1"/>
    </xf>
    <xf numFmtId="3" fontId="6" fillId="0" borderId="19" xfId="0" applyNumberFormat="1" applyFont="1" applyBorder="1" applyAlignment="1">
      <alignment vertical="center" shrinkToFit="1"/>
    </xf>
    <xf numFmtId="3" fontId="8" fillId="0" borderId="24" xfId="0" applyNumberFormat="1" applyFont="1" applyBorder="1" applyAlignment="1">
      <alignment vertical="center" shrinkToFit="1"/>
    </xf>
    <xf numFmtId="1" fontId="8" fillId="0" borderId="25" xfId="0" applyNumberFormat="1" applyFont="1" applyBorder="1" applyAlignment="1">
      <alignment vertical="center" shrinkToFit="1"/>
    </xf>
    <xf numFmtId="1" fontId="8" fillId="0" borderId="25" xfId="0" applyNumberFormat="1" applyFont="1" applyBorder="1" applyAlignment="1">
      <alignment horizontal="right" vertical="center" shrinkToFit="1"/>
    </xf>
    <xf numFmtId="1" fontId="8" fillId="0" borderId="26" xfId="0" applyNumberFormat="1" applyFont="1" applyBorder="1" applyAlignment="1">
      <alignment horizontal="right" vertical="center" shrinkToFit="1"/>
    </xf>
    <xf numFmtId="3" fontId="6" fillId="0" borderId="23" xfId="0" applyNumberFormat="1" applyFont="1" applyBorder="1" applyAlignment="1">
      <alignment vertical="center" shrinkToFit="1"/>
    </xf>
    <xf numFmtId="1" fontId="8" fillId="0" borderId="25" xfId="0" applyNumberFormat="1" applyFont="1" applyBorder="1" applyAlignment="1">
      <alignment horizontal="right" shrinkToFit="1"/>
    </xf>
    <xf numFmtId="3" fontId="6" fillId="0" borderId="19" xfId="0" applyNumberFormat="1" applyFont="1" applyBorder="1" applyAlignment="1">
      <alignment shrinkToFit="1"/>
    </xf>
    <xf numFmtId="3" fontId="6" fillId="0" borderId="23" xfId="0" applyNumberFormat="1" applyFont="1" applyBorder="1" applyAlignment="1">
      <alignment shrinkToFit="1"/>
    </xf>
    <xf numFmtId="3" fontId="6" fillId="0" borderId="27" xfId="0" applyNumberFormat="1" applyFont="1" applyBorder="1" applyAlignment="1">
      <alignment shrinkToFit="1"/>
    </xf>
    <xf numFmtId="3" fontId="6" fillId="0" borderId="27" xfId="0" applyNumberFormat="1" applyFont="1" applyBorder="1" applyAlignment="1">
      <alignment horizontal="left" shrinkToFit="1"/>
    </xf>
    <xf numFmtId="3" fontId="6" fillId="0" borderId="19" xfId="0" applyNumberFormat="1" applyFont="1" applyFill="1" applyBorder="1" applyAlignment="1">
      <alignment shrinkToFit="1"/>
    </xf>
    <xf numFmtId="3" fontId="8" fillId="0" borderId="24" xfId="0" applyNumberFormat="1" applyFont="1" applyFill="1" applyBorder="1" applyAlignment="1">
      <alignment shrinkToFit="1"/>
    </xf>
    <xf numFmtId="1" fontId="8" fillId="0" borderId="25" xfId="0" applyNumberFormat="1" applyFont="1" applyFill="1" applyBorder="1" applyAlignment="1">
      <alignment shrinkToFit="1"/>
    </xf>
    <xf numFmtId="1" fontId="8" fillId="0" borderId="25" xfId="0" applyNumberFormat="1" applyFont="1" applyFill="1" applyBorder="1" applyAlignment="1">
      <alignment horizontal="right" shrinkToFit="1"/>
    </xf>
    <xf numFmtId="3" fontId="8" fillId="0" borderId="25" xfId="0" applyNumberFormat="1" applyFont="1" applyFill="1" applyBorder="1" applyAlignment="1">
      <alignment shrinkToFit="1"/>
    </xf>
    <xf numFmtId="3" fontId="8" fillId="0" borderId="26" xfId="0" applyNumberFormat="1" applyFont="1" applyFill="1" applyBorder="1" applyAlignment="1">
      <alignment shrinkToFit="1"/>
    </xf>
    <xf numFmtId="3" fontId="6" fillId="0" borderId="27" xfId="0" applyNumberFormat="1" applyFont="1" applyFill="1" applyBorder="1" applyAlignment="1">
      <alignment shrinkToFit="1"/>
    </xf>
    <xf numFmtId="3" fontId="8" fillId="0" borderId="26" xfId="0" applyNumberFormat="1" applyFont="1" applyFill="1" applyBorder="1" applyAlignment="1">
      <alignment horizontal="right" shrinkToFit="1"/>
    </xf>
    <xf numFmtId="3" fontId="8" fillId="0" borderId="25" xfId="0" applyNumberFormat="1" applyFont="1" applyFill="1" applyBorder="1" applyAlignment="1">
      <alignment horizontal="right" shrinkToFit="1"/>
    </xf>
    <xf numFmtId="3" fontId="6" fillId="0" borderId="19" xfId="0" applyNumberFormat="1" applyFont="1" applyFill="1" applyBorder="1" applyAlignment="1">
      <alignment horizontal="left" shrinkToFit="1"/>
    </xf>
    <xf numFmtId="3" fontId="6" fillId="0" borderId="27" xfId="0" applyNumberFormat="1" applyFont="1" applyFill="1" applyBorder="1" applyAlignment="1">
      <alignment horizontal="left" shrinkToFit="1"/>
    </xf>
    <xf numFmtId="3" fontId="6" fillId="0" borderId="23" xfId="0" applyNumberFormat="1" applyFont="1" applyFill="1" applyBorder="1" applyAlignment="1">
      <alignment horizontal="left" shrinkToFit="1"/>
    </xf>
    <xf numFmtId="3" fontId="9" fillId="0" borderId="28" xfId="0" applyNumberFormat="1" applyFont="1" applyBorder="1" applyAlignment="1">
      <alignment horizontal="center" vertical="center" shrinkToFit="1"/>
    </xf>
    <xf numFmtId="3" fontId="9" fillId="0" borderId="29" xfId="0" applyNumberFormat="1" applyFont="1" applyBorder="1" applyAlignment="1">
      <alignment horizontal="center" vertical="center" shrinkToFit="1"/>
    </xf>
    <xf numFmtId="3" fontId="9" fillId="0" borderId="30" xfId="0" applyNumberFormat="1" applyFont="1" applyBorder="1" applyAlignment="1">
      <alignment horizontal="center" vertical="center" shrinkToFit="1"/>
    </xf>
    <xf numFmtId="3" fontId="9" fillId="0" borderId="31" xfId="0" applyNumberFormat="1" applyFont="1" applyBorder="1" applyAlignment="1">
      <alignment horizontal="center" vertical="center" shrinkToFit="1"/>
    </xf>
    <xf numFmtId="3" fontId="10" fillId="0" borderId="0" xfId="0" applyNumberFormat="1" applyFont="1" applyAlignment="1">
      <alignment vertical="center" shrinkToFit="1"/>
    </xf>
    <xf numFmtId="3" fontId="8" fillId="0" borderId="32" xfId="0" applyNumberFormat="1" applyFont="1" applyFill="1" applyBorder="1" applyAlignment="1">
      <alignment shrinkToFit="1"/>
    </xf>
    <xf numFmtId="3" fontId="8" fillId="0" borderId="33" xfId="0" applyNumberFormat="1" applyFont="1" applyFill="1" applyBorder="1" applyAlignment="1">
      <alignment horizontal="right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4" fillId="0" borderId="20" xfId="48" applyNumberFormat="1" applyFont="1" applyFill="1" applyBorder="1" applyAlignment="1">
      <alignment vertical="center"/>
    </xf>
    <xf numFmtId="41" fontId="4" fillId="0" borderId="34" xfId="48" applyNumberFormat="1" applyFont="1" applyFill="1" applyBorder="1" applyAlignment="1">
      <alignment vertical="center"/>
    </xf>
    <xf numFmtId="41" fontId="5" fillId="0" borderId="24" xfId="48" applyNumberFormat="1" applyFont="1" applyFill="1" applyBorder="1" applyAlignment="1">
      <alignment vertical="center"/>
    </xf>
    <xf numFmtId="41" fontId="5" fillId="0" borderId="32" xfId="48" applyNumberFormat="1" applyFont="1" applyFill="1" applyBorder="1" applyAlignment="1">
      <alignment vertical="center"/>
    </xf>
    <xf numFmtId="41" fontId="4" fillId="0" borderId="24" xfId="48" applyNumberFormat="1" applyFont="1" applyFill="1" applyBorder="1" applyAlignment="1">
      <alignment vertical="center"/>
    </xf>
    <xf numFmtId="41" fontId="4" fillId="0" borderId="32" xfId="48" applyNumberFormat="1" applyFont="1" applyFill="1" applyBorder="1" applyAlignment="1">
      <alignment vertical="center"/>
    </xf>
    <xf numFmtId="41" fontId="4" fillId="0" borderId="32" xfId="48" applyNumberFormat="1" applyFont="1" applyFill="1" applyBorder="1" applyAlignment="1">
      <alignment horizontal="right" vertical="center"/>
    </xf>
    <xf numFmtId="41" fontId="5" fillId="0" borderId="24" xfId="48" applyNumberFormat="1" applyFont="1" applyFill="1" applyBorder="1" applyAlignment="1">
      <alignment horizontal="right" vertical="center"/>
    </xf>
    <xf numFmtId="41" fontId="5" fillId="0" borderId="32" xfId="48" applyNumberFormat="1" applyFont="1" applyFill="1" applyBorder="1" applyAlignment="1">
      <alignment horizontal="right" vertical="center"/>
    </xf>
    <xf numFmtId="41" fontId="4" fillId="0" borderId="24" xfId="48" applyNumberFormat="1" applyFont="1" applyFill="1" applyBorder="1" applyAlignment="1">
      <alignment horizontal="right" vertical="center"/>
    </xf>
    <xf numFmtId="41" fontId="4" fillId="0" borderId="35" xfId="48" applyNumberFormat="1" applyFont="1" applyFill="1" applyBorder="1" applyAlignment="1">
      <alignment vertical="center"/>
    </xf>
    <xf numFmtId="41" fontId="4" fillId="0" borderId="36" xfId="48" applyNumberFormat="1" applyFont="1" applyFill="1" applyBorder="1" applyAlignment="1">
      <alignment vertical="center"/>
    </xf>
    <xf numFmtId="180" fontId="0" fillId="0" borderId="14" xfId="0" applyNumberFormat="1" applyFont="1" applyBorder="1" applyAlignment="1">
      <alignment vertical="center"/>
    </xf>
    <xf numFmtId="0" fontId="8" fillId="0" borderId="25" xfId="0" applyNumberFormat="1" applyFont="1" applyFill="1" applyBorder="1" applyAlignment="1">
      <alignment shrinkToFit="1"/>
    </xf>
    <xf numFmtId="0" fontId="8" fillId="0" borderId="25" xfId="0" applyNumberFormat="1" applyFont="1" applyFill="1" applyBorder="1" applyAlignment="1">
      <alignment horizontal="right" shrinkToFit="1"/>
    </xf>
    <xf numFmtId="0" fontId="8" fillId="0" borderId="26" xfId="0" applyNumberFormat="1" applyFont="1" applyFill="1" applyBorder="1" applyAlignment="1">
      <alignment horizontal="right" shrinkToFit="1"/>
    </xf>
    <xf numFmtId="0" fontId="8" fillId="0" borderId="37" xfId="0" applyNumberFormat="1" applyFont="1" applyFill="1" applyBorder="1" applyAlignment="1">
      <alignment horizontal="right" shrinkToFit="1"/>
    </xf>
    <xf numFmtId="0" fontId="8" fillId="0" borderId="37" xfId="0" applyNumberFormat="1" applyFont="1" applyFill="1" applyBorder="1" applyAlignment="1">
      <alignment shrinkToFit="1"/>
    </xf>
    <xf numFmtId="3" fontId="8" fillId="0" borderId="19" xfId="0" applyNumberFormat="1" applyFont="1" applyFill="1" applyBorder="1" applyAlignment="1">
      <alignment shrinkToFit="1"/>
    </xf>
    <xf numFmtId="0" fontId="8" fillId="0" borderId="33" xfId="0" applyNumberFormat="1" applyFont="1" applyFill="1" applyBorder="1" applyAlignment="1">
      <alignment horizontal="right" shrinkToFit="1"/>
    </xf>
    <xf numFmtId="0" fontId="4" fillId="0" borderId="0" xfId="0" applyFont="1" applyAlignment="1">
      <alignment horizontal="right" vertical="center"/>
    </xf>
    <xf numFmtId="182" fontId="4" fillId="0" borderId="0" xfId="0" applyNumberFormat="1" applyFont="1" applyFill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4" fillId="0" borderId="25" xfId="0" applyNumberFormat="1" applyFont="1" applyFill="1" applyBorder="1" applyAlignment="1">
      <alignment horizontal="right" vertical="center"/>
    </xf>
    <xf numFmtId="180" fontId="4" fillId="0" borderId="21" xfId="0" applyNumberFormat="1" applyFont="1" applyFill="1" applyBorder="1" applyAlignment="1">
      <alignment horizontal="right" vertical="center"/>
    </xf>
    <xf numFmtId="179" fontId="4" fillId="0" borderId="22" xfId="0" applyNumberFormat="1" applyFont="1" applyFill="1" applyBorder="1" applyAlignment="1">
      <alignment horizontal="right" vertical="center"/>
    </xf>
    <xf numFmtId="179" fontId="5" fillId="0" borderId="25" xfId="0" applyNumberFormat="1" applyFont="1" applyFill="1" applyBorder="1" applyAlignment="1">
      <alignment horizontal="right" vertical="center"/>
    </xf>
    <xf numFmtId="180" fontId="5" fillId="0" borderId="25" xfId="0" applyNumberFormat="1" applyFont="1" applyFill="1" applyBorder="1" applyAlignment="1">
      <alignment horizontal="right" vertical="center"/>
    </xf>
    <xf numFmtId="179" fontId="5" fillId="0" borderId="26" xfId="0" applyNumberFormat="1" applyFont="1" applyFill="1" applyBorder="1" applyAlignment="1">
      <alignment horizontal="right" vertical="center"/>
    </xf>
    <xf numFmtId="180" fontId="4" fillId="0" borderId="25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41" fontId="4" fillId="0" borderId="25" xfId="0" applyNumberFormat="1" applyFont="1" applyFill="1" applyBorder="1" applyAlignment="1">
      <alignment horizontal="right" vertical="center"/>
    </xf>
    <xf numFmtId="179" fontId="4" fillId="0" borderId="37" xfId="0" applyNumberFormat="1" applyFont="1" applyFill="1" applyBorder="1" applyAlignment="1">
      <alignment horizontal="right" vertical="center"/>
    </xf>
    <xf numFmtId="180" fontId="4" fillId="0" borderId="37" xfId="0" applyNumberFormat="1" applyFont="1" applyFill="1" applyBorder="1" applyAlignment="1">
      <alignment horizontal="right" vertical="center"/>
    </xf>
    <xf numFmtId="179" fontId="4" fillId="0" borderId="38" xfId="0" applyNumberFormat="1" applyFont="1" applyFill="1" applyBorder="1" applyAlignment="1">
      <alignment horizontal="right" vertical="center"/>
    </xf>
    <xf numFmtId="179" fontId="4" fillId="7" borderId="25" xfId="0" applyNumberFormat="1" applyFont="1" applyFill="1" applyBorder="1" applyAlignment="1">
      <alignment horizontal="right" vertical="center"/>
    </xf>
    <xf numFmtId="180" fontId="4" fillId="7" borderId="25" xfId="0" applyNumberFormat="1" applyFont="1" applyFill="1" applyBorder="1" applyAlignment="1">
      <alignment horizontal="right" vertical="center"/>
    </xf>
    <xf numFmtId="41" fontId="4" fillId="7" borderId="25" xfId="0" applyNumberFormat="1" applyFont="1" applyFill="1" applyBorder="1" applyAlignment="1">
      <alignment horizontal="right" vertical="center"/>
    </xf>
    <xf numFmtId="3" fontId="6" fillId="0" borderId="39" xfId="0" applyNumberFormat="1" applyFont="1" applyBorder="1" applyAlignment="1">
      <alignment horizontal="left" vertical="center" shrinkToFit="1"/>
    </xf>
    <xf numFmtId="3" fontId="6" fillId="0" borderId="0" xfId="0" applyNumberFormat="1" applyFont="1" applyAlignment="1">
      <alignment horizontal="center" shrinkToFi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44" xfId="48" applyFont="1" applyBorder="1" applyAlignment="1">
      <alignment horizontal="center" vertical="center"/>
    </xf>
    <xf numFmtId="38" fontId="4" fillId="0" borderId="45" xfId="48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3" fontId="6" fillId="0" borderId="46" xfId="0" applyNumberFormat="1" applyFont="1" applyFill="1" applyBorder="1" applyAlignment="1">
      <alignment shrinkToFit="1"/>
    </xf>
    <xf numFmtId="3" fontId="6" fillId="0" borderId="0" xfId="0" applyNumberFormat="1" applyFont="1" applyAlignment="1">
      <alignment shrinkToFit="1"/>
    </xf>
    <xf numFmtId="3" fontId="6" fillId="0" borderId="0" xfId="0" applyNumberFormat="1" applyFont="1" applyAlignment="1">
      <alignment horizontal="left" shrinkToFit="1"/>
    </xf>
    <xf numFmtId="3" fontId="6" fillId="0" borderId="0" xfId="0" applyNumberFormat="1" applyFont="1" applyAlignment="1">
      <alignment vertical="center" shrinkToFit="1"/>
    </xf>
    <xf numFmtId="1" fontId="2" fillId="0" borderId="0" xfId="0" applyNumberFormat="1" applyFont="1" applyAlignment="1">
      <alignment shrinkToFit="1"/>
    </xf>
    <xf numFmtId="1" fontId="2" fillId="0" borderId="0" xfId="0" applyNumberFormat="1" applyFont="1" applyAlignment="1">
      <alignment vertical="center" shrinkToFit="1"/>
    </xf>
    <xf numFmtId="1" fontId="2" fillId="0" borderId="0" xfId="0" applyNumberFormat="1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vertical="center" shrinkToFit="1"/>
    </xf>
    <xf numFmtId="3" fontId="8" fillId="0" borderId="14" xfId="0" applyNumberFormat="1" applyFont="1" applyBorder="1" applyAlignment="1">
      <alignment horizontal="center" shrinkToFit="1"/>
    </xf>
    <xf numFmtId="3" fontId="6" fillId="0" borderId="14" xfId="0" applyNumberFormat="1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6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H1"/>
    </sheetView>
  </sheetViews>
  <sheetFormatPr defaultColWidth="6.00390625" defaultRowHeight="11.25" customHeight="1"/>
  <cols>
    <col min="1" max="34" width="6.00390625" style="123" customWidth="1"/>
    <col min="35" max="16384" width="6.00390625" style="1" customWidth="1"/>
  </cols>
  <sheetData>
    <row r="1" spans="1:34" ht="14.2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20"/>
      <c r="J1" s="120"/>
      <c r="K1" s="120"/>
      <c r="L1" s="121"/>
      <c r="M1" s="12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2" customHeight="1" thickBot="1">
      <c r="A2" s="63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08" t="s">
        <v>199</v>
      </c>
      <c r="AC2" s="108"/>
      <c r="AD2" s="108"/>
      <c r="AE2" s="122"/>
      <c r="AF2" s="122"/>
      <c r="AG2" s="122"/>
      <c r="AH2" s="122"/>
    </row>
    <row r="3" spans="1:34" ht="14.25" customHeight="1" thickBot="1">
      <c r="A3" s="59" t="s">
        <v>2</v>
      </c>
      <c r="B3" s="60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  <c r="R3" s="23" t="s">
        <v>19</v>
      </c>
      <c r="S3" s="23" t="s">
        <v>20</v>
      </c>
      <c r="T3" s="23" t="s">
        <v>21</v>
      </c>
      <c r="U3" s="23" t="s">
        <v>22</v>
      </c>
      <c r="V3" s="23" t="s">
        <v>23</v>
      </c>
      <c r="W3" s="23" t="s">
        <v>24</v>
      </c>
      <c r="X3" s="23" t="s">
        <v>25</v>
      </c>
      <c r="Y3" s="23" t="s">
        <v>26</v>
      </c>
      <c r="Z3" s="23" t="s">
        <v>27</v>
      </c>
      <c r="AA3" s="23" t="s">
        <v>28</v>
      </c>
      <c r="AB3" s="23" t="s">
        <v>29</v>
      </c>
      <c r="AC3" s="61" t="s">
        <v>30</v>
      </c>
      <c r="AD3" s="62" t="s">
        <v>2</v>
      </c>
      <c r="AE3" s="122"/>
      <c r="AF3" s="122"/>
      <c r="AG3" s="122"/>
      <c r="AH3" s="122"/>
    </row>
    <row r="4" spans="1:34" ht="11.25" customHeight="1">
      <c r="A4" s="24" t="s">
        <v>33</v>
      </c>
      <c r="B4" s="25">
        <v>7789</v>
      </c>
      <c r="C4" s="26">
        <v>149</v>
      </c>
      <c r="D4" s="26">
        <v>28</v>
      </c>
      <c r="E4" s="26">
        <v>11</v>
      </c>
      <c r="F4" s="26">
        <v>7</v>
      </c>
      <c r="G4" s="26">
        <v>9</v>
      </c>
      <c r="H4" s="26">
        <v>204</v>
      </c>
      <c r="I4" s="26">
        <v>29</v>
      </c>
      <c r="J4" s="26">
        <v>20</v>
      </c>
      <c r="K4" s="26">
        <v>67</v>
      </c>
      <c r="L4" s="26">
        <v>67</v>
      </c>
      <c r="M4" s="26">
        <v>59</v>
      </c>
      <c r="N4" s="26">
        <v>89</v>
      </c>
      <c r="O4" s="26">
        <v>133</v>
      </c>
      <c r="P4" s="26">
        <v>168</v>
      </c>
      <c r="Q4" s="26">
        <v>223</v>
      </c>
      <c r="R4" s="26">
        <v>308</v>
      </c>
      <c r="S4" s="26">
        <v>399</v>
      </c>
      <c r="T4" s="26">
        <v>591</v>
      </c>
      <c r="U4" s="26">
        <v>847</v>
      </c>
      <c r="V4" s="26">
        <v>1144</v>
      </c>
      <c r="W4" s="26">
        <v>1289</v>
      </c>
      <c r="X4" s="26">
        <v>1104</v>
      </c>
      <c r="Y4" s="26">
        <v>685</v>
      </c>
      <c r="Z4" s="26">
        <v>298</v>
      </c>
      <c r="AA4" s="26">
        <v>59</v>
      </c>
      <c r="AB4" s="26">
        <v>6</v>
      </c>
      <c r="AC4" s="27" t="s">
        <v>176</v>
      </c>
      <c r="AD4" s="28" t="s">
        <v>33</v>
      </c>
      <c r="AE4" s="120"/>
      <c r="AF4" s="120"/>
      <c r="AG4" s="120"/>
      <c r="AH4" s="120"/>
    </row>
    <row r="5" spans="1:34" ht="11.25" customHeight="1">
      <c r="A5" s="24" t="s">
        <v>31</v>
      </c>
      <c r="B5" s="29">
        <v>4197</v>
      </c>
      <c r="C5" s="30">
        <v>95</v>
      </c>
      <c r="D5" s="30">
        <v>18</v>
      </c>
      <c r="E5" s="30">
        <v>9</v>
      </c>
      <c r="F5" s="30">
        <v>3</v>
      </c>
      <c r="G5" s="30">
        <v>2</v>
      </c>
      <c r="H5" s="30">
        <v>127</v>
      </c>
      <c r="I5" s="30">
        <v>18</v>
      </c>
      <c r="J5" s="30">
        <v>14</v>
      </c>
      <c r="K5" s="30">
        <v>48</v>
      </c>
      <c r="L5" s="30">
        <v>42</v>
      </c>
      <c r="M5" s="30">
        <v>36</v>
      </c>
      <c r="N5" s="30">
        <v>54</v>
      </c>
      <c r="O5" s="30">
        <v>75</v>
      </c>
      <c r="P5" s="30">
        <v>105</v>
      </c>
      <c r="Q5" s="30">
        <v>145</v>
      </c>
      <c r="R5" s="30">
        <v>185</v>
      </c>
      <c r="S5" s="30">
        <v>230</v>
      </c>
      <c r="T5" s="30">
        <v>342</v>
      </c>
      <c r="U5" s="30">
        <v>513</v>
      </c>
      <c r="V5" s="30">
        <v>664</v>
      </c>
      <c r="W5" s="30">
        <v>690</v>
      </c>
      <c r="X5" s="30">
        <v>527</v>
      </c>
      <c r="Y5" s="30">
        <v>279</v>
      </c>
      <c r="Z5" s="30">
        <v>85</v>
      </c>
      <c r="AA5" s="30">
        <v>16</v>
      </c>
      <c r="AB5" s="30">
        <v>2</v>
      </c>
      <c r="AC5" s="31" t="s">
        <v>176</v>
      </c>
      <c r="AD5" s="28" t="s">
        <v>31</v>
      </c>
      <c r="AE5" s="120"/>
      <c r="AF5" s="120"/>
      <c r="AG5" s="120"/>
      <c r="AH5" s="120"/>
    </row>
    <row r="6" spans="1:34" ht="11.25" customHeight="1">
      <c r="A6" s="24" t="s">
        <v>32</v>
      </c>
      <c r="B6" s="29">
        <v>3592</v>
      </c>
      <c r="C6" s="30">
        <v>54</v>
      </c>
      <c r="D6" s="30">
        <v>10</v>
      </c>
      <c r="E6" s="30">
        <v>2</v>
      </c>
      <c r="F6" s="30">
        <v>4</v>
      </c>
      <c r="G6" s="30">
        <v>7</v>
      </c>
      <c r="H6" s="30">
        <v>77</v>
      </c>
      <c r="I6" s="30">
        <v>11</v>
      </c>
      <c r="J6" s="30">
        <v>6</v>
      </c>
      <c r="K6" s="30">
        <v>19</v>
      </c>
      <c r="L6" s="30">
        <v>25</v>
      </c>
      <c r="M6" s="30">
        <v>23</v>
      </c>
      <c r="N6" s="30">
        <v>35</v>
      </c>
      <c r="O6" s="30">
        <v>58</v>
      </c>
      <c r="P6" s="30">
        <v>63</v>
      </c>
      <c r="Q6" s="30">
        <v>78</v>
      </c>
      <c r="R6" s="30">
        <v>123</v>
      </c>
      <c r="S6" s="30">
        <v>169</v>
      </c>
      <c r="T6" s="30">
        <v>249</v>
      </c>
      <c r="U6" s="30">
        <v>334</v>
      </c>
      <c r="V6" s="30">
        <v>480</v>
      </c>
      <c r="W6" s="30">
        <v>599</v>
      </c>
      <c r="X6" s="30">
        <v>577</v>
      </c>
      <c r="Y6" s="30">
        <v>406</v>
      </c>
      <c r="Z6" s="30">
        <v>213</v>
      </c>
      <c r="AA6" s="30">
        <v>43</v>
      </c>
      <c r="AB6" s="30">
        <v>4</v>
      </c>
      <c r="AC6" s="31" t="s">
        <v>176</v>
      </c>
      <c r="AD6" s="28" t="s">
        <v>32</v>
      </c>
      <c r="AE6" s="120"/>
      <c r="AF6" s="120"/>
      <c r="AG6" s="120"/>
      <c r="AH6" s="120"/>
    </row>
    <row r="7" spans="1:34" ht="11.25" customHeight="1">
      <c r="A7" s="24" t="s">
        <v>34</v>
      </c>
      <c r="B7" s="29">
        <v>7197</v>
      </c>
      <c r="C7" s="30">
        <v>105</v>
      </c>
      <c r="D7" s="30">
        <v>13</v>
      </c>
      <c r="E7" s="30">
        <v>14</v>
      </c>
      <c r="F7" s="30">
        <v>5</v>
      </c>
      <c r="G7" s="30">
        <v>4</v>
      </c>
      <c r="H7" s="30">
        <v>141</v>
      </c>
      <c r="I7" s="30">
        <v>18</v>
      </c>
      <c r="J7" s="30">
        <v>17</v>
      </c>
      <c r="K7" s="30">
        <v>27</v>
      </c>
      <c r="L7" s="30">
        <v>53</v>
      </c>
      <c r="M7" s="30">
        <v>64</v>
      </c>
      <c r="N7" s="30">
        <v>55</v>
      </c>
      <c r="O7" s="30">
        <v>89</v>
      </c>
      <c r="P7" s="30">
        <v>174</v>
      </c>
      <c r="Q7" s="30">
        <v>206</v>
      </c>
      <c r="R7" s="30">
        <v>284</v>
      </c>
      <c r="S7" s="30">
        <v>339</v>
      </c>
      <c r="T7" s="30">
        <v>508</v>
      </c>
      <c r="U7" s="30">
        <v>703</v>
      </c>
      <c r="V7" s="30">
        <v>1043</v>
      </c>
      <c r="W7" s="30">
        <v>1197</v>
      </c>
      <c r="X7" s="30">
        <v>1146</v>
      </c>
      <c r="Y7" s="30">
        <v>755</v>
      </c>
      <c r="Z7" s="30">
        <v>310</v>
      </c>
      <c r="AA7" s="30">
        <v>62</v>
      </c>
      <c r="AB7" s="30">
        <v>6</v>
      </c>
      <c r="AC7" s="31" t="s">
        <v>176</v>
      </c>
      <c r="AD7" s="28" t="s">
        <v>34</v>
      </c>
      <c r="AE7" s="120"/>
      <c r="AF7" s="120"/>
      <c r="AG7" s="120"/>
      <c r="AH7" s="120"/>
    </row>
    <row r="8" spans="1:34" ht="11.25" customHeight="1">
      <c r="A8" s="24" t="s">
        <v>31</v>
      </c>
      <c r="B8" s="29">
        <v>3835</v>
      </c>
      <c r="C8" s="30">
        <v>69</v>
      </c>
      <c r="D8" s="30">
        <v>9</v>
      </c>
      <c r="E8" s="30">
        <v>4</v>
      </c>
      <c r="F8" s="30">
        <v>3</v>
      </c>
      <c r="G8" s="30">
        <v>2</v>
      </c>
      <c r="H8" s="30">
        <v>87</v>
      </c>
      <c r="I8" s="30">
        <v>16</v>
      </c>
      <c r="J8" s="30">
        <v>11</v>
      </c>
      <c r="K8" s="30">
        <v>19</v>
      </c>
      <c r="L8" s="30">
        <v>34</v>
      </c>
      <c r="M8" s="30">
        <v>45</v>
      </c>
      <c r="N8" s="30">
        <v>38</v>
      </c>
      <c r="O8" s="30">
        <v>51</v>
      </c>
      <c r="P8" s="30">
        <v>110</v>
      </c>
      <c r="Q8" s="30">
        <v>135</v>
      </c>
      <c r="R8" s="30">
        <v>172</v>
      </c>
      <c r="S8" s="30">
        <v>195</v>
      </c>
      <c r="T8" s="30">
        <v>283</v>
      </c>
      <c r="U8" s="30">
        <v>419</v>
      </c>
      <c r="V8" s="30">
        <v>610</v>
      </c>
      <c r="W8" s="30">
        <v>644</v>
      </c>
      <c r="X8" s="30">
        <v>551</v>
      </c>
      <c r="Y8" s="30">
        <v>297</v>
      </c>
      <c r="Z8" s="30">
        <v>100</v>
      </c>
      <c r="AA8" s="30">
        <v>17</v>
      </c>
      <c r="AB8" s="30">
        <v>1</v>
      </c>
      <c r="AC8" s="31" t="s">
        <v>176</v>
      </c>
      <c r="AD8" s="28" t="s">
        <v>31</v>
      </c>
      <c r="AE8" s="120"/>
      <c r="AF8" s="120"/>
      <c r="AG8" s="120"/>
      <c r="AH8" s="120"/>
    </row>
    <row r="9" spans="1:34" ht="11.25" customHeight="1">
      <c r="A9" s="24" t="s">
        <v>32</v>
      </c>
      <c r="B9" s="29">
        <v>3362</v>
      </c>
      <c r="C9" s="30">
        <v>36</v>
      </c>
      <c r="D9" s="30">
        <v>4</v>
      </c>
      <c r="E9" s="30">
        <v>10</v>
      </c>
      <c r="F9" s="30">
        <v>2</v>
      </c>
      <c r="G9" s="30">
        <v>2</v>
      </c>
      <c r="H9" s="30">
        <v>54</v>
      </c>
      <c r="I9" s="30">
        <v>2</v>
      </c>
      <c r="J9" s="30">
        <v>6</v>
      </c>
      <c r="K9" s="30">
        <v>8</v>
      </c>
      <c r="L9" s="30">
        <v>19</v>
      </c>
      <c r="M9" s="30">
        <v>19</v>
      </c>
      <c r="N9" s="30">
        <v>17</v>
      </c>
      <c r="O9" s="30">
        <v>38</v>
      </c>
      <c r="P9" s="30">
        <v>64</v>
      </c>
      <c r="Q9" s="30">
        <v>71</v>
      </c>
      <c r="R9" s="30">
        <v>112</v>
      </c>
      <c r="S9" s="30">
        <v>144</v>
      </c>
      <c r="T9" s="30">
        <v>225</v>
      </c>
      <c r="U9" s="30">
        <v>284</v>
      </c>
      <c r="V9" s="30">
        <v>433</v>
      </c>
      <c r="W9" s="30">
        <v>553</v>
      </c>
      <c r="X9" s="30">
        <v>595</v>
      </c>
      <c r="Y9" s="30">
        <v>458</v>
      </c>
      <c r="Z9" s="30">
        <v>210</v>
      </c>
      <c r="AA9" s="30">
        <v>45</v>
      </c>
      <c r="AB9" s="30">
        <v>5</v>
      </c>
      <c r="AC9" s="31" t="s">
        <v>176</v>
      </c>
      <c r="AD9" s="28" t="s">
        <v>32</v>
      </c>
      <c r="AE9" s="120"/>
      <c r="AF9" s="120"/>
      <c r="AG9" s="120"/>
      <c r="AH9" s="120"/>
    </row>
    <row r="10" spans="1:30" ht="11.25" customHeight="1">
      <c r="A10" s="24" t="s">
        <v>35</v>
      </c>
      <c r="B10" s="29">
        <v>7105</v>
      </c>
      <c r="C10" s="30">
        <v>95</v>
      </c>
      <c r="D10" s="30">
        <v>14</v>
      </c>
      <c r="E10" s="30">
        <v>4</v>
      </c>
      <c r="F10" s="30">
        <v>4</v>
      </c>
      <c r="G10" s="30">
        <v>4</v>
      </c>
      <c r="H10" s="30">
        <v>121</v>
      </c>
      <c r="I10" s="30">
        <v>13</v>
      </c>
      <c r="J10" s="30">
        <v>14</v>
      </c>
      <c r="K10" s="30">
        <v>17</v>
      </c>
      <c r="L10" s="30">
        <v>33</v>
      </c>
      <c r="M10" s="30">
        <v>48</v>
      </c>
      <c r="N10" s="30">
        <v>68</v>
      </c>
      <c r="O10" s="30">
        <v>94</v>
      </c>
      <c r="P10" s="30">
        <v>102</v>
      </c>
      <c r="Q10" s="30">
        <v>200</v>
      </c>
      <c r="R10" s="30">
        <v>286</v>
      </c>
      <c r="S10" s="30">
        <v>327</v>
      </c>
      <c r="T10" s="30">
        <v>455</v>
      </c>
      <c r="U10" s="30">
        <v>629</v>
      </c>
      <c r="V10" s="30">
        <v>874</v>
      </c>
      <c r="W10" s="30">
        <v>1242</v>
      </c>
      <c r="X10" s="30">
        <v>1309</v>
      </c>
      <c r="Y10" s="30">
        <v>808</v>
      </c>
      <c r="Z10" s="30">
        <v>382</v>
      </c>
      <c r="AA10" s="30">
        <v>78</v>
      </c>
      <c r="AB10" s="30">
        <v>5</v>
      </c>
      <c r="AC10" s="31" t="s">
        <v>176</v>
      </c>
      <c r="AD10" s="28" t="s">
        <v>35</v>
      </c>
    </row>
    <row r="11" spans="1:30" ht="11.25" customHeight="1">
      <c r="A11" s="24" t="s">
        <v>31</v>
      </c>
      <c r="B11" s="29">
        <v>3801</v>
      </c>
      <c r="C11" s="30">
        <v>55</v>
      </c>
      <c r="D11" s="30">
        <v>11</v>
      </c>
      <c r="E11" s="30">
        <v>2</v>
      </c>
      <c r="F11" s="30">
        <v>1</v>
      </c>
      <c r="G11" s="30">
        <v>2</v>
      </c>
      <c r="H11" s="30">
        <v>71</v>
      </c>
      <c r="I11" s="30">
        <v>6</v>
      </c>
      <c r="J11" s="30">
        <v>8</v>
      </c>
      <c r="K11" s="30">
        <v>10</v>
      </c>
      <c r="L11" s="30">
        <v>23</v>
      </c>
      <c r="M11" s="30">
        <v>38</v>
      </c>
      <c r="N11" s="30">
        <v>34</v>
      </c>
      <c r="O11" s="30">
        <v>70</v>
      </c>
      <c r="P11" s="30">
        <v>59</v>
      </c>
      <c r="Q11" s="30">
        <v>136</v>
      </c>
      <c r="R11" s="30">
        <v>192</v>
      </c>
      <c r="S11" s="30">
        <v>201</v>
      </c>
      <c r="T11" s="30">
        <v>283</v>
      </c>
      <c r="U11" s="30">
        <v>385</v>
      </c>
      <c r="V11" s="30">
        <v>498</v>
      </c>
      <c r="W11" s="30">
        <v>677</v>
      </c>
      <c r="X11" s="30">
        <v>629</v>
      </c>
      <c r="Y11" s="30">
        <v>326</v>
      </c>
      <c r="Z11" s="30">
        <v>130</v>
      </c>
      <c r="AA11" s="30">
        <v>24</v>
      </c>
      <c r="AB11" s="30">
        <v>1</v>
      </c>
      <c r="AC11" s="31" t="s">
        <v>176</v>
      </c>
      <c r="AD11" s="28" t="s">
        <v>31</v>
      </c>
    </row>
    <row r="12" spans="1:30" ht="11.25" customHeight="1">
      <c r="A12" s="24" t="s">
        <v>32</v>
      </c>
      <c r="B12" s="29">
        <v>3304</v>
      </c>
      <c r="C12" s="30">
        <v>40</v>
      </c>
      <c r="D12" s="30">
        <v>3</v>
      </c>
      <c r="E12" s="30">
        <v>2</v>
      </c>
      <c r="F12" s="30">
        <v>3</v>
      </c>
      <c r="G12" s="30">
        <v>2</v>
      </c>
      <c r="H12" s="30">
        <v>50</v>
      </c>
      <c r="I12" s="30">
        <v>7</v>
      </c>
      <c r="J12" s="30">
        <v>6</v>
      </c>
      <c r="K12" s="30">
        <v>7</v>
      </c>
      <c r="L12" s="30">
        <v>10</v>
      </c>
      <c r="M12" s="30">
        <v>10</v>
      </c>
      <c r="N12" s="30">
        <v>34</v>
      </c>
      <c r="O12" s="30">
        <v>24</v>
      </c>
      <c r="P12" s="30">
        <v>43</v>
      </c>
      <c r="Q12" s="30">
        <v>64</v>
      </c>
      <c r="R12" s="30">
        <v>94</v>
      </c>
      <c r="S12" s="30">
        <v>126</v>
      </c>
      <c r="T12" s="30">
        <v>172</v>
      </c>
      <c r="U12" s="30">
        <v>244</v>
      </c>
      <c r="V12" s="30">
        <v>376</v>
      </c>
      <c r="W12" s="30">
        <v>565</v>
      </c>
      <c r="X12" s="30">
        <v>680</v>
      </c>
      <c r="Y12" s="30">
        <v>482</v>
      </c>
      <c r="Z12" s="30">
        <v>252</v>
      </c>
      <c r="AA12" s="30">
        <v>54</v>
      </c>
      <c r="AB12" s="30">
        <v>4</v>
      </c>
      <c r="AC12" s="31" t="s">
        <v>176</v>
      </c>
      <c r="AD12" s="28" t="s">
        <v>32</v>
      </c>
    </row>
    <row r="13" spans="1:30" ht="11.25" customHeight="1">
      <c r="A13" s="24" t="s">
        <v>36</v>
      </c>
      <c r="B13" s="29">
        <v>6633</v>
      </c>
      <c r="C13" s="30">
        <v>47</v>
      </c>
      <c r="D13" s="30">
        <v>11</v>
      </c>
      <c r="E13" s="30">
        <v>2</v>
      </c>
      <c r="F13" s="30">
        <v>3</v>
      </c>
      <c r="G13" s="30">
        <v>1</v>
      </c>
      <c r="H13" s="30">
        <v>64</v>
      </c>
      <c r="I13" s="30">
        <v>10</v>
      </c>
      <c r="J13" s="30">
        <v>7</v>
      </c>
      <c r="K13" s="30">
        <v>12</v>
      </c>
      <c r="L13" s="30">
        <v>19</v>
      </c>
      <c r="M13" s="30">
        <v>33</v>
      </c>
      <c r="N13" s="30">
        <v>37</v>
      </c>
      <c r="O13" s="30">
        <v>70</v>
      </c>
      <c r="P13" s="30">
        <v>110</v>
      </c>
      <c r="Q13" s="30">
        <v>161</v>
      </c>
      <c r="R13" s="30">
        <v>241</v>
      </c>
      <c r="S13" s="30">
        <v>331</v>
      </c>
      <c r="T13" s="30">
        <v>423</v>
      </c>
      <c r="U13" s="30">
        <v>536</v>
      </c>
      <c r="V13" s="30">
        <v>800</v>
      </c>
      <c r="W13" s="30">
        <v>1031</v>
      </c>
      <c r="X13" s="30">
        <v>1224</v>
      </c>
      <c r="Y13" s="30">
        <v>963</v>
      </c>
      <c r="Z13" s="30">
        <v>430</v>
      </c>
      <c r="AA13" s="30">
        <v>115</v>
      </c>
      <c r="AB13" s="30">
        <v>16</v>
      </c>
      <c r="AC13" s="31" t="s">
        <v>176</v>
      </c>
      <c r="AD13" s="28" t="s">
        <v>36</v>
      </c>
    </row>
    <row r="14" spans="1:30" ht="11.25" customHeight="1">
      <c r="A14" s="24" t="s">
        <v>31</v>
      </c>
      <c r="B14" s="29">
        <v>3519</v>
      </c>
      <c r="C14" s="30">
        <v>21</v>
      </c>
      <c r="D14" s="30">
        <v>6</v>
      </c>
      <c r="E14" s="30">
        <v>1</v>
      </c>
      <c r="F14" s="30">
        <v>3</v>
      </c>
      <c r="G14" s="30">
        <v>1</v>
      </c>
      <c r="H14" s="30">
        <v>32</v>
      </c>
      <c r="I14" s="30">
        <v>8</v>
      </c>
      <c r="J14" s="30">
        <v>5</v>
      </c>
      <c r="K14" s="30">
        <v>7</v>
      </c>
      <c r="L14" s="30">
        <v>13</v>
      </c>
      <c r="M14" s="30">
        <v>22</v>
      </c>
      <c r="N14" s="30">
        <v>21</v>
      </c>
      <c r="O14" s="30">
        <v>50</v>
      </c>
      <c r="P14" s="30">
        <v>73</v>
      </c>
      <c r="Q14" s="30">
        <v>123</v>
      </c>
      <c r="R14" s="30">
        <v>158</v>
      </c>
      <c r="S14" s="30">
        <v>226</v>
      </c>
      <c r="T14" s="30">
        <v>256</v>
      </c>
      <c r="U14" s="30">
        <v>321</v>
      </c>
      <c r="V14" s="30">
        <v>440</v>
      </c>
      <c r="W14" s="30">
        <v>563</v>
      </c>
      <c r="X14" s="30">
        <v>616</v>
      </c>
      <c r="Y14" s="30">
        <v>413</v>
      </c>
      <c r="Z14" s="30">
        <v>136</v>
      </c>
      <c r="AA14" s="30">
        <v>33</v>
      </c>
      <c r="AB14" s="30">
        <v>3</v>
      </c>
      <c r="AC14" s="31" t="s">
        <v>176</v>
      </c>
      <c r="AD14" s="28" t="s">
        <v>31</v>
      </c>
    </row>
    <row r="15" spans="1:30" ht="11.25" customHeight="1">
      <c r="A15" s="24" t="s">
        <v>32</v>
      </c>
      <c r="B15" s="29">
        <v>3114</v>
      </c>
      <c r="C15" s="30">
        <v>26</v>
      </c>
      <c r="D15" s="30">
        <v>5</v>
      </c>
      <c r="E15" s="30">
        <v>1</v>
      </c>
      <c r="F15" s="32" t="s">
        <v>176</v>
      </c>
      <c r="G15" s="32" t="s">
        <v>176</v>
      </c>
      <c r="H15" s="30">
        <v>32</v>
      </c>
      <c r="I15" s="30">
        <v>2</v>
      </c>
      <c r="J15" s="30">
        <v>2</v>
      </c>
      <c r="K15" s="30">
        <v>5</v>
      </c>
      <c r="L15" s="30">
        <v>6</v>
      </c>
      <c r="M15" s="30">
        <v>11</v>
      </c>
      <c r="N15" s="30">
        <v>16</v>
      </c>
      <c r="O15" s="30">
        <v>20</v>
      </c>
      <c r="P15" s="30">
        <v>37</v>
      </c>
      <c r="Q15" s="30">
        <v>38</v>
      </c>
      <c r="R15" s="30">
        <v>83</v>
      </c>
      <c r="S15" s="30">
        <v>105</v>
      </c>
      <c r="T15" s="30">
        <v>167</v>
      </c>
      <c r="U15" s="30">
        <v>215</v>
      </c>
      <c r="V15" s="30">
        <v>360</v>
      </c>
      <c r="W15" s="30">
        <v>468</v>
      </c>
      <c r="X15" s="30">
        <v>608</v>
      </c>
      <c r="Y15" s="30">
        <v>550</v>
      </c>
      <c r="Z15" s="30">
        <v>294</v>
      </c>
      <c r="AA15" s="30">
        <v>82</v>
      </c>
      <c r="AB15" s="30">
        <v>13</v>
      </c>
      <c r="AC15" s="31" t="s">
        <v>176</v>
      </c>
      <c r="AD15" s="28" t="s">
        <v>32</v>
      </c>
    </row>
    <row r="16" spans="1:30" ht="11.25" customHeight="1">
      <c r="A16" s="24" t="s">
        <v>189</v>
      </c>
      <c r="B16" s="29">
        <v>7078</v>
      </c>
      <c r="C16" s="30">
        <v>50</v>
      </c>
      <c r="D16" s="32" t="s">
        <v>176</v>
      </c>
      <c r="E16" s="30">
        <v>3</v>
      </c>
      <c r="F16" s="30">
        <v>3</v>
      </c>
      <c r="G16" s="30">
        <v>1</v>
      </c>
      <c r="H16" s="30">
        <v>57</v>
      </c>
      <c r="I16" s="30">
        <v>10</v>
      </c>
      <c r="J16" s="30">
        <v>11</v>
      </c>
      <c r="K16" s="30">
        <v>16</v>
      </c>
      <c r="L16" s="30">
        <v>17</v>
      </c>
      <c r="M16" s="30">
        <v>27</v>
      </c>
      <c r="N16" s="30">
        <v>32</v>
      </c>
      <c r="O16" s="30">
        <v>54</v>
      </c>
      <c r="P16" s="30">
        <v>77</v>
      </c>
      <c r="Q16" s="30">
        <v>132</v>
      </c>
      <c r="R16" s="30">
        <v>178</v>
      </c>
      <c r="S16" s="30">
        <v>311</v>
      </c>
      <c r="T16" s="30">
        <v>519</v>
      </c>
      <c r="U16" s="30">
        <v>582</v>
      </c>
      <c r="V16" s="30">
        <v>739</v>
      </c>
      <c r="W16" s="30">
        <v>1073</v>
      </c>
      <c r="X16" s="30">
        <v>1260</v>
      </c>
      <c r="Y16" s="30">
        <v>1135</v>
      </c>
      <c r="Z16" s="30">
        <v>633</v>
      </c>
      <c r="AA16" s="30">
        <v>187</v>
      </c>
      <c r="AB16" s="30">
        <v>28</v>
      </c>
      <c r="AC16" s="31" t="s">
        <v>176</v>
      </c>
      <c r="AD16" s="28" t="s">
        <v>207</v>
      </c>
    </row>
    <row r="17" spans="1:30" ht="11.25" customHeight="1">
      <c r="A17" s="24" t="s">
        <v>31</v>
      </c>
      <c r="B17" s="29">
        <v>3823</v>
      </c>
      <c r="C17" s="30">
        <v>28</v>
      </c>
      <c r="D17" s="32" t="s">
        <v>176</v>
      </c>
      <c r="E17" s="30">
        <v>3</v>
      </c>
      <c r="F17" s="30">
        <v>1</v>
      </c>
      <c r="G17" s="30">
        <v>1</v>
      </c>
      <c r="H17" s="30">
        <v>33</v>
      </c>
      <c r="I17" s="30">
        <v>8</v>
      </c>
      <c r="J17" s="30">
        <v>9</v>
      </c>
      <c r="K17" s="30">
        <v>11</v>
      </c>
      <c r="L17" s="30">
        <v>13</v>
      </c>
      <c r="M17" s="30">
        <v>17</v>
      </c>
      <c r="N17" s="30">
        <v>19</v>
      </c>
      <c r="O17" s="30">
        <v>38</v>
      </c>
      <c r="P17" s="30">
        <v>53</v>
      </c>
      <c r="Q17" s="30">
        <v>89</v>
      </c>
      <c r="R17" s="30">
        <v>124</v>
      </c>
      <c r="S17" s="30">
        <v>215</v>
      </c>
      <c r="T17" s="30">
        <v>352</v>
      </c>
      <c r="U17" s="30">
        <v>372</v>
      </c>
      <c r="V17" s="30">
        <v>427</v>
      </c>
      <c r="W17" s="30">
        <v>618</v>
      </c>
      <c r="X17" s="30">
        <v>614</v>
      </c>
      <c r="Y17" s="30">
        <v>508</v>
      </c>
      <c r="Z17" s="30">
        <v>241</v>
      </c>
      <c r="AA17" s="30">
        <v>53</v>
      </c>
      <c r="AB17" s="30">
        <v>9</v>
      </c>
      <c r="AC17" s="31" t="s">
        <v>176</v>
      </c>
      <c r="AD17" s="28" t="s">
        <v>31</v>
      </c>
    </row>
    <row r="18" spans="1:30" ht="11.25" customHeight="1">
      <c r="A18" s="24" t="s">
        <v>32</v>
      </c>
      <c r="B18" s="29">
        <v>3255</v>
      </c>
      <c r="C18" s="30">
        <v>22</v>
      </c>
      <c r="D18" s="32" t="s">
        <v>176</v>
      </c>
      <c r="E18" s="32" t="s">
        <v>176</v>
      </c>
      <c r="F18" s="30">
        <v>2</v>
      </c>
      <c r="G18" s="32" t="s">
        <v>176</v>
      </c>
      <c r="H18" s="30">
        <v>24</v>
      </c>
      <c r="I18" s="30">
        <v>2</v>
      </c>
      <c r="J18" s="30">
        <v>2</v>
      </c>
      <c r="K18" s="30">
        <v>5</v>
      </c>
      <c r="L18" s="30">
        <v>4</v>
      </c>
      <c r="M18" s="30">
        <v>10</v>
      </c>
      <c r="N18" s="30">
        <v>13</v>
      </c>
      <c r="O18" s="30">
        <v>16</v>
      </c>
      <c r="P18" s="30">
        <v>24</v>
      </c>
      <c r="Q18" s="30">
        <v>43</v>
      </c>
      <c r="R18" s="30">
        <v>54</v>
      </c>
      <c r="S18" s="30">
        <v>96</v>
      </c>
      <c r="T18" s="30">
        <v>167</v>
      </c>
      <c r="U18" s="30">
        <v>210</v>
      </c>
      <c r="V18" s="30">
        <v>312</v>
      </c>
      <c r="W18" s="30">
        <v>455</v>
      </c>
      <c r="X18" s="30">
        <v>646</v>
      </c>
      <c r="Y18" s="30">
        <v>627</v>
      </c>
      <c r="Z18" s="30">
        <v>392</v>
      </c>
      <c r="AA18" s="30">
        <v>134</v>
      </c>
      <c r="AB18" s="30">
        <v>19</v>
      </c>
      <c r="AC18" s="31" t="s">
        <v>176</v>
      </c>
      <c r="AD18" s="28" t="s">
        <v>32</v>
      </c>
    </row>
    <row r="19" spans="1:30" ht="11.25" customHeight="1">
      <c r="A19" s="24" t="s">
        <v>201</v>
      </c>
      <c r="B19" s="29">
        <v>7045</v>
      </c>
      <c r="C19" s="30">
        <v>30</v>
      </c>
      <c r="D19" s="30">
        <v>9</v>
      </c>
      <c r="E19" s="30">
        <v>2</v>
      </c>
      <c r="F19" s="30">
        <v>1</v>
      </c>
      <c r="G19" s="32" t="s">
        <v>176</v>
      </c>
      <c r="H19" s="30">
        <v>42</v>
      </c>
      <c r="I19" s="30">
        <v>8</v>
      </c>
      <c r="J19" s="30">
        <v>9</v>
      </c>
      <c r="K19" s="30">
        <v>19</v>
      </c>
      <c r="L19" s="30">
        <v>16</v>
      </c>
      <c r="M19" s="30">
        <v>20</v>
      </c>
      <c r="N19" s="30">
        <v>35</v>
      </c>
      <c r="O19" s="30">
        <v>52</v>
      </c>
      <c r="P19" s="30">
        <v>125</v>
      </c>
      <c r="Q19" s="30">
        <v>102</v>
      </c>
      <c r="R19" s="30">
        <v>162</v>
      </c>
      <c r="S19" s="30">
        <v>341</v>
      </c>
      <c r="T19" s="30">
        <v>513</v>
      </c>
      <c r="U19" s="30">
        <v>592</v>
      </c>
      <c r="V19" s="30">
        <v>756</v>
      </c>
      <c r="W19" s="30">
        <v>1006</v>
      </c>
      <c r="X19" s="30">
        <v>1257</v>
      </c>
      <c r="Y19" s="30">
        <v>1151</v>
      </c>
      <c r="Z19" s="30">
        <v>650</v>
      </c>
      <c r="AA19" s="30">
        <v>171</v>
      </c>
      <c r="AB19" s="30">
        <v>17</v>
      </c>
      <c r="AC19" s="33">
        <v>1</v>
      </c>
      <c r="AD19" s="28" t="s">
        <v>208</v>
      </c>
    </row>
    <row r="20" spans="1:30" ht="11.25" customHeight="1">
      <c r="A20" s="24" t="s">
        <v>31</v>
      </c>
      <c r="B20" s="29">
        <v>3842</v>
      </c>
      <c r="C20" s="30">
        <v>18</v>
      </c>
      <c r="D20" s="30">
        <v>5</v>
      </c>
      <c r="E20" s="30">
        <v>1</v>
      </c>
      <c r="F20" s="32" t="s">
        <v>176</v>
      </c>
      <c r="G20" s="32" t="s">
        <v>176</v>
      </c>
      <c r="H20" s="30">
        <v>24</v>
      </c>
      <c r="I20" s="30">
        <v>3</v>
      </c>
      <c r="J20" s="30">
        <v>7</v>
      </c>
      <c r="K20" s="30">
        <v>16</v>
      </c>
      <c r="L20" s="30">
        <v>14</v>
      </c>
      <c r="M20" s="30">
        <v>13</v>
      </c>
      <c r="N20" s="30">
        <v>22</v>
      </c>
      <c r="O20" s="30">
        <v>34</v>
      </c>
      <c r="P20" s="30">
        <v>78</v>
      </c>
      <c r="Q20" s="30">
        <v>62</v>
      </c>
      <c r="R20" s="30">
        <v>107</v>
      </c>
      <c r="S20" s="30">
        <v>239</v>
      </c>
      <c r="T20" s="30">
        <v>359</v>
      </c>
      <c r="U20" s="30">
        <v>396</v>
      </c>
      <c r="V20" s="30">
        <v>440</v>
      </c>
      <c r="W20" s="30">
        <v>567</v>
      </c>
      <c r="X20" s="30">
        <v>640</v>
      </c>
      <c r="Y20" s="30">
        <v>537</v>
      </c>
      <c r="Z20" s="30">
        <v>235</v>
      </c>
      <c r="AA20" s="30">
        <v>44</v>
      </c>
      <c r="AB20" s="30">
        <v>4</v>
      </c>
      <c r="AC20" s="33">
        <v>1</v>
      </c>
      <c r="AD20" s="28" t="s">
        <v>31</v>
      </c>
    </row>
    <row r="21" spans="1:30" ht="11.25" customHeight="1">
      <c r="A21" s="24" t="s">
        <v>32</v>
      </c>
      <c r="B21" s="29">
        <v>3203</v>
      </c>
      <c r="C21" s="30">
        <v>12</v>
      </c>
      <c r="D21" s="30">
        <v>4</v>
      </c>
      <c r="E21" s="30">
        <v>1</v>
      </c>
      <c r="F21" s="30">
        <v>1</v>
      </c>
      <c r="G21" s="32" t="s">
        <v>176</v>
      </c>
      <c r="H21" s="30">
        <v>18</v>
      </c>
      <c r="I21" s="30">
        <v>5</v>
      </c>
      <c r="J21" s="30">
        <v>2</v>
      </c>
      <c r="K21" s="30">
        <v>3</v>
      </c>
      <c r="L21" s="30">
        <v>2</v>
      </c>
      <c r="M21" s="30">
        <v>7</v>
      </c>
      <c r="N21" s="30">
        <v>13</v>
      </c>
      <c r="O21" s="30">
        <v>18</v>
      </c>
      <c r="P21" s="30">
        <v>47</v>
      </c>
      <c r="Q21" s="30">
        <v>40</v>
      </c>
      <c r="R21" s="30">
        <v>55</v>
      </c>
      <c r="S21" s="30">
        <v>102</v>
      </c>
      <c r="T21" s="30">
        <v>154</v>
      </c>
      <c r="U21" s="30">
        <v>196</v>
      </c>
      <c r="V21" s="30">
        <v>316</v>
      </c>
      <c r="W21" s="30">
        <v>439</v>
      </c>
      <c r="X21" s="30">
        <v>617</v>
      </c>
      <c r="Y21" s="30">
        <v>614</v>
      </c>
      <c r="Z21" s="30">
        <v>415</v>
      </c>
      <c r="AA21" s="30">
        <v>127</v>
      </c>
      <c r="AB21" s="30">
        <v>13</v>
      </c>
      <c r="AC21" s="31" t="s">
        <v>176</v>
      </c>
      <c r="AD21" s="28" t="s">
        <v>32</v>
      </c>
    </row>
    <row r="22" spans="1:30" ht="11.25" customHeight="1">
      <c r="A22" s="24" t="s">
        <v>202</v>
      </c>
      <c r="B22" s="29">
        <v>7280</v>
      </c>
      <c r="C22" s="30">
        <v>31</v>
      </c>
      <c r="D22" s="30">
        <v>7</v>
      </c>
      <c r="E22" s="30">
        <v>1</v>
      </c>
      <c r="F22" s="30">
        <v>3</v>
      </c>
      <c r="G22" s="30">
        <v>3</v>
      </c>
      <c r="H22" s="30">
        <v>45</v>
      </c>
      <c r="I22" s="30">
        <v>10</v>
      </c>
      <c r="J22" s="30">
        <v>7</v>
      </c>
      <c r="K22" s="30">
        <v>17</v>
      </c>
      <c r="L22" s="30">
        <v>18</v>
      </c>
      <c r="M22" s="30">
        <v>25</v>
      </c>
      <c r="N22" s="30">
        <v>35</v>
      </c>
      <c r="O22" s="30">
        <v>60</v>
      </c>
      <c r="P22" s="30">
        <v>90</v>
      </c>
      <c r="Q22" s="30">
        <v>135</v>
      </c>
      <c r="R22" s="30">
        <v>178</v>
      </c>
      <c r="S22" s="30">
        <v>304</v>
      </c>
      <c r="T22" s="30">
        <v>518</v>
      </c>
      <c r="U22" s="30">
        <v>635</v>
      </c>
      <c r="V22" s="30">
        <v>787</v>
      </c>
      <c r="W22" s="30">
        <v>1051</v>
      </c>
      <c r="X22" s="30">
        <v>1305</v>
      </c>
      <c r="Y22" s="30">
        <v>1142</v>
      </c>
      <c r="Z22" s="30">
        <v>716</v>
      </c>
      <c r="AA22" s="30">
        <v>183</v>
      </c>
      <c r="AB22" s="30">
        <v>19</v>
      </c>
      <c r="AC22" s="31" t="s">
        <v>176</v>
      </c>
      <c r="AD22" s="28" t="s">
        <v>209</v>
      </c>
    </row>
    <row r="23" spans="1:30" ht="11.25" customHeight="1">
      <c r="A23" s="24" t="s">
        <v>31</v>
      </c>
      <c r="B23" s="29">
        <v>3979</v>
      </c>
      <c r="C23" s="30">
        <v>22</v>
      </c>
      <c r="D23" s="30">
        <v>2</v>
      </c>
      <c r="E23" s="30">
        <v>1</v>
      </c>
      <c r="F23" s="30">
        <v>1</v>
      </c>
      <c r="G23" s="30">
        <v>3</v>
      </c>
      <c r="H23" s="30">
        <v>29</v>
      </c>
      <c r="I23" s="30">
        <v>5</v>
      </c>
      <c r="J23" s="30">
        <v>4</v>
      </c>
      <c r="K23" s="30">
        <v>10</v>
      </c>
      <c r="L23" s="30">
        <v>16</v>
      </c>
      <c r="M23" s="30">
        <v>15</v>
      </c>
      <c r="N23" s="30">
        <v>22</v>
      </c>
      <c r="O23" s="30">
        <v>45</v>
      </c>
      <c r="P23" s="30">
        <v>66</v>
      </c>
      <c r="Q23" s="30">
        <v>82</v>
      </c>
      <c r="R23" s="30">
        <v>121</v>
      </c>
      <c r="S23" s="30">
        <v>207</v>
      </c>
      <c r="T23" s="30">
        <v>372</v>
      </c>
      <c r="U23" s="30">
        <v>415</v>
      </c>
      <c r="V23" s="30">
        <v>495</v>
      </c>
      <c r="W23" s="30">
        <v>601</v>
      </c>
      <c r="X23" s="30">
        <v>660</v>
      </c>
      <c r="Y23" s="30">
        <v>493</v>
      </c>
      <c r="Z23" s="30">
        <v>253</v>
      </c>
      <c r="AA23" s="30">
        <v>63</v>
      </c>
      <c r="AB23" s="30">
        <v>5</v>
      </c>
      <c r="AC23" s="31" t="s">
        <v>176</v>
      </c>
      <c r="AD23" s="28" t="s">
        <v>31</v>
      </c>
    </row>
    <row r="24" spans="1:30" ht="11.25" customHeight="1">
      <c r="A24" s="24" t="s">
        <v>32</v>
      </c>
      <c r="B24" s="29">
        <v>3301</v>
      </c>
      <c r="C24" s="30">
        <v>9</v>
      </c>
      <c r="D24" s="30">
        <v>5</v>
      </c>
      <c r="E24" s="32" t="s">
        <v>176</v>
      </c>
      <c r="F24" s="30">
        <v>2</v>
      </c>
      <c r="G24" s="32" t="s">
        <v>176</v>
      </c>
      <c r="H24" s="30">
        <v>16</v>
      </c>
      <c r="I24" s="30">
        <v>5</v>
      </c>
      <c r="J24" s="30">
        <v>3</v>
      </c>
      <c r="K24" s="30">
        <v>7</v>
      </c>
      <c r="L24" s="30">
        <v>2</v>
      </c>
      <c r="M24" s="30">
        <v>10</v>
      </c>
      <c r="N24" s="30">
        <v>13</v>
      </c>
      <c r="O24" s="30">
        <v>15</v>
      </c>
      <c r="P24" s="30">
        <v>24</v>
      </c>
      <c r="Q24" s="30">
        <v>53</v>
      </c>
      <c r="R24" s="30">
        <v>57</v>
      </c>
      <c r="S24" s="30">
        <v>97</v>
      </c>
      <c r="T24" s="30">
        <v>146</v>
      </c>
      <c r="U24" s="30">
        <v>220</v>
      </c>
      <c r="V24" s="30">
        <v>292</v>
      </c>
      <c r="W24" s="30">
        <v>450</v>
      </c>
      <c r="X24" s="30">
        <v>645</v>
      </c>
      <c r="Y24" s="30">
        <v>649</v>
      </c>
      <c r="Z24" s="30">
        <v>463</v>
      </c>
      <c r="AA24" s="30">
        <v>120</v>
      </c>
      <c r="AB24" s="30">
        <v>14</v>
      </c>
      <c r="AC24" s="31" t="s">
        <v>176</v>
      </c>
      <c r="AD24" s="28" t="s">
        <v>32</v>
      </c>
    </row>
    <row r="25" spans="1:30" ht="11.25" customHeight="1">
      <c r="A25" s="24" t="s">
        <v>203</v>
      </c>
      <c r="B25" s="29">
        <v>7280</v>
      </c>
      <c r="C25" s="30">
        <v>25</v>
      </c>
      <c r="D25" s="30">
        <v>7</v>
      </c>
      <c r="E25" s="30">
        <v>1</v>
      </c>
      <c r="F25" s="30">
        <v>3</v>
      </c>
      <c r="G25" s="30">
        <v>3</v>
      </c>
      <c r="H25" s="30">
        <v>39</v>
      </c>
      <c r="I25" s="30">
        <v>8</v>
      </c>
      <c r="J25" s="30">
        <v>5</v>
      </c>
      <c r="K25" s="30">
        <v>16</v>
      </c>
      <c r="L25" s="30">
        <v>14</v>
      </c>
      <c r="M25" s="30">
        <v>23</v>
      </c>
      <c r="N25" s="30">
        <v>28</v>
      </c>
      <c r="O25" s="30">
        <v>51</v>
      </c>
      <c r="P25" s="30">
        <v>107</v>
      </c>
      <c r="Q25" s="30">
        <v>140</v>
      </c>
      <c r="R25" s="30">
        <v>161</v>
      </c>
      <c r="S25" s="30">
        <v>300</v>
      </c>
      <c r="T25" s="30">
        <v>497</v>
      </c>
      <c r="U25" s="30">
        <v>647</v>
      </c>
      <c r="V25" s="30">
        <v>784</v>
      </c>
      <c r="W25" s="30">
        <v>1044</v>
      </c>
      <c r="X25" s="30">
        <v>1325</v>
      </c>
      <c r="Y25" s="30">
        <v>1136</v>
      </c>
      <c r="Z25" s="30">
        <v>705</v>
      </c>
      <c r="AA25" s="30">
        <v>217</v>
      </c>
      <c r="AB25" s="30">
        <v>32</v>
      </c>
      <c r="AC25" s="33">
        <v>1</v>
      </c>
      <c r="AD25" s="28" t="s">
        <v>210</v>
      </c>
    </row>
    <row r="26" spans="1:30" ht="11.25" customHeight="1">
      <c r="A26" s="24" t="s">
        <v>31</v>
      </c>
      <c r="B26" s="29">
        <v>3953</v>
      </c>
      <c r="C26" s="30">
        <v>15</v>
      </c>
      <c r="D26" s="30">
        <v>4</v>
      </c>
      <c r="E26" s="30">
        <v>1</v>
      </c>
      <c r="F26" s="30">
        <v>2</v>
      </c>
      <c r="G26" s="30">
        <v>3</v>
      </c>
      <c r="H26" s="30">
        <v>25</v>
      </c>
      <c r="I26" s="30">
        <v>5</v>
      </c>
      <c r="J26" s="30">
        <v>1</v>
      </c>
      <c r="K26" s="30">
        <v>10</v>
      </c>
      <c r="L26" s="30">
        <v>8</v>
      </c>
      <c r="M26" s="30">
        <v>12</v>
      </c>
      <c r="N26" s="30">
        <v>17</v>
      </c>
      <c r="O26" s="30">
        <v>37</v>
      </c>
      <c r="P26" s="30">
        <v>73</v>
      </c>
      <c r="Q26" s="30">
        <v>95</v>
      </c>
      <c r="R26" s="30">
        <v>111</v>
      </c>
      <c r="S26" s="30">
        <v>215</v>
      </c>
      <c r="T26" s="30">
        <v>349</v>
      </c>
      <c r="U26" s="30">
        <v>434</v>
      </c>
      <c r="V26" s="30">
        <v>503</v>
      </c>
      <c r="W26" s="30">
        <v>587</v>
      </c>
      <c r="X26" s="30">
        <v>644</v>
      </c>
      <c r="Y26" s="30">
        <v>490</v>
      </c>
      <c r="Z26" s="30">
        <v>266</v>
      </c>
      <c r="AA26" s="30">
        <v>59</v>
      </c>
      <c r="AB26" s="30">
        <v>11</v>
      </c>
      <c r="AC26" s="33">
        <v>1</v>
      </c>
      <c r="AD26" s="28" t="s">
        <v>31</v>
      </c>
    </row>
    <row r="27" spans="1:30" ht="11.25" customHeight="1">
      <c r="A27" s="24" t="s">
        <v>32</v>
      </c>
      <c r="B27" s="29">
        <v>3327</v>
      </c>
      <c r="C27" s="30">
        <v>10</v>
      </c>
      <c r="D27" s="30">
        <v>3</v>
      </c>
      <c r="E27" s="32" t="s">
        <v>176</v>
      </c>
      <c r="F27" s="30">
        <v>1</v>
      </c>
      <c r="G27" s="32" t="s">
        <v>176</v>
      </c>
      <c r="H27" s="30">
        <v>14</v>
      </c>
      <c r="I27" s="30">
        <v>3</v>
      </c>
      <c r="J27" s="30">
        <v>4</v>
      </c>
      <c r="K27" s="30">
        <v>6</v>
      </c>
      <c r="L27" s="30">
        <v>6</v>
      </c>
      <c r="M27" s="30">
        <v>11</v>
      </c>
      <c r="N27" s="30">
        <v>11</v>
      </c>
      <c r="O27" s="30">
        <v>14</v>
      </c>
      <c r="P27" s="30">
        <v>34</v>
      </c>
      <c r="Q27" s="30">
        <v>45</v>
      </c>
      <c r="R27" s="30">
        <v>50</v>
      </c>
      <c r="S27" s="30">
        <v>85</v>
      </c>
      <c r="T27" s="30">
        <v>148</v>
      </c>
      <c r="U27" s="30">
        <v>213</v>
      </c>
      <c r="V27" s="30">
        <v>281</v>
      </c>
      <c r="W27" s="30">
        <v>457</v>
      </c>
      <c r="X27" s="30">
        <v>681</v>
      </c>
      <c r="Y27" s="30">
        <v>646</v>
      </c>
      <c r="Z27" s="30">
        <v>439</v>
      </c>
      <c r="AA27" s="30">
        <v>158</v>
      </c>
      <c r="AB27" s="30">
        <v>21</v>
      </c>
      <c r="AC27" s="31" t="s">
        <v>176</v>
      </c>
      <c r="AD27" s="28" t="s">
        <v>32</v>
      </c>
    </row>
    <row r="28" spans="1:30" ht="11.25" customHeight="1">
      <c r="A28" s="24" t="s">
        <v>204</v>
      </c>
      <c r="B28" s="29">
        <v>7337</v>
      </c>
      <c r="C28" s="30">
        <v>35</v>
      </c>
      <c r="D28" s="30">
        <v>4</v>
      </c>
      <c r="E28" s="30">
        <v>8</v>
      </c>
      <c r="F28" s="30">
        <v>2</v>
      </c>
      <c r="G28" s="30">
        <v>1</v>
      </c>
      <c r="H28" s="30">
        <v>50</v>
      </c>
      <c r="I28" s="30">
        <v>6</v>
      </c>
      <c r="J28" s="30">
        <v>7</v>
      </c>
      <c r="K28" s="30">
        <v>17</v>
      </c>
      <c r="L28" s="30">
        <v>19</v>
      </c>
      <c r="M28" s="30">
        <v>28</v>
      </c>
      <c r="N28" s="30">
        <v>26</v>
      </c>
      <c r="O28" s="30">
        <v>40</v>
      </c>
      <c r="P28" s="30">
        <v>82</v>
      </c>
      <c r="Q28" s="30">
        <v>127</v>
      </c>
      <c r="R28" s="30">
        <v>178</v>
      </c>
      <c r="S28" s="30">
        <v>234</v>
      </c>
      <c r="T28" s="30">
        <v>466</v>
      </c>
      <c r="U28" s="30">
        <v>616</v>
      </c>
      <c r="V28" s="30">
        <v>799</v>
      </c>
      <c r="W28" s="30">
        <v>989</v>
      </c>
      <c r="X28" s="30">
        <v>1355</v>
      </c>
      <c r="Y28" s="30">
        <v>1232</v>
      </c>
      <c r="Z28" s="30">
        <v>779</v>
      </c>
      <c r="AA28" s="30">
        <v>249</v>
      </c>
      <c r="AB28" s="30">
        <v>38</v>
      </c>
      <c r="AC28" s="31" t="s">
        <v>176</v>
      </c>
      <c r="AD28" s="28" t="s">
        <v>211</v>
      </c>
    </row>
    <row r="29" spans="1:30" ht="11.25" customHeight="1">
      <c r="A29" s="24" t="s">
        <v>31</v>
      </c>
      <c r="B29" s="29">
        <v>3907</v>
      </c>
      <c r="C29" s="30">
        <v>16</v>
      </c>
      <c r="D29" s="30">
        <v>2</v>
      </c>
      <c r="E29" s="30">
        <v>8</v>
      </c>
      <c r="F29" s="30">
        <v>2</v>
      </c>
      <c r="G29" s="32" t="s">
        <v>176</v>
      </c>
      <c r="H29" s="30">
        <v>28</v>
      </c>
      <c r="I29" s="30">
        <v>6</v>
      </c>
      <c r="J29" s="30">
        <v>6</v>
      </c>
      <c r="K29" s="30">
        <v>10</v>
      </c>
      <c r="L29" s="30">
        <v>14</v>
      </c>
      <c r="M29" s="30">
        <v>21</v>
      </c>
      <c r="N29" s="30">
        <v>17</v>
      </c>
      <c r="O29" s="30">
        <v>25</v>
      </c>
      <c r="P29" s="30">
        <v>61</v>
      </c>
      <c r="Q29" s="30">
        <v>86</v>
      </c>
      <c r="R29" s="30">
        <v>118</v>
      </c>
      <c r="S29" s="30">
        <v>154</v>
      </c>
      <c r="T29" s="30">
        <v>310</v>
      </c>
      <c r="U29" s="30">
        <v>408</v>
      </c>
      <c r="V29" s="30">
        <v>501</v>
      </c>
      <c r="W29" s="30">
        <v>581</v>
      </c>
      <c r="X29" s="30">
        <v>683</v>
      </c>
      <c r="Y29" s="30">
        <v>506</v>
      </c>
      <c r="Z29" s="30">
        <v>292</v>
      </c>
      <c r="AA29" s="30">
        <v>69</v>
      </c>
      <c r="AB29" s="30">
        <v>11</v>
      </c>
      <c r="AC29" s="31" t="s">
        <v>176</v>
      </c>
      <c r="AD29" s="28" t="s">
        <v>31</v>
      </c>
    </row>
    <row r="30" spans="1:30" ht="11.25" customHeight="1">
      <c r="A30" s="24" t="s">
        <v>32</v>
      </c>
      <c r="B30" s="29">
        <v>3430</v>
      </c>
      <c r="C30" s="30">
        <v>19</v>
      </c>
      <c r="D30" s="30">
        <v>2</v>
      </c>
      <c r="E30" s="32" t="s">
        <v>176</v>
      </c>
      <c r="F30" s="32" t="s">
        <v>176</v>
      </c>
      <c r="G30" s="30">
        <v>1</v>
      </c>
      <c r="H30" s="30">
        <v>22</v>
      </c>
      <c r="I30" s="32" t="s">
        <v>176</v>
      </c>
      <c r="J30" s="30">
        <v>1</v>
      </c>
      <c r="K30" s="30">
        <v>7</v>
      </c>
      <c r="L30" s="30">
        <v>5</v>
      </c>
      <c r="M30" s="30">
        <v>7</v>
      </c>
      <c r="N30" s="30">
        <v>9</v>
      </c>
      <c r="O30" s="30">
        <v>15</v>
      </c>
      <c r="P30" s="30">
        <v>21</v>
      </c>
      <c r="Q30" s="30">
        <v>41</v>
      </c>
      <c r="R30" s="30">
        <v>60</v>
      </c>
      <c r="S30" s="30">
        <v>80</v>
      </c>
      <c r="T30" s="30">
        <v>156</v>
      </c>
      <c r="U30" s="30">
        <v>208</v>
      </c>
      <c r="V30" s="30">
        <v>298</v>
      </c>
      <c r="W30" s="30">
        <v>408</v>
      </c>
      <c r="X30" s="30">
        <v>672</v>
      </c>
      <c r="Y30" s="30">
        <v>726</v>
      </c>
      <c r="Z30" s="30">
        <v>487</v>
      </c>
      <c r="AA30" s="30">
        <v>180</v>
      </c>
      <c r="AB30" s="30">
        <v>27</v>
      </c>
      <c r="AC30" s="31" t="s">
        <v>176</v>
      </c>
      <c r="AD30" s="28" t="s">
        <v>32</v>
      </c>
    </row>
    <row r="31" spans="1:30" ht="11.25" customHeight="1">
      <c r="A31" s="24" t="s">
        <v>205</v>
      </c>
      <c r="B31" s="29">
        <v>7687</v>
      </c>
      <c r="C31" s="30">
        <v>32</v>
      </c>
      <c r="D31" s="30">
        <v>3</v>
      </c>
      <c r="E31" s="30">
        <v>5</v>
      </c>
      <c r="F31" s="30">
        <v>3</v>
      </c>
      <c r="G31" s="30">
        <v>1</v>
      </c>
      <c r="H31" s="30">
        <v>44</v>
      </c>
      <c r="I31" s="30">
        <v>8</v>
      </c>
      <c r="J31" s="30">
        <v>6</v>
      </c>
      <c r="K31" s="30">
        <v>16</v>
      </c>
      <c r="L31" s="30">
        <v>21</v>
      </c>
      <c r="M31" s="30">
        <v>14</v>
      </c>
      <c r="N31" s="30">
        <v>22</v>
      </c>
      <c r="O31" s="30">
        <v>52</v>
      </c>
      <c r="P31" s="30">
        <v>79</v>
      </c>
      <c r="Q31" s="30">
        <v>171</v>
      </c>
      <c r="R31" s="30">
        <v>185</v>
      </c>
      <c r="S31" s="30">
        <v>283</v>
      </c>
      <c r="T31" s="30">
        <v>468</v>
      </c>
      <c r="U31" s="30">
        <v>702</v>
      </c>
      <c r="V31" s="30">
        <v>801</v>
      </c>
      <c r="W31" s="30">
        <v>1085</v>
      </c>
      <c r="X31" s="30">
        <v>1430</v>
      </c>
      <c r="Y31" s="30">
        <v>1271</v>
      </c>
      <c r="Z31" s="30">
        <v>747</v>
      </c>
      <c r="AA31" s="30">
        <v>243</v>
      </c>
      <c r="AB31" s="30">
        <v>39</v>
      </c>
      <c r="AC31" s="31" t="s">
        <v>176</v>
      </c>
      <c r="AD31" s="28" t="s">
        <v>212</v>
      </c>
    </row>
    <row r="32" spans="1:30" ht="11.25" customHeight="1">
      <c r="A32" s="24" t="s">
        <v>31</v>
      </c>
      <c r="B32" s="29">
        <v>4124</v>
      </c>
      <c r="C32" s="30">
        <v>13</v>
      </c>
      <c r="D32" s="30">
        <v>1</v>
      </c>
      <c r="E32" s="30">
        <v>3</v>
      </c>
      <c r="F32" s="30">
        <v>2</v>
      </c>
      <c r="G32" s="32" t="s">
        <v>176</v>
      </c>
      <c r="H32" s="30">
        <v>19</v>
      </c>
      <c r="I32" s="30">
        <v>6</v>
      </c>
      <c r="J32" s="32" t="s">
        <v>176</v>
      </c>
      <c r="K32" s="30">
        <v>12</v>
      </c>
      <c r="L32" s="30">
        <v>16</v>
      </c>
      <c r="M32" s="30">
        <v>7</v>
      </c>
      <c r="N32" s="30">
        <v>12</v>
      </c>
      <c r="O32" s="30">
        <v>36</v>
      </c>
      <c r="P32" s="30">
        <v>55</v>
      </c>
      <c r="Q32" s="30">
        <v>111</v>
      </c>
      <c r="R32" s="30">
        <v>131</v>
      </c>
      <c r="S32" s="30">
        <v>191</v>
      </c>
      <c r="T32" s="30">
        <v>331</v>
      </c>
      <c r="U32" s="30">
        <v>479</v>
      </c>
      <c r="V32" s="30">
        <v>513</v>
      </c>
      <c r="W32" s="30">
        <v>638</v>
      </c>
      <c r="X32" s="30">
        <v>708</v>
      </c>
      <c r="Y32" s="30">
        <v>528</v>
      </c>
      <c r="Z32" s="30">
        <v>256</v>
      </c>
      <c r="AA32" s="30">
        <v>65</v>
      </c>
      <c r="AB32" s="30">
        <v>10</v>
      </c>
      <c r="AC32" s="31" t="s">
        <v>176</v>
      </c>
      <c r="AD32" s="28" t="s">
        <v>31</v>
      </c>
    </row>
    <row r="33" spans="1:30" ht="11.25" customHeight="1">
      <c r="A33" s="24" t="s">
        <v>32</v>
      </c>
      <c r="B33" s="29">
        <v>3563</v>
      </c>
      <c r="C33" s="30">
        <v>19</v>
      </c>
      <c r="D33" s="30">
        <v>2</v>
      </c>
      <c r="E33" s="30">
        <v>2</v>
      </c>
      <c r="F33" s="30">
        <v>1</v>
      </c>
      <c r="G33" s="30">
        <v>1</v>
      </c>
      <c r="H33" s="30">
        <v>25</v>
      </c>
      <c r="I33" s="30">
        <v>2</v>
      </c>
      <c r="J33" s="30">
        <v>6</v>
      </c>
      <c r="K33" s="30">
        <v>4</v>
      </c>
      <c r="L33" s="30">
        <v>5</v>
      </c>
      <c r="M33" s="30">
        <v>7</v>
      </c>
      <c r="N33" s="30">
        <v>10</v>
      </c>
      <c r="O33" s="30">
        <v>16</v>
      </c>
      <c r="P33" s="30">
        <v>24</v>
      </c>
      <c r="Q33" s="30">
        <v>60</v>
      </c>
      <c r="R33" s="30">
        <v>54</v>
      </c>
      <c r="S33" s="30">
        <v>92</v>
      </c>
      <c r="T33" s="30">
        <v>137</v>
      </c>
      <c r="U33" s="30">
        <v>223</v>
      </c>
      <c r="V33" s="30">
        <v>288</v>
      </c>
      <c r="W33" s="30">
        <v>447</v>
      </c>
      <c r="X33" s="30">
        <v>722</v>
      </c>
      <c r="Y33" s="30">
        <v>743</v>
      </c>
      <c r="Z33" s="30">
        <v>491</v>
      </c>
      <c r="AA33" s="30">
        <v>178</v>
      </c>
      <c r="AB33" s="30">
        <v>29</v>
      </c>
      <c r="AC33" s="31" t="s">
        <v>176</v>
      </c>
      <c r="AD33" s="28" t="s">
        <v>32</v>
      </c>
    </row>
    <row r="34" spans="1:30" ht="11.25" customHeight="1">
      <c r="A34" s="24" t="s">
        <v>206</v>
      </c>
      <c r="B34" s="29">
        <v>7501</v>
      </c>
      <c r="C34" s="30">
        <v>34</v>
      </c>
      <c r="D34" s="30">
        <v>6</v>
      </c>
      <c r="E34" s="30">
        <v>3</v>
      </c>
      <c r="F34" s="30">
        <v>1</v>
      </c>
      <c r="G34" s="30">
        <v>3</v>
      </c>
      <c r="H34" s="30">
        <v>47</v>
      </c>
      <c r="I34" s="30">
        <v>8</v>
      </c>
      <c r="J34" s="30">
        <v>4</v>
      </c>
      <c r="K34" s="30">
        <v>17</v>
      </c>
      <c r="L34" s="30">
        <v>21</v>
      </c>
      <c r="M34" s="30">
        <v>19</v>
      </c>
      <c r="N34" s="30">
        <v>22</v>
      </c>
      <c r="O34" s="30">
        <v>43</v>
      </c>
      <c r="P34" s="30">
        <v>84</v>
      </c>
      <c r="Q34" s="30">
        <v>179</v>
      </c>
      <c r="R34" s="30">
        <v>182</v>
      </c>
      <c r="S34" s="30">
        <v>238</v>
      </c>
      <c r="T34" s="30">
        <v>461</v>
      </c>
      <c r="U34" s="30">
        <v>698</v>
      </c>
      <c r="V34" s="30">
        <v>815</v>
      </c>
      <c r="W34" s="30">
        <v>991</v>
      </c>
      <c r="X34" s="30">
        <v>1278</v>
      </c>
      <c r="Y34" s="30">
        <v>1324</v>
      </c>
      <c r="Z34" s="30">
        <v>708</v>
      </c>
      <c r="AA34" s="30">
        <v>309</v>
      </c>
      <c r="AB34" s="30">
        <v>53</v>
      </c>
      <c r="AC34" s="31" t="s">
        <v>176</v>
      </c>
      <c r="AD34" s="28" t="s">
        <v>213</v>
      </c>
    </row>
    <row r="35" spans="1:30" ht="11.25" customHeight="1">
      <c r="A35" s="24" t="s">
        <v>31</v>
      </c>
      <c r="B35" s="29">
        <v>3915</v>
      </c>
      <c r="C35" s="34">
        <v>18</v>
      </c>
      <c r="D35" s="34">
        <v>5</v>
      </c>
      <c r="E35" s="34">
        <v>3</v>
      </c>
      <c r="F35" s="34">
        <v>1</v>
      </c>
      <c r="G35" s="34">
        <v>2</v>
      </c>
      <c r="H35" s="34">
        <v>29</v>
      </c>
      <c r="I35" s="34">
        <v>5</v>
      </c>
      <c r="J35" s="34">
        <v>3</v>
      </c>
      <c r="K35" s="34">
        <v>14</v>
      </c>
      <c r="L35" s="34">
        <v>15</v>
      </c>
      <c r="M35" s="34">
        <v>14</v>
      </c>
      <c r="N35" s="34">
        <v>12</v>
      </c>
      <c r="O35" s="34">
        <v>25</v>
      </c>
      <c r="P35" s="34">
        <v>64</v>
      </c>
      <c r="Q35" s="34">
        <v>121</v>
      </c>
      <c r="R35" s="34">
        <v>132</v>
      </c>
      <c r="S35" s="34">
        <v>161</v>
      </c>
      <c r="T35" s="34">
        <v>320</v>
      </c>
      <c r="U35" s="34">
        <v>494</v>
      </c>
      <c r="V35" s="34">
        <v>520</v>
      </c>
      <c r="W35" s="34">
        <v>560</v>
      </c>
      <c r="X35" s="34">
        <v>596</v>
      </c>
      <c r="Y35" s="34">
        <v>531</v>
      </c>
      <c r="Z35" s="34">
        <v>214</v>
      </c>
      <c r="AA35" s="34">
        <v>77</v>
      </c>
      <c r="AB35" s="34">
        <v>8</v>
      </c>
      <c r="AC35" s="35" t="s">
        <v>176</v>
      </c>
      <c r="AD35" s="28" t="s">
        <v>31</v>
      </c>
    </row>
    <row r="36" spans="1:34" ht="11.25" customHeight="1">
      <c r="A36" s="36" t="s">
        <v>32</v>
      </c>
      <c r="B36" s="37">
        <v>3586</v>
      </c>
      <c r="C36" s="38">
        <v>16</v>
      </c>
      <c r="D36" s="38">
        <v>1</v>
      </c>
      <c r="E36" s="39" t="s">
        <v>176</v>
      </c>
      <c r="F36" s="39" t="s">
        <v>176</v>
      </c>
      <c r="G36" s="38">
        <v>1</v>
      </c>
      <c r="H36" s="38">
        <v>18</v>
      </c>
      <c r="I36" s="38">
        <v>3</v>
      </c>
      <c r="J36" s="38">
        <v>1</v>
      </c>
      <c r="K36" s="38">
        <v>3</v>
      </c>
      <c r="L36" s="38">
        <v>6</v>
      </c>
      <c r="M36" s="38">
        <v>5</v>
      </c>
      <c r="N36" s="38">
        <v>10</v>
      </c>
      <c r="O36" s="38">
        <v>18</v>
      </c>
      <c r="P36" s="38">
        <v>20</v>
      </c>
      <c r="Q36" s="38">
        <v>58</v>
      </c>
      <c r="R36" s="38">
        <v>50</v>
      </c>
      <c r="S36" s="38">
        <v>77</v>
      </c>
      <c r="T36" s="38">
        <v>141</v>
      </c>
      <c r="U36" s="38">
        <v>204</v>
      </c>
      <c r="V36" s="38">
        <v>295</v>
      </c>
      <c r="W36" s="38">
        <v>431</v>
      </c>
      <c r="X36" s="38">
        <v>682</v>
      </c>
      <c r="Y36" s="38">
        <v>793</v>
      </c>
      <c r="Z36" s="38">
        <v>494</v>
      </c>
      <c r="AA36" s="38">
        <v>232</v>
      </c>
      <c r="AB36" s="38">
        <v>45</v>
      </c>
      <c r="AC36" s="40" t="s">
        <v>176</v>
      </c>
      <c r="AD36" s="41" t="s">
        <v>32</v>
      </c>
      <c r="AE36" s="124"/>
      <c r="AF36" s="124"/>
      <c r="AG36" s="124"/>
      <c r="AH36" s="124"/>
    </row>
    <row r="37" spans="1:30" ht="11.25" customHeight="1">
      <c r="A37" s="24" t="s">
        <v>200</v>
      </c>
      <c r="B37" s="29">
        <v>7554</v>
      </c>
      <c r="C37" s="30">
        <v>23</v>
      </c>
      <c r="D37" s="30">
        <v>7</v>
      </c>
      <c r="E37" s="30">
        <v>1</v>
      </c>
      <c r="F37" s="30">
        <v>2</v>
      </c>
      <c r="G37" s="30">
        <v>3</v>
      </c>
      <c r="H37" s="30">
        <v>36</v>
      </c>
      <c r="I37" s="30">
        <v>6</v>
      </c>
      <c r="J37" s="30">
        <v>5</v>
      </c>
      <c r="K37" s="30">
        <v>23</v>
      </c>
      <c r="L37" s="30">
        <v>18</v>
      </c>
      <c r="M37" s="30">
        <v>21</v>
      </c>
      <c r="N37" s="30">
        <v>32</v>
      </c>
      <c r="O37" s="30">
        <v>21</v>
      </c>
      <c r="P37" s="30">
        <v>88</v>
      </c>
      <c r="Q37" s="30">
        <v>195</v>
      </c>
      <c r="R37" s="30">
        <v>165</v>
      </c>
      <c r="S37" s="30">
        <v>261</v>
      </c>
      <c r="T37" s="30">
        <v>420</v>
      </c>
      <c r="U37" s="30">
        <v>641</v>
      </c>
      <c r="V37" s="30">
        <v>843</v>
      </c>
      <c r="W37" s="30">
        <v>1057</v>
      </c>
      <c r="X37" s="30">
        <v>1240</v>
      </c>
      <c r="Y37" s="30">
        <v>1313</v>
      </c>
      <c r="Z37" s="30">
        <v>850</v>
      </c>
      <c r="AA37" s="30">
        <v>265</v>
      </c>
      <c r="AB37" s="30">
        <v>54</v>
      </c>
      <c r="AC37" s="31" t="s">
        <v>176</v>
      </c>
      <c r="AD37" s="28" t="s">
        <v>214</v>
      </c>
    </row>
    <row r="38" spans="1:30" ht="11.25" customHeight="1">
      <c r="A38" s="24" t="s">
        <v>31</v>
      </c>
      <c r="B38" s="29">
        <v>4063</v>
      </c>
      <c r="C38" s="34">
        <v>9</v>
      </c>
      <c r="D38" s="34">
        <v>3</v>
      </c>
      <c r="E38" s="42" t="s">
        <v>176</v>
      </c>
      <c r="F38" s="34">
        <v>1</v>
      </c>
      <c r="G38" s="34">
        <v>3</v>
      </c>
      <c r="H38" s="34">
        <v>16</v>
      </c>
      <c r="I38" s="34">
        <v>4</v>
      </c>
      <c r="J38" s="34">
        <v>3</v>
      </c>
      <c r="K38" s="34">
        <v>14</v>
      </c>
      <c r="L38" s="34">
        <v>10</v>
      </c>
      <c r="M38" s="34">
        <v>17</v>
      </c>
      <c r="N38" s="34">
        <v>25</v>
      </c>
      <c r="O38" s="34">
        <v>15</v>
      </c>
      <c r="P38" s="34">
        <v>59</v>
      </c>
      <c r="Q38" s="34">
        <v>141</v>
      </c>
      <c r="R38" s="34">
        <v>124</v>
      </c>
      <c r="S38" s="34">
        <v>174</v>
      </c>
      <c r="T38" s="34">
        <v>260</v>
      </c>
      <c r="U38" s="34">
        <v>462</v>
      </c>
      <c r="V38" s="34">
        <v>547</v>
      </c>
      <c r="W38" s="34">
        <v>622</v>
      </c>
      <c r="X38" s="34">
        <v>626</v>
      </c>
      <c r="Y38" s="34">
        <v>556</v>
      </c>
      <c r="Z38" s="34">
        <v>297</v>
      </c>
      <c r="AA38" s="34">
        <v>79</v>
      </c>
      <c r="AB38" s="34">
        <v>12</v>
      </c>
      <c r="AC38" s="35" t="s">
        <v>176</v>
      </c>
      <c r="AD38" s="28" t="s">
        <v>31</v>
      </c>
    </row>
    <row r="39" spans="1:34" ht="11.25" customHeight="1">
      <c r="A39" s="36" t="s">
        <v>32</v>
      </c>
      <c r="B39" s="37">
        <v>3491</v>
      </c>
      <c r="C39" s="38">
        <v>14</v>
      </c>
      <c r="D39" s="38">
        <v>4</v>
      </c>
      <c r="E39" s="38">
        <v>1</v>
      </c>
      <c r="F39" s="38">
        <v>1</v>
      </c>
      <c r="G39" s="39" t="s">
        <v>176</v>
      </c>
      <c r="H39" s="38">
        <v>20</v>
      </c>
      <c r="I39" s="38">
        <v>2</v>
      </c>
      <c r="J39" s="38">
        <v>2</v>
      </c>
      <c r="K39" s="38">
        <v>9</v>
      </c>
      <c r="L39" s="38">
        <v>8</v>
      </c>
      <c r="M39" s="38">
        <v>4</v>
      </c>
      <c r="N39" s="38">
        <v>7</v>
      </c>
      <c r="O39" s="38">
        <v>6</v>
      </c>
      <c r="P39" s="38">
        <v>29</v>
      </c>
      <c r="Q39" s="38">
        <v>54</v>
      </c>
      <c r="R39" s="38">
        <v>41</v>
      </c>
      <c r="S39" s="38">
        <v>87</v>
      </c>
      <c r="T39" s="38">
        <v>160</v>
      </c>
      <c r="U39" s="38">
        <v>179</v>
      </c>
      <c r="V39" s="38">
        <v>296</v>
      </c>
      <c r="W39" s="38">
        <v>435</v>
      </c>
      <c r="X39" s="38">
        <v>614</v>
      </c>
      <c r="Y39" s="38">
        <v>757</v>
      </c>
      <c r="Z39" s="38">
        <v>553</v>
      </c>
      <c r="AA39" s="38">
        <v>186</v>
      </c>
      <c r="AB39" s="38">
        <v>42</v>
      </c>
      <c r="AC39" s="40" t="s">
        <v>176</v>
      </c>
      <c r="AD39" s="41" t="s">
        <v>32</v>
      </c>
      <c r="AE39" s="124"/>
      <c r="AF39" s="124"/>
      <c r="AG39" s="124"/>
      <c r="AH39" s="124"/>
    </row>
    <row r="40" spans="1:34" ht="11.25" customHeight="1">
      <c r="A40" s="24" t="s">
        <v>37</v>
      </c>
      <c r="B40" s="29">
        <v>7384</v>
      </c>
      <c r="C40" s="30">
        <v>27</v>
      </c>
      <c r="D40" s="30">
        <v>7</v>
      </c>
      <c r="E40" s="30">
        <v>3</v>
      </c>
      <c r="F40" s="30">
        <v>1</v>
      </c>
      <c r="G40" s="30">
        <v>1</v>
      </c>
      <c r="H40" s="30">
        <v>39</v>
      </c>
      <c r="I40" s="30">
        <v>2</v>
      </c>
      <c r="J40" s="30">
        <v>4</v>
      </c>
      <c r="K40" s="30">
        <v>19</v>
      </c>
      <c r="L40" s="30">
        <v>27</v>
      </c>
      <c r="M40" s="30">
        <v>32</v>
      </c>
      <c r="N40" s="30">
        <v>26</v>
      </c>
      <c r="O40" s="30">
        <v>40</v>
      </c>
      <c r="P40" s="30">
        <v>56</v>
      </c>
      <c r="Q40" s="30">
        <v>157</v>
      </c>
      <c r="R40" s="30">
        <v>198</v>
      </c>
      <c r="S40" s="30">
        <v>225</v>
      </c>
      <c r="T40" s="30">
        <v>405</v>
      </c>
      <c r="U40" s="30">
        <v>587</v>
      </c>
      <c r="V40" s="30">
        <v>832</v>
      </c>
      <c r="W40" s="30">
        <v>1012</v>
      </c>
      <c r="X40" s="30">
        <v>1246</v>
      </c>
      <c r="Y40" s="30">
        <v>1273</v>
      </c>
      <c r="Z40" s="30">
        <v>823</v>
      </c>
      <c r="AA40" s="30">
        <v>327</v>
      </c>
      <c r="AB40" s="30">
        <v>54</v>
      </c>
      <c r="AC40" s="35" t="s">
        <v>176</v>
      </c>
      <c r="AD40" s="28" t="s">
        <v>37</v>
      </c>
      <c r="AE40" s="124"/>
      <c r="AF40" s="124"/>
      <c r="AG40" s="124"/>
      <c r="AH40" s="124"/>
    </row>
    <row r="41" spans="1:34" ht="11.25" customHeight="1">
      <c r="A41" s="24" t="s">
        <v>31</v>
      </c>
      <c r="B41" s="29">
        <v>3962</v>
      </c>
      <c r="C41" s="34">
        <v>12</v>
      </c>
      <c r="D41" s="34">
        <v>4</v>
      </c>
      <c r="E41" s="42" t="s">
        <v>176</v>
      </c>
      <c r="F41" s="42" t="s">
        <v>176</v>
      </c>
      <c r="G41" s="34">
        <v>1</v>
      </c>
      <c r="H41" s="34">
        <v>17</v>
      </c>
      <c r="I41" s="34">
        <v>2</v>
      </c>
      <c r="J41" s="34">
        <v>2</v>
      </c>
      <c r="K41" s="34">
        <v>12</v>
      </c>
      <c r="L41" s="34">
        <v>18</v>
      </c>
      <c r="M41" s="34">
        <v>24</v>
      </c>
      <c r="N41" s="34">
        <v>16</v>
      </c>
      <c r="O41" s="34">
        <v>27</v>
      </c>
      <c r="P41" s="34">
        <v>35</v>
      </c>
      <c r="Q41" s="34">
        <v>122</v>
      </c>
      <c r="R41" s="34">
        <v>138</v>
      </c>
      <c r="S41" s="34">
        <v>152</v>
      </c>
      <c r="T41" s="34">
        <v>282</v>
      </c>
      <c r="U41" s="34">
        <v>399</v>
      </c>
      <c r="V41" s="34">
        <v>556</v>
      </c>
      <c r="W41" s="34">
        <v>593</v>
      </c>
      <c r="X41" s="34">
        <v>630</v>
      </c>
      <c r="Y41" s="34">
        <v>537</v>
      </c>
      <c r="Z41" s="34">
        <v>274</v>
      </c>
      <c r="AA41" s="34">
        <v>114</v>
      </c>
      <c r="AB41" s="34">
        <v>12</v>
      </c>
      <c r="AC41" s="35" t="s">
        <v>176</v>
      </c>
      <c r="AD41" s="28" t="s">
        <v>31</v>
      </c>
      <c r="AE41" s="124"/>
      <c r="AF41" s="124"/>
      <c r="AG41" s="124"/>
      <c r="AH41" s="124"/>
    </row>
    <row r="42" spans="1:34" ht="11.25" customHeight="1">
      <c r="A42" s="43" t="s">
        <v>32</v>
      </c>
      <c r="B42" s="29">
        <v>3422</v>
      </c>
      <c r="C42" s="34">
        <v>15</v>
      </c>
      <c r="D42" s="34">
        <v>3</v>
      </c>
      <c r="E42" s="34">
        <v>3</v>
      </c>
      <c r="F42" s="34">
        <v>1</v>
      </c>
      <c r="G42" s="42" t="s">
        <v>176</v>
      </c>
      <c r="H42" s="34">
        <v>22</v>
      </c>
      <c r="I42" s="42" t="s">
        <v>176</v>
      </c>
      <c r="J42" s="34">
        <v>2</v>
      </c>
      <c r="K42" s="34">
        <v>7</v>
      </c>
      <c r="L42" s="34">
        <v>9</v>
      </c>
      <c r="M42" s="34">
        <v>8</v>
      </c>
      <c r="N42" s="34">
        <v>10</v>
      </c>
      <c r="O42" s="34">
        <v>13</v>
      </c>
      <c r="P42" s="34">
        <v>21</v>
      </c>
      <c r="Q42" s="34">
        <v>35</v>
      </c>
      <c r="R42" s="34">
        <v>60</v>
      </c>
      <c r="S42" s="34">
        <v>73</v>
      </c>
      <c r="T42" s="34">
        <v>123</v>
      </c>
      <c r="U42" s="34">
        <v>188</v>
      </c>
      <c r="V42" s="34">
        <v>276</v>
      </c>
      <c r="W42" s="34">
        <v>419</v>
      </c>
      <c r="X42" s="34">
        <v>616</v>
      </c>
      <c r="Y42" s="34">
        <v>736</v>
      </c>
      <c r="Z42" s="34">
        <v>549</v>
      </c>
      <c r="AA42" s="34">
        <v>213</v>
      </c>
      <c r="AB42" s="34">
        <v>42</v>
      </c>
      <c r="AC42" s="35" t="s">
        <v>176</v>
      </c>
      <c r="AD42" s="44" t="s">
        <v>32</v>
      </c>
      <c r="AE42" s="124"/>
      <c r="AF42" s="124"/>
      <c r="AG42" s="124"/>
      <c r="AH42" s="124"/>
    </row>
    <row r="43" spans="1:34" ht="11.25" customHeight="1">
      <c r="A43" s="24" t="s">
        <v>38</v>
      </c>
      <c r="B43" s="29">
        <v>8204</v>
      </c>
      <c r="C43" s="30">
        <v>26</v>
      </c>
      <c r="D43" s="30">
        <v>5</v>
      </c>
      <c r="E43" s="30">
        <v>4</v>
      </c>
      <c r="F43" s="32" t="s">
        <v>176</v>
      </c>
      <c r="G43" s="32" t="s">
        <v>176</v>
      </c>
      <c r="H43" s="30">
        <v>35</v>
      </c>
      <c r="I43" s="30">
        <v>10</v>
      </c>
      <c r="J43" s="30">
        <v>7</v>
      </c>
      <c r="K43" s="30">
        <v>19</v>
      </c>
      <c r="L43" s="30">
        <v>30</v>
      </c>
      <c r="M43" s="30">
        <v>32</v>
      </c>
      <c r="N43" s="30">
        <v>26</v>
      </c>
      <c r="O43" s="30">
        <v>41</v>
      </c>
      <c r="P43" s="30">
        <v>74</v>
      </c>
      <c r="Q43" s="30">
        <v>161</v>
      </c>
      <c r="R43" s="30">
        <v>189</v>
      </c>
      <c r="S43" s="30">
        <v>259</v>
      </c>
      <c r="T43" s="30">
        <v>392</v>
      </c>
      <c r="U43" s="30">
        <v>617</v>
      </c>
      <c r="V43" s="30">
        <v>922</v>
      </c>
      <c r="W43" s="30">
        <v>1147</v>
      </c>
      <c r="X43" s="30">
        <v>1335</v>
      </c>
      <c r="Y43" s="30">
        <v>1457</v>
      </c>
      <c r="Z43" s="30">
        <v>1003</v>
      </c>
      <c r="AA43" s="30">
        <v>392</v>
      </c>
      <c r="AB43" s="30">
        <v>56</v>
      </c>
      <c r="AC43" s="35" t="s">
        <v>176</v>
      </c>
      <c r="AD43" s="28" t="s">
        <v>38</v>
      </c>
      <c r="AE43" s="124"/>
      <c r="AF43" s="124"/>
      <c r="AG43" s="124"/>
      <c r="AH43" s="124"/>
    </row>
    <row r="44" spans="1:34" ht="11.25" customHeight="1">
      <c r="A44" s="24" t="s">
        <v>31</v>
      </c>
      <c r="B44" s="29">
        <v>4348</v>
      </c>
      <c r="C44" s="34">
        <v>13</v>
      </c>
      <c r="D44" s="34">
        <v>1</v>
      </c>
      <c r="E44" s="34">
        <v>3</v>
      </c>
      <c r="F44" s="42" t="s">
        <v>176</v>
      </c>
      <c r="G44" s="42" t="s">
        <v>176</v>
      </c>
      <c r="H44" s="34">
        <v>17</v>
      </c>
      <c r="I44" s="34">
        <v>4</v>
      </c>
      <c r="J44" s="34">
        <v>3</v>
      </c>
      <c r="K44" s="34">
        <v>12</v>
      </c>
      <c r="L44" s="34">
        <v>19</v>
      </c>
      <c r="M44" s="34">
        <v>26</v>
      </c>
      <c r="N44" s="34">
        <v>16</v>
      </c>
      <c r="O44" s="34">
        <v>31</v>
      </c>
      <c r="P44" s="34">
        <v>51</v>
      </c>
      <c r="Q44" s="34">
        <v>120</v>
      </c>
      <c r="R44" s="34">
        <v>129</v>
      </c>
      <c r="S44" s="34">
        <v>175</v>
      </c>
      <c r="T44" s="34">
        <v>267</v>
      </c>
      <c r="U44" s="34">
        <v>432</v>
      </c>
      <c r="V44" s="34">
        <v>597</v>
      </c>
      <c r="W44" s="34">
        <v>704</v>
      </c>
      <c r="X44" s="34">
        <v>682</v>
      </c>
      <c r="Y44" s="34">
        <v>628</v>
      </c>
      <c r="Z44" s="34">
        <v>324</v>
      </c>
      <c r="AA44" s="34">
        <v>93</v>
      </c>
      <c r="AB44" s="34">
        <v>18</v>
      </c>
      <c r="AC44" s="35" t="s">
        <v>176</v>
      </c>
      <c r="AD44" s="28" t="s">
        <v>31</v>
      </c>
      <c r="AE44" s="124"/>
      <c r="AF44" s="124"/>
      <c r="AG44" s="124"/>
      <c r="AH44" s="124"/>
    </row>
    <row r="45" spans="1:34" ht="11.25" customHeight="1">
      <c r="A45" s="43" t="s">
        <v>32</v>
      </c>
      <c r="B45" s="29">
        <v>3856</v>
      </c>
      <c r="C45" s="34">
        <v>13</v>
      </c>
      <c r="D45" s="34">
        <v>4</v>
      </c>
      <c r="E45" s="34">
        <v>1</v>
      </c>
      <c r="F45" s="42" t="s">
        <v>176</v>
      </c>
      <c r="G45" s="42" t="s">
        <v>176</v>
      </c>
      <c r="H45" s="34">
        <v>18</v>
      </c>
      <c r="I45" s="34">
        <v>6</v>
      </c>
      <c r="J45" s="34">
        <v>4</v>
      </c>
      <c r="K45" s="34">
        <v>7</v>
      </c>
      <c r="L45" s="34">
        <v>11</v>
      </c>
      <c r="M45" s="34">
        <v>6</v>
      </c>
      <c r="N45" s="34">
        <v>10</v>
      </c>
      <c r="O45" s="34">
        <v>10</v>
      </c>
      <c r="P45" s="34">
        <v>23</v>
      </c>
      <c r="Q45" s="34">
        <v>41</v>
      </c>
      <c r="R45" s="34">
        <v>60</v>
      </c>
      <c r="S45" s="34">
        <v>84</v>
      </c>
      <c r="T45" s="34">
        <v>125</v>
      </c>
      <c r="U45" s="34">
        <v>185</v>
      </c>
      <c r="V45" s="34">
        <v>325</v>
      </c>
      <c r="W45" s="34">
        <v>443</v>
      </c>
      <c r="X45" s="34">
        <v>653</v>
      </c>
      <c r="Y45" s="34">
        <v>829</v>
      </c>
      <c r="Z45" s="34">
        <v>679</v>
      </c>
      <c r="AA45" s="34">
        <v>299</v>
      </c>
      <c r="AB45" s="34">
        <v>38</v>
      </c>
      <c r="AC45" s="35" t="s">
        <v>176</v>
      </c>
      <c r="AD45" s="44" t="s">
        <v>32</v>
      </c>
      <c r="AE45" s="124"/>
      <c r="AF45" s="124"/>
      <c r="AG45" s="124"/>
      <c r="AH45" s="124"/>
    </row>
    <row r="46" spans="1:34" ht="11.25" customHeight="1">
      <c r="A46" s="24" t="s">
        <v>39</v>
      </c>
      <c r="B46" s="29">
        <v>7700</v>
      </c>
      <c r="C46" s="34">
        <v>16</v>
      </c>
      <c r="D46" s="34">
        <v>8</v>
      </c>
      <c r="E46" s="42" t="s">
        <v>176</v>
      </c>
      <c r="F46" s="34">
        <v>1</v>
      </c>
      <c r="G46" s="34">
        <v>1</v>
      </c>
      <c r="H46" s="30">
        <v>26</v>
      </c>
      <c r="I46" s="30">
        <v>3</v>
      </c>
      <c r="J46" s="30">
        <v>7</v>
      </c>
      <c r="K46" s="30">
        <v>21</v>
      </c>
      <c r="L46" s="30">
        <v>20</v>
      </c>
      <c r="M46" s="30">
        <v>28</v>
      </c>
      <c r="N46" s="30">
        <v>37</v>
      </c>
      <c r="O46" s="30">
        <v>38</v>
      </c>
      <c r="P46" s="30">
        <v>64</v>
      </c>
      <c r="Q46" s="30">
        <v>122</v>
      </c>
      <c r="R46" s="30">
        <v>204</v>
      </c>
      <c r="S46" s="30">
        <v>260</v>
      </c>
      <c r="T46" s="30">
        <v>346</v>
      </c>
      <c r="U46" s="30">
        <v>615</v>
      </c>
      <c r="V46" s="30">
        <v>853</v>
      </c>
      <c r="W46" s="30">
        <v>1105</v>
      </c>
      <c r="X46" s="30">
        <v>1256</v>
      </c>
      <c r="Y46" s="30">
        <v>1376</v>
      </c>
      <c r="Z46" s="30">
        <v>880</v>
      </c>
      <c r="AA46" s="30">
        <v>355</v>
      </c>
      <c r="AB46" s="30">
        <v>84</v>
      </c>
      <c r="AC46" s="31" t="s">
        <v>176</v>
      </c>
      <c r="AD46" s="28" t="s">
        <v>39</v>
      </c>
      <c r="AE46" s="124"/>
      <c r="AF46" s="124"/>
      <c r="AG46" s="124"/>
      <c r="AH46" s="124"/>
    </row>
    <row r="47" spans="1:34" ht="11.25" customHeight="1">
      <c r="A47" s="24" t="s">
        <v>31</v>
      </c>
      <c r="B47" s="29">
        <v>4213</v>
      </c>
      <c r="C47" s="34">
        <v>10</v>
      </c>
      <c r="D47" s="34">
        <v>7</v>
      </c>
      <c r="E47" s="42" t="s">
        <v>176</v>
      </c>
      <c r="F47" s="42" t="s">
        <v>176</v>
      </c>
      <c r="G47" s="42" t="s">
        <v>176</v>
      </c>
      <c r="H47" s="30">
        <v>17</v>
      </c>
      <c r="I47" s="30">
        <v>2</v>
      </c>
      <c r="J47" s="30">
        <v>3</v>
      </c>
      <c r="K47" s="30">
        <v>11</v>
      </c>
      <c r="L47" s="30">
        <v>12</v>
      </c>
      <c r="M47" s="30">
        <v>17</v>
      </c>
      <c r="N47" s="30">
        <v>22</v>
      </c>
      <c r="O47" s="30">
        <v>27</v>
      </c>
      <c r="P47" s="30">
        <v>47</v>
      </c>
      <c r="Q47" s="30">
        <v>86</v>
      </c>
      <c r="R47" s="30">
        <v>140</v>
      </c>
      <c r="S47" s="30">
        <v>183</v>
      </c>
      <c r="T47" s="30">
        <v>250</v>
      </c>
      <c r="U47" s="30">
        <v>446</v>
      </c>
      <c r="V47" s="30">
        <v>591</v>
      </c>
      <c r="W47" s="30">
        <v>664</v>
      </c>
      <c r="X47" s="30">
        <v>691</v>
      </c>
      <c r="Y47" s="30">
        <v>591</v>
      </c>
      <c r="Z47" s="30">
        <v>296</v>
      </c>
      <c r="AA47" s="30">
        <v>100</v>
      </c>
      <c r="AB47" s="30">
        <v>17</v>
      </c>
      <c r="AC47" s="31" t="s">
        <v>176</v>
      </c>
      <c r="AD47" s="28" t="s">
        <v>31</v>
      </c>
      <c r="AE47" s="124"/>
      <c r="AF47" s="124"/>
      <c r="AG47" s="124"/>
      <c r="AH47" s="124"/>
    </row>
    <row r="48" spans="1:34" ht="11.25" customHeight="1">
      <c r="A48" s="43" t="s">
        <v>32</v>
      </c>
      <c r="B48" s="29">
        <v>3487</v>
      </c>
      <c r="C48" s="34">
        <v>6</v>
      </c>
      <c r="D48" s="34">
        <v>1</v>
      </c>
      <c r="E48" s="42" t="s">
        <v>176</v>
      </c>
      <c r="F48" s="34">
        <v>1</v>
      </c>
      <c r="G48" s="34">
        <v>1</v>
      </c>
      <c r="H48" s="30">
        <v>9</v>
      </c>
      <c r="I48" s="30">
        <v>1</v>
      </c>
      <c r="J48" s="30">
        <v>4</v>
      </c>
      <c r="K48" s="30">
        <v>10</v>
      </c>
      <c r="L48" s="30">
        <v>8</v>
      </c>
      <c r="M48" s="30">
        <v>11</v>
      </c>
      <c r="N48" s="30">
        <v>15</v>
      </c>
      <c r="O48" s="30">
        <v>11</v>
      </c>
      <c r="P48" s="30">
        <v>17</v>
      </c>
      <c r="Q48" s="30">
        <v>36</v>
      </c>
      <c r="R48" s="30">
        <v>64</v>
      </c>
      <c r="S48" s="30">
        <v>77</v>
      </c>
      <c r="T48" s="30">
        <v>96</v>
      </c>
      <c r="U48" s="30">
        <v>169</v>
      </c>
      <c r="V48" s="30">
        <v>262</v>
      </c>
      <c r="W48" s="30">
        <v>441</v>
      </c>
      <c r="X48" s="30">
        <v>565</v>
      </c>
      <c r="Y48" s="30">
        <v>785</v>
      </c>
      <c r="Z48" s="30">
        <v>584</v>
      </c>
      <c r="AA48" s="30">
        <v>255</v>
      </c>
      <c r="AB48" s="30">
        <v>67</v>
      </c>
      <c r="AC48" s="31" t="s">
        <v>176</v>
      </c>
      <c r="AD48" s="44" t="s">
        <v>32</v>
      </c>
      <c r="AE48" s="124"/>
      <c r="AF48" s="124"/>
      <c r="AG48" s="124"/>
      <c r="AH48" s="124"/>
    </row>
    <row r="49" spans="1:34" ht="11.25" customHeight="1">
      <c r="A49" s="24" t="s">
        <v>40</v>
      </c>
      <c r="B49" s="29">
        <v>7666</v>
      </c>
      <c r="C49" s="30">
        <v>23</v>
      </c>
      <c r="D49" s="30">
        <v>3</v>
      </c>
      <c r="E49" s="30">
        <v>8</v>
      </c>
      <c r="F49" s="32" t="s">
        <v>176</v>
      </c>
      <c r="G49" s="30">
        <v>1</v>
      </c>
      <c r="H49" s="30">
        <v>35</v>
      </c>
      <c r="I49" s="30">
        <v>3</v>
      </c>
      <c r="J49" s="30">
        <v>4</v>
      </c>
      <c r="K49" s="30">
        <v>20</v>
      </c>
      <c r="L49" s="30">
        <v>13</v>
      </c>
      <c r="M49" s="30">
        <v>18</v>
      </c>
      <c r="N49" s="30">
        <v>23</v>
      </c>
      <c r="O49" s="30">
        <v>37</v>
      </c>
      <c r="P49" s="30">
        <v>62</v>
      </c>
      <c r="Q49" s="30">
        <v>107</v>
      </c>
      <c r="R49" s="30">
        <v>235</v>
      </c>
      <c r="S49" s="30">
        <v>254</v>
      </c>
      <c r="T49" s="30">
        <v>310</v>
      </c>
      <c r="U49" s="30">
        <v>632</v>
      </c>
      <c r="V49" s="30">
        <v>878</v>
      </c>
      <c r="W49" s="30">
        <v>1118</v>
      </c>
      <c r="X49" s="30">
        <v>1189</v>
      </c>
      <c r="Y49" s="30">
        <v>1278</v>
      </c>
      <c r="Z49" s="30">
        <v>992</v>
      </c>
      <c r="AA49" s="30">
        <v>364</v>
      </c>
      <c r="AB49" s="30">
        <v>93</v>
      </c>
      <c r="AC49" s="33">
        <v>1</v>
      </c>
      <c r="AD49" s="28" t="s">
        <v>40</v>
      </c>
      <c r="AE49" s="124"/>
      <c r="AF49" s="124"/>
      <c r="AG49" s="124"/>
      <c r="AH49" s="124"/>
    </row>
    <row r="50" spans="1:34" ht="11.25" customHeight="1">
      <c r="A50" s="24" t="s">
        <v>31</v>
      </c>
      <c r="B50" s="29">
        <v>4111</v>
      </c>
      <c r="C50" s="34">
        <v>13</v>
      </c>
      <c r="D50" s="34">
        <v>2</v>
      </c>
      <c r="E50" s="34">
        <v>5</v>
      </c>
      <c r="F50" s="42" t="s">
        <v>176</v>
      </c>
      <c r="G50" s="34">
        <v>1</v>
      </c>
      <c r="H50" s="30">
        <v>21</v>
      </c>
      <c r="I50" s="32" t="s">
        <v>176</v>
      </c>
      <c r="J50" s="30">
        <v>1</v>
      </c>
      <c r="K50" s="30">
        <v>15</v>
      </c>
      <c r="L50" s="30">
        <v>7</v>
      </c>
      <c r="M50" s="30">
        <v>15</v>
      </c>
      <c r="N50" s="30">
        <v>18</v>
      </c>
      <c r="O50" s="30">
        <v>23</v>
      </c>
      <c r="P50" s="30">
        <v>42</v>
      </c>
      <c r="Q50" s="30">
        <v>72</v>
      </c>
      <c r="R50" s="30">
        <v>174</v>
      </c>
      <c r="S50" s="30">
        <v>182</v>
      </c>
      <c r="T50" s="30">
        <v>227</v>
      </c>
      <c r="U50" s="30">
        <v>431</v>
      </c>
      <c r="V50" s="30">
        <v>565</v>
      </c>
      <c r="W50" s="30">
        <v>672</v>
      </c>
      <c r="X50" s="30">
        <v>628</v>
      </c>
      <c r="Y50" s="30">
        <v>575</v>
      </c>
      <c r="Z50" s="30">
        <v>314</v>
      </c>
      <c r="AA50" s="30">
        <v>102</v>
      </c>
      <c r="AB50" s="30">
        <v>26</v>
      </c>
      <c r="AC50" s="33">
        <v>1</v>
      </c>
      <c r="AD50" s="28" t="s">
        <v>31</v>
      </c>
      <c r="AE50" s="124"/>
      <c r="AF50" s="124"/>
      <c r="AG50" s="124"/>
      <c r="AH50" s="124"/>
    </row>
    <row r="51" spans="1:34" ht="11.25" customHeight="1">
      <c r="A51" s="43" t="s">
        <v>32</v>
      </c>
      <c r="B51" s="29">
        <v>3555</v>
      </c>
      <c r="C51" s="34">
        <v>10</v>
      </c>
      <c r="D51" s="34">
        <v>1</v>
      </c>
      <c r="E51" s="34">
        <v>3</v>
      </c>
      <c r="F51" s="42" t="s">
        <v>176</v>
      </c>
      <c r="G51" s="42" t="s">
        <v>176</v>
      </c>
      <c r="H51" s="30">
        <v>14</v>
      </c>
      <c r="I51" s="30">
        <v>3</v>
      </c>
      <c r="J51" s="30">
        <v>3</v>
      </c>
      <c r="K51" s="30">
        <v>5</v>
      </c>
      <c r="L51" s="30">
        <v>6</v>
      </c>
      <c r="M51" s="30">
        <v>3</v>
      </c>
      <c r="N51" s="30">
        <v>5</v>
      </c>
      <c r="O51" s="30">
        <v>14</v>
      </c>
      <c r="P51" s="30">
        <v>20</v>
      </c>
      <c r="Q51" s="30">
        <v>35</v>
      </c>
      <c r="R51" s="30">
        <v>61</v>
      </c>
      <c r="S51" s="30">
        <v>72</v>
      </c>
      <c r="T51" s="30">
        <v>83</v>
      </c>
      <c r="U51" s="30">
        <v>201</v>
      </c>
      <c r="V51" s="30">
        <v>313</v>
      </c>
      <c r="W51" s="30">
        <v>446</v>
      </c>
      <c r="X51" s="30">
        <v>561</v>
      </c>
      <c r="Y51" s="30">
        <v>703</v>
      </c>
      <c r="Z51" s="30">
        <v>678</v>
      </c>
      <c r="AA51" s="30">
        <v>262</v>
      </c>
      <c r="AB51" s="30">
        <v>67</v>
      </c>
      <c r="AC51" s="31" t="s">
        <v>176</v>
      </c>
      <c r="AD51" s="44" t="s">
        <v>32</v>
      </c>
      <c r="AE51" s="124"/>
      <c r="AF51" s="124"/>
      <c r="AG51" s="124"/>
      <c r="AH51" s="124"/>
    </row>
    <row r="52" spans="1:34" ht="11.25" customHeight="1">
      <c r="A52" s="24" t="s">
        <v>41</v>
      </c>
      <c r="B52" s="29">
        <v>7837</v>
      </c>
      <c r="C52" s="30">
        <v>20</v>
      </c>
      <c r="D52" s="30">
        <v>2</v>
      </c>
      <c r="E52" s="32" t="s">
        <v>176</v>
      </c>
      <c r="F52" s="30">
        <v>1</v>
      </c>
      <c r="G52" s="32" t="s">
        <v>176</v>
      </c>
      <c r="H52" s="30">
        <v>23</v>
      </c>
      <c r="I52" s="32" t="s">
        <v>176</v>
      </c>
      <c r="J52" s="30">
        <v>3</v>
      </c>
      <c r="K52" s="30">
        <v>14</v>
      </c>
      <c r="L52" s="30">
        <v>15</v>
      </c>
      <c r="M52" s="30">
        <v>20</v>
      </c>
      <c r="N52" s="30">
        <v>38</v>
      </c>
      <c r="O52" s="30">
        <v>32</v>
      </c>
      <c r="P52" s="30">
        <v>62</v>
      </c>
      <c r="Q52" s="30">
        <v>120</v>
      </c>
      <c r="R52" s="30">
        <v>221</v>
      </c>
      <c r="S52" s="30">
        <v>227</v>
      </c>
      <c r="T52" s="30">
        <v>287</v>
      </c>
      <c r="U52" s="30">
        <v>557</v>
      </c>
      <c r="V52" s="30">
        <v>834</v>
      </c>
      <c r="W52" s="30">
        <v>1183</v>
      </c>
      <c r="X52" s="30">
        <v>1355</v>
      </c>
      <c r="Y52" s="30">
        <v>1360</v>
      </c>
      <c r="Z52" s="30">
        <v>1045</v>
      </c>
      <c r="AA52" s="30">
        <v>327</v>
      </c>
      <c r="AB52" s="30">
        <v>114</v>
      </c>
      <c r="AC52" s="31" t="s">
        <v>176</v>
      </c>
      <c r="AD52" s="28" t="s">
        <v>41</v>
      </c>
      <c r="AE52" s="124"/>
      <c r="AF52" s="124"/>
      <c r="AG52" s="124"/>
      <c r="AH52" s="124"/>
    </row>
    <row r="53" spans="1:34" ht="11.25" customHeight="1">
      <c r="A53" s="24" t="s">
        <v>31</v>
      </c>
      <c r="B53" s="29">
        <v>4184</v>
      </c>
      <c r="C53" s="34">
        <v>11</v>
      </c>
      <c r="D53" s="34">
        <v>1</v>
      </c>
      <c r="E53" s="42" t="s">
        <v>176</v>
      </c>
      <c r="F53" s="34">
        <v>1</v>
      </c>
      <c r="G53" s="42" t="s">
        <v>176</v>
      </c>
      <c r="H53" s="30">
        <v>13</v>
      </c>
      <c r="I53" s="32" t="s">
        <v>176</v>
      </c>
      <c r="J53" s="30">
        <v>2</v>
      </c>
      <c r="K53" s="30">
        <v>11</v>
      </c>
      <c r="L53" s="30">
        <v>10</v>
      </c>
      <c r="M53" s="30">
        <v>15</v>
      </c>
      <c r="N53" s="30">
        <v>27</v>
      </c>
      <c r="O53" s="30">
        <v>23</v>
      </c>
      <c r="P53" s="30">
        <v>42</v>
      </c>
      <c r="Q53" s="30">
        <v>85</v>
      </c>
      <c r="R53" s="30">
        <v>156</v>
      </c>
      <c r="S53" s="30">
        <v>160</v>
      </c>
      <c r="T53" s="30">
        <v>208</v>
      </c>
      <c r="U53" s="30">
        <v>390</v>
      </c>
      <c r="V53" s="30">
        <v>541</v>
      </c>
      <c r="W53" s="30">
        <v>723</v>
      </c>
      <c r="X53" s="30">
        <v>729</v>
      </c>
      <c r="Y53" s="30">
        <v>606</v>
      </c>
      <c r="Z53" s="30">
        <v>329</v>
      </c>
      <c r="AA53" s="30">
        <v>81</v>
      </c>
      <c r="AB53" s="30">
        <v>33</v>
      </c>
      <c r="AC53" s="31" t="s">
        <v>176</v>
      </c>
      <c r="AD53" s="28" t="s">
        <v>31</v>
      </c>
      <c r="AE53" s="124"/>
      <c r="AF53" s="124"/>
      <c r="AG53" s="124"/>
      <c r="AH53" s="124"/>
    </row>
    <row r="54" spans="1:34" ht="11.25" customHeight="1">
      <c r="A54" s="43" t="s">
        <v>32</v>
      </c>
      <c r="B54" s="29">
        <v>3653</v>
      </c>
      <c r="C54" s="34">
        <v>9</v>
      </c>
      <c r="D54" s="34">
        <v>1</v>
      </c>
      <c r="E54" s="42" t="s">
        <v>176</v>
      </c>
      <c r="F54" s="42" t="s">
        <v>176</v>
      </c>
      <c r="G54" s="42" t="s">
        <v>176</v>
      </c>
      <c r="H54" s="30">
        <v>10</v>
      </c>
      <c r="I54" s="32" t="s">
        <v>176</v>
      </c>
      <c r="J54" s="30">
        <v>1</v>
      </c>
      <c r="K54" s="30">
        <v>3</v>
      </c>
      <c r="L54" s="30">
        <v>5</v>
      </c>
      <c r="M54" s="30">
        <v>5</v>
      </c>
      <c r="N54" s="30">
        <v>11</v>
      </c>
      <c r="O54" s="30">
        <v>9</v>
      </c>
      <c r="P54" s="30">
        <v>20</v>
      </c>
      <c r="Q54" s="30">
        <v>35</v>
      </c>
      <c r="R54" s="30">
        <v>65</v>
      </c>
      <c r="S54" s="30">
        <v>67</v>
      </c>
      <c r="T54" s="30">
        <v>79</v>
      </c>
      <c r="U54" s="30">
        <v>167</v>
      </c>
      <c r="V54" s="30">
        <v>293</v>
      </c>
      <c r="W54" s="30">
        <v>460</v>
      </c>
      <c r="X54" s="30">
        <v>626</v>
      </c>
      <c r="Y54" s="30">
        <v>754</v>
      </c>
      <c r="Z54" s="30">
        <v>716</v>
      </c>
      <c r="AA54" s="30">
        <v>246</v>
      </c>
      <c r="AB54" s="30">
        <v>81</v>
      </c>
      <c r="AC54" s="31" t="s">
        <v>176</v>
      </c>
      <c r="AD54" s="45" t="s">
        <v>32</v>
      </c>
      <c r="AE54" s="124"/>
      <c r="AF54" s="124"/>
      <c r="AG54" s="124"/>
      <c r="AH54" s="124"/>
    </row>
    <row r="55" spans="1:34" ht="11.25" customHeight="1">
      <c r="A55" s="24" t="s">
        <v>42</v>
      </c>
      <c r="B55" s="29">
        <v>8050</v>
      </c>
      <c r="C55" s="30">
        <v>21</v>
      </c>
      <c r="D55" s="30">
        <v>1</v>
      </c>
      <c r="E55" s="30">
        <v>1</v>
      </c>
      <c r="F55" s="32" t="s">
        <v>176</v>
      </c>
      <c r="G55" s="30">
        <v>1</v>
      </c>
      <c r="H55" s="30">
        <v>24</v>
      </c>
      <c r="I55" s="30">
        <v>3</v>
      </c>
      <c r="J55" s="30">
        <v>1</v>
      </c>
      <c r="K55" s="30">
        <v>12</v>
      </c>
      <c r="L55" s="30">
        <v>30</v>
      </c>
      <c r="M55" s="30">
        <v>25</v>
      </c>
      <c r="N55" s="30">
        <v>35</v>
      </c>
      <c r="O55" s="30">
        <v>39</v>
      </c>
      <c r="P55" s="30">
        <v>65</v>
      </c>
      <c r="Q55" s="30">
        <v>92</v>
      </c>
      <c r="R55" s="30">
        <v>242</v>
      </c>
      <c r="S55" s="30">
        <v>273</v>
      </c>
      <c r="T55" s="30">
        <v>301</v>
      </c>
      <c r="U55" s="30">
        <v>536</v>
      </c>
      <c r="V55" s="30">
        <v>843</v>
      </c>
      <c r="W55" s="30">
        <v>1193</v>
      </c>
      <c r="X55" s="30">
        <v>1351</v>
      </c>
      <c r="Y55" s="30">
        <v>1424</v>
      </c>
      <c r="Z55" s="30">
        <v>1044</v>
      </c>
      <c r="AA55" s="30">
        <v>427</v>
      </c>
      <c r="AB55" s="30">
        <v>90</v>
      </c>
      <c r="AC55" s="31" t="s">
        <v>176</v>
      </c>
      <c r="AD55" s="46" t="s">
        <v>42</v>
      </c>
      <c r="AE55" s="124"/>
      <c r="AF55" s="124"/>
      <c r="AG55" s="124"/>
      <c r="AH55" s="124"/>
    </row>
    <row r="56" spans="1:34" ht="11.25" customHeight="1">
      <c r="A56" s="24" t="s">
        <v>31</v>
      </c>
      <c r="B56" s="29">
        <v>4375</v>
      </c>
      <c r="C56" s="34">
        <v>15</v>
      </c>
      <c r="D56" s="34">
        <v>1</v>
      </c>
      <c r="E56" s="34">
        <v>1</v>
      </c>
      <c r="F56" s="42" t="s">
        <v>176</v>
      </c>
      <c r="G56" s="34">
        <v>1</v>
      </c>
      <c r="H56" s="30">
        <v>18</v>
      </c>
      <c r="I56" s="30">
        <v>1</v>
      </c>
      <c r="J56" s="32" t="s">
        <v>176</v>
      </c>
      <c r="K56" s="30">
        <v>8</v>
      </c>
      <c r="L56" s="30">
        <v>15</v>
      </c>
      <c r="M56" s="30">
        <v>21</v>
      </c>
      <c r="N56" s="30">
        <v>28</v>
      </c>
      <c r="O56" s="30">
        <v>26</v>
      </c>
      <c r="P56" s="30">
        <v>43</v>
      </c>
      <c r="Q56" s="30">
        <v>58</v>
      </c>
      <c r="R56" s="30">
        <v>174</v>
      </c>
      <c r="S56" s="30">
        <v>201</v>
      </c>
      <c r="T56" s="30">
        <v>219</v>
      </c>
      <c r="U56" s="30">
        <v>377</v>
      </c>
      <c r="V56" s="30">
        <v>590</v>
      </c>
      <c r="W56" s="30">
        <v>748</v>
      </c>
      <c r="X56" s="30">
        <v>735</v>
      </c>
      <c r="Y56" s="30">
        <v>653</v>
      </c>
      <c r="Z56" s="30">
        <v>349</v>
      </c>
      <c r="AA56" s="30">
        <v>93</v>
      </c>
      <c r="AB56" s="30">
        <v>18</v>
      </c>
      <c r="AC56" s="31" t="s">
        <v>176</v>
      </c>
      <c r="AD56" s="28" t="s">
        <v>31</v>
      </c>
      <c r="AE56" s="124"/>
      <c r="AF56" s="124"/>
      <c r="AG56" s="124"/>
      <c r="AH56" s="124"/>
    </row>
    <row r="57" spans="1:34" ht="11.25" customHeight="1">
      <c r="A57" s="43" t="s">
        <v>32</v>
      </c>
      <c r="B57" s="29">
        <v>3675</v>
      </c>
      <c r="C57" s="34">
        <v>6</v>
      </c>
      <c r="D57" s="42" t="s">
        <v>176</v>
      </c>
      <c r="E57" s="42" t="s">
        <v>176</v>
      </c>
      <c r="F57" s="42" t="s">
        <v>176</v>
      </c>
      <c r="G57" s="42" t="s">
        <v>176</v>
      </c>
      <c r="H57" s="30">
        <v>6</v>
      </c>
      <c r="I57" s="30">
        <v>2</v>
      </c>
      <c r="J57" s="30">
        <v>1</v>
      </c>
      <c r="K57" s="30">
        <v>4</v>
      </c>
      <c r="L57" s="30">
        <v>15</v>
      </c>
      <c r="M57" s="30">
        <v>4</v>
      </c>
      <c r="N57" s="30">
        <v>7</v>
      </c>
      <c r="O57" s="30">
        <v>13</v>
      </c>
      <c r="P57" s="30">
        <v>22</v>
      </c>
      <c r="Q57" s="30">
        <v>34</v>
      </c>
      <c r="R57" s="30">
        <v>68</v>
      </c>
      <c r="S57" s="30">
        <v>72</v>
      </c>
      <c r="T57" s="30">
        <v>82</v>
      </c>
      <c r="U57" s="30">
        <v>159</v>
      </c>
      <c r="V57" s="30">
        <v>253</v>
      </c>
      <c r="W57" s="30">
        <v>445</v>
      </c>
      <c r="X57" s="30">
        <v>616</v>
      </c>
      <c r="Y57" s="30">
        <v>771</v>
      </c>
      <c r="Z57" s="30">
        <v>695</v>
      </c>
      <c r="AA57" s="30">
        <v>334</v>
      </c>
      <c r="AB57" s="30">
        <v>72</v>
      </c>
      <c r="AC57" s="31" t="s">
        <v>176</v>
      </c>
      <c r="AD57" s="44" t="s">
        <v>32</v>
      </c>
      <c r="AE57" s="124"/>
      <c r="AF57" s="124"/>
      <c r="AG57" s="124"/>
      <c r="AH57" s="124"/>
    </row>
    <row r="58" spans="1:34" ht="11.25" customHeight="1">
      <c r="A58" s="24" t="s">
        <v>177</v>
      </c>
      <c r="B58" s="29">
        <v>8212</v>
      </c>
      <c r="C58" s="34">
        <v>18</v>
      </c>
      <c r="D58" s="34">
        <v>6</v>
      </c>
      <c r="E58" s="34">
        <v>1</v>
      </c>
      <c r="F58" s="34">
        <v>1</v>
      </c>
      <c r="G58" s="34">
        <v>2</v>
      </c>
      <c r="H58" s="30">
        <v>28</v>
      </c>
      <c r="I58" s="30">
        <v>5</v>
      </c>
      <c r="J58" s="30">
        <v>5</v>
      </c>
      <c r="K58" s="30">
        <v>14</v>
      </c>
      <c r="L58" s="30">
        <v>16</v>
      </c>
      <c r="M58" s="30">
        <v>18</v>
      </c>
      <c r="N58" s="30">
        <v>40</v>
      </c>
      <c r="O58" s="30">
        <v>43</v>
      </c>
      <c r="P58" s="30">
        <v>48</v>
      </c>
      <c r="Q58" s="30">
        <v>105</v>
      </c>
      <c r="R58" s="30">
        <v>184</v>
      </c>
      <c r="S58" s="30">
        <v>283</v>
      </c>
      <c r="T58" s="30">
        <v>364</v>
      </c>
      <c r="U58" s="30">
        <v>512</v>
      </c>
      <c r="V58" s="30">
        <v>810</v>
      </c>
      <c r="W58" s="30">
        <v>1143</v>
      </c>
      <c r="X58" s="30">
        <v>1386</v>
      </c>
      <c r="Y58" s="30">
        <v>1479</v>
      </c>
      <c r="Z58" s="30">
        <v>1153</v>
      </c>
      <c r="AA58" s="30">
        <v>471</v>
      </c>
      <c r="AB58" s="30">
        <v>105</v>
      </c>
      <c r="AC58" s="31" t="s">
        <v>176</v>
      </c>
      <c r="AD58" s="46" t="s">
        <v>177</v>
      </c>
      <c r="AE58" s="124"/>
      <c r="AF58" s="124"/>
      <c r="AG58" s="124"/>
      <c r="AH58" s="124"/>
    </row>
    <row r="59" spans="1:34" ht="11.25" customHeight="1">
      <c r="A59" s="24" t="s">
        <v>31</v>
      </c>
      <c r="B59" s="29">
        <v>4365</v>
      </c>
      <c r="C59" s="34">
        <v>8</v>
      </c>
      <c r="D59" s="34">
        <v>3</v>
      </c>
      <c r="E59" s="34">
        <v>1</v>
      </c>
      <c r="F59" s="42" t="s">
        <v>176</v>
      </c>
      <c r="G59" s="34">
        <v>1</v>
      </c>
      <c r="H59" s="30">
        <v>13</v>
      </c>
      <c r="I59" s="30">
        <v>3</v>
      </c>
      <c r="J59" s="30">
        <v>3</v>
      </c>
      <c r="K59" s="30">
        <v>9</v>
      </c>
      <c r="L59" s="30">
        <v>11</v>
      </c>
      <c r="M59" s="30">
        <v>15</v>
      </c>
      <c r="N59" s="30">
        <v>28</v>
      </c>
      <c r="O59" s="30">
        <v>29</v>
      </c>
      <c r="P59" s="30">
        <v>36</v>
      </c>
      <c r="Q59" s="30">
        <v>78</v>
      </c>
      <c r="R59" s="30">
        <v>132</v>
      </c>
      <c r="S59" s="30">
        <v>198</v>
      </c>
      <c r="T59" s="30">
        <v>247</v>
      </c>
      <c r="U59" s="30">
        <v>366</v>
      </c>
      <c r="V59" s="30">
        <v>560</v>
      </c>
      <c r="W59" s="30">
        <v>730</v>
      </c>
      <c r="X59" s="30">
        <v>746</v>
      </c>
      <c r="Y59" s="30">
        <v>616</v>
      </c>
      <c r="Z59" s="30">
        <v>404</v>
      </c>
      <c r="AA59" s="30">
        <v>121</v>
      </c>
      <c r="AB59" s="30">
        <v>20</v>
      </c>
      <c r="AC59" s="31" t="s">
        <v>176</v>
      </c>
      <c r="AD59" s="28" t="s">
        <v>31</v>
      </c>
      <c r="AE59" s="124"/>
      <c r="AF59" s="124"/>
      <c r="AG59" s="124"/>
      <c r="AH59" s="124"/>
    </row>
    <row r="60" spans="1:34" ht="11.25" customHeight="1">
      <c r="A60" s="43" t="s">
        <v>32</v>
      </c>
      <c r="B60" s="29">
        <v>3847</v>
      </c>
      <c r="C60" s="34">
        <v>10</v>
      </c>
      <c r="D60" s="34">
        <v>3</v>
      </c>
      <c r="E60" s="42" t="s">
        <v>176</v>
      </c>
      <c r="F60" s="34">
        <v>1</v>
      </c>
      <c r="G60" s="34">
        <v>1</v>
      </c>
      <c r="H60" s="30">
        <v>15</v>
      </c>
      <c r="I60" s="30">
        <v>2</v>
      </c>
      <c r="J60" s="30">
        <v>2</v>
      </c>
      <c r="K60" s="30">
        <v>5</v>
      </c>
      <c r="L60" s="30">
        <v>5</v>
      </c>
      <c r="M60" s="30">
        <v>3</v>
      </c>
      <c r="N60" s="30">
        <v>12</v>
      </c>
      <c r="O60" s="30">
        <v>14</v>
      </c>
      <c r="P60" s="30">
        <v>12</v>
      </c>
      <c r="Q60" s="30">
        <v>27</v>
      </c>
      <c r="R60" s="30">
        <v>52</v>
      </c>
      <c r="S60" s="30">
        <v>85</v>
      </c>
      <c r="T60" s="30">
        <v>117</v>
      </c>
      <c r="U60" s="30">
        <v>146</v>
      </c>
      <c r="V60" s="30">
        <v>250</v>
      </c>
      <c r="W60" s="30">
        <v>413</v>
      </c>
      <c r="X60" s="30">
        <v>640</v>
      </c>
      <c r="Y60" s="30">
        <v>863</v>
      </c>
      <c r="Z60" s="30">
        <v>749</v>
      </c>
      <c r="AA60" s="30">
        <v>350</v>
      </c>
      <c r="AB60" s="30">
        <v>85</v>
      </c>
      <c r="AC60" s="31" t="s">
        <v>176</v>
      </c>
      <c r="AD60" s="45" t="s">
        <v>32</v>
      </c>
      <c r="AE60" s="124"/>
      <c r="AF60" s="124"/>
      <c r="AG60" s="124"/>
      <c r="AH60" s="124"/>
    </row>
    <row r="61" spans="1:34" s="13" customFormat="1" ht="11.25" customHeight="1">
      <c r="A61" s="47" t="s">
        <v>174</v>
      </c>
      <c r="B61" s="48">
        <v>8557</v>
      </c>
      <c r="C61" s="49">
        <v>18</v>
      </c>
      <c r="D61" s="49">
        <v>2</v>
      </c>
      <c r="E61" s="49">
        <v>1</v>
      </c>
      <c r="F61" s="50" t="s">
        <v>176</v>
      </c>
      <c r="G61" s="49">
        <v>1</v>
      </c>
      <c r="H61" s="51">
        <v>22</v>
      </c>
      <c r="I61" s="51">
        <v>4</v>
      </c>
      <c r="J61" s="51">
        <v>5</v>
      </c>
      <c r="K61" s="51">
        <v>15</v>
      </c>
      <c r="L61" s="51">
        <v>21</v>
      </c>
      <c r="M61" s="51">
        <v>17</v>
      </c>
      <c r="N61" s="51">
        <v>26</v>
      </c>
      <c r="O61" s="51">
        <v>32</v>
      </c>
      <c r="P61" s="51">
        <v>45</v>
      </c>
      <c r="Q61" s="51">
        <v>85</v>
      </c>
      <c r="R61" s="51">
        <v>188</v>
      </c>
      <c r="S61" s="51">
        <v>306</v>
      </c>
      <c r="T61" s="51">
        <v>355</v>
      </c>
      <c r="U61" s="51">
        <v>501</v>
      </c>
      <c r="V61" s="51">
        <v>871</v>
      </c>
      <c r="W61" s="51">
        <v>1224</v>
      </c>
      <c r="X61" s="51">
        <v>1452</v>
      </c>
      <c r="Y61" s="51">
        <v>1519</v>
      </c>
      <c r="Z61" s="51">
        <v>1232</v>
      </c>
      <c r="AA61" s="51">
        <v>516</v>
      </c>
      <c r="AB61" s="51">
        <v>120</v>
      </c>
      <c r="AC61" s="52">
        <v>1</v>
      </c>
      <c r="AD61" s="53" t="s">
        <v>174</v>
      </c>
      <c r="AE61" s="125"/>
      <c r="AF61" s="125"/>
      <c r="AG61" s="125"/>
      <c r="AH61" s="125"/>
    </row>
    <row r="62" spans="1:34" s="13" customFormat="1" ht="11.25" customHeight="1">
      <c r="A62" s="47" t="s">
        <v>31</v>
      </c>
      <c r="B62" s="48">
        <v>4539</v>
      </c>
      <c r="C62" s="49">
        <v>13</v>
      </c>
      <c r="D62" s="50" t="s">
        <v>176</v>
      </c>
      <c r="E62" s="50" t="s">
        <v>176</v>
      </c>
      <c r="F62" s="50" t="s">
        <v>176</v>
      </c>
      <c r="G62" s="49">
        <v>1</v>
      </c>
      <c r="H62" s="51">
        <v>14</v>
      </c>
      <c r="I62" s="51">
        <v>4</v>
      </c>
      <c r="J62" s="51">
        <v>2</v>
      </c>
      <c r="K62" s="51">
        <v>13</v>
      </c>
      <c r="L62" s="51">
        <v>17</v>
      </c>
      <c r="M62" s="51">
        <v>12</v>
      </c>
      <c r="N62" s="51">
        <v>17</v>
      </c>
      <c r="O62" s="51">
        <v>23</v>
      </c>
      <c r="P62" s="51">
        <v>26</v>
      </c>
      <c r="Q62" s="51">
        <v>55</v>
      </c>
      <c r="R62" s="51">
        <v>145</v>
      </c>
      <c r="S62" s="51">
        <v>223</v>
      </c>
      <c r="T62" s="51">
        <v>245</v>
      </c>
      <c r="U62" s="51">
        <v>349</v>
      </c>
      <c r="V62" s="51">
        <v>574</v>
      </c>
      <c r="W62" s="51">
        <v>788</v>
      </c>
      <c r="X62" s="51">
        <v>789</v>
      </c>
      <c r="Y62" s="51">
        <v>652</v>
      </c>
      <c r="Z62" s="51">
        <v>424</v>
      </c>
      <c r="AA62" s="51">
        <v>146</v>
      </c>
      <c r="AB62" s="51">
        <v>21</v>
      </c>
      <c r="AC62" s="54" t="s">
        <v>176</v>
      </c>
      <c r="AD62" s="53" t="s">
        <v>31</v>
      </c>
      <c r="AE62" s="125"/>
      <c r="AF62" s="125"/>
      <c r="AG62" s="125"/>
      <c r="AH62" s="125"/>
    </row>
    <row r="63" spans="1:34" s="13" customFormat="1" ht="11.25" customHeight="1">
      <c r="A63" s="47" t="s">
        <v>32</v>
      </c>
      <c r="B63" s="48">
        <v>4018</v>
      </c>
      <c r="C63" s="49">
        <v>5</v>
      </c>
      <c r="D63" s="49">
        <v>2</v>
      </c>
      <c r="E63" s="49">
        <v>1</v>
      </c>
      <c r="F63" s="50" t="s">
        <v>176</v>
      </c>
      <c r="G63" s="50" t="s">
        <v>176</v>
      </c>
      <c r="H63" s="51">
        <v>8</v>
      </c>
      <c r="I63" s="55" t="s">
        <v>176</v>
      </c>
      <c r="J63" s="51">
        <v>3</v>
      </c>
      <c r="K63" s="51">
        <v>2</v>
      </c>
      <c r="L63" s="51">
        <v>4</v>
      </c>
      <c r="M63" s="51">
        <v>5</v>
      </c>
      <c r="N63" s="51">
        <v>9</v>
      </c>
      <c r="O63" s="51">
        <v>9</v>
      </c>
      <c r="P63" s="51">
        <v>19</v>
      </c>
      <c r="Q63" s="51">
        <v>30</v>
      </c>
      <c r="R63" s="51">
        <v>43</v>
      </c>
      <c r="S63" s="51">
        <v>83</v>
      </c>
      <c r="T63" s="51">
        <v>110</v>
      </c>
      <c r="U63" s="51">
        <v>152</v>
      </c>
      <c r="V63" s="51">
        <v>297</v>
      </c>
      <c r="W63" s="51">
        <v>436</v>
      </c>
      <c r="X63" s="51">
        <v>663</v>
      </c>
      <c r="Y63" s="51">
        <v>867</v>
      </c>
      <c r="Z63" s="51">
        <v>808</v>
      </c>
      <c r="AA63" s="51">
        <v>370</v>
      </c>
      <c r="AB63" s="51">
        <v>99</v>
      </c>
      <c r="AC63" s="52">
        <v>1</v>
      </c>
      <c r="AD63" s="53" t="s">
        <v>32</v>
      </c>
      <c r="AE63" s="125"/>
      <c r="AF63" s="125"/>
      <c r="AG63" s="125"/>
      <c r="AH63" s="125"/>
    </row>
    <row r="64" spans="1:34" s="14" customFormat="1" ht="11.25" customHeight="1">
      <c r="A64" s="56" t="s">
        <v>175</v>
      </c>
      <c r="B64" s="48">
        <v>8453</v>
      </c>
      <c r="C64" s="49">
        <v>16</v>
      </c>
      <c r="D64" s="49">
        <v>1</v>
      </c>
      <c r="E64" s="49">
        <v>1</v>
      </c>
      <c r="F64" s="50" t="s">
        <v>176</v>
      </c>
      <c r="G64" s="49">
        <v>2</v>
      </c>
      <c r="H64" s="51">
        <v>20</v>
      </c>
      <c r="I64" s="51">
        <v>3</v>
      </c>
      <c r="J64" s="51">
        <v>5</v>
      </c>
      <c r="K64" s="51">
        <v>6</v>
      </c>
      <c r="L64" s="51">
        <v>21</v>
      </c>
      <c r="M64" s="51">
        <v>21</v>
      </c>
      <c r="N64" s="51">
        <v>28</v>
      </c>
      <c r="O64" s="51">
        <v>35</v>
      </c>
      <c r="P64" s="51">
        <v>47</v>
      </c>
      <c r="Q64" s="51">
        <v>103</v>
      </c>
      <c r="R64" s="51">
        <v>172</v>
      </c>
      <c r="S64" s="51">
        <v>331</v>
      </c>
      <c r="T64" s="51">
        <v>314</v>
      </c>
      <c r="U64" s="51">
        <v>417</v>
      </c>
      <c r="V64" s="51">
        <v>791</v>
      </c>
      <c r="W64" s="51">
        <v>1209</v>
      </c>
      <c r="X64" s="51">
        <v>1496</v>
      </c>
      <c r="Y64" s="51">
        <v>1540</v>
      </c>
      <c r="Z64" s="51">
        <v>1237</v>
      </c>
      <c r="AA64" s="51">
        <v>516</v>
      </c>
      <c r="AB64" s="51">
        <v>141</v>
      </c>
      <c r="AC64" s="54" t="s">
        <v>176</v>
      </c>
      <c r="AD64" s="57" t="s">
        <v>175</v>
      </c>
      <c r="AE64" s="126"/>
      <c r="AF64" s="126"/>
      <c r="AG64" s="126"/>
      <c r="AH64" s="126"/>
    </row>
    <row r="65" spans="1:34" s="13" customFormat="1" ht="11.25" customHeight="1">
      <c r="A65" s="56" t="s">
        <v>31</v>
      </c>
      <c r="B65" s="48">
        <v>4357</v>
      </c>
      <c r="C65" s="49">
        <v>11</v>
      </c>
      <c r="D65" s="50" t="s">
        <v>176</v>
      </c>
      <c r="E65" s="49">
        <v>1</v>
      </c>
      <c r="F65" s="50" t="s">
        <v>176</v>
      </c>
      <c r="G65" s="49">
        <v>1</v>
      </c>
      <c r="H65" s="51">
        <v>13</v>
      </c>
      <c r="I65" s="51">
        <v>1</v>
      </c>
      <c r="J65" s="51">
        <v>4</v>
      </c>
      <c r="K65" s="51">
        <v>4</v>
      </c>
      <c r="L65" s="51">
        <v>17</v>
      </c>
      <c r="M65" s="51">
        <v>14</v>
      </c>
      <c r="N65" s="51">
        <v>22</v>
      </c>
      <c r="O65" s="51">
        <v>24</v>
      </c>
      <c r="P65" s="51">
        <v>35</v>
      </c>
      <c r="Q65" s="51">
        <v>73</v>
      </c>
      <c r="R65" s="51">
        <v>130</v>
      </c>
      <c r="S65" s="51">
        <v>237</v>
      </c>
      <c r="T65" s="51">
        <v>227</v>
      </c>
      <c r="U65" s="51">
        <v>279</v>
      </c>
      <c r="V65" s="51">
        <v>528</v>
      </c>
      <c r="W65" s="51">
        <v>757</v>
      </c>
      <c r="X65" s="51">
        <v>803</v>
      </c>
      <c r="Y65" s="51">
        <v>644</v>
      </c>
      <c r="Z65" s="51">
        <v>403</v>
      </c>
      <c r="AA65" s="51">
        <v>113</v>
      </c>
      <c r="AB65" s="51">
        <v>29</v>
      </c>
      <c r="AC65" s="54" t="s">
        <v>176</v>
      </c>
      <c r="AD65" s="58" t="s">
        <v>31</v>
      </c>
      <c r="AE65" s="125"/>
      <c r="AF65" s="125"/>
      <c r="AG65" s="125"/>
      <c r="AH65" s="125"/>
    </row>
    <row r="66" spans="1:34" s="13" customFormat="1" ht="11.25" customHeight="1">
      <c r="A66" s="47" t="s">
        <v>32</v>
      </c>
      <c r="B66" s="48">
        <v>4096</v>
      </c>
      <c r="C66" s="49">
        <v>5</v>
      </c>
      <c r="D66" s="49">
        <v>1</v>
      </c>
      <c r="E66" s="50" t="s">
        <v>176</v>
      </c>
      <c r="F66" s="50" t="s">
        <v>176</v>
      </c>
      <c r="G66" s="49">
        <v>1</v>
      </c>
      <c r="H66" s="51">
        <v>7</v>
      </c>
      <c r="I66" s="51">
        <v>2</v>
      </c>
      <c r="J66" s="51">
        <v>1</v>
      </c>
      <c r="K66" s="51">
        <v>2</v>
      </c>
      <c r="L66" s="51">
        <v>4</v>
      </c>
      <c r="M66" s="51">
        <v>7</v>
      </c>
      <c r="N66" s="51">
        <v>6</v>
      </c>
      <c r="O66" s="51">
        <v>11</v>
      </c>
      <c r="P66" s="51">
        <v>12</v>
      </c>
      <c r="Q66" s="51">
        <v>30</v>
      </c>
      <c r="R66" s="51">
        <v>42</v>
      </c>
      <c r="S66" s="51">
        <v>94</v>
      </c>
      <c r="T66" s="51">
        <v>87</v>
      </c>
      <c r="U66" s="51">
        <v>138</v>
      </c>
      <c r="V66" s="51">
        <v>263</v>
      </c>
      <c r="W66" s="51">
        <v>452</v>
      </c>
      <c r="X66" s="51">
        <v>693</v>
      </c>
      <c r="Y66" s="51">
        <v>896</v>
      </c>
      <c r="Z66" s="51">
        <v>834</v>
      </c>
      <c r="AA66" s="51">
        <v>403</v>
      </c>
      <c r="AB66" s="51">
        <v>112</v>
      </c>
      <c r="AC66" s="54" t="s">
        <v>176</v>
      </c>
      <c r="AD66" s="53" t="s">
        <v>32</v>
      </c>
      <c r="AE66" s="125"/>
      <c r="AF66" s="125"/>
      <c r="AG66" s="125"/>
      <c r="AH66" s="125"/>
    </row>
    <row r="67" spans="1:34" s="13" customFormat="1" ht="11.25" customHeight="1">
      <c r="A67" s="47" t="s">
        <v>180</v>
      </c>
      <c r="B67" s="64">
        <v>8660</v>
      </c>
      <c r="C67" s="49">
        <v>13</v>
      </c>
      <c r="D67" s="49">
        <v>2</v>
      </c>
      <c r="E67" s="50">
        <v>3</v>
      </c>
      <c r="F67" s="50">
        <v>1</v>
      </c>
      <c r="G67" s="50" t="s">
        <v>176</v>
      </c>
      <c r="H67" s="51">
        <v>19</v>
      </c>
      <c r="I67" s="51">
        <v>8</v>
      </c>
      <c r="J67" s="51">
        <v>2</v>
      </c>
      <c r="K67" s="51">
        <v>20</v>
      </c>
      <c r="L67" s="51">
        <v>15</v>
      </c>
      <c r="M67" s="51">
        <v>19</v>
      </c>
      <c r="N67" s="51">
        <v>35</v>
      </c>
      <c r="O67" s="51">
        <v>28</v>
      </c>
      <c r="P67" s="51">
        <v>58</v>
      </c>
      <c r="Q67" s="51">
        <v>85</v>
      </c>
      <c r="R67" s="51">
        <v>147</v>
      </c>
      <c r="S67" s="51">
        <v>309</v>
      </c>
      <c r="T67" s="51">
        <v>331</v>
      </c>
      <c r="U67" s="51">
        <v>416</v>
      </c>
      <c r="V67" s="51">
        <v>792</v>
      </c>
      <c r="W67" s="51">
        <v>1246</v>
      </c>
      <c r="X67" s="51">
        <v>1546</v>
      </c>
      <c r="Y67" s="51">
        <v>1563</v>
      </c>
      <c r="Z67" s="51">
        <v>1251</v>
      </c>
      <c r="AA67" s="51">
        <v>609</v>
      </c>
      <c r="AB67" s="51">
        <v>161</v>
      </c>
      <c r="AC67" s="65" t="s">
        <v>176</v>
      </c>
      <c r="AD67" s="53" t="s">
        <v>180</v>
      </c>
      <c r="AE67" s="125"/>
      <c r="AF67" s="125"/>
      <c r="AG67" s="125"/>
      <c r="AH67" s="125"/>
    </row>
    <row r="68" spans="1:34" s="13" customFormat="1" ht="11.25" customHeight="1">
      <c r="A68" s="47" t="s">
        <v>31</v>
      </c>
      <c r="B68" s="64">
        <v>4521</v>
      </c>
      <c r="C68" s="49">
        <v>8</v>
      </c>
      <c r="D68" s="49">
        <v>2</v>
      </c>
      <c r="E68" s="50" t="s">
        <v>176</v>
      </c>
      <c r="F68" s="50">
        <v>1</v>
      </c>
      <c r="G68" s="50" t="s">
        <v>176</v>
      </c>
      <c r="H68" s="51">
        <v>11</v>
      </c>
      <c r="I68" s="51">
        <v>6</v>
      </c>
      <c r="J68" s="51">
        <v>2</v>
      </c>
      <c r="K68" s="51">
        <v>15</v>
      </c>
      <c r="L68" s="51">
        <v>14</v>
      </c>
      <c r="M68" s="51">
        <v>13</v>
      </c>
      <c r="N68" s="51">
        <v>23</v>
      </c>
      <c r="O68" s="51">
        <v>24</v>
      </c>
      <c r="P68" s="51">
        <v>41</v>
      </c>
      <c r="Q68" s="51">
        <v>62</v>
      </c>
      <c r="R68" s="51">
        <v>99</v>
      </c>
      <c r="S68" s="51">
        <v>224</v>
      </c>
      <c r="T68" s="51">
        <v>239</v>
      </c>
      <c r="U68" s="51">
        <v>292</v>
      </c>
      <c r="V68" s="51">
        <v>532</v>
      </c>
      <c r="W68" s="51">
        <v>796</v>
      </c>
      <c r="X68" s="51">
        <v>877</v>
      </c>
      <c r="Y68" s="51">
        <v>687</v>
      </c>
      <c r="Z68" s="51">
        <v>386</v>
      </c>
      <c r="AA68" s="51">
        <v>146</v>
      </c>
      <c r="AB68" s="51">
        <v>32</v>
      </c>
      <c r="AC68" s="65" t="s">
        <v>176</v>
      </c>
      <c r="AD68" s="53" t="s">
        <v>31</v>
      </c>
      <c r="AE68" s="125"/>
      <c r="AF68" s="125"/>
      <c r="AG68" s="125"/>
      <c r="AH68" s="125"/>
    </row>
    <row r="69" spans="1:34" s="13" customFormat="1" ht="11.25" customHeight="1">
      <c r="A69" s="47" t="s">
        <v>32</v>
      </c>
      <c r="B69" s="64">
        <v>4139</v>
      </c>
      <c r="C69" s="49">
        <v>5</v>
      </c>
      <c r="D69" s="50" t="s">
        <v>176</v>
      </c>
      <c r="E69" s="50">
        <v>3</v>
      </c>
      <c r="F69" s="50" t="s">
        <v>176</v>
      </c>
      <c r="G69" s="50" t="s">
        <v>176</v>
      </c>
      <c r="H69" s="51">
        <v>8</v>
      </c>
      <c r="I69" s="51">
        <v>2</v>
      </c>
      <c r="J69" s="50" t="s">
        <v>176</v>
      </c>
      <c r="K69" s="51">
        <v>5</v>
      </c>
      <c r="L69" s="51">
        <v>1</v>
      </c>
      <c r="M69" s="51">
        <v>6</v>
      </c>
      <c r="N69" s="51">
        <v>12</v>
      </c>
      <c r="O69" s="51">
        <v>4</v>
      </c>
      <c r="P69" s="51">
        <v>17</v>
      </c>
      <c r="Q69" s="51">
        <v>23</v>
      </c>
      <c r="R69" s="51">
        <v>48</v>
      </c>
      <c r="S69" s="51">
        <v>85</v>
      </c>
      <c r="T69" s="51">
        <v>92</v>
      </c>
      <c r="U69" s="51">
        <v>124</v>
      </c>
      <c r="V69" s="51">
        <v>260</v>
      </c>
      <c r="W69" s="51">
        <v>450</v>
      </c>
      <c r="X69" s="51">
        <v>669</v>
      </c>
      <c r="Y69" s="51">
        <v>876</v>
      </c>
      <c r="Z69" s="51">
        <v>865</v>
      </c>
      <c r="AA69" s="51">
        <v>463</v>
      </c>
      <c r="AB69" s="51">
        <v>129</v>
      </c>
      <c r="AC69" s="65" t="s">
        <v>176</v>
      </c>
      <c r="AD69" s="53" t="s">
        <v>32</v>
      </c>
      <c r="AE69" s="125"/>
      <c r="AF69" s="125"/>
      <c r="AG69" s="125"/>
      <c r="AH69" s="125"/>
    </row>
    <row r="70" spans="1:34" s="13" customFormat="1" ht="11.25" customHeight="1">
      <c r="A70" s="56" t="s">
        <v>179</v>
      </c>
      <c r="B70" s="55">
        <v>9011</v>
      </c>
      <c r="C70" s="49">
        <v>11</v>
      </c>
      <c r="D70" s="49">
        <v>1</v>
      </c>
      <c r="E70" s="50" t="s">
        <v>176</v>
      </c>
      <c r="F70" s="50" t="s">
        <v>176</v>
      </c>
      <c r="G70" s="50">
        <v>2</v>
      </c>
      <c r="H70" s="49">
        <v>14</v>
      </c>
      <c r="I70" s="49">
        <v>4</v>
      </c>
      <c r="J70" s="50" t="s">
        <v>176</v>
      </c>
      <c r="K70" s="49">
        <v>14</v>
      </c>
      <c r="L70" s="49">
        <v>23</v>
      </c>
      <c r="M70" s="49">
        <v>22</v>
      </c>
      <c r="N70" s="49">
        <v>30</v>
      </c>
      <c r="O70" s="49">
        <v>34</v>
      </c>
      <c r="P70" s="49">
        <v>49</v>
      </c>
      <c r="Q70" s="49">
        <v>75</v>
      </c>
      <c r="R70" s="49">
        <v>138</v>
      </c>
      <c r="S70" s="49">
        <v>289</v>
      </c>
      <c r="T70" s="49">
        <v>378</v>
      </c>
      <c r="U70" s="49">
        <v>443</v>
      </c>
      <c r="V70" s="49">
        <v>746</v>
      </c>
      <c r="W70" s="49">
        <v>1171</v>
      </c>
      <c r="X70" s="49">
        <v>1642</v>
      </c>
      <c r="Y70" s="49">
        <v>1724</v>
      </c>
      <c r="Z70" s="49">
        <v>1357</v>
      </c>
      <c r="AA70" s="49">
        <v>710</v>
      </c>
      <c r="AB70" s="49">
        <v>148</v>
      </c>
      <c r="AC70" s="50" t="s">
        <v>176</v>
      </c>
      <c r="AD70" s="57" t="s">
        <v>179</v>
      </c>
      <c r="AE70" s="125"/>
      <c r="AF70" s="125"/>
      <c r="AG70" s="125"/>
      <c r="AH70" s="125"/>
    </row>
    <row r="71" spans="1:34" s="13" customFormat="1" ht="11.25" customHeight="1">
      <c r="A71" s="56" t="s">
        <v>31</v>
      </c>
      <c r="B71" s="48">
        <v>4604</v>
      </c>
      <c r="C71" s="49">
        <v>6</v>
      </c>
      <c r="D71" s="49">
        <v>1</v>
      </c>
      <c r="E71" s="50" t="s">
        <v>176</v>
      </c>
      <c r="F71" s="50" t="s">
        <v>176</v>
      </c>
      <c r="G71" s="50">
        <v>1</v>
      </c>
      <c r="H71" s="51">
        <v>8</v>
      </c>
      <c r="I71" s="51">
        <v>1</v>
      </c>
      <c r="J71" s="55" t="s">
        <v>176</v>
      </c>
      <c r="K71" s="51">
        <v>11</v>
      </c>
      <c r="L71" s="51">
        <v>18</v>
      </c>
      <c r="M71" s="51">
        <v>14</v>
      </c>
      <c r="N71" s="51">
        <v>21</v>
      </c>
      <c r="O71" s="51">
        <v>21</v>
      </c>
      <c r="P71" s="51">
        <v>34</v>
      </c>
      <c r="Q71" s="51">
        <v>56</v>
      </c>
      <c r="R71" s="51">
        <v>89</v>
      </c>
      <c r="S71" s="51">
        <v>213</v>
      </c>
      <c r="T71" s="51">
        <v>274</v>
      </c>
      <c r="U71" s="51">
        <v>292</v>
      </c>
      <c r="V71" s="51">
        <v>504</v>
      </c>
      <c r="W71" s="51">
        <v>752</v>
      </c>
      <c r="X71" s="51">
        <v>948</v>
      </c>
      <c r="Y71" s="51">
        <v>758</v>
      </c>
      <c r="Z71" s="51">
        <v>415</v>
      </c>
      <c r="AA71" s="51">
        <v>147</v>
      </c>
      <c r="AB71" s="51">
        <v>28</v>
      </c>
      <c r="AC71" s="54" t="s">
        <v>176</v>
      </c>
      <c r="AD71" s="58" t="s">
        <v>31</v>
      </c>
      <c r="AE71" s="125"/>
      <c r="AF71" s="125"/>
      <c r="AG71" s="125"/>
      <c r="AH71" s="125"/>
    </row>
    <row r="72" spans="1:34" s="13" customFormat="1" ht="11.25" customHeight="1">
      <c r="A72" s="47" t="s">
        <v>32</v>
      </c>
      <c r="B72" s="48">
        <v>4407</v>
      </c>
      <c r="C72" s="49">
        <v>5</v>
      </c>
      <c r="D72" s="50" t="s">
        <v>176</v>
      </c>
      <c r="E72" s="50" t="s">
        <v>176</v>
      </c>
      <c r="F72" s="50" t="s">
        <v>176</v>
      </c>
      <c r="G72" s="50">
        <v>1</v>
      </c>
      <c r="H72" s="51">
        <v>6</v>
      </c>
      <c r="I72" s="51">
        <v>3</v>
      </c>
      <c r="J72" s="55" t="s">
        <v>176</v>
      </c>
      <c r="K72" s="51">
        <v>3</v>
      </c>
      <c r="L72" s="51">
        <v>5</v>
      </c>
      <c r="M72" s="51">
        <v>8</v>
      </c>
      <c r="N72" s="51">
        <v>9</v>
      </c>
      <c r="O72" s="51">
        <v>13</v>
      </c>
      <c r="P72" s="51">
        <v>15</v>
      </c>
      <c r="Q72" s="51">
        <v>19</v>
      </c>
      <c r="R72" s="51">
        <v>49</v>
      </c>
      <c r="S72" s="51">
        <v>76</v>
      </c>
      <c r="T72" s="51">
        <v>104</v>
      </c>
      <c r="U72" s="51">
        <v>151</v>
      </c>
      <c r="V72" s="51">
        <v>242</v>
      </c>
      <c r="W72" s="51">
        <v>419</v>
      </c>
      <c r="X72" s="51">
        <v>694</v>
      </c>
      <c r="Y72" s="51">
        <v>966</v>
      </c>
      <c r="Z72" s="51">
        <v>942</v>
      </c>
      <c r="AA72" s="51">
        <v>563</v>
      </c>
      <c r="AB72" s="51">
        <v>120</v>
      </c>
      <c r="AC72" s="54" t="s">
        <v>176</v>
      </c>
      <c r="AD72" s="53" t="s">
        <v>32</v>
      </c>
      <c r="AE72" s="125"/>
      <c r="AF72" s="125"/>
      <c r="AG72" s="125"/>
      <c r="AH72" s="125"/>
    </row>
    <row r="73" spans="1:34" s="14" customFormat="1" ht="11.25" customHeight="1">
      <c r="A73" s="56" t="s">
        <v>186</v>
      </c>
      <c r="B73" s="55">
        <v>8854</v>
      </c>
      <c r="C73" s="81">
        <v>11</v>
      </c>
      <c r="D73" s="81">
        <v>1</v>
      </c>
      <c r="E73" s="82" t="s">
        <v>176</v>
      </c>
      <c r="F73" s="82" t="s">
        <v>176</v>
      </c>
      <c r="G73" s="82">
        <v>1</v>
      </c>
      <c r="H73" s="81">
        <v>13</v>
      </c>
      <c r="I73" s="81">
        <v>6</v>
      </c>
      <c r="J73" s="82" t="s">
        <v>188</v>
      </c>
      <c r="K73" s="81">
        <v>8</v>
      </c>
      <c r="L73" s="81">
        <v>11</v>
      </c>
      <c r="M73" s="81">
        <v>24</v>
      </c>
      <c r="N73" s="81">
        <v>29</v>
      </c>
      <c r="O73" s="81">
        <v>33</v>
      </c>
      <c r="P73" s="81">
        <v>67</v>
      </c>
      <c r="Q73" s="81">
        <v>74</v>
      </c>
      <c r="R73" s="81">
        <v>129</v>
      </c>
      <c r="S73" s="81">
        <v>276</v>
      </c>
      <c r="T73" s="81">
        <v>357</v>
      </c>
      <c r="U73" s="81">
        <v>440</v>
      </c>
      <c r="V73" s="81">
        <v>659</v>
      </c>
      <c r="W73" s="81">
        <v>1145</v>
      </c>
      <c r="X73" s="81">
        <v>1630</v>
      </c>
      <c r="Y73" s="81">
        <v>1738</v>
      </c>
      <c r="Z73" s="81">
        <v>1351</v>
      </c>
      <c r="AA73" s="81">
        <v>688</v>
      </c>
      <c r="AB73" s="81">
        <v>176</v>
      </c>
      <c r="AC73" s="82" t="s">
        <v>188</v>
      </c>
      <c r="AD73" s="57" t="s">
        <v>186</v>
      </c>
      <c r="AE73" s="126"/>
      <c r="AF73" s="126"/>
      <c r="AG73" s="126"/>
      <c r="AH73" s="126"/>
    </row>
    <row r="74" spans="1:34" s="13" customFormat="1" ht="11.25" customHeight="1">
      <c r="A74" s="56" t="s">
        <v>31</v>
      </c>
      <c r="B74" s="48">
        <v>4548</v>
      </c>
      <c r="C74" s="81">
        <v>10</v>
      </c>
      <c r="D74" s="82" t="s">
        <v>188</v>
      </c>
      <c r="E74" s="82" t="s">
        <v>176</v>
      </c>
      <c r="F74" s="82" t="s">
        <v>176</v>
      </c>
      <c r="G74" s="82">
        <v>1</v>
      </c>
      <c r="H74" s="81">
        <v>11</v>
      </c>
      <c r="I74" s="81">
        <v>1</v>
      </c>
      <c r="J74" s="82" t="s">
        <v>188</v>
      </c>
      <c r="K74" s="81">
        <v>6</v>
      </c>
      <c r="L74" s="81">
        <v>9</v>
      </c>
      <c r="M74" s="81">
        <v>14</v>
      </c>
      <c r="N74" s="81">
        <v>20</v>
      </c>
      <c r="O74" s="81">
        <v>25</v>
      </c>
      <c r="P74" s="81">
        <v>43</v>
      </c>
      <c r="Q74" s="81">
        <v>50</v>
      </c>
      <c r="R74" s="81">
        <v>90</v>
      </c>
      <c r="S74" s="81">
        <v>206</v>
      </c>
      <c r="T74" s="81">
        <v>256</v>
      </c>
      <c r="U74" s="81">
        <v>315</v>
      </c>
      <c r="V74" s="81">
        <v>451</v>
      </c>
      <c r="W74" s="81">
        <v>738</v>
      </c>
      <c r="X74" s="81">
        <v>886</v>
      </c>
      <c r="Y74" s="81">
        <v>773</v>
      </c>
      <c r="Z74" s="81">
        <v>450</v>
      </c>
      <c r="AA74" s="81">
        <v>178</v>
      </c>
      <c r="AB74" s="81">
        <v>26</v>
      </c>
      <c r="AC74" s="83" t="s">
        <v>188</v>
      </c>
      <c r="AD74" s="58" t="s">
        <v>31</v>
      </c>
      <c r="AE74" s="125"/>
      <c r="AF74" s="125"/>
      <c r="AG74" s="125"/>
      <c r="AH74" s="125"/>
    </row>
    <row r="75" spans="1:34" s="13" customFormat="1" ht="11.25" customHeight="1">
      <c r="A75" s="47" t="s">
        <v>32</v>
      </c>
      <c r="B75" s="48">
        <v>4306</v>
      </c>
      <c r="C75" s="81">
        <v>1</v>
      </c>
      <c r="D75" s="82">
        <v>1</v>
      </c>
      <c r="E75" s="82" t="s">
        <v>176</v>
      </c>
      <c r="F75" s="82" t="s">
        <v>176</v>
      </c>
      <c r="G75" s="82" t="s">
        <v>187</v>
      </c>
      <c r="H75" s="81">
        <v>2</v>
      </c>
      <c r="I75" s="81">
        <v>5</v>
      </c>
      <c r="J75" s="82" t="s">
        <v>187</v>
      </c>
      <c r="K75" s="81">
        <v>2</v>
      </c>
      <c r="L75" s="81">
        <v>2</v>
      </c>
      <c r="M75" s="81">
        <v>10</v>
      </c>
      <c r="N75" s="81">
        <v>9</v>
      </c>
      <c r="O75" s="81">
        <v>8</v>
      </c>
      <c r="P75" s="81">
        <v>24</v>
      </c>
      <c r="Q75" s="81">
        <v>24</v>
      </c>
      <c r="R75" s="81">
        <v>39</v>
      </c>
      <c r="S75" s="81">
        <v>70</v>
      </c>
      <c r="T75" s="81">
        <v>101</v>
      </c>
      <c r="U75" s="81">
        <v>125</v>
      </c>
      <c r="V75" s="81">
        <v>208</v>
      </c>
      <c r="W75" s="81">
        <v>407</v>
      </c>
      <c r="X75" s="81">
        <v>744</v>
      </c>
      <c r="Y75" s="81">
        <v>965</v>
      </c>
      <c r="Z75" s="81">
        <v>901</v>
      </c>
      <c r="AA75" s="81">
        <v>510</v>
      </c>
      <c r="AB75" s="81">
        <v>150</v>
      </c>
      <c r="AC75" s="83" t="s">
        <v>187</v>
      </c>
      <c r="AD75" s="53" t="s">
        <v>32</v>
      </c>
      <c r="AE75" s="125"/>
      <c r="AF75" s="125"/>
      <c r="AG75" s="125"/>
      <c r="AH75" s="125"/>
    </row>
    <row r="76" spans="1:34" s="13" customFormat="1" ht="11.25" customHeight="1">
      <c r="A76" s="47" t="s">
        <v>190</v>
      </c>
      <c r="B76" s="48">
        <v>9109</v>
      </c>
      <c r="C76" s="81">
        <v>13</v>
      </c>
      <c r="D76" s="82">
        <v>2</v>
      </c>
      <c r="E76" s="82">
        <v>1</v>
      </c>
      <c r="F76" s="82">
        <v>3</v>
      </c>
      <c r="G76" s="82" t="s">
        <v>176</v>
      </c>
      <c r="H76" s="81">
        <v>19</v>
      </c>
      <c r="I76" s="81">
        <v>5</v>
      </c>
      <c r="J76" s="82">
        <v>4</v>
      </c>
      <c r="K76" s="81">
        <v>10</v>
      </c>
      <c r="L76" s="81">
        <v>20</v>
      </c>
      <c r="M76" s="81">
        <v>18</v>
      </c>
      <c r="N76" s="81">
        <v>27</v>
      </c>
      <c r="O76" s="81">
        <v>32</v>
      </c>
      <c r="P76" s="81">
        <v>39</v>
      </c>
      <c r="Q76" s="81">
        <v>83</v>
      </c>
      <c r="R76" s="81">
        <v>109</v>
      </c>
      <c r="S76" s="81">
        <v>237</v>
      </c>
      <c r="T76" s="81">
        <v>384</v>
      </c>
      <c r="U76" s="81">
        <v>453</v>
      </c>
      <c r="V76" s="81">
        <v>644</v>
      </c>
      <c r="W76" s="81">
        <v>1145</v>
      </c>
      <c r="X76" s="81">
        <v>1606</v>
      </c>
      <c r="Y76" s="81">
        <v>1814</v>
      </c>
      <c r="Z76" s="81">
        <v>1430</v>
      </c>
      <c r="AA76" s="81">
        <v>830</v>
      </c>
      <c r="AB76" s="81">
        <v>200</v>
      </c>
      <c r="AC76" s="83" t="s">
        <v>176</v>
      </c>
      <c r="AD76" s="53" t="s">
        <v>190</v>
      </c>
      <c r="AE76" s="125"/>
      <c r="AF76" s="125"/>
      <c r="AG76" s="125"/>
      <c r="AH76" s="125"/>
    </row>
    <row r="77" spans="1:34" s="13" customFormat="1" ht="11.25" customHeight="1">
      <c r="A77" s="47" t="s">
        <v>31</v>
      </c>
      <c r="B77" s="48">
        <v>4621</v>
      </c>
      <c r="C77" s="81">
        <v>10</v>
      </c>
      <c r="D77" s="82">
        <v>1</v>
      </c>
      <c r="E77" s="82" t="s">
        <v>176</v>
      </c>
      <c r="F77" s="82">
        <v>1</v>
      </c>
      <c r="G77" s="82" t="s">
        <v>176</v>
      </c>
      <c r="H77" s="81">
        <v>12</v>
      </c>
      <c r="I77" s="81">
        <v>2</v>
      </c>
      <c r="J77" s="82">
        <v>3</v>
      </c>
      <c r="K77" s="81">
        <v>9</v>
      </c>
      <c r="L77" s="81">
        <v>12</v>
      </c>
      <c r="M77" s="81">
        <v>14</v>
      </c>
      <c r="N77" s="81">
        <v>20</v>
      </c>
      <c r="O77" s="81">
        <v>20</v>
      </c>
      <c r="P77" s="81">
        <v>30</v>
      </c>
      <c r="Q77" s="81">
        <v>57</v>
      </c>
      <c r="R77" s="81">
        <v>68</v>
      </c>
      <c r="S77" s="81">
        <v>166</v>
      </c>
      <c r="T77" s="81">
        <v>283</v>
      </c>
      <c r="U77" s="81">
        <v>316</v>
      </c>
      <c r="V77" s="81">
        <v>422</v>
      </c>
      <c r="W77" s="81">
        <v>732</v>
      </c>
      <c r="X77" s="81">
        <v>952</v>
      </c>
      <c r="Y77" s="81">
        <v>826</v>
      </c>
      <c r="Z77" s="81">
        <v>458</v>
      </c>
      <c r="AA77" s="81">
        <v>181</v>
      </c>
      <c r="AB77" s="81">
        <v>38</v>
      </c>
      <c r="AC77" s="83" t="s">
        <v>176</v>
      </c>
      <c r="AD77" s="53" t="s">
        <v>31</v>
      </c>
      <c r="AE77" s="125"/>
      <c r="AF77" s="125"/>
      <c r="AG77" s="125"/>
      <c r="AH77" s="125"/>
    </row>
    <row r="78" spans="1:34" s="13" customFormat="1" ht="11.25" customHeight="1">
      <c r="A78" s="47" t="s">
        <v>32</v>
      </c>
      <c r="B78" s="48">
        <v>4488</v>
      </c>
      <c r="C78" s="81">
        <v>3</v>
      </c>
      <c r="D78" s="82">
        <v>1</v>
      </c>
      <c r="E78" s="82">
        <v>1</v>
      </c>
      <c r="F78" s="82">
        <v>2</v>
      </c>
      <c r="G78" s="82" t="s">
        <v>176</v>
      </c>
      <c r="H78" s="81">
        <v>7</v>
      </c>
      <c r="I78" s="81">
        <v>3</v>
      </c>
      <c r="J78" s="82">
        <v>1</v>
      </c>
      <c r="K78" s="81">
        <v>1</v>
      </c>
      <c r="L78" s="81">
        <v>8</v>
      </c>
      <c r="M78" s="81">
        <v>4</v>
      </c>
      <c r="N78" s="81">
        <v>7</v>
      </c>
      <c r="O78" s="81">
        <v>12</v>
      </c>
      <c r="P78" s="81">
        <v>9</v>
      </c>
      <c r="Q78" s="81">
        <v>26</v>
      </c>
      <c r="R78" s="81">
        <v>41</v>
      </c>
      <c r="S78" s="81">
        <v>71</v>
      </c>
      <c r="T78" s="81">
        <v>101</v>
      </c>
      <c r="U78" s="81">
        <v>137</v>
      </c>
      <c r="V78" s="81">
        <v>222</v>
      </c>
      <c r="W78" s="81">
        <v>413</v>
      </c>
      <c r="X78" s="81">
        <v>654</v>
      </c>
      <c r="Y78" s="81">
        <v>988</v>
      </c>
      <c r="Z78" s="81">
        <v>972</v>
      </c>
      <c r="AA78" s="81">
        <v>649</v>
      </c>
      <c r="AB78" s="81">
        <v>162</v>
      </c>
      <c r="AC78" s="83" t="s">
        <v>176</v>
      </c>
      <c r="AD78" s="53" t="s">
        <v>32</v>
      </c>
      <c r="AE78" s="125"/>
      <c r="AF78" s="125"/>
      <c r="AG78" s="125"/>
      <c r="AH78" s="125"/>
    </row>
    <row r="79" spans="1:34" s="13" customFormat="1" ht="11.25" customHeight="1">
      <c r="A79" s="47" t="s">
        <v>194</v>
      </c>
      <c r="B79" s="48">
        <v>9412</v>
      </c>
      <c r="C79" s="81">
        <v>11</v>
      </c>
      <c r="D79" s="82">
        <v>2</v>
      </c>
      <c r="E79" s="82" t="s">
        <v>176</v>
      </c>
      <c r="F79" s="82">
        <v>2</v>
      </c>
      <c r="G79" s="82">
        <v>1</v>
      </c>
      <c r="H79" s="81">
        <v>16</v>
      </c>
      <c r="I79" s="81">
        <v>1</v>
      </c>
      <c r="J79" s="82">
        <v>1</v>
      </c>
      <c r="K79" s="81">
        <v>11</v>
      </c>
      <c r="L79" s="81">
        <v>10</v>
      </c>
      <c r="M79" s="81">
        <v>20</v>
      </c>
      <c r="N79" s="81">
        <v>16</v>
      </c>
      <c r="O79" s="81">
        <v>38</v>
      </c>
      <c r="P79" s="81">
        <v>44</v>
      </c>
      <c r="Q79" s="81">
        <v>53</v>
      </c>
      <c r="R79" s="81">
        <v>117</v>
      </c>
      <c r="S79" s="81">
        <v>219</v>
      </c>
      <c r="T79" s="81">
        <v>415</v>
      </c>
      <c r="U79" s="81">
        <v>420</v>
      </c>
      <c r="V79" s="81">
        <v>628</v>
      </c>
      <c r="W79" s="81">
        <v>1136</v>
      </c>
      <c r="X79" s="81">
        <v>1797</v>
      </c>
      <c r="Y79" s="81">
        <v>1926</v>
      </c>
      <c r="Z79" s="81">
        <v>1522</v>
      </c>
      <c r="AA79" s="81">
        <v>804</v>
      </c>
      <c r="AB79" s="81">
        <v>217</v>
      </c>
      <c r="AC79" s="83">
        <v>1</v>
      </c>
      <c r="AD79" s="53" t="s">
        <v>194</v>
      </c>
      <c r="AE79" s="125"/>
      <c r="AF79" s="125"/>
      <c r="AG79" s="125"/>
      <c r="AH79" s="125"/>
    </row>
    <row r="80" spans="1:34" s="13" customFormat="1" ht="11.25" customHeight="1">
      <c r="A80" s="47" t="s">
        <v>31</v>
      </c>
      <c r="B80" s="48">
        <v>4790</v>
      </c>
      <c r="C80" s="81">
        <v>4</v>
      </c>
      <c r="D80" s="82">
        <v>1</v>
      </c>
      <c r="E80" s="82" t="s">
        <v>176</v>
      </c>
      <c r="F80" s="82">
        <v>1</v>
      </c>
      <c r="G80" s="82" t="s">
        <v>176</v>
      </c>
      <c r="H80" s="81">
        <v>6</v>
      </c>
      <c r="I80" s="82" t="s">
        <v>176</v>
      </c>
      <c r="J80" s="82" t="s">
        <v>176</v>
      </c>
      <c r="K80" s="81">
        <v>4</v>
      </c>
      <c r="L80" s="81">
        <v>8</v>
      </c>
      <c r="M80" s="81">
        <v>18</v>
      </c>
      <c r="N80" s="81">
        <v>9</v>
      </c>
      <c r="O80" s="81">
        <v>27</v>
      </c>
      <c r="P80" s="81">
        <v>31</v>
      </c>
      <c r="Q80" s="81">
        <v>36</v>
      </c>
      <c r="R80" s="81">
        <v>81</v>
      </c>
      <c r="S80" s="81">
        <v>147</v>
      </c>
      <c r="T80" s="81">
        <v>308</v>
      </c>
      <c r="U80" s="81">
        <v>303</v>
      </c>
      <c r="V80" s="81">
        <v>428</v>
      </c>
      <c r="W80" s="81">
        <v>739</v>
      </c>
      <c r="X80" s="81">
        <v>1040</v>
      </c>
      <c r="Y80" s="81">
        <v>889</v>
      </c>
      <c r="Z80" s="81">
        <v>478</v>
      </c>
      <c r="AA80" s="81">
        <v>204</v>
      </c>
      <c r="AB80" s="81">
        <v>33</v>
      </c>
      <c r="AC80" s="83">
        <v>1</v>
      </c>
      <c r="AD80" s="53" t="s">
        <v>31</v>
      </c>
      <c r="AE80" s="125"/>
      <c r="AF80" s="125"/>
      <c r="AG80" s="125"/>
      <c r="AH80" s="125"/>
    </row>
    <row r="81" spans="1:34" s="13" customFormat="1" ht="11.25" customHeight="1">
      <c r="A81" s="47" t="s">
        <v>32</v>
      </c>
      <c r="B81" s="48">
        <v>4622</v>
      </c>
      <c r="C81" s="81">
        <v>7</v>
      </c>
      <c r="D81" s="82">
        <v>1</v>
      </c>
      <c r="E81" s="82" t="s">
        <v>176</v>
      </c>
      <c r="F81" s="82">
        <v>1</v>
      </c>
      <c r="G81" s="82">
        <v>1</v>
      </c>
      <c r="H81" s="81">
        <v>10</v>
      </c>
      <c r="I81" s="81">
        <v>1</v>
      </c>
      <c r="J81" s="82">
        <v>1</v>
      </c>
      <c r="K81" s="81">
        <v>7</v>
      </c>
      <c r="L81" s="81">
        <v>2</v>
      </c>
      <c r="M81" s="81">
        <v>2</v>
      </c>
      <c r="N81" s="81">
        <v>7</v>
      </c>
      <c r="O81" s="81">
        <v>11</v>
      </c>
      <c r="P81" s="81">
        <v>13</v>
      </c>
      <c r="Q81" s="81">
        <v>17</v>
      </c>
      <c r="R81" s="81">
        <v>36</v>
      </c>
      <c r="S81" s="81">
        <v>72</v>
      </c>
      <c r="T81" s="81">
        <v>107</v>
      </c>
      <c r="U81" s="81">
        <v>117</v>
      </c>
      <c r="V81" s="81">
        <v>200</v>
      </c>
      <c r="W81" s="81">
        <v>397</v>
      </c>
      <c r="X81" s="81">
        <v>757</v>
      </c>
      <c r="Y81" s="81">
        <v>1037</v>
      </c>
      <c r="Z81" s="81">
        <v>1044</v>
      </c>
      <c r="AA81" s="81">
        <v>600</v>
      </c>
      <c r="AB81" s="81">
        <v>184</v>
      </c>
      <c r="AC81" s="82" t="s">
        <v>176</v>
      </c>
      <c r="AD81" s="53" t="s">
        <v>32</v>
      </c>
      <c r="AE81" s="125"/>
      <c r="AF81" s="125"/>
      <c r="AG81" s="125"/>
      <c r="AH81" s="125"/>
    </row>
    <row r="82" spans="1:34" s="13" customFormat="1" ht="11.25" customHeight="1">
      <c r="A82" s="86" t="s">
        <v>198</v>
      </c>
      <c r="B82" s="48">
        <v>9513</v>
      </c>
      <c r="C82" s="81">
        <v>11</v>
      </c>
      <c r="D82" s="82">
        <v>1</v>
      </c>
      <c r="E82" s="82" t="s">
        <v>176</v>
      </c>
      <c r="F82" s="82">
        <v>1</v>
      </c>
      <c r="G82" s="82">
        <v>2</v>
      </c>
      <c r="H82" s="81">
        <v>15</v>
      </c>
      <c r="I82" s="81">
        <v>4</v>
      </c>
      <c r="J82" s="82">
        <v>1</v>
      </c>
      <c r="K82" s="81">
        <v>4</v>
      </c>
      <c r="L82" s="81">
        <v>13</v>
      </c>
      <c r="M82" s="81">
        <v>18</v>
      </c>
      <c r="N82" s="81">
        <v>22</v>
      </c>
      <c r="O82" s="81">
        <v>32</v>
      </c>
      <c r="P82" s="81">
        <v>39</v>
      </c>
      <c r="Q82" s="81">
        <v>65</v>
      </c>
      <c r="R82" s="81">
        <v>115</v>
      </c>
      <c r="S82" s="81">
        <v>211</v>
      </c>
      <c r="T82" s="81">
        <v>397</v>
      </c>
      <c r="U82" s="81">
        <v>443</v>
      </c>
      <c r="V82" s="81">
        <v>634</v>
      </c>
      <c r="W82" s="81">
        <v>1083</v>
      </c>
      <c r="X82" s="81">
        <v>1694</v>
      </c>
      <c r="Y82" s="81">
        <v>1980</v>
      </c>
      <c r="Z82" s="81">
        <v>1673</v>
      </c>
      <c r="AA82" s="81">
        <v>833</v>
      </c>
      <c r="AB82" s="81">
        <v>234</v>
      </c>
      <c r="AC82" s="54">
        <v>3</v>
      </c>
      <c r="AD82" s="57" t="s">
        <v>198</v>
      </c>
      <c r="AE82" s="125"/>
      <c r="AF82" s="125"/>
      <c r="AG82" s="125"/>
      <c r="AH82" s="125"/>
    </row>
    <row r="83" spans="1:34" s="13" customFormat="1" ht="11.25" customHeight="1">
      <c r="A83" s="47" t="s">
        <v>31</v>
      </c>
      <c r="B83" s="48">
        <v>4704</v>
      </c>
      <c r="C83" s="81">
        <v>7</v>
      </c>
      <c r="D83" s="82" t="s">
        <v>176</v>
      </c>
      <c r="E83" s="82" t="s">
        <v>176</v>
      </c>
      <c r="F83" s="82">
        <v>1</v>
      </c>
      <c r="G83" s="82" t="s">
        <v>176</v>
      </c>
      <c r="H83" s="81">
        <v>8</v>
      </c>
      <c r="I83" s="81">
        <v>2</v>
      </c>
      <c r="J83" s="82" t="s">
        <v>176</v>
      </c>
      <c r="K83" s="81">
        <v>4</v>
      </c>
      <c r="L83" s="81">
        <v>11</v>
      </c>
      <c r="M83" s="81">
        <v>14</v>
      </c>
      <c r="N83" s="81">
        <v>17</v>
      </c>
      <c r="O83" s="81">
        <v>20</v>
      </c>
      <c r="P83" s="81">
        <v>28</v>
      </c>
      <c r="Q83" s="81">
        <v>40</v>
      </c>
      <c r="R83" s="81">
        <v>79</v>
      </c>
      <c r="S83" s="81">
        <v>156</v>
      </c>
      <c r="T83" s="81">
        <v>278</v>
      </c>
      <c r="U83" s="81">
        <v>314</v>
      </c>
      <c r="V83" s="81">
        <v>423</v>
      </c>
      <c r="W83" s="81">
        <v>668</v>
      </c>
      <c r="X83" s="81">
        <v>990</v>
      </c>
      <c r="Y83" s="81">
        <v>880</v>
      </c>
      <c r="Z83" s="81">
        <v>539</v>
      </c>
      <c r="AA83" s="81">
        <v>181</v>
      </c>
      <c r="AB83" s="81">
        <v>49</v>
      </c>
      <c r="AC83" s="87">
        <v>3</v>
      </c>
      <c r="AD83" s="57" t="s">
        <v>31</v>
      </c>
      <c r="AE83" s="125"/>
      <c r="AF83" s="125"/>
      <c r="AG83" s="125"/>
      <c r="AH83" s="125"/>
    </row>
    <row r="84" spans="1:34" s="13" customFormat="1" ht="11.25" customHeight="1" thickBot="1">
      <c r="A84" s="47" t="s">
        <v>32</v>
      </c>
      <c r="B84" s="48">
        <v>4809</v>
      </c>
      <c r="C84" s="81">
        <v>4</v>
      </c>
      <c r="D84" s="82">
        <v>1</v>
      </c>
      <c r="E84" s="82" t="s">
        <v>176</v>
      </c>
      <c r="F84" s="84" t="s">
        <v>176</v>
      </c>
      <c r="G84" s="82">
        <v>2</v>
      </c>
      <c r="H84" s="85">
        <v>7</v>
      </c>
      <c r="I84" s="85">
        <v>2</v>
      </c>
      <c r="J84" s="84">
        <v>1</v>
      </c>
      <c r="K84" s="84" t="s">
        <v>176</v>
      </c>
      <c r="L84" s="85">
        <v>2</v>
      </c>
      <c r="M84" s="85">
        <v>4</v>
      </c>
      <c r="N84" s="85">
        <v>5</v>
      </c>
      <c r="O84" s="85">
        <v>12</v>
      </c>
      <c r="P84" s="85">
        <v>11</v>
      </c>
      <c r="Q84" s="85">
        <v>25</v>
      </c>
      <c r="R84" s="85">
        <v>36</v>
      </c>
      <c r="S84" s="85">
        <v>55</v>
      </c>
      <c r="T84" s="85">
        <v>119</v>
      </c>
      <c r="U84" s="85">
        <v>129</v>
      </c>
      <c r="V84" s="85">
        <v>211</v>
      </c>
      <c r="W84" s="85">
        <v>415</v>
      </c>
      <c r="X84" s="85">
        <v>704</v>
      </c>
      <c r="Y84" s="85">
        <v>1100</v>
      </c>
      <c r="Z84" s="85">
        <v>1134</v>
      </c>
      <c r="AA84" s="85">
        <v>652</v>
      </c>
      <c r="AB84" s="85">
        <v>185</v>
      </c>
      <c r="AC84" s="82" t="s">
        <v>176</v>
      </c>
      <c r="AD84" s="119" t="s">
        <v>32</v>
      </c>
      <c r="AE84" s="125"/>
      <c r="AF84" s="125"/>
      <c r="AG84" s="125"/>
      <c r="AH84" s="125"/>
    </row>
    <row r="85" spans="1:30" ht="16.5" customHeight="1">
      <c r="A85" s="127"/>
      <c r="B85" s="127"/>
      <c r="C85" s="127"/>
      <c r="D85" s="127"/>
      <c r="E85" s="127"/>
      <c r="F85" s="120"/>
      <c r="G85" s="128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8"/>
      <c r="AD85" s="120"/>
    </row>
    <row r="86" spans="1:30" ht="11.25" customHeight="1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</row>
  </sheetData>
  <sheetProtection/>
  <mergeCells count="3">
    <mergeCell ref="AB2:AD2"/>
    <mergeCell ref="A1:H1"/>
    <mergeCell ref="A85:E85"/>
  </mergeCells>
  <printOptions horizontalCentered="1" verticalCentered="1"/>
  <pageMargins left="0.7874015748031497" right="0.7874015748031497" top="0.5511811023622047" bottom="0.5118110236220472" header="0.5118110236220472" footer="0.5118110236220472"/>
  <pageSetup firstPageNumber="20" useFirstPageNumber="1" fitToWidth="2" fitToHeight="1" horizontalDpi="600" verticalDpi="600" orientation="portrait" pageOrder="overThenDown" paperSize="9" scale="87" r:id="rId1"/>
  <headerFooter alignWithMargins="0">
    <oddFooter>&amp;C&amp;"Georgia,標準"&amp;P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5"/>
  <sheetViews>
    <sheetView view="pageBreakPreview" zoomScale="110" zoomScaleSheetLayoutView="110" zoomScalePageLayoutView="0" workbookViewId="0" topLeftCell="A1">
      <selection activeCell="G20" sqref="G20"/>
    </sheetView>
  </sheetViews>
  <sheetFormatPr defaultColWidth="9.00390625" defaultRowHeight="21" customHeight="1"/>
  <cols>
    <col min="1" max="1" width="6.00390625" style="0" customWidth="1"/>
    <col min="2" max="2" width="32.75390625" style="0" customWidth="1"/>
    <col min="3" max="3" width="9.625" style="17" customWidth="1"/>
    <col min="4" max="4" width="9.625" style="22" customWidth="1"/>
    <col min="5" max="5" width="9.625" style="0" customWidth="1"/>
    <col min="6" max="6" width="9.625" style="67" customWidth="1"/>
    <col min="7" max="7" width="9.50390625" style="0" bestFit="1" customWidth="1"/>
    <col min="8" max="8" width="5.00390625" style="0" customWidth="1"/>
    <col min="9" max="9" width="6.25390625" style="0" customWidth="1"/>
    <col min="10" max="10" width="6.25390625" style="20" customWidth="1"/>
  </cols>
  <sheetData>
    <row r="1" spans="1:10" s="3" customFormat="1" ht="21" customHeight="1">
      <c r="A1" s="112" t="s">
        <v>43</v>
      </c>
      <c r="B1" s="113"/>
      <c r="C1" s="116" t="s">
        <v>184</v>
      </c>
      <c r="D1" s="117"/>
      <c r="E1" s="118" t="s">
        <v>185</v>
      </c>
      <c r="F1" s="118"/>
      <c r="G1" s="110" t="s">
        <v>197</v>
      </c>
      <c r="J1" s="18"/>
    </row>
    <row r="2" spans="1:10" s="3" customFormat="1" ht="21" customHeight="1" thickBot="1">
      <c r="A2" s="114"/>
      <c r="B2" s="115"/>
      <c r="C2" s="16" t="s">
        <v>195</v>
      </c>
      <c r="D2" s="21" t="s">
        <v>192</v>
      </c>
      <c r="E2" s="19" t="s">
        <v>195</v>
      </c>
      <c r="F2" s="15" t="s">
        <v>192</v>
      </c>
      <c r="G2" s="111"/>
      <c r="J2" s="18"/>
    </row>
    <row r="3" spans="1:10" s="3" customFormat="1" ht="21" customHeight="1">
      <c r="A3" s="4"/>
      <c r="B3" s="5" t="s">
        <v>44</v>
      </c>
      <c r="C3" s="68">
        <v>9513</v>
      </c>
      <c r="D3" s="69">
        <v>9412</v>
      </c>
      <c r="E3" s="92">
        <f aca="true" t="shared" si="0" ref="E3:E13">IF(ISERROR(ROUND(C3*100000/$I$6,1)),0,ROUND(C3*100000/$I$6,1))</f>
        <v>1355.1</v>
      </c>
      <c r="F3" s="93">
        <f>IF(ISERROR(ROUND(D3*100000/$J$6,1)),0,ROUND(D3*100000/$J$6,1))</f>
        <v>1329.4</v>
      </c>
      <c r="G3" s="94">
        <v>100</v>
      </c>
      <c r="H3"/>
      <c r="I3" s="18"/>
      <c r="J3" s="18"/>
    </row>
    <row r="4" spans="1:10" s="3" customFormat="1" ht="21" customHeight="1">
      <c r="A4" s="6">
        <v>1000</v>
      </c>
      <c r="B4" s="7" t="s">
        <v>45</v>
      </c>
      <c r="C4" s="70">
        <v>163</v>
      </c>
      <c r="D4" s="71">
        <v>183</v>
      </c>
      <c r="E4" s="95">
        <f t="shared" si="0"/>
        <v>23.2</v>
      </c>
      <c r="F4" s="96">
        <f aca="true" t="shared" si="1" ref="F4:F67">IF(ISERROR(ROUND(D4*100000/$J$6,1)),0,ROUND(D4*100000/$J$6,1))</f>
        <v>25.8</v>
      </c>
      <c r="G4" s="97">
        <f aca="true" t="shared" si="2" ref="G4:G35">ROUND(C4*100/$C$3,1)</f>
        <v>1.7</v>
      </c>
      <c r="H4"/>
      <c r="I4" s="3" t="s">
        <v>191</v>
      </c>
      <c r="J4" s="18"/>
    </row>
    <row r="5" spans="1:10" s="3" customFormat="1" ht="21" customHeight="1">
      <c r="A5" s="4">
        <v>1100</v>
      </c>
      <c r="B5" s="5" t="s">
        <v>46</v>
      </c>
      <c r="C5" s="72">
        <v>24</v>
      </c>
      <c r="D5" s="73">
        <v>20</v>
      </c>
      <c r="E5" s="92">
        <f t="shared" si="0"/>
        <v>3.4</v>
      </c>
      <c r="F5" s="98">
        <f t="shared" si="1"/>
        <v>2.8</v>
      </c>
      <c r="G5" s="99">
        <f t="shared" si="2"/>
        <v>0.3</v>
      </c>
      <c r="H5"/>
      <c r="I5" s="91" t="s">
        <v>196</v>
      </c>
      <c r="J5" s="91" t="s">
        <v>193</v>
      </c>
    </row>
    <row r="6" spans="1:10" s="3" customFormat="1" ht="21" customHeight="1">
      <c r="A6" s="4">
        <v>1200</v>
      </c>
      <c r="B6" s="5" t="s">
        <v>47</v>
      </c>
      <c r="C6" s="72">
        <v>10</v>
      </c>
      <c r="D6" s="73">
        <v>11</v>
      </c>
      <c r="E6" s="92">
        <f t="shared" si="0"/>
        <v>1.4</v>
      </c>
      <c r="F6" s="98">
        <f t="shared" si="1"/>
        <v>1.6</v>
      </c>
      <c r="G6" s="99">
        <f t="shared" si="2"/>
        <v>0.1</v>
      </c>
      <c r="H6" s="88" t="s">
        <v>183</v>
      </c>
      <c r="I6" s="89">
        <v>702000</v>
      </c>
      <c r="J6" s="89">
        <v>708000</v>
      </c>
    </row>
    <row r="7" spans="1:10" s="3" customFormat="1" ht="21" customHeight="1">
      <c r="A7" s="4">
        <v>1201</v>
      </c>
      <c r="B7" s="5" t="s">
        <v>48</v>
      </c>
      <c r="C7" s="72">
        <v>5</v>
      </c>
      <c r="D7" s="73">
        <v>9</v>
      </c>
      <c r="E7" s="92">
        <f t="shared" si="0"/>
        <v>0.7</v>
      </c>
      <c r="F7" s="98">
        <f t="shared" si="1"/>
        <v>1.3</v>
      </c>
      <c r="G7" s="99">
        <f t="shared" si="2"/>
        <v>0.1</v>
      </c>
      <c r="H7" s="88" t="s">
        <v>181</v>
      </c>
      <c r="I7" s="90">
        <v>337000</v>
      </c>
      <c r="J7" s="90">
        <v>339000</v>
      </c>
    </row>
    <row r="8" spans="1:10" s="3" customFormat="1" ht="21" customHeight="1">
      <c r="A8" s="4">
        <v>1202</v>
      </c>
      <c r="B8" s="5" t="s">
        <v>49</v>
      </c>
      <c r="C8" s="72">
        <v>5</v>
      </c>
      <c r="D8" s="73">
        <v>2</v>
      </c>
      <c r="E8" s="92">
        <f t="shared" si="0"/>
        <v>0.7</v>
      </c>
      <c r="F8" s="98">
        <f t="shared" si="1"/>
        <v>0.3</v>
      </c>
      <c r="G8" s="99">
        <f t="shared" si="2"/>
        <v>0.1</v>
      </c>
      <c r="H8" s="88" t="s">
        <v>182</v>
      </c>
      <c r="I8" s="90">
        <v>366000</v>
      </c>
      <c r="J8" s="90">
        <v>369000</v>
      </c>
    </row>
    <row r="9" spans="1:10" s="3" customFormat="1" ht="21" customHeight="1">
      <c r="A9" s="4">
        <v>1300</v>
      </c>
      <c r="B9" s="5" t="s">
        <v>50</v>
      </c>
      <c r="C9" s="72">
        <v>64</v>
      </c>
      <c r="D9" s="73">
        <v>83</v>
      </c>
      <c r="E9" s="92">
        <f t="shared" si="0"/>
        <v>9.1</v>
      </c>
      <c r="F9" s="98">
        <f t="shared" si="1"/>
        <v>11.7</v>
      </c>
      <c r="G9" s="99">
        <f t="shared" si="2"/>
        <v>0.7</v>
      </c>
      <c r="H9"/>
      <c r="I9" s="18"/>
      <c r="J9" s="18"/>
    </row>
    <row r="10" spans="1:10" s="3" customFormat="1" ht="21" customHeight="1">
      <c r="A10" s="4">
        <v>1400</v>
      </c>
      <c r="B10" s="5" t="s">
        <v>51</v>
      </c>
      <c r="C10" s="72">
        <v>26</v>
      </c>
      <c r="D10" s="73">
        <v>35</v>
      </c>
      <c r="E10" s="92">
        <f t="shared" si="0"/>
        <v>3.7</v>
      </c>
      <c r="F10" s="98">
        <f t="shared" si="1"/>
        <v>4.9</v>
      </c>
      <c r="G10" s="99">
        <f t="shared" si="2"/>
        <v>0.3</v>
      </c>
      <c r="H10"/>
      <c r="J10" s="18"/>
    </row>
    <row r="11" spans="1:10" s="3" customFormat="1" ht="21" customHeight="1">
      <c r="A11" s="4">
        <v>1401</v>
      </c>
      <c r="B11" s="5" t="s">
        <v>52</v>
      </c>
      <c r="C11" s="72">
        <v>6</v>
      </c>
      <c r="D11" s="73">
        <v>7</v>
      </c>
      <c r="E11" s="92">
        <f t="shared" si="0"/>
        <v>0.9</v>
      </c>
      <c r="F11" s="98">
        <f t="shared" si="1"/>
        <v>1</v>
      </c>
      <c r="G11" s="99">
        <f t="shared" si="2"/>
        <v>0.1</v>
      </c>
      <c r="H11"/>
      <c r="J11" s="18"/>
    </row>
    <row r="12" spans="1:10" s="3" customFormat="1" ht="21" customHeight="1">
      <c r="A12" s="4">
        <v>1402</v>
      </c>
      <c r="B12" s="5" t="s">
        <v>53</v>
      </c>
      <c r="C12" s="72">
        <v>18</v>
      </c>
      <c r="D12" s="73">
        <v>28</v>
      </c>
      <c r="E12" s="92">
        <f t="shared" si="0"/>
        <v>2.6</v>
      </c>
      <c r="F12" s="98">
        <f t="shared" si="1"/>
        <v>4</v>
      </c>
      <c r="G12" s="99">
        <f t="shared" si="2"/>
        <v>0.2</v>
      </c>
      <c r="H12"/>
      <c r="J12" s="18"/>
    </row>
    <row r="13" spans="1:10" s="3" customFormat="1" ht="21" customHeight="1">
      <c r="A13" s="4">
        <v>1403</v>
      </c>
      <c r="B13" s="5" t="s">
        <v>54</v>
      </c>
      <c r="C13" s="72">
        <v>2</v>
      </c>
      <c r="D13" s="74" t="s">
        <v>176</v>
      </c>
      <c r="E13" s="92">
        <f t="shared" si="0"/>
        <v>0.3</v>
      </c>
      <c r="F13" s="98">
        <f t="shared" si="1"/>
        <v>0</v>
      </c>
      <c r="G13" s="99">
        <f t="shared" si="2"/>
        <v>0</v>
      </c>
      <c r="H13"/>
      <c r="J13" s="18"/>
    </row>
    <row r="14" spans="1:10" s="3" customFormat="1" ht="21" customHeight="1">
      <c r="A14" s="4">
        <v>1500</v>
      </c>
      <c r="B14" s="5" t="s">
        <v>55</v>
      </c>
      <c r="C14" s="74">
        <v>0</v>
      </c>
      <c r="D14" s="74" t="s">
        <v>176</v>
      </c>
      <c r="E14" s="101">
        <f>IF(ISERROR(ROUND(C14*100000/$I$6,1)),0,ROUND(C14*100000/$I$6,1))</f>
        <v>0</v>
      </c>
      <c r="F14" s="98">
        <f t="shared" si="1"/>
        <v>0</v>
      </c>
      <c r="G14" s="100">
        <f t="shared" si="2"/>
        <v>0</v>
      </c>
      <c r="H14"/>
      <c r="J14" s="18"/>
    </row>
    <row r="15" spans="1:10" s="3" customFormat="1" ht="21" customHeight="1">
      <c r="A15" s="4">
        <v>1600</v>
      </c>
      <c r="B15" s="5" t="s">
        <v>56</v>
      </c>
      <c r="C15" s="72">
        <v>39</v>
      </c>
      <c r="D15" s="73">
        <v>34</v>
      </c>
      <c r="E15" s="92">
        <f aca="true" t="shared" si="3" ref="E15:E29">IF(ISERROR(ROUND(C15*100000/$I$6,1)),0,ROUND(C15*100000/$I$6,1))</f>
        <v>5.6</v>
      </c>
      <c r="F15" s="98">
        <f t="shared" si="1"/>
        <v>4.8</v>
      </c>
      <c r="G15" s="99">
        <f t="shared" si="2"/>
        <v>0.4</v>
      </c>
      <c r="H15"/>
      <c r="J15" s="18"/>
    </row>
    <row r="16" spans="1:10" s="3" customFormat="1" ht="21" customHeight="1">
      <c r="A16" s="6">
        <v>2000</v>
      </c>
      <c r="B16" s="7" t="s">
        <v>57</v>
      </c>
      <c r="C16" s="70">
        <v>2617</v>
      </c>
      <c r="D16" s="71">
        <v>2624</v>
      </c>
      <c r="E16" s="95">
        <f t="shared" si="3"/>
        <v>372.8</v>
      </c>
      <c r="F16" s="96">
        <f t="shared" si="1"/>
        <v>370.6</v>
      </c>
      <c r="G16" s="97">
        <f t="shared" si="2"/>
        <v>27.5</v>
      </c>
      <c r="H16"/>
      <c r="J16" s="18"/>
    </row>
    <row r="17" spans="1:10" s="3" customFormat="1" ht="21" customHeight="1">
      <c r="A17" s="4">
        <v>2100</v>
      </c>
      <c r="B17" s="5" t="s">
        <v>58</v>
      </c>
      <c r="C17" s="72">
        <v>2538</v>
      </c>
      <c r="D17" s="73">
        <v>2543</v>
      </c>
      <c r="E17" s="92">
        <f t="shared" si="3"/>
        <v>361.5</v>
      </c>
      <c r="F17" s="98">
        <f t="shared" si="1"/>
        <v>359.2</v>
      </c>
      <c r="G17" s="99">
        <f t="shared" si="2"/>
        <v>26.7</v>
      </c>
      <c r="H17"/>
      <c r="J17" s="18"/>
    </row>
    <row r="18" spans="1:10" s="3" customFormat="1" ht="21" customHeight="1">
      <c r="A18" s="4">
        <v>2101</v>
      </c>
      <c r="B18" s="5" t="s">
        <v>59</v>
      </c>
      <c r="C18" s="72">
        <v>40</v>
      </c>
      <c r="D18" s="73">
        <v>39</v>
      </c>
      <c r="E18" s="92">
        <f t="shared" si="3"/>
        <v>5.7</v>
      </c>
      <c r="F18" s="98">
        <f t="shared" si="1"/>
        <v>5.5</v>
      </c>
      <c r="G18" s="99">
        <f t="shared" si="2"/>
        <v>0.4</v>
      </c>
      <c r="H18"/>
      <c r="J18" s="18"/>
    </row>
    <row r="19" spans="1:10" s="3" customFormat="1" ht="21" customHeight="1">
      <c r="A19" s="4">
        <v>2102</v>
      </c>
      <c r="B19" s="5" t="s">
        <v>60</v>
      </c>
      <c r="C19" s="72">
        <v>64</v>
      </c>
      <c r="D19" s="73">
        <v>75</v>
      </c>
      <c r="E19" s="92">
        <f t="shared" si="3"/>
        <v>9.1</v>
      </c>
      <c r="F19" s="98">
        <f t="shared" si="1"/>
        <v>10.6</v>
      </c>
      <c r="G19" s="99">
        <f t="shared" si="2"/>
        <v>0.7</v>
      </c>
      <c r="H19"/>
      <c r="J19" s="18"/>
    </row>
    <row r="20" spans="1:10" s="3" customFormat="1" ht="21" customHeight="1">
      <c r="A20" s="4">
        <v>2103</v>
      </c>
      <c r="B20" s="5" t="s">
        <v>61</v>
      </c>
      <c r="C20" s="72">
        <v>376</v>
      </c>
      <c r="D20" s="73">
        <v>379</v>
      </c>
      <c r="E20" s="92">
        <f t="shared" si="3"/>
        <v>53.6</v>
      </c>
      <c r="F20" s="98">
        <f t="shared" si="1"/>
        <v>53.5</v>
      </c>
      <c r="G20" s="99">
        <f t="shared" si="2"/>
        <v>4</v>
      </c>
      <c r="H20"/>
      <c r="J20" s="18"/>
    </row>
    <row r="21" spans="1:10" s="3" customFormat="1" ht="21" customHeight="1">
      <c r="A21" s="4">
        <v>2104</v>
      </c>
      <c r="B21" s="5" t="s">
        <v>62</v>
      </c>
      <c r="C21" s="72">
        <v>240</v>
      </c>
      <c r="D21" s="73">
        <v>217</v>
      </c>
      <c r="E21" s="92">
        <f t="shared" si="3"/>
        <v>34.2</v>
      </c>
      <c r="F21" s="98">
        <f t="shared" si="1"/>
        <v>30.6</v>
      </c>
      <c r="G21" s="99">
        <f t="shared" si="2"/>
        <v>2.5</v>
      </c>
      <c r="H21"/>
      <c r="J21" s="18"/>
    </row>
    <row r="22" spans="1:10" s="3" customFormat="1" ht="21" customHeight="1">
      <c r="A22" s="4">
        <v>2105</v>
      </c>
      <c r="B22" s="5" t="s">
        <v>63</v>
      </c>
      <c r="C22" s="72">
        <v>105</v>
      </c>
      <c r="D22" s="73">
        <v>114</v>
      </c>
      <c r="E22" s="92">
        <f t="shared" si="3"/>
        <v>15</v>
      </c>
      <c r="F22" s="98">
        <f t="shared" si="1"/>
        <v>16.1</v>
      </c>
      <c r="G22" s="99">
        <f t="shared" si="2"/>
        <v>1.1</v>
      </c>
      <c r="H22"/>
      <c r="J22" s="18"/>
    </row>
    <row r="23" spans="1:10" s="3" customFormat="1" ht="21" customHeight="1">
      <c r="A23" s="4">
        <v>2106</v>
      </c>
      <c r="B23" s="5" t="s">
        <v>64</v>
      </c>
      <c r="C23" s="72">
        <v>243</v>
      </c>
      <c r="D23" s="73">
        <v>240</v>
      </c>
      <c r="E23" s="92">
        <f t="shared" si="3"/>
        <v>34.6</v>
      </c>
      <c r="F23" s="98">
        <f t="shared" si="1"/>
        <v>33.9</v>
      </c>
      <c r="G23" s="99">
        <f t="shared" si="2"/>
        <v>2.6</v>
      </c>
      <c r="H23"/>
      <c r="J23" s="18"/>
    </row>
    <row r="24" spans="1:10" s="3" customFormat="1" ht="21" customHeight="1">
      <c r="A24" s="4">
        <v>2107</v>
      </c>
      <c r="B24" s="5" t="s">
        <v>65</v>
      </c>
      <c r="C24" s="72">
        <v>132</v>
      </c>
      <c r="D24" s="73">
        <v>145</v>
      </c>
      <c r="E24" s="92">
        <f t="shared" si="3"/>
        <v>18.8</v>
      </c>
      <c r="F24" s="98">
        <f t="shared" si="1"/>
        <v>20.5</v>
      </c>
      <c r="G24" s="99">
        <f t="shared" si="2"/>
        <v>1.4</v>
      </c>
      <c r="H24"/>
      <c r="J24" s="18"/>
    </row>
    <row r="25" spans="1:10" s="3" customFormat="1" ht="21" customHeight="1">
      <c r="A25" s="4">
        <v>2108</v>
      </c>
      <c r="B25" s="5" t="s">
        <v>66</v>
      </c>
      <c r="C25" s="72">
        <v>197</v>
      </c>
      <c r="D25" s="73">
        <v>228</v>
      </c>
      <c r="E25" s="92">
        <f t="shared" si="3"/>
        <v>28.1</v>
      </c>
      <c r="F25" s="98">
        <f t="shared" si="1"/>
        <v>32.2</v>
      </c>
      <c r="G25" s="99">
        <f t="shared" si="2"/>
        <v>2.1</v>
      </c>
      <c r="H25"/>
      <c r="J25" s="18"/>
    </row>
    <row r="26" spans="1:10" s="3" customFormat="1" ht="21" customHeight="1">
      <c r="A26" s="4">
        <v>2109</v>
      </c>
      <c r="B26" s="5" t="s">
        <v>67</v>
      </c>
      <c r="C26" s="72">
        <v>7</v>
      </c>
      <c r="D26" s="73">
        <v>6</v>
      </c>
      <c r="E26" s="92">
        <f t="shared" si="3"/>
        <v>1</v>
      </c>
      <c r="F26" s="98">
        <f t="shared" si="1"/>
        <v>0.8</v>
      </c>
      <c r="G26" s="99">
        <f t="shared" si="2"/>
        <v>0.1</v>
      </c>
      <c r="H26"/>
      <c r="J26" s="18"/>
    </row>
    <row r="27" spans="1:10" s="3" customFormat="1" ht="21" customHeight="1">
      <c r="A27" s="4">
        <v>2110</v>
      </c>
      <c r="B27" s="5" t="s">
        <v>68</v>
      </c>
      <c r="C27" s="72">
        <v>442</v>
      </c>
      <c r="D27" s="73">
        <v>453</v>
      </c>
      <c r="E27" s="92">
        <f t="shared" si="3"/>
        <v>63</v>
      </c>
      <c r="F27" s="98">
        <f t="shared" si="1"/>
        <v>64</v>
      </c>
      <c r="G27" s="99">
        <f t="shared" si="2"/>
        <v>4.6</v>
      </c>
      <c r="H27"/>
      <c r="J27" s="18"/>
    </row>
    <row r="28" spans="1:10" s="3" customFormat="1" ht="21" customHeight="1">
      <c r="A28" s="4">
        <v>2111</v>
      </c>
      <c r="B28" s="5" t="s">
        <v>69</v>
      </c>
      <c r="C28" s="72">
        <v>10</v>
      </c>
      <c r="D28" s="73">
        <v>14</v>
      </c>
      <c r="E28" s="92">
        <f t="shared" si="3"/>
        <v>1.4</v>
      </c>
      <c r="F28" s="98">
        <f t="shared" si="1"/>
        <v>2</v>
      </c>
      <c r="G28" s="99">
        <f t="shared" si="2"/>
        <v>0.1</v>
      </c>
      <c r="H28"/>
      <c r="J28" s="18"/>
    </row>
    <row r="29" spans="1:10" s="3" customFormat="1" ht="21" customHeight="1">
      <c r="A29" s="4">
        <v>2112</v>
      </c>
      <c r="B29" s="5" t="s">
        <v>70</v>
      </c>
      <c r="C29" s="72">
        <v>62</v>
      </c>
      <c r="D29" s="73">
        <v>57</v>
      </c>
      <c r="E29" s="92">
        <f t="shared" si="3"/>
        <v>8.8</v>
      </c>
      <c r="F29" s="98">
        <f t="shared" si="1"/>
        <v>8.1</v>
      </c>
      <c r="G29" s="99">
        <f t="shared" si="2"/>
        <v>0.7</v>
      </c>
      <c r="H29"/>
      <c r="J29" s="18"/>
    </row>
    <row r="30" spans="1:10" s="3" customFormat="1" ht="21" customHeight="1">
      <c r="A30" s="4">
        <v>2113</v>
      </c>
      <c r="B30" s="5" t="s">
        <v>71</v>
      </c>
      <c r="C30" s="72">
        <v>39</v>
      </c>
      <c r="D30" s="73">
        <v>30</v>
      </c>
      <c r="E30" s="105">
        <f>IF(ISERROR(ROUND(C30*100000/$I$8,1)),0,ROUND(C30*100000/$I$8,1))</f>
        <v>10.7</v>
      </c>
      <c r="F30" s="106">
        <f>IF(ISERROR(ROUND(D30*100000/$J$8,1)),0,ROUND(D30*100000/$J$8,1))</f>
        <v>8.1</v>
      </c>
      <c r="G30" s="99">
        <f t="shared" si="2"/>
        <v>0.4</v>
      </c>
      <c r="H30"/>
      <c r="J30" s="18"/>
    </row>
    <row r="31" spans="1:10" s="3" customFormat="1" ht="21" customHeight="1">
      <c r="A31" s="4">
        <v>2114</v>
      </c>
      <c r="B31" s="5" t="s">
        <v>72</v>
      </c>
      <c r="C31" s="72">
        <v>42</v>
      </c>
      <c r="D31" s="73">
        <v>29</v>
      </c>
      <c r="E31" s="105">
        <f>IF(ISERROR(ROUND(C31*100000/$I$8,1)),0,ROUND(C31*100000/$I$8,1))</f>
        <v>11.5</v>
      </c>
      <c r="F31" s="106">
        <f>IF(ISERROR(ROUND(D31*100000/$J$8,1)),0,ROUND(D31*100000/$J$8,1))</f>
        <v>7.9</v>
      </c>
      <c r="G31" s="99">
        <f t="shared" si="2"/>
        <v>0.4</v>
      </c>
      <c r="H31"/>
      <c r="J31" s="18"/>
    </row>
    <row r="32" spans="1:10" s="3" customFormat="1" ht="21" customHeight="1">
      <c r="A32" s="4">
        <v>2115</v>
      </c>
      <c r="B32" s="5" t="s">
        <v>73</v>
      </c>
      <c r="C32" s="72">
        <v>77</v>
      </c>
      <c r="D32" s="73">
        <v>100</v>
      </c>
      <c r="E32" s="105">
        <f>IF(ISERROR(ROUND(C32*100000/$I$7,1)),0,ROUND(C32*100000/$I$7,1))</f>
        <v>22.8</v>
      </c>
      <c r="F32" s="106">
        <f>IF(ISERROR(ROUND(D32*100000/$J$7,1)),0,ROUND(D32*100000/$J$7,1))</f>
        <v>29.5</v>
      </c>
      <c r="G32" s="99">
        <f t="shared" si="2"/>
        <v>0.8</v>
      </c>
      <c r="H32" s="66"/>
      <c r="J32" s="18"/>
    </row>
    <row r="33" spans="1:10" s="3" customFormat="1" ht="21" customHeight="1">
      <c r="A33" s="4">
        <v>2116</v>
      </c>
      <c r="B33" s="5" t="s">
        <v>74</v>
      </c>
      <c r="C33" s="72">
        <v>69</v>
      </c>
      <c r="D33" s="73">
        <v>59</v>
      </c>
      <c r="E33" s="92">
        <f aca="true" t="shared" si="4" ref="E33:E64">IF(ISERROR(ROUND(C33*100000/$I$6,1)),0,ROUND(C33*100000/$I$6,1))</f>
        <v>9.8</v>
      </c>
      <c r="F33" s="98">
        <f t="shared" si="1"/>
        <v>8.3</v>
      </c>
      <c r="G33" s="99">
        <f t="shared" si="2"/>
        <v>0.7</v>
      </c>
      <c r="H33"/>
      <c r="J33" s="18"/>
    </row>
    <row r="34" spans="1:10" s="3" customFormat="1" ht="21" customHeight="1">
      <c r="A34" s="4">
        <v>2117</v>
      </c>
      <c r="B34" s="5" t="s">
        <v>75</v>
      </c>
      <c r="C34" s="72">
        <v>19</v>
      </c>
      <c r="D34" s="73">
        <v>12</v>
      </c>
      <c r="E34" s="92">
        <f t="shared" si="4"/>
        <v>2.7</v>
      </c>
      <c r="F34" s="98">
        <f t="shared" si="1"/>
        <v>1.7</v>
      </c>
      <c r="G34" s="99">
        <f t="shared" si="2"/>
        <v>0.2</v>
      </c>
      <c r="H34"/>
      <c r="J34" s="18"/>
    </row>
    <row r="35" spans="1:10" s="3" customFormat="1" ht="21" customHeight="1">
      <c r="A35" s="4">
        <v>2118</v>
      </c>
      <c r="B35" s="5" t="s">
        <v>76</v>
      </c>
      <c r="C35" s="72">
        <v>86</v>
      </c>
      <c r="D35" s="73">
        <v>81</v>
      </c>
      <c r="E35" s="92">
        <f t="shared" si="4"/>
        <v>12.3</v>
      </c>
      <c r="F35" s="98">
        <f t="shared" si="1"/>
        <v>11.4</v>
      </c>
      <c r="G35" s="99">
        <f t="shared" si="2"/>
        <v>0.9</v>
      </c>
      <c r="H35"/>
      <c r="J35" s="18"/>
    </row>
    <row r="36" spans="1:10" s="3" customFormat="1" ht="21" customHeight="1">
      <c r="A36" s="4">
        <v>2119</v>
      </c>
      <c r="B36" s="5" t="s">
        <v>77</v>
      </c>
      <c r="C36" s="72">
        <v>70</v>
      </c>
      <c r="D36" s="73">
        <v>50</v>
      </c>
      <c r="E36" s="92">
        <f t="shared" si="4"/>
        <v>10</v>
      </c>
      <c r="F36" s="98">
        <f t="shared" si="1"/>
        <v>7.1</v>
      </c>
      <c r="G36" s="99">
        <f aca="true" t="shared" si="5" ref="G36:G56">ROUND(C36*100/$C$3,1)</f>
        <v>0.7</v>
      </c>
      <c r="H36"/>
      <c r="J36" s="18"/>
    </row>
    <row r="37" spans="1:10" s="3" customFormat="1" ht="21" customHeight="1">
      <c r="A37" s="4">
        <v>2120</v>
      </c>
      <c r="B37" s="8" t="s">
        <v>169</v>
      </c>
      <c r="C37" s="72">
        <v>32</v>
      </c>
      <c r="D37" s="73">
        <v>37</v>
      </c>
      <c r="E37" s="92">
        <f t="shared" si="4"/>
        <v>4.6</v>
      </c>
      <c r="F37" s="98">
        <f t="shared" si="1"/>
        <v>5.2</v>
      </c>
      <c r="G37" s="99">
        <f t="shared" si="5"/>
        <v>0.3</v>
      </c>
      <c r="H37"/>
      <c r="J37" s="18"/>
    </row>
    <row r="38" spans="1:10" s="3" customFormat="1" ht="21" customHeight="1">
      <c r="A38" s="4">
        <v>2121</v>
      </c>
      <c r="B38" s="5" t="s">
        <v>78</v>
      </c>
      <c r="C38" s="72">
        <v>186</v>
      </c>
      <c r="D38" s="73">
        <v>178</v>
      </c>
      <c r="E38" s="92">
        <f t="shared" si="4"/>
        <v>26.5</v>
      </c>
      <c r="F38" s="98">
        <f t="shared" si="1"/>
        <v>25.1</v>
      </c>
      <c r="G38" s="99">
        <f t="shared" si="5"/>
        <v>2</v>
      </c>
      <c r="H38"/>
      <c r="J38" s="18"/>
    </row>
    <row r="39" spans="1:10" s="3" customFormat="1" ht="21" customHeight="1">
      <c r="A39" s="4">
        <v>2200</v>
      </c>
      <c r="B39" s="5" t="s">
        <v>79</v>
      </c>
      <c r="C39" s="72">
        <v>79</v>
      </c>
      <c r="D39" s="73">
        <v>81</v>
      </c>
      <c r="E39" s="92">
        <f t="shared" si="4"/>
        <v>11.3</v>
      </c>
      <c r="F39" s="98">
        <f t="shared" si="1"/>
        <v>11.4</v>
      </c>
      <c r="G39" s="99">
        <f t="shared" si="5"/>
        <v>0.8</v>
      </c>
      <c r="H39"/>
      <c r="J39" s="18"/>
    </row>
    <row r="40" spans="1:10" s="3" customFormat="1" ht="21" customHeight="1">
      <c r="A40" s="4">
        <v>2201</v>
      </c>
      <c r="B40" s="5" t="s">
        <v>80</v>
      </c>
      <c r="C40" s="72">
        <v>16</v>
      </c>
      <c r="D40" s="73">
        <v>16</v>
      </c>
      <c r="E40" s="92">
        <f t="shared" si="4"/>
        <v>2.3</v>
      </c>
      <c r="F40" s="98">
        <f t="shared" si="1"/>
        <v>2.3</v>
      </c>
      <c r="G40" s="99">
        <f t="shared" si="5"/>
        <v>0.2</v>
      </c>
      <c r="H40"/>
      <c r="J40" s="18"/>
    </row>
    <row r="41" spans="1:10" s="3" customFormat="1" ht="21" customHeight="1">
      <c r="A41" s="4">
        <v>2202</v>
      </c>
      <c r="B41" s="5" t="s">
        <v>81</v>
      </c>
      <c r="C41" s="72">
        <v>63</v>
      </c>
      <c r="D41" s="73">
        <v>65</v>
      </c>
      <c r="E41" s="92">
        <f t="shared" si="4"/>
        <v>9</v>
      </c>
      <c r="F41" s="98">
        <f t="shared" si="1"/>
        <v>9.2</v>
      </c>
      <c r="G41" s="99">
        <f t="shared" si="5"/>
        <v>0.7</v>
      </c>
      <c r="H41"/>
      <c r="J41" s="18"/>
    </row>
    <row r="42" spans="1:10" s="3" customFormat="1" ht="21" customHeight="1">
      <c r="A42" s="6">
        <v>3000</v>
      </c>
      <c r="B42" s="7" t="s">
        <v>82</v>
      </c>
      <c r="C42" s="70">
        <v>33</v>
      </c>
      <c r="D42" s="71">
        <v>35</v>
      </c>
      <c r="E42" s="95">
        <f t="shared" si="4"/>
        <v>4.7</v>
      </c>
      <c r="F42" s="96">
        <f t="shared" si="1"/>
        <v>4.9</v>
      </c>
      <c r="G42" s="97">
        <f t="shared" si="5"/>
        <v>0.3</v>
      </c>
      <c r="H42"/>
      <c r="J42" s="18"/>
    </row>
    <row r="43" spans="1:10" s="3" customFormat="1" ht="21" customHeight="1">
      <c r="A43" s="4">
        <v>3100</v>
      </c>
      <c r="B43" s="5" t="s">
        <v>83</v>
      </c>
      <c r="C43" s="72">
        <v>13</v>
      </c>
      <c r="D43" s="73">
        <v>14</v>
      </c>
      <c r="E43" s="92">
        <f t="shared" si="4"/>
        <v>1.9</v>
      </c>
      <c r="F43" s="98">
        <f t="shared" si="1"/>
        <v>2</v>
      </c>
      <c r="G43" s="99">
        <f t="shared" si="5"/>
        <v>0.1</v>
      </c>
      <c r="H43"/>
      <c r="J43" s="18"/>
    </row>
    <row r="44" spans="1:10" s="3" customFormat="1" ht="21" customHeight="1">
      <c r="A44" s="4">
        <v>3200</v>
      </c>
      <c r="B44" s="8" t="s">
        <v>170</v>
      </c>
      <c r="C44" s="72">
        <v>20</v>
      </c>
      <c r="D44" s="73">
        <v>21</v>
      </c>
      <c r="E44" s="92">
        <f t="shared" si="4"/>
        <v>2.8</v>
      </c>
      <c r="F44" s="98">
        <f t="shared" si="1"/>
        <v>3</v>
      </c>
      <c r="G44" s="99">
        <f t="shared" si="5"/>
        <v>0.2</v>
      </c>
      <c r="H44"/>
      <c r="J44" s="18"/>
    </row>
    <row r="45" spans="1:10" s="3" customFormat="1" ht="21" customHeight="1">
      <c r="A45" s="6">
        <v>4000</v>
      </c>
      <c r="B45" s="7" t="s">
        <v>84</v>
      </c>
      <c r="C45" s="70">
        <v>135</v>
      </c>
      <c r="D45" s="71">
        <v>168</v>
      </c>
      <c r="E45" s="95">
        <f t="shared" si="4"/>
        <v>19.2</v>
      </c>
      <c r="F45" s="96">
        <f t="shared" si="1"/>
        <v>23.7</v>
      </c>
      <c r="G45" s="97">
        <f t="shared" si="5"/>
        <v>1.4</v>
      </c>
      <c r="H45"/>
      <c r="J45" s="18"/>
    </row>
    <row r="46" spans="1:10" s="3" customFormat="1" ht="21" customHeight="1">
      <c r="A46" s="4">
        <v>4100</v>
      </c>
      <c r="B46" s="5" t="s">
        <v>85</v>
      </c>
      <c r="C46" s="72">
        <v>85</v>
      </c>
      <c r="D46" s="73">
        <v>105</v>
      </c>
      <c r="E46" s="92">
        <f t="shared" si="4"/>
        <v>12.1</v>
      </c>
      <c r="F46" s="98">
        <f t="shared" si="1"/>
        <v>14.8</v>
      </c>
      <c r="G46" s="99">
        <f t="shared" si="5"/>
        <v>0.9</v>
      </c>
      <c r="H46"/>
      <c r="J46" s="18"/>
    </row>
    <row r="47" spans="1:10" s="3" customFormat="1" ht="21" customHeight="1">
      <c r="A47" s="4">
        <v>4200</v>
      </c>
      <c r="B47" s="5" t="s">
        <v>86</v>
      </c>
      <c r="C47" s="72">
        <v>50</v>
      </c>
      <c r="D47" s="73">
        <v>63</v>
      </c>
      <c r="E47" s="92">
        <f t="shared" si="4"/>
        <v>7.1</v>
      </c>
      <c r="F47" s="98">
        <f t="shared" si="1"/>
        <v>8.9</v>
      </c>
      <c r="G47" s="99">
        <f t="shared" si="5"/>
        <v>0.5</v>
      </c>
      <c r="H47"/>
      <c r="J47" s="18"/>
    </row>
    <row r="48" spans="1:10" s="3" customFormat="1" ht="21" customHeight="1">
      <c r="A48" s="6">
        <v>5000</v>
      </c>
      <c r="B48" s="7" t="s">
        <v>87</v>
      </c>
      <c r="C48" s="70">
        <v>133</v>
      </c>
      <c r="D48" s="71">
        <v>123</v>
      </c>
      <c r="E48" s="95">
        <f t="shared" si="4"/>
        <v>18.9</v>
      </c>
      <c r="F48" s="96">
        <f t="shared" si="1"/>
        <v>17.4</v>
      </c>
      <c r="G48" s="97">
        <f t="shared" si="5"/>
        <v>1.4</v>
      </c>
      <c r="H48"/>
      <c r="J48" s="18"/>
    </row>
    <row r="49" spans="1:10" s="3" customFormat="1" ht="21" customHeight="1">
      <c r="A49" s="4">
        <v>5100</v>
      </c>
      <c r="B49" s="5" t="s">
        <v>178</v>
      </c>
      <c r="C49" s="72">
        <v>103</v>
      </c>
      <c r="D49" s="73">
        <v>101</v>
      </c>
      <c r="E49" s="92">
        <f t="shared" si="4"/>
        <v>14.7</v>
      </c>
      <c r="F49" s="98">
        <f t="shared" si="1"/>
        <v>14.3</v>
      </c>
      <c r="G49" s="99">
        <f t="shared" si="5"/>
        <v>1.1</v>
      </c>
      <c r="H49"/>
      <c r="J49" s="18"/>
    </row>
    <row r="50" spans="1:10" s="3" customFormat="1" ht="21" customHeight="1">
      <c r="A50" s="4">
        <v>5200</v>
      </c>
      <c r="B50" s="5" t="s">
        <v>88</v>
      </c>
      <c r="C50" s="72">
        <v>30</v>
      </c>
      <c r="D50" s="73">
        <v>22</v>
      </c>
      <c r="E50" s="92">
        <f t="shared" si="4"/>
        <v>4.3</v>
      </c>
      <c r="F50" s="98">
        <f t="shared" si="1"/>
        <v>3.1</v>
      </c>
      <c r="G50" s="99">
        <f t="shared" si="5"/>
        <v>0.3</v>
      </c>
      <c r="H50"/>
      <c r="J50" s="18"/>
    </row>
    <row r="51" spans="1:10" s="3" customFormat="1" ht="21" customHeight="1">
      <c r="A51" s="6">
        <v>6000</v>
      </c>
      <c r="B51" s="7" t="s">
        <v>89</v>
      </c>
      <c r="C51" s="70">
        <v>274</v>
      </c>
      <c r="D51" s="71">
        <v>222</v>
      </c>
      <c r="E51" s="95">
        <f t="shared" si="4"/>
        <v>39</v>
      </c>
      <c r="F51" s="96">
        <f t="shared" si="1"/>
        <v>31.4</v>
      </c>
      <c r="G51" s="97">
        <f t="shared" si="5"/>
        <v>2.9</v>
      </c>
      <c r="H51"/>
      <c r="J51" s="18"/>
    </row>
    <row r="52" spans="1:10" s="3" customFormat="1" ht="21" customHeight="1">
      <c r="A52" s="4">
        <v>6100</v>
      </c>
      <c r="B52" s="5" t="s">
        <v>90</v>
      </c>
      <c r="C52" s="72">
        <v>1</v>
      </c>
      <c r="D52" s="73">
        <v>0</v>
      </c>
      <c r="E52" s="92">
        <f t="shared" si="4"/>
        <v>0.1</v>
      </c>
      <c r="F52" s="98">
        <f t="shared" si="1"/>
        <v>0</v>
      </c>
      <c r="G52" s="99">
        <f t="shared" si="5"/>
        <v>0</v>
      </c>
      <c r="H52"/>
      <c r="J52" s="18"/>
    </row>
    <row r="53" spans="1:10" s="3" customFormat="1" ht="21" customHeight="1">
      <c r="A53" s="4">
        <v>6200</v>
      </c>
      <c r="B53" s="5" t="s">
        <v>91</v>
      </c>
      <c r="C53" s="72">
        <v>12</v>
      </c>
      <c r="D53" s="73">
        <v>15</v>
      </c>
      <c r="E53" s="92">
        <f t="shared" si="4"/>
        <v>1.7</v>
      </c>
      <c r="F53" s="98">
        <f t="shared" si="1"/>
        <v>2.1</v>
      </c>
      <c r="G53" s="99">
        <f t="shared" si="5"/>
        <v>0.1</v>
      </c>
      <c r="H53"/>
      <c r="J53" s="18"/>
    </row>
    <row r="54" spans="1:10" s="3" customFormat="1" ht="21" customHeight="1">
      <c r="A54" s="4">
        <v>6300</v>
      </c>
      <c r="B54" s="5" t="s">
        <v>92</v>
      </c>
      <c r="C54" s="72">
        <v>56</v>
      </c>
      <c r="D54" s="73">
        <v>52</v>
      </c>
      <c r="E54" s="92">
        <f t="shared" si="4"/>
        <v>8</v>
      </c>
      <c r="F54" s="98">
        <f t="shared" si="1"/>
        <v>7.3</v>
      </c>
      <c r="G54" s="99">
        <f t="shared" si="5"/>
        <v>0.6</v>
      </c>
      <c r="H54"/>
      <c r="J54" s="18"/>
    </row>
    <row r="55" spans="1:10" s="3" customFormat="1" ht="21" customHeight="1">
      <c r="A55" s="4">
        <v>6400</v>
      </c>
      <c r="B55" s="5" t="s">
        <v>93</v>
      </c>
      <c r="C55" s="72">
        <v>104</v>
      </c>
      <c r="D55" s="73">
        <v>89</v>
      </c>
      <c r="E55" s="92">
        <f t="shared" si="4"/>
        <v>14.8</v>
      </c>
      <c r="F55" s="98">
        <f t="shared" si="1"/>
        <v>12.6</v>
      </c>
      <c r="G55" s="99">
        <f t="shared" si="5"/>
        <v>1.1</v>
      </c>
      <c r="H55"/>
      <c r="J55" s="18"/>
    </row>
    <row r="56" spans="1:10" s="3" customFormat="1" ht="21" customHeight="1">
      <c r="A56" s="4">
        <v>6500</v>
      </c>
      <c r="B56" s="5" t="s">
        <v>94</v>
      </c>
      <c r="C56" s="72">
        <v>101</v>
      </c>
      <c r="D56" s="73">
        <v>66</v>
      </c>
      <c r="E56" s="92">
        <f t="shared" si="4"/>
        <v>14.4</v>
      </c>
      <c r="F56" s="98">
        <f t="shared" si="1"/>
        <v>9.3</v>
      </c>
      <c r="G56" s="99">
        <f t="shared" si="5"/>
        <v>1.1</v>
      </c>
      <c r="H56"/>
      <c r="J56" s="18"/>
    </row>
    <row r="57" spans="1:10" s="3" customFormat="1" ht="21" customHeight="1">
      <c r="A57" s="6">
        <v>7000</v>
      </c>
      <c r="B57" s="7" t="s">
        <v>95</v>
      </c>
      <c r="C57" s="75">
        <v>0</v>
      </c>
      <c r="D57" s="76" t="s">
        <v>176</v>
      </c>
      <c r="E57" s="98">
        <f t="shared" si="4"/>
        <v>0</v>
      </c>
      <c r="F57" s="98">
        <f t="shared" si="1"/>
        <v>0</v>
      </c>
      <c r="G57" s="100">
        <f>ROUND(C57*100/$C$3,2)</f>
        <v>0</v>
      </c>
      <c r="H57"/>
      <c r="J57" s="18"/>
    </row>
    <row r="58" spans="1:10" s="3" customFormat="1" ht="21" customHeight="1">
      <c r="A58" s="6">
        <v>8000</v>
      </c>
      <c r="B58" s="7" t="s">
        <v>96</v>
      </c>
      <c r="C58" s="75">
        <v>0</v>
      </c>
      <c r="D58" s="76">
        <v>1</v>
      </c>
      <c r="E58" s="98">
        <f t="shared" si="4"/>
        <v>0</v>
      </c>
      <c r="F58" s="98">
        <f t="shared" si="1"/>
        <v>0.1</v>
      </c>
      <c r="G58" s="100">
        <f>ROUND(C58*100/$C$3,2)</f>
        <v>0</v>
      </c>
      <c r="H58"/>
      <c r="J58" s="18"/>
    </row>
    <row r="59" spans="1:10" s="3" customFormat="1" ht="21" customHeight="1">
      <c r="A59" s="6">
        <v>9000</v>
      </c>
      <c r="B59" s="7" t="s">
        <v>97</v>
      </c>
      <c r="C59" s="70">
        <v>2662</v>
      </c>
      <c r="D59" s="71">
        <v>2653</v>
      </c>
      <c r="E59" s="95">
        <f t="shared" si="4"/>
        <v>379.2</v>
      </c>
      <c r="F59" s="96">
        <f t="shared" si="1"/>
        <v>374.7</v>
      </c>
      <c r="G59" s="97">
        <f aca="true" t="shared" si="6" ref="G59:G101">ROUND(C59*100/$C$3,1)</f>
        <v>28</v>
      </c>
      <c r="H59"/>
      <c r="J59" s="18"/>
    </row>
    <row r="60" spans="1:10" s="3" customFormat="1" ht="21" customHeight="1">
      <c r="A60" s="4">
        <v>9100</v>
      </c>
      <c r="B60" s="5" t="s">
        <v>98</v>
      </c>
      <c r="C60" s="72">
        <v>55</v>
      </c>
      <c r="D60" s="73">
        <v>54</v>
      </c>
      <c r="E60" s="92">
        <f t="shared" si="4"/>
        <v>7.8</v>
      </c>
      <c r="F60" s="98">
        <f t="shared" si="1"/>
        <v>7.6</v>
      </c>
      <c r="G60" s="99">
        <f t="shared" si="6"/>
        <v>0.6</v>
      </c>
      <c r="H60"/>
      <c r="J60" s="18"/>
    </row>
    <row r="61" spans="1:10" s="3" customFormat="1" ht="21" customHeight="1">
      <c r="A61" s="4">
        <v>9101</v>
      </c>
      <c r="B61" s="5" t="s">
        <v>99</v>
      </c>
      <c r="C61" s="72">
        <v>17</v>
      </c>
      <c r="D61" s="73">
        <v>24</v>
      </c>
      <c r="E61" s="92">
        <f t="shared" si="4"/>
        <v>2.4</v>
      </c>
      <c r="F61" s="98">
        <f t="shared" si="1"/>
        <v>3.4</v>
      </c>
      <c r="G61" s="99">
        <f t="shared" si="6"/>
        <v>0.2</v>
      </c>
      <c r="H61"/>
      <c r="J61" s="18"/>
    </row>
    <row r="62" spans="1:10" s="3" customFormat="1" ht="21" customHeight="1">
      <c r="A62" s="4">
        <v>9102</v>
      </c>
      <c r="B62" s="5" t="s">
        <v>100</v>
      </c>
      <c r="C62" s="72">
        <v>38</v>
      </c>
      <c r="D62" s="73">
        <v>30</v>
      </c>
      <c r="E62" s="92">
        <f t="shared" si="4"/>
        <v>5.4</v>
      </c>
      <c r="F62" s="98">
        <f t="shared" si="1"/>
        <v>4.2</v>
      </c>
      <c r="G62" s="99">
        <f t="shared" si="6"/>
        <v>0.4</v>
      </c>
      <c r="H62"/>
      <c r="J62" s="18"/>
    </row>
    <row r="63" spans="1:10" s="3" customFormat="1" ht="21" customHeight="1">
      <c r="A63" s="4">
        <v>9200</v>
      </c>
      <c r="B63" s="5" t="s">
        <v>101</v>
      </c>
      <c r="C63" s="72">
        <v>1461</v>
      </c>
      <c r="D63" s="73">
        <v>1477</v>
      </c>
      <c r="E63" s="92">
        <f t="shared" si="4"/>
        <v>208.1</v>
      </c>
      <c r="F63" s="98">
        <f t="shared" si="1"/>
        <v>208.6</v>
      </c>
      <c r="G63" s="99">
        <f t="shared" si="6"/>
        <v>15.4</v>
      </c>
      <c r="H63"/>
      <c r="J63" s="18"/>
    </row>
    <row r="64" spans="1:10" s="3" customFormat="1" ht="21" customHeight="1">
      <c r="A64" s="4">
        <v>9201</v>
      </c>
      <c r="B64" s="5" t="s">
        <v>102</v>
      </c>
      <c r="C64" s="72">
        <v>19</v>
      </c>
      <c r="D64" s="73">
        <v>22</v>
      </c>
      <c r="E64" s="92">
        <f t="shared" si="4"/>
        <v>2.7</v>
      </c>
      <c r="F64" s="98">
        <f t="shared" si="1"/>
        <v>3.1</v>
      </c>
      <c r="G64" s="99">
        <f t="shared" si="6"/>
        <v>0.2</v>
      </c>
      <c r="H64"/>
      <c r="J64" s="18"/>
    </row>
    <row r="65" spans="1:10" s="3" customFormat="1" ht="21" customHeight="1">
      <c r="A65" s="4">
        <v>9202</v>
      </c>
      <c r="B65" s="5" t="s">
        <v>103</v>
      </c>
      <c r="C65" s="72">
        <v>190</v>
      </c>
      <c r="D65" s="73">
        <v>203</v>
      </c>
      <c r="E65" s="92">
        <f aca="true" t="shared" si="7" ref="E65:E96">IF(ISERROR(ROUND(C65*100000/$I$6,1)),0,ROUND(C65*100000/$I$6,1))</f>
        <v>27.1</v>
      </c>
      <c r="F65" s="98">
        <f t="shared" si="1"/>
        <v>28.7</v>
      </c>
      <c r="G65" s="99">
        <f t="shared" si="6"/>
        <v>2</v>
      </c>
      <c r="H65"/>
      <c r="J65" s="18"/>
    </row>
    <row r="66" spans="1:10" s="3" customFormat="1" ht="21" customHeight="1">
      <c r="A66" s="4">
        <v>9203</v>
      </c>
      <c r="B66" s="5" t="s">
        <v>104</v>
      </c>
      <c r="C66" s="72">
        <v>105</v>
      </c>
      <c r="D66" s="73">
        <v>128</v>
      </c>
      <c r="E66" s="92">
        <f t="shared" si="7"/>
        <v>15</v>
      </c>
      <c r="F66" s="98">
        <f t="shared" si="1"/>
        <v>18.1</v>
      </c>
      <c r="G66" s="99">
        <f t="shared" si="6"/>
        <v>1.1</v>
      </c>
      <c r="H66"/>
      <c r="J66" s="18"/>
    </row>
    <row r="67" spans="1:10" s="3" customFormat="1" ht="21" customHeight="1">
      <c r="A67" s="4">
        <v>9204</v>
      </c>
      <c r="B67" s="5" t="s">
        <v>105</v>
      </c>
      <c r="C67" s="72">
        <v>85</v>
      </c>
      <c r="D67" s="73">
        <v>91</v>
      </c>
      <c r="E67" s="92">
        <f t="shared" si="7"/>
        <v>12.1</v>
      </c>
      <c r="F67" s="98">
        <f t="shared" si="1"/>
        <v>12.9</v>
      </c>
      <c r="G67" s="99">
        <f t="shared" si="6"/>
        <v>0.9</v>
      </c>
      <c r="H67"/>
      <c r="J67" s="18"/>
    </row>
    <row r="68" spans="1:10" s="3" customFormat="1" ht="21" customHeight="1">
      <c r="A68" s="4">
        <v>9205</v>
      </c>
      <c r="B68" s="5" t="s">
        <v>106</v>
      </c>
      <c r="C68" s="72">
        <v>32</v>
      </c>
      <c r="D68" s="73">
        <v>32</v>
      </c>
      <c r="E68" s="92">
        <f t="shared" si="7"/>
        <v>4.6</v>
      </c>
      <c r="F68" s="98">
        <f aca="true" t="shared" si="8" ref="F68:F131">IF(ISERROR(ROUND(D68*100000/$J$6,1)),0,ROUND(D68*100000/$J$6,1))</f>
        <v>4.5</v>
      </c>
      <c r="G68" s="99">
        <f t="shared" si="6"/>
        <v>0.3</v>
      </c>
      <c r="H68"/>
      <c r="J68" s="18"/>
    </row>
    <row r="69" spans="1:10" s="3" customFormat="1" ht="21" customHeight="1">
      <c r="A69" s="4">
        <v>9206</v>
      </c>
      <c r="B69" s="5" t="s">
        <v>107</v>
      </c>
      <c r="C69" s="72">
        <v>397</v>
      </c>
      <c r="D69" s="73">
        <v>377</v>
      </c>
      <c r="E69" s="92">
        <f t="shared" si="7"/>
        <v>56.6</v>
      </c>
      <c r="F69" s="98">
        <f t="shared" si="8"/>
        <v>53.2</v>
      </c>
      <c r="G69" s="99">
        <f t="shared" si="6"/>
        <v>4.2</v>
      </c>
      <c r="H69"/>
      <c r="J69" s="18"/>
    </row>
    <row r="70" spans="1:10" s="3" customFormat="1" ht="21" customHeight="1">
      <c r="A70" s="4">
        <v>9207</v>
      </c>
      <c r="B70" s="5" t="s">
        <v>108</v>
      </c>
      <c r="C70" s="72">
        <v>606</v>
      </c>
      <c r="D70" s="73">
        <v>598</v>
      </c>
      <c r="E70" s="92">
        <f t="shared" si="7"/>
        <v>86.3</v>
      </c>
      <c r="F70" s="98">
        <f t="shared" si="8"/>
        <v>84.5</v>
      </c>
      <c r="G70" s="99">
        <f t="shared" si="6"/>
        <v>6.4</v>
      </c>
      <c r="H70"/>
      <c r="J70" s="18"/>
    </row>
    <row r="71" spans="1:10" s="3" customFormat="1" ht="21" customHeight="1">
      <c r="A71" s="4">
        <v>9208</v>
      </c>
      <c r="B71" s="5" t="s">
        <v>109</v>
      </c>
      <c r="C71" s="72">
        <v>27</v>
      </c>
      <c r="D71" s="73">
        <v>26</v>
      </c>
      <c r="E71" s="92">
        <f t="shared" si="7"/>
        <v>3.8</v>
      </c>
      <c r="F71" s="98">
        <f t="shared" si="8"/>
        <v>3.7</v>
      </c>
      <c r="G71" s="99">
        <f t="shared" si="6"/>
        <v>0.3</v>
      </c>
      <c r="H71"/>
      <c r="J71" s="18"/>
    </row>
    <row r="72" spans="1:10" s="3" customFormat="1" ht="21" customHeight="1">
      <c r="A72" s="4">
        <v>9300</v>
      </c>
      <c r="B72" s="5" t="s">
        <v>110</v>
      </c>
      <c r="C72" s="72">
        <v>972</v>
      </c>
      <c r="D72" s="73">
        <v>971</v>
      </c>
      <c r="E72" s="92">
        <f t="shared" si="7"/>
        <v>138.5</v>
      </c>
      <c r="F72" s="98">
        <f t="shared" si="8"/>
        <v>137.1</v>
      </c>
      <c r="G72" s="99">
        <f t="shared" si="6"/>
        <v>10.2</v>
      </c>
      <c r="H72"/>
      <c r="J72" s="18"/>
    </row>
    <row r="73" spans="1:10" s="3" customFormat="1" ht="21" customHeight="1">
      <c r="A73" s="4">
        <v>9301</v>
      </c>
      <c r="B73" s="5" t="s">
        <v>111</v>
      </c>
      <c r="C73" s="72">
        <v>84</v>
      </c>
      <c r="D73" s="73">
        <v>109</v>
      </c>
      <c r="E73" s="92">
        <f t="shared" si="7"/>
        <v>12</v>
      </c>
      <c r="F73" s="98">
        <f t="shared" si="8"/>
        <v>15.4</v>
      </c>
      <c r="G73" s="99">
        <f t="shared" si="6"/>
        <v>0.9</v>
      </c>
      <c r="H73"/>
      <c r="J73" s="18"/>
    </row>
    <row r="74" spans="1:10" s="3" customFormat="1" ht="21" customHeight="1">
      <c r="A74" s="4">
        <v>9302</v>
      </c>
      <c r="B74" s="5" t="s">
        <v>112</v>
      </c>
      <c r="C74" s="72">
        <v>243</v>
      </c>
      <c r="D74" s="73">
        <v>240</v>
      </c>
      <c r="E74" s="92">
        <f t="shared" si="7"/>
        <v>34.6</v>
      </c>
      <c r="F74" s="98">
        <f t="shared" si="8"/>
        <v>33.9</v>
      </c>
      <c r="G74" s="99">
        <f t="shared" si="6"/>
        <v>2.6</v>
      </c>
      <c r="H74"/>
      <c r="J74" s="18"/>
    </row>
    <row r="75" spans="1:10" s="3" customFormat="1" ht="21" customHeight="1">
      <c r="A75" s="4">
        <v>9303</v>
      </c>
      <c r="B75" s="5" t="s">
        <v>113</v>
      </c>
      <c r="C75" s="72">
        <v>635</v>
      </c>
      <c r="D75" s="73">
        <v>605</v>
      </c>
      <c r="E75" s="92">
        <f t="shared" si="7"/>
        <v>90.5</v>
      </c>
      <c r="F75" s="98">
        <f t="shared" si="8"/>
        <v>85.5</v>
      </c>
      <c r="G75" s="99">
        <f t="shared" si="6"/>
        <v>6.7</v>
      </c>
      <c r="H75"/>
      <c r="J75" s="18"/>
    </row>
    <row r="76" spans="1:10" s="3" customFormat="1" ht="21" customHeight="1">
      <c r="A76" s="4">
        <v>9304</v>
      </c>
      <c r="B76" s="5" t="s">
        <v>114</v>
      </c>
      <c r="C76" s="72">
        <v>10</v>
      </c>
      <c r="D76" s="73">
        <v>17</v>
      </c>
      <c r="E76" s="92">
        <f t="shared" si="7"/>
        <v>1.4</v>
      </c>
      <c r="F76" s="98">
        <f t="shared" si="8"/>
        <v>2.4</v>
      </c>
      <c r="G76" s="99">
        <f t="shared" si="6"/>
        <v>0.1</v>
      </c>
      <c r="H76"/>
      <c r="J76" s="18"/>
    </row>
    <row r="77" spans="1:10" s="3" customFormat="1" ht="21" customHeight="1">
      <c r="A77" s="4">
        <v>9400</v>
      </c>
      <c r="B77" s="5" t="s">
        <v>115</v>
      </c>
      <c r="C77" s="72">
        <v>113</v>
      </c>
      <c r="D77" s="73">
        <v>105</v>
      </c>
      <c r="E77" s="92">
        <f t="shared" si="7"/>
        <v>16.1</v>
      </c>
      <c r="F77" s="98">
        <f t="shared" si="8"/>
        <v>14.8</v>
      </c>
      <c r="G77" s="99">
        <f t="shared" si="6"/>
        <v>1.2</v>
      </c>
      <c r="H77"/>
      <c r="J77" s="18"/>
    </row>
    <row r="78" spans="1:10" s="3" customFormat="1" ht="21" customHeight="1">
      <c r="A78" s="4">
        <v>9500</v>
      </c>
      <c r="B78" s="5" t="s">
        <v>116</v>
      </c>
      <c r="C78" s="72">
        <v>61</v>
      </c>
      <c r="D78" s="73">
        <v>46</v>
      </c>
      <c r="E78" s="92">
        <f t="shared" si="7"/>
        <v>8.7</v>
      </c>
      <c r="F78" s="98">
        <f t="shared" si="8"/>
        <v>6.5</v>
      </c>
      <c r="G78" s="99">
        <f t="shared" si="6"/>
        <v>0.6</v>
      </c>
      <c r="H78"/>
      <c r="J78" s="18"/>
    </row>
    <row r="79" spans="1:10" s="3" customFormat="1" ht="21" customHeight="1">
      <c r="A79" s="6">
        <v>10000</v>
      </c>
      <c r="B79" s="7" t="s">
        <v>117</v>
      </c>
      <c r="C79" s="70">
        <v>1559</v>
      </c>
      <c r="D79" s="71">
        <v>1576</v>
      </c>
      <c r="E79" s="95">
        <f t="shared" si="7"/>
        <v>222.1</v>
      </c>
      <c r="F79" s="96">
        <f t="shared" si="8"/>
        <v>222.6</v>
      </c>
      <c r="G79" s="97">
        <f t="shared" si="6"/>
        <v>16.4</v>
      </c>
      <c r="H79"/>
      <c r="J79" s="18"/>
    </row>
    <row r="80" spans="1:10" s="3" customFormat="1" ht="21" customHeight="1">
      <c r="A80" s="4">
        <v>10100</v>
      </c>
      <c r="B80" s="5" t="s">
        <v>118</v>
      </c>
      <c r="C80" s="72">
        <v>11</v>
      </c>
      <c r="D80" s="73">
        <v>2</v>
      </c>
      <c r="E80" s="92">
        <f t="shared" si="7"/>
        <v>1.6</v>
      </c>
      <c r="F80" s="98">
        <f t="shared" si="8"/>
        <v>0.3</v>
      </c>
      <c r="G80" s="99">
        <f t="shared" si="6"/>
        <v>0.1</v>
      </c>
      <c r="H80"/>
      <c r="J80" s="18"/>
    </row>
    <row r="81" spans="1:10" s="3" customFormat="1" ht="21" customHeight="1">
      <c r="A81" s="4">
        <v>10200</v>
      </c>
      <c r="B81" s="5" t="s">
        <v>119</v>
      </c>
      <c r="C81" s="72">
        <v>887</v>
      </c>
      <c r="D81" s="73">
        <v>898</v>
      </c>
      <c r="E81" s="92">
        <f t="shared" si="7"/>
        <v>126.4</v>
      </c>
      <c r="F81" s="98">
        <f t="shared" si="8"/>
        <v>126.8</v>
      </c>
      <c r="G81" s="99">
        <f t="shared" si="6"/>
        <v>9.3</v>
      </c>
      <c r="H81"/>
      <c r="J81" s="18"/>
    </row>
    <row r="82" spans="1:10" s="3" customFormat="1" ht="21" customHeight="1">
      <c r="A82" s="4">
        <v>10300</v>
      </c>
      <c r="B82" s="5" t="s">
        <v>120</v>
      </c>
      <c r="C82" s="72">
        <v>4</v>
      </c>
      <c r="D82" s="73">
        <v>5</v>
      </c>
      <c r="E82" s="92">
        <f t="shared" si="7"/>
        <v>0.6</v>
      </c>
      <c r="F82" s="98">
        <f t="shared" si="8"/>
        <v>0.7</v>
      </c>
      <c r="G82" s="99">
        <f t="shared" si="6"/>
        <v>0</v>
      </c>
      <c r="H82"/>
      <c r="J82" s="18"/>
    </row>
    <row r="83" spans="1:10" s="3" customFormat="1" ht="21" customHeight="1">
      <c r="A83" s="4">
        <v>10400</v>
      </c>
      <c r="B83" s="5" t="s">
        <v>121</v>
      </c>
      <c r="C83" s="72">
        <v>137</v>
      </c>
      <c r="D83" s="73">
        <v>155</v>
      </c>
      <c r="E83" s="92">
        <f t="shared" si="7"/>
        <v>19.5</v>
      </c>
      <c r="F83" s="98">
        <f t="shared" si="8"/>
        <v>21.9</v>
      </c>
      <c r="G83" s="99">
        <f t="shared" si="6"/>
        <v>1.4</v>
      </c>
      <c r="H83"/>
      <c r="J83" s="18"/>
    </row>
    <row r="84" spans="1:10" s="3" customFormat="1" ht="21" customHeight="1">
      <c r="A84" s="4">
        <v>10500</v>
      </c>
      <c r="B84" s="5" t="s">
        <v>122</v>
      </c>
      <c r="C84" s="72">
        <v>13</v>
      </c>
      <c r="D84" s="73">
        <v>12</v>
      </c>
      <c r="E84" s="92">
        <f t="shared" si="7"/>
        <v>1.9</v>
      </c>
      <c r="F84" s="98">
        <f t="shared" si="8"/>
        <v>1.7</v>
      </c>
      <c r="G84" s="99">
        <f t="shared" si="6"/>
        <v>0.1</v>
      </c>
      <c r="H84"/>
      <c r="J84" s="18"/>
    </row>
    <row r="85" spans="1:10" s="3" customFormat="1" ht="21" customHeight="1">
      <c r="A85" s="4">
        <v>10600</v>
      </c>
      <c r="B85" s="5" t="s">
        <v>123</v>
      </c>
      <c r="C85" s="72">
        <v>507</v>
      </c>
      <c r="D85" s="73">
        <v>504</v>
      </c>
      <c r="E85" s="92">
        <f t="shared" si="7"/>
        <v>72.2</v>
      </c>
      <c r="F85" s="98">
        <f t="shared" si="8"/>
        <v>71.2</v>
      </c>
      <c r="G85" s="99">
        <f t="shared" si="6"/>
        <v>5.3</v>
      </c>
      <c r="H85"/>
      <c r="J85" s="18"/>
    </row>
    <row r="86" spans="1:10" s="3" customFormat="1" ht="21" customHeight="1">
      <c r="A86" s="6">
        <v>11000</v>
      </c>
      <c r="B86" s="7" t="s">
        <v>124</v>
      </c>
      <c r="C86" s="70">
        <v>305</v>
      </c>
      <c r="D86" s="71">
        <v>322</v>
      </c>
      <c r="E86" s="95">
        <f t="shared" si="7"/>
        <v>43.4</v>
      </c>
      <c r="F86" s="96">
        <f t="shared" si="8"/>
        <v>45.5</v>
      </c>
      <c r="G86" s="97">
        <f t="shared" si="6"/>
        <v>3.2</v>
      </c>
      <c r="H86"/>
      <c r="J86" s="18"/>
    </row>
    <row r="87" spans="1:10" s="3" customFormat="1" ht="21" customHeight="1">
      <c r="A87" s="4">
        <v>11100</v>
      </c>
      <c r="B87" s="5" t="s">
        <v>125</v>
      </c>
      <c r="C87" s="72">
        <v>13</v>
      </c>
      <c r="D87" s="73">
        <v>13</v>
      </c>
      <c r="E87" s="92">
        <f t="shared" si="7"/>
        <v>1.9</v>
      </c>
      <c r="F87" s="98">
        <f t="shared" si="8"/>
        <v>1.8</v>
      </c>
      <c r="G87" s="99">
        <f t="shared" si="6"/>
        <v>0.1</v>
      </c>
      <c r="H87"/>
      <c r="J87" s="18"/>
    </row>
    <row r="88" spans="1:10" s="3" customFormat="1" ht="21" customHeight="1">
      <c r="A88" s="4">
        <v>11200</v>
      </c>
      <c r="B88" s="5" t="s">
        <v>126</v>
      </c>
      <c r="C88" s="72">
        <v>38</v>
      </c>
      <c r="D88" s="73">
        <v>48</v>
      </c>
      <c r="E88" s="92">
        <f t="shared" si="7"/>
        <v>5.4</v>
      </c>
      <c r="F88" s="98">
        <f t="shared" si="8"/>
        <v>6.8</v>
      </c>
      <c r="G88" s="99">
        <f t="shared" si="6"/>
        <v>0.4</v>
      </c>
      <c r="H88"/>
      <c r="J88" s="18"/>
    </row>
    <row r="89" spans="1:10" s="3" customFormat="1" ht="21" customHeight="1">
      <c r="A89" s="4">
        <v>11300</v>
      </c>
      <c r="B89" s="5" t="s">
        <v>127</v>
      </c>
      <c r="C89" s="72">
        <v>96</v>
      </c>
      <c r="D89" s="73">
        <v>104</v>
      </c>
      <c r="E89" s="92">
        <f t="shared" si="7"/>
        <v>13.7</v>
      </c>
      <c r="F89" s="98">
        <f t="shared" si="8"/>
        <v>14.7</v>
      </c>
      <c r="G89" s="99">
        <f t="shared" si="6"/>
        <v>1</v>
      </c>
      <c r="H89"/>
      <c r="J89" s="18"/>
    </row>
    <row r="90" spans="1:10" s="3" customFormat="1" ht="21" customHeight="1">
      <c r="A90" s="4">
        <v>11301</v>
      </c>
      <c r="B90" s="5" t="s">
        <v>128</v>
      </c>
      <c r="C90" s="72">
        <v>35</v>
      </c>
      <c r="D90" s="73">
        <v>50</v>
      </c>
      <c r="E90" s="92">
        <f t="shared" si="7"/>
        <v>5</v>
      </c>
      <c r="F90" s="98">
        <f t="shared" si="8"/>
        <v>7.1</v>
      </c>
      <c r="G90" s="99">
        <f t="shared" si="6"/>
        <v>0.4</v>
      </c>
      <c r="H90"/>
      <c r="J90" s="18"/>
    </row>
    <row r="91" spans="1:10" s="3" customFormat="1" ht="21" customHeight="1">
      <c r="A91" s="4">
        <v>11302</v>
      </c>
      <c r="B91" s="5" t="s">
        <v>129</v>
      </c>
      <c r="C91" s="72">
        <v>61</v>
      </c>
      <c r="D91" s="73">
        <v>54</v>
      </c>
      <c r="E91" s="92">
        <f t="shared" si="7"/>
        <v>8.7</v>
      </c>
      <c r="F91" s="98">
        <f t="shared" si="8"/>
        <v>7.6</v>
      </c>
      <c r="G91" s="99">
        <f t="shared" si="6"/>
        <v>0.6</v>
      </c>
      <c r="H91"/>
      <c r="J91" s="18"/>
    </row>
    <row r="92" spans="1:10" s="3" customFormat="1" ht="21" customHeight="1">
      <c r="A92" s="4">
        <v>11400</v>
      </c>
      <c r="B92" s="5" t="s">
        <v>130</v>
      </c>
      <c r="C92" s="72">
        <v>158</v>
      </c>
      <c r="D92" s="73">
        <v>157</v>
      </c>
      <c r="E92" s="92">
        <f t="shared" si="7"/>
        <v>22.5</v>
      </c>
      <c r="F92" s="98">
        <f t="shared" si="8"/>
        <v>22.2</v>
      </c>
      <c r="G92" s="99">
        <f t="shared" si="6"/>
        <v>1.7</v>
      </c>
      <c r="H92"/>
      <c r="J92" s="18"/>
    </row>
    <row r="93" spans="1:10" s="3" customFormat="1" ht="21" customHeight="1">
      <c r="A93" s="6">
        <v>12000</v>
      </c>
      <c r="B93" s="7" t="s">
        <v>131</v>
      </c>
      <c r="C93" s="70">
        <v>17</v>
      </c>
      <c r="D93" s="71">
        <v>10</v>
      </c>
      <c r="E93" s="95">
        <f t="shared" si="7"/>
        <v>2.4</v>
      </c>
      <c r="F93" s="96">
        <f t="shared" si="8"/>
        <v>1.4</v>
      </c>
      <c r="G93" s="97">
        <f t="shared" si="6"/>
        <v>0.2</v>
      </c>
      <c r="H93"/>
      <c r="J93" s="18"/>
    </row>
    <row r="94" spans="1:10" s="3" customFormat="1" ht="21" customHeight="1">
      <c r="A94" s="6">
        <v>13000</v>
      </c>
      <c r="B94" s="7" t="s">
        <v>132</v>
      </c>
      <c r="C94" s="70">
        <v>41</v>
      </c>
      <c r="D94" s="71">
        <v>46</v>
      </c>
      <c r="E94" s="95">
        <f t="shared" si="7"/>
        <v>5.8</v>
      </c>
      <c r="F94" s="96">
        <f t="shared" si="8"/>
        <v>6.5</v>
      </c>
      <c r="G94" s="97">
        <f t="shared" si="6"/>
        <v>0.4</v>
      </c>
      <c r="H94"/>
      <c r="J94" s="18"/>
    </row>
    <row r="95" spans="1:10" s="3" customFormat="1" ht="21" customHeight="1">
      <c r="A95" s="6">
        <v>14000</v>
      </c>
      <c r="B95" s="7" t="s">
        <v>133</v>
      </c>
      <c r="C95" s="70">
        <v>274</v>
      </c>
      <c r="D95" s="71">
        <v>285</v>
      </c>
      <c r="E95" s="95">
        <f t="shared" si="7"/>
        <v>39</v>
      </c>
      <c r="F95" s="96">
        <f t="shared" si="8"/>
        <v>40.3</v>
      </c>
      <c r="G95" s="97">
        <f t="shared" si="6"/>
        <v>2.9</v>
      </c>
      <c r="H95"/>
      <c r="J95" s="18"/>
    </row>
    <row r="96" spans="1:10" s="3" customFormat="1" ht="21" customHeight="1">
      <c r="A96" s="4">
        <v>14100</v>
      </c>
      <c r="B96" s="5" t="s">
        <v>134</v>
      </c>
      <c r="C96" s="72">
        <v>48</v>
      </c>
      <c r="D96" s="73">
        <v>50</v>
      </c>
      <c r="E96" s="92">
        <f t="shared" si="7"/>
        <v>6.8</v>
      </c>
      <c r="F96" s="98">
        <f t="shared" si="8"/>
        <v>7.1</v>
      </c>
      <c r="G96" s="99">
        <f t="shared" si="6"/>
        <v>0.5</v>
      </c>
      <c r="H96"/>
      <c r="J96" s="18"/>
    </row>
    <row r="97" spans="1:10" s="3" customFormat="1" ht="21" customHeight="1">
      <c r="A97" s="4">
        <v>14200</v>
      </c>
      <c r="B97" s="5" t="s">
        <v>135</v>
      </c>
      <c r="C97" s="72">
        <v>173</v>
      </c>
      <c r="D97" s="73">
        <v>168</v>
      </c>
      <c r="E97" s="92">
        <f aca="true" t="shared" si="9" ref="E97:E133">IF(ISERROR(ROUND(C97*100000/$I$6,1)),0,ROUND(C97*100000/$I$6,1))</f>
        <v>24.6</v>
      </c>
      <c r="F97" s="98">
        <f t="shared" si="8"/>
        <v>23.7</v>
      </c>
      <c r="G97" s="99">
        <f t="shared" si="6"/>
        <v>1.8</v>
      </c>
      <c r="H97"/>
      <c r="J97" s="18"/>
    </row>
    <row r="98" spans="1:10" s="3" customFormat="1" ht="21" customHeight="1">
      <c r="A98" s="4">
        <v>14201</v>
      </c>
      <c r="B98" s="5" t="s">
        <v>136</v>
      </c>
      <c r="C98" s="72">
        <v>17</v>
      </c>
      <c r="D98" s="73">
        <v>25</v>
      </c>
      <c r="E98" s="92">
        <f t="shared" si="9"/>
        <v>2.4</v>
      </c>
      <c r="F98" s="98">
        <f t="shared" si="8"/>
        <v>3.5</v>
      </c>
      <c r="G98" s="99">
        <f t="shared" si="6"/>
        <v>0.2</v>
      </c>
      <c r="H98"/>
      <c r="J98" s="18"/>
    </row>
    <row r="99" spans="1:10" s="3" customFormat="1" ht="21" customHeight="1">
      <c r="A99" s="4">
        <v>14202</v>
      </c>
      <c r="B99" s="5" t="s">
        <v>137</v>
      </c>
      <c r="C99" s="72">
        <v>119</v>
      </c>
      <c r="D99" s="73">
        <v>105</v>
      </c>
      <c r="E99" s="92">
        <f t="shared" si="9"/>
        <v>17</v>
      </c>
      <c r="F99" s="98">
        <f t="shared" si="8"/>
        <v>14.8</v>
      </c>
      <c r="G99" s="99">
        <f t="shared" si="6"/>
        <v>1.3</v>
      </c>
      <c r="H99"/>
      <c r="J99" s="18"/>
    </row>
    <row r="100" spans="1:10" s="3" customFormat="1" ht="21" customHeight="1">
      <c r="A100" s="4">
        <v>14203</v>
      </c>
      <c r="B100" s="5" t="s">
        <v>138</v>
      </c>
      <c r="C100" s="72">
        <v>37</v>
      </c>
      <c r="D100" s="73">
        <v>38</v>
      </c>
      <c r="E100" s="92">
        <f t="shared" si="9"/>
        <v>5.3</v>
      </c>
      <c r="F100" s="98">
        <f t="shared" si="8"/>
        <v>5.4</v>
      </c>
      <c r="G100" s="99">
        <f t="shared" si="6"/>
        <v>0.4</v>
      </c>
      <c r="H100"/>
      <c r="J100" s="18"/>
    </row>
    <row r="101" spans="1:10" s="3" customFormat="1" ht="21" customHeight="1">
      <c r="A101" s="4">
        <v>14300</v>
      </c>
      <c r="B101" s="5" t="s">
        <v>139</v>
      </c>
      <c r="C101" s="72">
        <v>53</v>
      </c>
      <c r="D101" s="73">
        <v>67</v>
      </c>
      <c r="E101" s="92">
        <f t="shared" si="9"/>
        <v>7.5</v>
      </c>
      <c r="F101" s="98">
        <f t="shared" si="8"/>
        <v>9.5</v>
      </c>
      <c r="G101" s="99">
        <f t="shared" si="6"/>
        <v>0.6</v>
      </c>
      <c r="H101"/>
      <c r="J101" s="18"/>
    </row>
    <row r="102" spans="1:10" s="3" customFormat="1" ht="21" customHeight="1">
      <c r="A102" s="6">
        <v>15000</v>
      </c>
      <c r="B102" s="7" t="s">
        <v>140</v>
      </c>
      <c r="C102" s="75">
        <v>0</v>
      </c>
      <c r="D102" s="76" t="s">
        <v>176</v>
      </c>
      <c r="E102" s="107">
        <f>IF(ISERROR(ROUND(C102*100000/$I$8,1)),0,ROUND(C102*100000/$I$8,1))</f>
        <v>0</v>
      </c>
      <c r="F102" s="106">
        <f>IF(ISERROR(ROUND(D102*100000/$J$8,1)),0,ROUND(D102*100000/$J$8,1))</f>
        <v>0</v>
      </c>
      <c r="G102" s="100">
        <f>ROUND(C102*100/$C$3,2)</f>
        <v>0</v>
      </c>
      <c r="H102"/>
      <c r="J102" s="18"/>
    </row>
    <row r="103" spans="1:10" s="3" customFormat="1" ht="21" customHeight="1">
      <c r="A103" s="6">
        <v>16000</v>
      </c>
      <c r="B103" s="7" t="s">
        <v>141</v>
      </c>
      <c r="C103" s="70">
        <v>4</v>
      </c>
      <c r="D103" s="71">
        <v>4</v>
      </c>
      <c r="E103" s="95">
        <f t="shared" si="9"/>
        <v>0.6</v>
      </c>
      <c r="F103" s="96">
        <f t="shared" si="8"/>
        <v>0.6</v>
      </c>
      <c r="G103" s="97">
        <f>ROUND(C103*100/$C$3,2)</f>
        <v>0.04</v>
      </c>
      <c r="H103"/>
      <c r="J103" s="18"/>
    </row>
    <row r="104" spans="1:10" s="3" customFormat="1" ht="21" customHeight="1">
      <c r="A104" s="4">
        <v>16100</v>
      </c>
      <c r="B104" s="5" t="s">
        <v>142</v>
      </c>
      <c r="C104" s="77">
        <v>0</v>
      </c>
      <c r="D104" s="74" t="s">
        <v>176</v>
      </c>
      <c r="E104" s="101">
        <f t="shared" si="9"/>
        <v>0</v>
      </c>
      <c r="F104" s="98">
        <f t="shared" si="8"/>
        <v>0</v>
      </c>
      <c r="G104" s="100">
        <f aca="true" t="shared" si="10" ref="G104:G133">ROUND(C104*100/$C$3,1)</f>
        <v>0</v>
      </c>
      <c r="H104"/>
      <c r="J104" s="18"/>
    </row>
    <row r="105" spans="1:10" s="3" customFormat="1" ht="21" customHeight="1">
      <c r="A105" s="4">
        <v>16200</v>
      </c>
      <c r="B105" s="5" t="s">
        <v>143</v>
      </c>
      <c r="C105" s="77">
        <v>0</v>
      </c>
      <c r="D105" s="74" t="s">
        <v>176</v>
      </c>
      <c r="E105" s="101">
        <f t="shared" si="9"/>
        <v>0</v>
      </c>
      <c r="F105" s="98">
        <f t="shared" si="8"/>
        <v>0</v>
      </c>
      <c r="G105" s="100">
        <f t="shared" si="10"/>
        <v>0</v>
      </c>
      <c r="H105"/>
      <c r="J105" s="18"/>
    </row>
    <row r="106" spans="1:10" s="3" customFormat="1" ht="21" customHeight="1">
      <c r="A106" s="4">
        <v>16300</v>
      </c>
      <c r="B106" s="5" t="s">
        <v>144</v>
      </c>
      <c r="C106" s="72">
        <v>1</v>
      </c>
      <c r="D106" s="73">
        <v>3</v>
      </c>
      <c r="E106" s="92">
        <f t="shared" si="9"/>
        <v>0.1</v>
      </c>
      <c r="F106" s="98">
        <f t="shared" si="8"/>
        <v>0.4</v>
      </c>
      <c r="G106" s="99">
        <f t="shared" si="10"/>
        <v>0</v>
      </c>
      <c r="H106"/>
      <c r="J106" s="18"/>
    </row>
    <row r="107" spans="1:10" s="3" customFormat="1" ht="21" customHeight="1">
      <c r="A107" s="4">
        <v>16400</v>
      </c>
      <c r="B107" s="5" t="s">
        <v>145</v>
      </c>
      <c r="C107" s="72">
        <v>0</v>
      </c>
      <c r="D107" s="74" t="s">
        <v>176</v>
      </c>
      <c r="E107" s="101">
        <f t="shared" si="9"/>
        <v>0</v>
      </c>
      <c r="F107" s="98">
        <f t="shared" si="8"/>
        <v>0</v>
      </c>
      <c r="G107" s="100">
        <f t="shared" si="10"/>
        <v>0</v>
      </c>
      <c r="H107"/>
      <c r="J107" s="18"/>
    </row>
    <row r="108" spans="1:10" s="3" customFormat="1" ht="21" customHeight="1">
      <c r="A108" s="4">
        <v>16500</v>
      </c>
      <c r="B108" s="5" t="s">
        <v>146</v>
      </c>
      <c r="C108" s="77">
        <v>2</v>
      </c>
      <c r="D108" s="74">
        <v>1</v>
      </c>
      <c r="E108" s="92">
        <f t="shared" si="9"/>
        <v>0.3</v>
      </c>
      <c r="F108" s="98">
        <f t="shared" si="8"/>
        <v>0.1</v>
      </c>
      <c r="G108" s="99">
        <f t="shared" si="10"/>
        <v>0</v>
      </c>
      <c r="H108"/>
      <c r="J108" s="18"/>
    </row>
    <row r="109" spans="1:10" s="3" customFormat="1" ht="21" customHeight="1">
      <c r="A109" s="4">
        <v>16600</v>
      </c>
      <c r="B109" s="5" t="s">
        <v>147</v>
      </c>
      <c r="C109" s="72">
        <v>1</v>
      </c>
      <c r="D109" s="73">
        <v>0</v>
      </c>
      <c r="E109" s="92">
        <f t="shared" si="9"/>
        <v>0.1</v>
      </c>
      <c r="F109" s="98">
        <f t="shared" si="8"/>
        <v>0</v>
      </c>
      <c r="G109" s="99">
        <f t="shared" si="10"/>
        <v>0</v>
      </c>
      <c r="H109"/>
      <c r="J109" s="18"/>
    </row>
    <row r="110" spans="1:10" s="3" customFormat="1" ht="21" customHeight="1">
      <c r="A110" s="6">
        <v>17000</v>
      </c>
      <c r="B110" s="7" t="s">
        <v>148</v>
      </c>
      <c r="C110" s="70">
        <v>8</v>
      </c>
      <c r="D110" s="71">
        <v>10</v>
      </c>
      <c r="E110" s="95">
        <f t="shared" si="9"/>
        <v>1.1</v>
      </c>
      <c r="F110" s="96">
        <f t="shared" si="8"/>
        <v>1.4</v>
      </c>
      <c r="G110" s="97">
        <f t="shared" si="10"/>
        <v>0.1</v>
      </c>
      <c r="H110"/>
      <c r="J110" s="18"/>
    </row>
    <row r="111" spans="1:10" s="3" customFormat="1" ht="21" customHeight="1">
      <c r="A111" s="4">
        <v>17100</v>
      </c>
      <c r="B111" s="5" t="s">
        <v>149</v>
      </c>
      <c r="C111" s="72">
        <v>1</v>
      </c>
      <c r="D111" s="73">
        <v>0</v>
      </c>
      <c r="E111" s="92">
        <f t="shared" si="9"/>
        <v>0.1</v>
      </c>
      <c r="F111" s="98">
        <f t="shared" si="8"/>
        <v>0</v>
      </c>
      <c r="G111" s="99">
        <f t="shared" si="10"/>
        <v>0</v>
      </c>
      <c r="H111"/>
      <c r="J111" s="18"/>
    </row>
    <row r="112" spans="1:10" s="3" customFormat="1" ht="21" customHeight="1">
      <c r="A112" s="4">
        <v>17200</v>
      </c>
      <c r="B112" s="5" t="s">
        <v>150</v>
      </c>
      <c r="C112" s="72">
        <v>4</v>
      </c>
      <c r="D112" s="73">
        <v>3</v>
      </c>
      <c r="E112" s="92">
        <f t="shared" si="9"/>
        <v>0.6</v>
      </c>
      <c r="F112" s="98">
        <f t="shared" si="8"/>
        <v>0.4</v>
      </c>
      <c r="G112" s="99">
        <f t="shared" si="10"/>
        <v>0</v>
      </c>
      <c r="H112"/>
      <c r="J112" s="18"/>
    </row>
    <row r="113" spans="1:10" s="3" customFormat="1" ht="21" customHeight="1">
      <c r="A113" s="4">
        <v>17201</v>
      </c>
      <c r="B113" s="5" t="s">
        <v>151</v>
      </c>
      <c r="C113" s="72">
        <v>4</v>
      </c>
      <c r="D113" s="73">
        <v>2</v>
      </c>
      <c r="E113" s="92">
        <f t="shared" si="9"/>
        <v>0.6</v>
      </c>
      <c r="F113" s="98">
        <f t="shared" si="8"/>
        <v>0.3</v>
      </c>
      <c r="G113" s="99">
        <f t="shared" si="10"/>
        <v>0</v>
      </c>
      <c r="H113"/>
      <c r="J113" s="18"/>
    </row>
    <row r="114" spans="1:10" s="3" customFormat="1" ht="21" customHeight="1">
      <c r="A114" s="4">
        <v>17202</v>
      </c>
      <c r="B114" s="5" t="s">
        <v>152</v>
      </c>
      <c r="C114" s="72">
        <v>0</v>
      </c>
      <c r="D114" s="74">
        <v>1</v>
      </c>
      <c r="E114" s="92">
        <f t="shared" si="9"/>
        <v>0</v>
      </c>
      <c r="F114" s="98">
        <f t="shared" si="8"/>
        <v>0.1</v>
      </c>
      <c r="G114" s="99">
        <f t="shared" si="10"/>
        <v>0</v>
      </c>
      <c r="H114"/>
      <c r="J114" s="18"/>
    </row>
    <row r="115" spans="1:10" s="3" customFormat="1" ht="21" customHeight="1">
      <c r="A115" s="4">
        <v>17300</v>
      </c>
      <c r="B115" s="5" t="s">
        <v>153</v>
      </c>
      <c r="C115" s="77">
        <v>1</v>
      </c>
      <c r="D115" s="74" t="s">
        <v>176</v>
      </c>
      <c r="E115" s="92">
        <f t="shared" si="9"/>
        <v>0.1</v>
      </c>
      <c r="F115" s="98">
        <f t="shared" si="8"/>
        <v>0</v>
      </c>
      <c r="G115" s="99">
        <f t="shared" si="10"/>
        <v>0</v>
      </c>
      <c r="H115"/>
      <c r="J115" s="18"/>
    </row>
    <row r="116" spans="1:10" s="3" customFormat="1" ht="21" customHeight="1">
      <c r="A116" s="4">
        <v>17400</v>
      </c>
      <c r="B116" s="5" t="s">
        <v>154</v>
      </c>
      <c r="C116" s="72">
        <v>2</v>
      </c>
      <c r="D116" s="73">
        <v>4</v>
      </c>
      <c r="E116" s="92">
        <f t="shared" si="9"/>
        <v>0.3</v>
      </c>
      <c r="F116" s="98">
        <f t="shared" si="8"/>
        <v>0.6</v>
      </c>
      <c r="G116" s="99">
        <f t="shared" si="10"/>
        <v>0</v>
      </c>
      <c r="H116"/>
      <c r="J116" s="18"/>
    </row>
    <row r="117" spans="1:10" s="3" customFormat="1" ht="21" customHeight="1">
      <c r="A117" s="4">
        <v>17500</v>
      </c>
      <c r="B117" s="5" t="s">
        <v>155</v>
      </c>
      <c r="C117" s="72">
        <v>0</v>
      </c>
      <c r="D117" s="74">
        <v>3</v>
      </c>
      <c r="E117" s="92">
        <f t="shared" si="9"/>
        <v>0</v>
      </c>
      <c r="F117" s="98">
        <f t="shared" si="8"/>
        <v>0.4</v>
      </c>
      <c r="G117" s="99">
        <f t="shared" si="10"/>
        <v>0</v>
      </c>
      <c r="H117"/>
      <c r="J117" s="18"/>
    </row>
    <row r="118" spans="1:10" s="3" customFormat="1" ht="21" customHeight="1">
      <c r="A118" s="6">
        <v>18000</v>
      </c>
      <c r="B118" s="9" t="s">
        <v>173</v>
      </c>
      <c r="C118" s="70">
        <v>717</v>
      </c>
      <c r="D118" s="71">
        <v>594</v>
      </c>
      <c r="E118" s="95">
        <f t="shared" si="9"/>
        <v>102.1</v>
      </c>
      <c r="F118" s="96">
        <f t="shared" si="8"/>
        <v>83.9</v>
      </c>
      <c r="G118" s="99">
        <f t="shared" si="10"/>
        <v>7.5</v>
      </c>
      <c r="H118"/>
      <c r="J118" s="18"/>
    </row>
    <row r="119" spans="1:10" s="3" customFormat="1" ht="21" customHeight="1">
      <c r="A119" s="4">
        <v>18100</v>
      </c>
      <c r="B119" s="5" t="s">
        <v>156</v>
      </c>
      <c r="C119" s="72">
        <v>670</v>
      </c>
      <c r="D119" s="73">
        <v>523</v>
      </c>
      <c r="E119" s="92">
        <f t="shared" si="9"/>
        <v>95.4</v>
      </c>
      <c r="F119" s="98">
        <f t="shared" si="8"/>
        <v>73.9</v>
      </c>
      <c r="G119" s="99">
        <f t="shared" si="10"/>
        <v>7</v>
      </c>
      <c r="H119"/>
      <c r="J119" s="18"/>
    </row>
    <row r="120" spans="1:10" s="3" customFormat="1" ht="21" customHeight="1">
      <c r="A120" s="4">
        <v>18200</v>
      </c>
      <c r="B120" s="5" t="s">
        <v>157</v>
      </c>
      <c r="C120" s="77">
        <v>2</v>
      </c>
      <c r="D120" s="73">
        <v>1</v>
      </c>
      <c r="E120" s="92">
        <f t="shared" si="9"/>
        <v>0.3</v>
      </c>
      <c r="F120" s="98">
        <f t="shared" si="8"/>
        <v>0.1</v>
      </c>
      <c r="G120" s="99">
        <f t="shared" si="10"/>
        <v>0</v>
      </c>
      <c r="H120"/>
      <c r="J120" s="18"/>
    </row>
    <row r="121" spans="1:10" s="3" customFormat="1" ht="21" customHeight="1">
      <c r="A121" s="4">
        <v>18300</v>
      </c>
      <c r="B121" s="8" t="s">
        <v>171</v>
      </c>
      <c r="C121" s="72">
        <v>45</v>
      </c>
      <c r="D121" s="73">
        <v>70</v>
      </c>
      <c r="E121" s="92">
        <f t="shared" si="9"/>
        <v>6.4</v>
      </c>
      <c r="F121" s="98">
        <f t="shared" si="8"/>
        <v>9.9</v>
      </c>
      <c r="G121" s="99">
        <f t="shared" si="10"/>
        <v>0.5</v>
      </c>
      <c r="H121"/>
      <c r="J121" s="18"/>
    </row>
    <row r="122" spans="1:10" s="3" customFormat="1" ht="21" customHeight="1">
      <c r="A122" s="6">
        <v>20000</v>
      </c>
      <c r="B122" s="7" t="s">
        <v>158</v>
      </c>
      <c r="C122" s="70">
        <v>571</v>
      </c>
      <c r="D122" s="71">
        <v>556</v>
      </c>
      <c r="E122" s="95">
        <f t="shared" si="9"/>
        <v>81.3</v>
      </c>
      <c r="F122" s="96">
        <f t="shared" si="8"/>
        <v>78.5</v>
      </c>
      <c r="G122" s="97">
        <f t="shared" si="10"/>
        <v>6</v>
      </c>
      <c r="H122"/>
      <c r="J122" s="18"/>
    </row>
    <row r="123" spans="1:10" s="3" customFormat="1" ht="21" customHeight="1">
      <c r="A123" s="4">
        <v>20100</v>
      </c>
      <c r="B123" s="5" t="s">
        <v>159</v>
      </c>
      <c r="C123" s="72">
        <v>325</v>
      </c>
      <c r="D123" s="73">
        <v>306</v>
      </c>
      <c r="E123" s="92">
        <f t="shared" si="9"/>
        <v>46.3</v>
      </c>
      <c r="F123" s="98">
        <f t="shared" si="8"/>
        <v>43.2</v>
      </c>
      <c r="G123" s="99">
        <f t="shared" si="10"/>
        <v>3.4</v>
      </c>
      <c r="H123"/>
      <c r="J123" s="18"/>
    </row>
    <row r="124" spans="1:10" s="3" customFormat="1" ht="21" customHeight="1">
      <c r="A124" s="4">
        <v>20101</v>
      </c>
      <c r="B124" s="5" t="s">
        <v>160</v>
      </c>
      <c r="C124" s="72">
        <v>55</v>
      </c>
      <c r="D124" s="73">
        <v>52</v>
      </c>
      <c r="E124" s="92">
        <f t="shared" si="9"/>
        <v>7.8</v>
      </c>
      <c r="F124" s="98">
        <f t="shared" si="8"/>
        <v>7.3</v>
      </c>
      <c r="G124" s="99">
        <f t="shared" si="10"/>
        <v>0.6</v>
      </c>
      <c r="H124"/>
      <c r="J124" s="18"/>
    </row>
    <row r="125" spans="1:10" s="3" customFormat="1" ht="21" customHeight="1">
      <c r="A125" s="4">
        <v>20102</v>
      </c>
      <c r="B125" s="5" t="s">
        <v>161</v>
      </c>
      <c r="C125" s="72">
        <v>53</v>
      </c>
      <c r="D125" s="73">
        <v>55</v>
      </c>
      <c r="E125" s="92">
        <f t="shared" si="9"/>
        <v>7.5</v>
      </c>
      <c r="F125" s="98">
        <f t="shared" si="8"/>
        <v>7.8</v>
      </c>
      <c r="G125" s="99">
        <f t="shared" si="10"/>
        <v>0.6</v>
      </c>
      <c r="H125"/>
      <c r="J125" s="18"/>
    </row>
    <row r="126" spans="1:10" s="3" customFormat="1" ht="21" customHeight="1">
      <c r="A126" s="4">
        <v>20103</v>
      </c>
      <c r="B126" s="5" t="s">
        <v>162</v>
      </c>
      <c r="C126" s="72">
        <v>57</v>
      </c>
      <c r="D126" s="73">
        <v>44</v>
      </c>
      <c r="E126" s="92">
        <f t="shared" si="9"/>
        <v>8.1</v>
      </c>
      <c r="F126" s="98">
        <f t="shared" si="8"/>
        <v>6.2</v>
      </c>
      <c r="G126" s="99">
        <f t="shared" si="10"/>
        <v>0.6</v>
      </c>
      <c r="H126"/>
      <c r="J126" s="18"/>
    </row>
    <row r="127" spans="1:10" s="3" customFormat="1" ht="21" customHeight="1">
      <c r="A127" s="4">
        <v>20104</v>
      </c>
      <c r="B127" s="5" t="s">
        <v>163</v>
      </c>
      <c r="C127" s="72">
        <v>92</v>
      </c>
      <c r="D127" s="73">
        <v>97</v>
      </c>
      <c r="E127" s="92">
        <f t="shared" si="9"/>
        <v>13.1</v>
      </c>
      <c r="F127" s="98">
        <f t="shared" si="8"/>
        <v>13.7</v>
      </c>
      <c r="G127" s="99">
        <f t="shared" si="10"/>
        <v>1</v>
      </c>
      <c r="H127"/>
      <c r="J127" s="18"/>
    </row>
    <row r="128" spans="1:10" s="3" customFormat="1" ht="21" customHeight="1">
      <c r="A128" s="4">
        <v>20105</v>
      </c>
      <c r="B128" s="5" t="s">
        <v>164</v>
      </c>
      <c r="C128" s="72">
        <v>8</v>
      </c>
      <c r="D128" s="73">
        <v>4</v>
      </c>
      <c r="E128" s="92">
        <f t="shared" si="9"/>
        <v>1.1</v>
      </c>
      <c r="F128" s="98">
        <f t="shared" si="8"/>
        <v>0.6</v>
      </c>
      <c r="G128" s="99">
        <f t="shared" si="10"/>
        <v>0.1</v>
      </c>
      <c r="H128"/>
      <c r="J128" s="18"/>
    </row>
    <row r="129" spans="1:10" s="3" customFormat="1" ht="21" customHeight="1">
      <c r="A129" s="4">
        <v>20106</v>
      </c>
      <c r="B129" s="8" t="s">
        <v>172</v>
      </c>
      <c r="C129" s="72">
        <v>3</v>
      </c>
      <c r="D129" s="73">
        <v>2</v>
      </c>
      <c r="E129" s="92">
        <f t="shared" si="9"/>
        <v>0.4</v>
      </c>
      <c r="F129" s="98">
        <f t="shared" si="8"/>
        <v>0.3</v>
      </c>
      <c r="G129" s="99">
        <f t="shared" si="10"/>
        <v>0</v>
      </c>
      <c r="H129"/>
      <c r="J129" s="18"/>
    </row>
    <row r="130" spans="1:10" s="3" customFormat="1" ht="21" customHeight="1">
      <c r="A130" s="4">
        <v>20107</v>
      </c>
      <c r="B130" s="5" t="s">
        <v>165</v>
      </c>
      <c r="C130" s="72">
        <v>57</v>
      </c>
      <c r="D130" s="73">
        <v>52</v>
      </c>
      <c r="E130" s="92">
        <f t="shared" si="9"/>
        <v>8.1</v>
      </c>
      <c r="F130" s="98">
        <f t="shared" si="8"/>
        <v>7.3</v>
      </c>
      <c r="G130" s="99">
        <f t="shared" si="10"/>
        <v>0.6</v>
      </c>
      <c r="H130"/>
      <c r="J130" s="18"/>
    </row>
    <row r="131" spans="1:10" s="3" customFormat="1" ht="21" customHeight="1">
      <c r="A131" s="4">
        <v>20200</v>
      </c>
      <c r="B131" s="5" t="s">
        <v>166</v>
      </c>
      <c r="C131" s="72">
        <v>160</v>
      </c>
      <c r="D131" s="73">
        <v>186</v>
      </c>
      <c r="E131" s="92">
        <f t="shared" si="9"/>
        <v>22.8</v>
      </c>
      <c r="F131" s="98">
        <f t="shared" si="8"/>
        <v>26.3</v>
      </c>
      <c r="G131" s="99">
        <f t="shared" si="10"/>
        <v>1.7</v>
      </c>
      <c r="H131"/>
      <c r="J131" s="18"/>
    </row>
    <row r="132" spans="1:10" s="3" customFormat="1" ht="21" customHeight="1">
      <c r="A132" s="4">
        <v>20300</v>
      </c>
      <c r="B132" s="5" t="s">
        <v>167</v>
      </c>
      <c r="C132" s="72">
        <v>0</v>
      </c>
      <c r="D132" s="73">
        <v>1</v>
      </c>
      <c r="E132" s="92">
        <f t="shared" si="9"/>
        <v>0</v>
      </c>
      <c r="F132" s="98">
        <f>IF(ISERROR(ROUND(D132*100000/$J$6,1)),0,ROUND(D132*100000/$J$6,1))</f>
        <v>0.1</v>
      </c>
      <c r="G132" s="99">
        <f t="shared" si="10"/>
        <v>0</v>
      </c>
      <c r="H132"/>
      <c r="J132" s="18"/>
    </row>
    <row r="133" spans="1:10" s="3" customFormat="1" ht="21" customHeight="1" thickBot="1">
      <c r="A133" s="10">
        <v>20400</v>
      </c>
      <c r="B133" s="11" t="s">
        <v>168</v>
      </c>
      <c r="C133" s="78">
        <v>86</v>
      </c>
      <c r="D133" s="79">
        <v>63</v>
      </c>
      <c r="E133" s="102">
        <f t="shared" si="9"/>
        <v>12.3</v>
      </c>
      <c r="F133" s="103">
        <f>IF(ISERROR(ROUND(D133*100000/$J$6,1)),0,ROUND(D133*100000/$J$6,1))</f>
        <v>8.9</v>
      </c>
      <c r="G133" s="104">
        <f t="shared" si="10"/>
        <v>0.9</v>
      </c>
      <c r="H133"/>
      <c r="J133" s="18"/>
    </row>
    <row r="134" spans="1:7" ht="21" customHeight="1">
      <c r="A134" s="3"/>
      <c r="B134" s="3"/>
      <c r="E134" s="12"/>
      <c r="F134" s="80"/>
      <c r="G134" s="12"/>
    </row>
    <row r="135" ht="21" customHeight="1">
      <c r="B135" s="3"/>
    </row>
    <row r="136" ht="21" customHeight="1">
      <c r="B136" s="3"/>
    </row>
    <row r="137" ht="21" customHeight="1">
      <c r="B137" s="3"/>
    </row>
    <row r="138" ht="21" customHeight="1">
      <c r="B138" s="3"/>
    </row>
    <row r="139" ht="21" customHeight="1">
      <c r="B139" s="3"/>
    </row>
    <row r="140" ht="21" customHeight="1">
      <c r="B140" s="3"/>
    </row>
    <row r="141" ht="21" customHeight="1">
      <c r="B141" s="3"/>
    </row>
    <row r="142" ht="21" customHeight="1">
      <c r="B142" s="3"/>
    </row>
    <row r="143" ht="21" customHeight="1">
      <c r="B143" s="3"/>
    </row>
    <row r="144" ht="21" customHeight="1">
      <c r="B144" s="3"/>
    </row>
    <row r="145" ht="21" customHeight="1">
      <c r="B145" s="3"/>
    </row>
    <row r="146" ht="21" customHeight="1">
      <c r="B146" s="3"/>
    </row>
    <row r="147" ht="21" customHeight="1">
      <c r="B147" s="3"/>
    </row>
    <row r="148" ht="21" customHeight="1">
      <c r="B148" s="3"/>
    </row>
    <row r="149" ht="21" customHeight="1">
      <c r="B149" s="3"/>
    </row>
    <row r="150" ht="21" customHeight="1">
      <c r="B150" s="3"/>
    </row>
    <row r="151" ht="21" customHeight="1">
      <c r="B151" s="3"/>
    </row>
    <row r="152" ht="21" customHeight="1">
      <c r="B152" s="3"/>
    </row>
    <row r="153" ht="21" customHeight="1">
      <c r="B153" s="3"/>
    </row>
    <row r="154" ht="21" customHeight="1">
      <c r="B154" s="3"/>
    </row>
    <row r="155" ht="21" customHeight="1">
      <c r="B155" s="3"/>
    </row>
    <row r="156" ht="21" customHeight="1">
      <c r="B156" s="3"/>
    </row>
    <row r="157" ht="21" customHeight="1">
      <c r="B157" s="3"/>
    </row>
    <row r="158" ht="21" customHeight="1">
      <c r="B158" s="3"/>
    </row>
    <row r="159" ht="21" customHeight="1">
      <c r="B159" s="3"/>
    </row>
    <row r="160" ht="21" customHeight="1">
      <c r="B160" s="3"/>
    </row>
    <row r="161" ht="21" customHeight="1">
      <c r="B161" s="3"/>
    </row>
    <row r="162" ht="21" customHeight="1">
      <c r="B162" s="3"/>
    </row>
    <row r="163" ht="21" customHeight="1">
      <c r="B163" s="3"/>
    </row>
    <row r="164" ht="21" customHeight="1">
      <c r="B164" s="3"/>
    </row>
    <row r="165" ht="21" customHeight="1">
      <c r="B165" s="3"/>
    </row>
    <row r="166" ht="21" customHeight="1">
      <c r="B166" s="3"/>
    </row>
    <row r="167" ht="21" customHeight="1">
      <c r="B167" s="3"/>
    </row>
    <row r="168" ht="21" customHeight="1">
      <c r="B168" s="3"/>
    </row>
    <row r="169" ht="21" customHeight="1">
      <c r="B169" s="3"/>
    </row>
    <row r="170" ht="21" customHeight="1">
      <c r="B170" s="3"/>
    </row>
    <row r="171" ht="21" customHeight="1">
      <c r="B171" s="3"/>
    </row>
    <row r="172" ht="21" customHeight="1">
      <c r="B172" s="3"/>
    </row>
    <row r="173" ht="21" customHeight="1">
      <c r="B173" s="3"/>
    </row>
    <row r="174" ht="21" customHeight="1">
      <c r="B174" s="3"/>
    </row>
    <row r="175" ht="21" customHeight="1">
      <c r="B175" s="3"/>
    </row>
    <row r="176" ht="21" customHeight="1">
      <c r="B176" s="3"/>
    </row>
    <row r="177" ht="21" customHeight="1">
      <c r="B177" s="3"/>
    </row>
    <row r="178" ht="21" customHeight="1">
      <c r="B178" s="3"/>
    </row>
    <row r="179" ht="21" customHeight="1">
      <c r="B179" s="3"/>
    </row>
    <row r="180" ht="21" customHeight="1">
      <c r="B180" s="3"/>
    </row>
    <row r="181" ht="21" customHeight="1">
      <c r="B181" s="3"/>
    </row>
    <row r="182" ht="21" customHeight="1">
      <c r="B182" s="3"/>
    </row>
    <row r="183" ht="21" customHeight="1">
      <c r="B183" s="3"/>
    </row>
    <row r="184" ht="21" customHeight="1">
      <c r="B184" s="3"/>
    </row>
    <row r="185" ht="21" customHeight="1">
      <c r="B185" s="3"/>
    </row>
    <row r="186" ht="21" customHeight="1">
      <c r="B186" s="3"/>
    </row>
    <row r="187" ht="21" customHeight="1">
      <c r="B187" s="3"/>
    </row>
    <row r="188" ht="21" customHeight="1">
      <c r="B188" s="3"/>
    </row>
    <row r="189" ht="21" customHeight="1">
      <c r="B189" s="3"/>
    </row>
    <row r="190" ht="21" customHeight="1">
      <c r="B190" s="3"/>
    </row>
    <row r="191" ht="21" customHeight="1">
      <c r="B191" s="3"/>
    </row>
    <row r="192" ht="21" customHeight="1">
      <c r="B192" s="3"/>
    </row>
    <row r="193" ht="21" customHeight="1">
      <c r="B193" s="3"/>
    </row>
    <row r="194" ht="21" customHeight="1">
      <c r="B194" s="3"/>
    </row>
    <row r="195" ht="21" customHeight="1">
      <c r="B195" s="3"/>
    </row>
    <row r="196" ht="21" customHeight="1">
      <c r="B196" s="3"/>
    </row>
    <row r="197" ht="21" customHeight="1">
      <c r="B197" s="3"/>
    </row>
    <row r="198" ht="21" customHeight="1">
      <c r="B198" s="3"/>
    </row>
    <row r="199" ht="21" customHeight="1">
      <c r="B199" s="3"/>
    </row>
    <row r="200" ht="21" customHeight="1">
      <c r="B200" s="3"/>
    </row>
    <row r="201" ht="21" customHeight="1">
      <c r="B201" s="3"/>
    </row>
    <row r="202" ht="21" customHeight="1">
      <c r="B202" s="3"/>
    </row>
    <row r="203" ht="21" customHeight="1">
      <c r="B203" s="3"/>
    </row>
    <row r="204" ht="21" customHeight="1">
      <c r="B204" s="3"/>
    </row>
    <row r="205" ht="21" customHeight="1">
      <c r="B205" s="3"/>
    </row>
    <row r="206" ht="21" customHeight="1">
      <c r="B206" s="3"/>
    </row>
    <row r="207" ht="21" customHeight="1">
      <c r="B207" s="3"/>
    </row>
    <row r="208" ht="21" customHeight="1">
      <c r="B208" s="3"/>
    </row>
    <row r="209" ht="21" customHeight="1">
      <c r="B209" s="3"/>
    </row>
    <row r="210" ht="21" customHeight="1">
      <c r="B210" s="3"/>
    </row>
    <row r="211" ht="21" customHeight="1">
      <c r="B211" s="3"/>
    </row>
    <row r="212" ht="21" customHeight="1">
      <c r="B212" s="3"/>
    </row>
    <row r="213" ht="21" customHeight="1">
      <c r="B213" s="3"/>
    </row>
    <row r="214" ht="21" customHeight="1">
      <c r="B214" s="3"/>
    </row>
    <row r="215" ht="21" customHeight="1">
      <c r="B215" s="3"/>
    </row>
    <row r="216" ht="21" customHeight="1">
      <c r="B216" s="3"/>
    </row>
    <row r="217" ht="21" customHeight="1">
      <c r="B217" s="3"/>
    </row>
    <row r="218" ht="21" customHeight="1">
      <c r="B218" s="3"/>
    </row>
    <row r="219" ht="21" customHeight="1">
      <c r="B219" s="3"/>
    </row>
    <row r="220" ht="21" customHeight="1">
      <c r="B220" s="3"/>
    </row>
    <row r="221" ht="21" customHeight="1">
      <c r="B221" s="3"/>
    </row>
    <row r="222" ht="21" customHeight="1">
      <c r="B222" s="3"/>
    </row>
    <row r="223" ht="21" customHeight="1">
      <c r="B223" s="3"/>
    </row>
    <row r="224" ht="21" customHeight="1">
      <c r="B224" s="3"/>
    </row>
    <row r="225" ht="21" customHeight="1">
      <c r="B225" s="3"/>
    </row>
    <row r="226" ht="21" customHeight="1">
      <c r="B226" s="3"/>
    </row>
    <row r="227" ht="21" customHeight="1">
      <c r="B227" s="3"/>
    </row>
    <row r="228" ht="21" customHeight="1">
      <c r="B228" s="3"/>
    </row>
    <row r="229" ht="21" customHeight="1">
      <c r="B229" s="3"/>
    </row>
    <row r="230" ht="21" customHeight="1">
      <c r="B230" s="3"/>
    </row>
    <row r="231" ht="21" customHeight="1">
      <c r="B231" s="3"/>
    </row>
    <row r="232" ht="21" customHeight="1">
      <c r="B232" s="3"/>
    </row>
    <row r="233" ht="21" customHeight="1">
      <c r="B233" s="3"/>
    </row>
    <row r="234" ht="21" customHeight="1">
      <c r="B234" s="3"/>
    </row>
    <row r="235" ht="21" customHeight="1">
      <c r="B235" s="3"/>
    </row>
    <row r="236" ht="21" customHeight="1">
      <c r="B236" s="3"/>
    </row>
    <row r="237" ht="21" customHeight="1">
      <c r="B237" s="3"/>
    </row>
    <row r="238" ht="21" customHeight="1">
      <c r="B238" s="3"/>
    </row>
    <row r="239" ht="21" customHeight="1">
      <c r="B239" s="3"/>
    </row>
    <row r="240" ht="21" customHeight="1">
      <c r="B240" s="3"/>
    </row>
    <row r="241" ht="21" customHeight="1">
      <c r="B241" s="3"/>
    </row>
    <row r="242" ht="21" customHeight="1">
      <c r="B242" s="3"/>
    </row>
    <row r="243" ht="21" customHeight="1">
      <c r="B243" s="3"/>
    </row>
    <row r="244" ht="21" customHeight="1">
      <c r="B244" s="3"/>
    </row>
    <row r="245" ht="21" customHeight="1">
      <c r="B245" s="3"/>
    </row>
    <row r="246" ht="21" customHeight="1">
      <c r="B246" s="3"/>
    </row>
    <row r="247" ht="21" customHeight="1">
      <c r="B247" s="3"/>
    </row>
    <row r="248" ht="21" customHeight="1">
      <c r="B248" s="3"/>
    </row>
    <row r="249" ht="21" customHeight="1">
      <c r="B249" s="3"/>
    </row>
    <row r="250" ht="21" customHeight="1">
      <c r="B250" s="3"/>
    </row>
    <row r="251" ht="21" customHeight="1">
      <c r="B251" s="3"/>
    </row>
    <row r="252" ht="21" customHeight="1">
      <c r="B252" s="3"/>
    </row>
    <row r="253" ht="21" customHeight="1">
      <c r="B253" s="3"/>
    </row>
    <row r="254" ht="21" customHeight="1">
      <c r="B254" s="3"/>
    </row>
    <row r="255" ht="21" customHeight="1">
      <c r="B255" s="3"/>
    </row>
    <row r="256" ht="21" customHeight="1">
      <c r="B256" s="3"/>
    </row>
    <row r="257" ht="21" customHeight="1">
      <c r="B257" s="3"/>
    </row>
    <row r="258" ht="21" customHeight="1">
      <c r="B258" s="3"/>
    </row>
    <row r="259" ht="21" customHeight="1">
      <c r="B259" s="3"/>
    </row>
    <row r="260" ht="21" customHeight="1">
      <c r="B260" s="3"/>
    </row>
    <row r="261" ht="21" customHeight="1">
      <c r="B261" s="3"/>
    </row>
    <row r="262" ht="21" customHeight="1">
      <c r="B262" s="3"/>
    </row>
    <row r="263" ht="21" customHeight="1">
      <c r="B263" s="3"/>
    </row>
    <row r="264" ht="21" customHeight="1">
      <c r="B264" s="3"/>
    </row>
    <row r="265" ht="21" customHeight="1">
      <c r="B265" s="3"/>
    </row>
    <row r="266" ht="21" customHeight="1">
      <c r="B266" s="3"/>
    </row>
    <row r="267" ht="21" customHeight="1">
      <c r="B267" s="3"/>
    </row>
    <row r="268" ht="21" customHeight="1">
      <c r="B268" s="3"/>
    </row>
    <row r="269" ht="21" customHeight="1">
      <c r="B269" s="3"/>
    </row>
    <row r="270" ht="21" customHeight="1">
      <c r="B270" s="3"/>
    </row>
    <row r="271" ht="21" customHeight="1">
      <c r="B271" s="3"/>
    </row>
    <row r="272" ht="21" customHeight="1">
      <c r="B272" s="3"/>
    </row>
    <row r="273" ht="21" customHeight="1">
      <c r="B273" s="3"/>
    </row>
    <row r="274" ht="21" customHeight="1">
      <c r="B274" s="3"/>
    </row>
    <row r="275" ht="21" customHeight="1">
      <c r="B275" s="3"/>
    </row>
    <row r="276" ht="21" customHeight="1">
      <c r="B276" s="3"/>
    </row>
    <row r="277" ht="21" customHeight="1">
      <c r="B277" s="3"/>
    </row>
    <row r="278" ht="21" customHeight="1">
      <c r="B278" s="3"/>
    </row>
    <row r="279" ht="21" customHeight="1">
      <c r="B279" s="3"/>
    </row>
    <row r="280" ht="21" customHeight="1">
      <c r="B280" s="2"/>
    </row>
    <row r="281" ht="21" customHeight="1">
      <c r="B281" s="2"/>
    </row>
    <row r="282" ht="21" customHeight="1">
      <c r="B282" s="2"/>
    </row>
    <row r="283" ht="21" customHeight="1">
      <c r="B283" s="2"/>
    </row>
    <row r="284" ht="21" customHeight="1">
      <c r="B284" s="2"/>
    </row>
    <row r="285" ht="21" customHeight="1">
      <c r="B285" s="2"/>
    </row>
    <row r="286" ht="21" customHeight="1">
      <c r="B286" s="2"/>
    </row>
    <row r="287" ht="21" customHeight="1">
      <c r="B287" s="2"/>
    </row>
    <row r="288" ht="21" customHeight="1">
      <c r="B288" s="2"/>
    </row>
    <row r="289" ht="21" customHeight="1">
      <c r="B289" s="2"/>
    </row>
    <row r="290" ht="21" customHeight="1">
      <c r="B290" s="2"/>
    </row>
    <row r="291" ht="21" customHeight="1">
      <c r="B291" s="2"/>
    </row>
    <row r="292" ht="21" customHeight="1">
      <c r="B292" s="2"/>
    </row>
    <row r="293" ht="21" customHeight="1">
      <c r="B293" s="2"/>
    </row>
    <row r="294" ht="21" customHeight="1">
      <c r="B294" s="2"/>
    </row>
    <row r="295" ht="21" customHeight="1">
      <c r="B295" s="2"/>
    </row>
    <row r="296" ht="21" customHeight="1">
      <c r="B296" s="2"/>
    </row>
    <row r="297" ht="21" customHeight="1">
      <c r="B297" s="2"/>
    </row>
    <row r="298" ht="21" customHeight="1">
      <c r="B298" s="2"/>
    </row>
    <row r="299" ht="21" customHeight="1">
      <c r="B299" s="2"/>
    </row>
    <row r="300" ht="21" customHeight="1">
      <c r="B300" s="2"/>
    </row>
    <row r="301" ht="21" customHeight="1">
      <c r="B301" s="2"/>
    </row>
    <row r="302" ht="21" customHeight="1">
      <c r="B302" s="2"/>
    </row>
    <row r="303" ht="21" customHeight="1">
      <c r="B303" s="2"/>
    </row>
    <row r="304" ht="21" customHeight="1">
      <c r="B304" s="2"/>
    </row>
    <row r="305" ht="21" customHeight="1">
      <c r="B305" s="2"/>
    </row>
    <row r="306" ht="21" customHeight="1">
      <c r="B306" s="2"/>
    </row>
    <row r="307" ht="21" customHeight="1">
      <c r="B307" s="2"/>
    </row>
    <row r="308" ht="21" customHeight="1">
      <c r="B308" s="2"/>
    </row>
    <row r="309" ht="21" customHeight="1">
      <c r="B309" s="2"/>
    </row>
    <row r="310" ht="21" customHeight="1">
      <c r="B310" s="2"/>
    </row>
    <row r="311" ht="21" customHeight="1">
      <c r="B311" s="2"/>
    </row>
    <row r="312" ht="21" customHeight="1">
      <c r="B312" s="2"/>
    </row>
    <row r="313" ht="21" customHeight="1">
      <c r="B313" s="2"/>
    </row>
    <row r="314" ht="21" customHeight="1">
      <c r="B314" s="2"/>
    </row>
    <row r="315" ht="21" customHeight="1">
      <c r="B315" s="2"/>
    </row>
    <row r="316" ht="21" customHeight="1">
      <c r="B316" s="2"/>
    </row>
    <row r="317" ht="21" customHeight="1">
      <c r="B317" s="2"/>
    </row>
    <row r="318" ht="21" customHeight="1">
      <c r="B318" s="2"/>
    </row>
    <row r="319" ht="21" customHeight="1">
      <c r="B319" s="2"/>
    </row>
    <row r="320" ht="21" customHeight="1">
      <c r="B320" s="2"/>
    </row>
    <row r="321" ht="21" customHeight="1">
      <c r="B321" s="2"/>
    </row>
    <row r="322" ht="21" customHeight="1">
      <c r="B322" s="2"/>
    </row>
    <row r="323" ht="21" customHeight="1">
      <c r="B323" s="2"/>
    </row>
    <row r="324" ht="21" customHeight="1">
      <c r="B324" s="2"/>
    </row>
    <row r="325" ht="21" customHeight="1">
      <c r="B325" s="2"/>
    </row>
    <row r="326" ht="21" customHeight="1">
      <c r="B326" s="2"/>
    </row>
    <row r="327" ht="21" customHeight="1">
      <c r="B327" s="2"/>
    </row>
    <row r="328" ht="21" customHeight="1">
      <c r="B328" s="2"/>
    </row>
    <row r="329" ht="21" customHeight="1">
      <c r="B329" s="2"/>
    </row>
    <row r="330" ht="21" customHeight="1">
      <c r="B330" s="2"/>
    </row>
    <row r="331" ht="21" customHeight="1">
      <c r="B331" s="2"/>
    </row>
    <row r="332" ht="21" customHeight="1">
      <c r="B332" s="2"/>
    </row>
    <row r="333" ht="21" customHeight="1">
      <c r="B333" s="2"/>
    </row>
    <row r="334" ht="21" customHeight="1">
      <c r="B334" s="2"/>
    </row>
    <row r="335" ht="21" customHeight="1">
      <c r="B335" s="2"/>
    </row>
    <row r="336" ht="21" customHeight="1">
      <c r="B336" s="2"/>
    </row>
    <row r="337" ht="21" customHeight="1">
      <c r="B337" s="2"/>
    </row>
    <row r="338" ht="21" customHeight="1">
      <c r="B338" s="2"/>
    </row>
    <row r="339" ht="21" customHeight="1">
      <c r="B339" s="2"/>
    </row>
    <row r="340" ht="21" customHeight="1">
      <c r="B340" s="2"/>
    </row>
    <row r="341" ht="21" customHeight="1">
      <c r="B341" s="2"/>
    </row>
    <row r="342" ht="21" customHeight="1">
      <c r="B342" s="2"/>
    </row>
    <row r="343" ht="21" customHeight="1">
      <c r="B343" s="2"/>
    </row>
    <row r="344" ht="21" customHeight="1">
      <c r="B344" s="2"/>
    </row>
    <row r="345" ht="21" customHeight="1">
      <c r="B345" s="2"/>
    </row>
    <row r="346" ht="21" customHeight="1">
      <c r="B346" s="2"/>
    </row>
    <row r="347" ht="21" customHeight="1">
      <c r="B347" s="2"/>
    </row>
    <row r="348" ht="21" customHeight="1">
      <c r="B348" s="2"/>
    </row>
    <row r="349" ht="21" customHeight="1">
      <c r="B349" s="2"/>
    </row>
    <row r="350" ht="21" customHeight="1">
      <c r="B350" s="2"/>
    </row>
    <row r="351" ht="21" customHeight="1">
      <c r="B351" s="2"/>
    </row>
    <row r="352" ht="21" customHeight="1">
      <c r="B352" s="2"/>
    </row>
    <row r="353" ht="21" customHeight="1">
      <c r="B353" s="2"/>
    </row>
    <row r="354" ht="21" customHeight="1">
      <c r="B354" s="2"/>
    </row>
    <row r="355" ht="21" customHeight="1">
      <c r="B355" s="2"/>
    </row>
    <row r="356" ht="21" customHeight="1">
      <c r="B356" s="2"/>
    </row>
    <row r="357" ht="21" customHeight="1">
      <c r="B357" s="2"/>
    </row>
    <row r="358" ht="21" customHeight="1">
      <c r="B358" s="2"/>
    </row>
    <row r="359" ht="21" customHeight="1">
      <c r="B359" s="2"/>
    </row>
    <row r="360" ht="21" customHeight="1">
      <c r="B360" s="2"/>
    </row>
    <row r="361" ht="21" customHeight="1">
      <c r="B361" s="2"/>
    </row>
    <row r="362" ht="21" customHeight="1">
      <c r="B362" s="2"/>
    </row>
    <row r="363" ht="21" customHeight="1">
      <c r="B363" s="2"/>
    </row>
    <row r="364" ht="21" customHeight="1">
      <c r="B364" s="2"/>
    </row>
    <row r="365" ht="21" customHeight="1">
      <c r="B365" s="2"/>
    </row>
    <row r="366" ht="21" customHeight="1">
      <c r="B366" s="2"/>
    </row>
    <row r="367" ht="21" customHeight="1">
      <c r="B367" s="2"/>
    </row>
    <row r="368" ht="21" customHeight="1">
      <c r="B368" s="2"/>
    </row>
    <row r="369" ht="21" customHeight="1">
      <c r="B369" s="2"/>
    </row>
    <row r="370" ht="21" customHeight="1">
      <c r="B370" s="2"/>
    </row>
    <row r="371" ht="21" customHeight="1">
      <c r="B371" s="2"/>
    </row>
    <row r="372" ht="21" customHeight="1">
      <c r="B372" s="2"/>
    </row>
    <row r="373" ht="21" customHeight="1">
      <c r="B373" s="2"/>
    </row>
    <row r="374" ht="21" customHeight="1">
      <c r="B374" s="2"/>
    </row>
    <row r="375" ht="21" customHeight="1">
      <c r="B375" s="2"/>
    </row>
    <row r="376" ht="21" customHeight="1">
      <c r="B376" s="2"/>
    </row>
    <row r="377" ht="21" customHeight="1">
      <c r="B377" s="2"/>
    </row>
    <row r="378" ht="21" customHeight="1">
      <c r="B378" s="2"/>
    </row>
    <row r="379" ht="21" customHeight="1">
      <c r="B379" s="2"/>
    </row>
    <row r="380" ht="21" customHeight="1">
      <c r="B380" s="2"/>
    </row>
    <row r="381" ht="21" customHeight="1">
      <c r="B381" s="2"/>
    </row>
    <row r="382" ht="21" customHeight="1">
      <c r="B382" s="2"/>
    </row>
    <row r="383" ht="21" customHeight="1">
      <c r="B383" s="2"/>
    </row>
    <row r="384" ht="21" customHeight="1">
      <c r="B384" s="2"/>
    </row>
    <row r="385" ht="21" customHeight="1">
      <c r="B385" s="2"/>
    </row>
  </sheetData>
  <sheetProtection/>
  <mergeCells count="4">
    <mergeCell ref="G1:G2"/>
    <mergeCell ref="A1:B2"/>
    <mergeCell ref="C1:D1"/>
    <mergeCell ref="E1:F1"/>
  </mergeCells>
  <printOptions horizontalCentered="1"/>
  <pageMargins left="0.7874015748031497" right="0.7874015748031497" top="0.984251968503937" bottom="0.7874015748031497" header="0.5118110236220472" footer="0.5118110236220472"/>
  <pageSetup blackAndWhite="1" firstPageNumber="22" useFirstPageNumber="1" horizontalDpi="600" verticalDpi="600" orientation="portrait" paperSize="9" r:id="rId3"/>
  <headerFooter alignWithMargins="0">
    <oddHeader>&amp;L　
第５表　死因簡単分類別死亡数・死亡率（人口１０万対）</oddHeader>
    <oddFooter>&amp;C&amp;"Georgia,標準"&amp;P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nakama</dc:creator>
  <cp:keywords/>
  <dc:description/>
  <cp:lastModifiedBy>kenpuku-soumu</cp:lastModifiedBy>
  <cp:lastPrinted>2013-09-09T04:21:43Z</cp:lastPrinted>
  <dcterms:created xsi:type="dcterms:W3CDTF">2004-08-05T06:08:00Z</dcterms:created>
  <dcterms:modified xsi:type="dcterms:W3CDTF">2013-10-10T06:26:01Z</dcterms:modified>
  <cp:category/>
  <cp:version/>
  <cp:contentType/>
  <cp:contentStatus/>
</cp:coreProperties>
</file>