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724" activeTab="0"/>
  </bookViews>
  <sheets>
    <sheet name="01幸福実現党" sheetId="1" r:id="rId1"/>
    <sheet name="02みんなの党" sheetId="2" r:id="rId2"/>
    <sheet name="03民主党" sheetId="3" r:id="rId3"/>
    <sheet name="04女性党" sheetId="4" r:id="rId4"/>
    <sheet name="05自由民主党" sheetId="5" r:id="rId5"/>
    <sheet name="06新党改革" sheetId="6" r:id="rId6"/>
    <sheet name="07社会民主党" sheetId="7" r:id="rId7"/>
    <sheet name="08たちあがれ日本" sheetId="8" r:id="rId8"/>
    <sheet name="09日本創新党" sheetId="9" r:id="rId9"/>
    <sheet name="10国民新党" sheetId="10" r:id="rId10"/>
    <sheet name="11公明党" sheetId="11" r:id="rId11"/>
    <sheet name="12日本共産党" sheetId="12" r:id="rId12"/>
    <sheet name="得票総数の開票区別政党別一覧" sheetId="13" r:id="rId13"/>
  </sheets>
  <definedNames>
    <definedName name="_xlnm.Print_Titles" localSheetId="0">'01幸福実現党'!$A:$A,'01幸福実現党'!$1:$6</definedName>
    <definedName name="_xlnm.Print_Titles" localSheetId="1">'02みんなの党'!$A:$A,'02みんなの党'!$1:$6</definedName>
    <definedName name="_xlnm.Print_Titles" localSheetId="2">'03民主党'!$A:$A,'03民主党'!$1:$6</definedName>
    <definedName name="_xlnm.Print_Titles" localSheetId="3">'04女性党'!$A:$A,'04女性党'!$1:$6</definedName>
    <definedName name="_xlnm.Print_Titles" localSheetId="4">'05自由民主党'!$A:$A,'05自由民主党'!$1:$6</definedName>
    <definedName name="_xlnm.Print_Titles" localSheetId="5">'06新党改革'!$A:$A,'06新党改革'!$1:$6</definedName>
    <definedName name="_xlnm.Print_Titles" localSheetId="6">'07社会民主党'!$A:$A,'07社会民主党'!$1:$6</definedName>
    <definedName name="_xlnm.Print_Titles" localSheetId="7">'08たちあがれ日本'!$A:$A,'08たちあがれ日本'!$1:$6</definedName>
    <definedName name="_xlnm.Print_Titles" localSheetId="8">'09日本創新党'!$A:$A,'09日本創新党'!$1:$6</definedName>
    <definedName name="_xlnm.Print_Titles" localSheetId="9">'10国民新党'!$A:$A,'10国民新党'!$1:$6</definedName>
    <definedName name="_xlnm.Print_Titles" localSheetId="10">'11公明党'!$A:$A,'11公明党'!$1:$6</definedName>
    <definedName name="_xlnm.Print_Titles" localSheetId="11">'12日本共産党'!$A:$A,'12日本共産党'!$1:$6</definedName>
    <definedName name="_xlnm.Print_Titles" localSheetId="12">'得票総数の開票区別政党別一覧'!$A:$A,'得票総数の開票区別政党別一覧'!$1:$7</definedName>
  </definedNames>
  <calcPr fullCalcOnLoad="1"/>
</workbook>
</file>

<file path=xl/sharedStrings.xml><?xml version="1.0" encoding="utf-8"?>
<sst xmlns="http://schemas.openxmlformats.org/spreadsheetml/2006/main" count="983" uniqueCount="328">
  <si>
    <t>政令市計</t>
  </si>
  <si>
    <t>その他の市計</t>
  </si>
  <si>
    <t>町村計</t>
  </si>
  <si>
    <t>県計</t>
  </si>
  <si>
    <t>政党等の名称</t>
  </si>
  <si>
    <t>整理番号</t>
  </si>
  <si>
    <t>開票区名/名簿登載者名</t>
  </si>
  <si>
    <t>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</si>
  <si>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</si>
  <si>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</si>
  <si>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</si>
  <si>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</si>
  <si>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</si>
  <si>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</si>
  <si>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</si>
  <si>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</si>
  <si>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</si>
  <si>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</si>
  <si>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/>
  </si>
  <si>
    <t>松江市</t>
  </si>
  <si>
    <t>浜田市</t>
  </si>
  <si>
    <t>出雲市</t>
  </si>
  <si>
    <t>益田市</t>
  </si>
  <si>
    <t>大田市</t>
  </si>
  <si>
    <t>安来市</t>
  </si>
  <si>
    <t>江津市</t>
  </si>
  <si>
    <t>八束郡</t>
  </si>
  <si>
    <t>仁多郡</t>
  </si>
  <si>
    <t>隠岐郡</t>
  </si>
  <si>
    <t>届出番号</t>
  </si>
  <si>
    <t>政党等名</t>
  </si>
  <si>
    <t>得票総数</t>
  </si>
  <si>
    <t>政党等の</t>
  </si>
  <si>
    <t>名簿登載者の</t>
  </si>
  <si>
    <t>開票区名</t>
  </si>
  <si>
    <t>雲南市</t>
  </si>
  <si>
    <t>東出雲町</t>
  </si>
  <si>
    <t>奥出雲町</t>
  </si>
  <si>
    <t>飯石郡</t>
  </si>
  <si>
    <t>飯南町</t>
  </si>
  <si>
    <t>簸川郡</t>
  </si>
  <si>
    <t>斐川町</t>
  </si>
  <si>
    <t>邑智郡</t>
  </si>
  <si>
    <t>川本町</t>
  </si>
  <si>
    <t>美郷町</t>
  </si>
  <si>
    <t>邑南町</t>
  </si>
  <si>
    <t>鹿足郡</t>
  </si>
  <si>
    <t>津和野町</t>
  </si>
  <si>
    <t>吉賀町</t>
  </si>
  <si>
    <t>海士町</t>
  </si>
  <si>
    <t>西ノ島町</t>
  </si>
  <si>
    <t>知夫村</t>
  </si>
  <si>
    <t>隠岐の島町</t>
  </si>
  <si>
    <t>9</t>
  </si>
  <si>
    <t>10</t>
  </si>
  <si>
    <t>11</t>
  </si>
  <si>
    <t>飯南町</t>
  </si>
  <si>
    <t>斐川町</t>
  </si>
  <si>
    <t>邑南町</t>
  </si>
  <si>
    <t>吉賀町</t>
  </si>
  <si>
    <t>隠岐の島町</t>
  </si>
  <si>
    <t>飯南町</t>
  </si>
  <si>
    <t>社会民主党</t>
  </si>
  <si>
    <t>12</t>
  </si>
  <si>
    <t>11</t>
  </si>
  <si>
    <t>12</t>
  </si>
  <si>
    <t>13</t>
  </si>
  <si>
    <t>14</t>
  </si>
  <si>
    <t>15</t>
  </si>
  <si>
    <t>16</t>
  </si>
  <si>
    <t>17</t>
  </si>
  <si>
    <t>飯南町</t>
  </si>
  <si>
    <t>国民新党</t>
  </si>
  <si>
    <t>飯南町</t>
  </si>
  <si>
    <t>自由民主党</t>
  </si>
  <si>
    <t>飯南町</t>
  </si>
  <si>
    <t>飯南町</t>
  </si>
  <si>
    <t>公明党</t>
  </si>
  <si>
    <t>幸福実現党</t>
  </si>
  <si>
    <t>みんなの党</t>
  </si>
  <si>
    <t>みんなの党</t>
  </si>
  <si>
    <t>民主党</t>
  </si>
  <si>
    <t>民主党</t>
  </si>
  <si>
    <t>女性党</t>
  </si>
  <si>
    <t>女性党</t>
  </si>
  <si>
    <t>自由民主党</t>
  </si>
  <si>
    <t>新党改革</t>
  </si>
  <si>
    <t>新党改革</t>
  </si>
  <si>
    <t>社会民主党</t>
  </si>
  <si>
    <t>たちあがれ日本</t>
  </si>
  <si>
    <t>たちあがれ日本</t>
  </si>
  <si>
    <t>日本創新党</t>
  </si>
  <si>
    <t>日本創新党</t>
  </si>
  <si>
    <t>国民新党</t>
  </si>
  <si>
    <t>公明党</t>
  </si>
  <si>
    <t>11</t>
  </si>
  <si>
    <t>12</t>
  </si>
  <si>
    <t>飯南町</t>
  </si>
  <si>
    <t>日本共産党</t>
  </si>
  <si>
    <t>12</t>
  </si>
  <si>
    <t>幸福実現党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</si>
  <si>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</si>
  <si>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</si>
  <si>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</si>
  <si>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</si>
  <si>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</si>
  <si>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</si>
  <si>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</si>
  <si>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</si>
  <si>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</si>
  <si>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</si>
  <si>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</si>
  <si>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</si>
  <si>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</si>
  <si>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</si>
  <si>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</si>
  <si>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</si>
  <si>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</si>
  <si>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</si>
  <si>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</si>
  <si>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</si>
  <si>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</si>
  <si>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</si>
  <si>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</si>
  <si>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</si>
  <si>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</si>
  <si>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</si>
  <si>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</si>
  <si>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</si>
  <si>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</si>
  <si>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</si>
  <si>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</si>
  <si>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</si>
  <si>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</si>
  <si>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</si>
  <si>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石川　悦男</t>
  </si>
  <si>
    <t>林　雅敏</t>
  </si>
  <si>
    <t>黒川　白雲</t>
  </si>
  <si>
    <t>饗庭　直道</t>
  </si>
  <si>
    <t>ドクター・中松</t>
  </si>
  <si>
    <t>江口　克彦</t>
  </si>
  <si>
    <t>しばた　巧</t>
  </si>
  <si>
    <t>小野　次郎</t>
  </si>
  <si>
    <t>おぐま　しんじ</t>
  </si>
  <si>
    <t>清水　こういちろう</t>
  </si>
  <si>
    <t>桜内　ふみき</t>
  </si>
  <si>
    <t>大嶋　幸治</t>
  </si>
  <si>
    <t>田中　しげる</t>
  </si>
  <si>
    <t>たなか　あさこ</t>
  </si>
  <si>
    <t>宮越　かおる</t>
  </si>
  <si>
    <t>まやま　勇一</t>
  </si>
  <si>
    <t>舘　のぶひで</t>
  </si>
  <si>
    <t>山田　太郎</t>
  </si>
  <si>
    <t>ゆざわ　大地</t>
  </si>
  <si>
    <t>ふじまき　ゆきお</t>
  </si>
  <si>
    <t>後藤　啓二</t>
  </si>
  <si>
    <t>つただ　恵子</t>
  </si>
  <si>
    <t>田中　まさえ</t>
  </si>
  <si>
    <t>若林　アキ</t>
  </si>
  <si>
    <t>米田　まさこ</t>
  </si>
  <si>
    <t>吉田　すずか</t>
  </si>
  <si>
    <t>上野　ひろし</t>
  </si>
  <si>
    <t>寺田　すけしろ</t>
  </si>
  <si>
    <t>有田　芳生</t>
  </si>
  <si>
    <t>安藤　たかお</t>
  </si>
  <si>
    <t>家西　さとる</t>
  </si>
  <si>
    <t>池谷　幸雄</t>
  </si>
  <si>
    <t>石井　茂</t>
  </si>
  <si>
    <t>石橋　みちひろ</t>
  </si>
  <si>
    <t>いたくら　一幸</t>
  </si>
  <si>
    <t>伊藤　かずお</t>
  </si>
  <si>
    <t>えさき　たかし</t>
  </si>
  <si>
    <t>大石　正光</t>
  </si>
  <si>
    <t>岡崎　友紀</t>
  </si>
  <si>
    <t>桂　きんし</t>
  </si>
  <si>
    <t>加藤　としゆき</t>
  </si>
  <si>
    <t>かめはら　了円</t>
  </si>
  <si>
    <t>キナ　昌吉</t>
  </si>
  <si>
    <t>くどう　けんたろう</t>
  </si>
  <si>
    <t>小寺　弘之</t>
  </si>
  <si>
    <t>小林　正夫</t>
  </si>
  <si>
    <t>清水　のぶつぐ</t>
  </si>
  <si>
    <t>下田　あつこ</t>
  </si>
  <si>
    <t>庄野　真代</t>
  </si>
  <si>
    <t>竹内　栄一</t>
  </si>
  <si>
    <t>たしろ　かおる</t>
  </si>
  <si>
    <t>谷　亮子</t>
  </si>
  <si>
    <t>田村　こうたろう</t>
  </si>
  <si>
    <t>津田　やたろう</t>
  </si>
  <si>
    <t>土田　ひろかず</t>
  </si>
  <si>
    <t>なおしま　正行</t>
  </si>
  <si>
    <t>中村　ひでき</t>
  </si>
  <si>
    <t>なたにや　正義</t>
  </si>
  <si>
    <t>なんば　奨二</t>
  </si>
  <si>
    <t>西村　まさみ</t>
  </si>
  <si>
    <t>野村　こういち</t>
  </si>
  <si>
    <t>白　しんくん</t>
  </si>
  <si>
    <t>広中　和歌子</t>
  </si>
  <si>
    <t>ふじすえ　健三</t>
  </si>
  <si>
    <t>前田　たけし</t>
  </si>
  <si>
    <t>前田　ゆうきち</t>
  </si>
  <si>
    <t>松岡　とおる</t>
  </si>
  <si>
    <t>松岡　りきお</t>
  </si>
  <si>
    <t>円　より子</t>
  </si>
  <si>
    <t>村田　なおじ</t>
  </si>
  <si>
    <t>八代　英太</t>
  </si>
  <si>
    <t>柳沢　みつよし</t>
  </si>
  <si>
    <t>矢野　よしあき</t>
  </si>
  <si>
    <t>福井　ちよ</t>
  </si>
  <si>
    <t>石川　けい子</t>
  </si>
  <si>
    <t>佐藤　まさ子</t>
  </si>
  <si>
    <t>竹内　えみ子</t>
  </si>
  <si>
    <t>清水　美代子</t>
  </si>
  <si>
    <t>吉山　ひでみ</t>
  </si>
  <si>
    <t>つかもと　直子</t>
  </si>
  <si>
    <t>片岡　かよ子</t>
  </si>
  <si>
    <t>矢野　洋子</t>
  </si>
  <si>
    <t>永井　久美子</t>
  </si>
  <si>
    <t>あかいし　清美</t>
  </si>
  <si>
    <t>あきもと　司</t>
  </si>
  <si>
    <t>あだち　まさし</t>
  </si>
  <si>
    <t>いちせ　明宏</t>
  </si>
  <si>
    <t>伊藤　はじめ</t>
  </si>
  <si>
    <t>うすい　正人</t>
  </si>
  <si>
    <t>うと　たかし</t>
  </si>
  <si>
    <t>大西　ひろゆき</t>
  </si>
  <si>
    <t>おのでら　有一</t>
  </si>
  <si>
    <t>片山　さつき</t>
  </si>
  <si>
    <t>神取　忍</t>
  </si>
  <si>
    <t>木村　よしお</t>
  </si>
  <si>
    <t>小坂　けんじ</t>
  </si>
  <si>
    <t>佐藤　ゆかり</t>
  </si>
  <si>
    <t>しばの　たいぞう</t>
  </si>
  <si>
    <t>たかがい　恵美子</t>
  </si>
  <si>
    <t>田島　みわ</t>
  </si>
  <si>
    <t>つのだ　宏子</t>
  </si>
  <si>
    <t>なかの　まさし</t>
  </si>
  <si>
    <t>中村　ひろひこ</t>
  </si>
  <si>
    <t>西島　英利</t>
  </si>
  <si>
    <t>日置　たつはる</t>
  </si>
  <si>
    <t>平田　耕一</t>
  </si>
  <si>
    <t>藤井　もとゆき</t>
  </si>
  <si>
    <t>保坂　さんぞう</t>
  </si>
  <si>
    <t>堀内　恒夫</t>
  </si>
  <si>
    <t>まつなみ　けんしろう</t>
  </si>
  <si>
    <t>水おち　敏栄</t>
  </si>
  <si>
    <t>三橋　貴明</t>
  </si>
  <si>
    <t>三原　じゅん子</t>
  </si>
  <si>
    <t>もんでん　英慈</t>
  </si>
  <si>
    <t>安井　じゅん一郎</t>
  </si>
  <si>
    <t>山谷　えり子</t>
  </si>
  <si>
    <t>脇　まさし</t>
  </si>
  <si>
    <t>渡辺　ともよし</t>
  </si>
  <si>
    <t>あらい　広幸</t>
  </si>
  <si>
    <t>佐草　かずまさ</t>
  </si>
  <si>
    <t>中村　ゆきつぐ</t>
  </si>
  <si>
    <t>はぎわら　誠司</t>
  </si>
  <si>
    <t>はとやま　太郎</t>
  </si>
  <si>
    <t>福島　みずほ</t>
  </si>
  <si>
    <t>吉田　ただとも</t>
  </si>
  <si>
    <t>はら　かずみ</t>
  </si>
  <si>
    <t>保坂　のぶと</t>
  </si>
  <si>
    <t>浅野　隆雄</t>
  </si>
  <si>
    <t>大瀬　のりあき</t>
  </si>
  <si>
    <t>中川　義雄</t>
  </si>
  <si>
    <t>村岡　としひで</t>
  </si>
  <si>
    <t>岡　佑樹</t>
  </si>
  <si>
    <t>中畑　清</t>
  </si>
  <si>
    <t>三木　けえ</t>
  </si>
  <si>
    <t>藤井　げんき</t>
  </si>
  <si>
    <t>片山　とらのすけ</t>
  </si>
  <si>
    <t>杉村　太蔵</t>
  </si>
  <si>
    <t>中山　なりあき</t>
  </si>
  <si>
    <t>中田　宏</t>
  </si>
  <si>
    <t>さいとう　弘</t>
  </si>
  <si>
    <t>岡野　としあき</t>
  </si>
  <si>
    <t>杉井　やすゆき</t>
  </si>
  <si>
    <t>清水　たかし</t>
  </si>
  <si>
    <t>杉本　哲也</t>
  </si>
  <si>
    <t>長谷川　けんせい</t>
  </si>
  <si>
    <t>西村　修</t>
  </si>
  <si>
    <t>敏　いとう</t>
  </si>
  <si>
    <t>ごとう　俊秀</t>
  </si>
  <si>
    <t>宮本　いちぞう</t>
  </si>
  <si>
    <t>あらと　英夫</t>
  </si>
  <si>
    <t>江本　孟紀</t>
  </si>
  <si>
    <t>よこやま　信一</t>
  </si>
  <si>
    <t>長沢　ひろあき</t>
  </si>
  <si>
    <t>浜田　まさよし</t>
  </si>
  <si>
    <t>荒木　きよひろ</t>
  </si>
  <si>
    <t>浮島　とも子</t>
  </si>
  <si>
    <t>谷あい　正明</t>
  </si>
  <si>
    <t>アキノ　公造</t>
  </si>
  <si>
    <t>わにぶち　洋子</t>
  </si>
  <si>
    <t>宮﨑　勝</t>
  </si>
  <si>
    <t>広恵　敏秀</t>
  </si>
  <si>
    <t>小池　としあき</t>
  </si>
  <si>
    <t>細野　浩司</t>
  </si>
  <si>
    <t>古田　聡</t>
  </si>
  <si>
    <t>米山　哲郎</t>
  </si>
  <si>
    <t>鈴木　敏之</t>
  </si>
  <si>
    <t>小野　あや子</t>
  </si>
  <si>
    <t>雨宮　秀樹</t>
  </si>
  <si>
    <t>市田　忠義</t>
  </si>
  <si>
    <t>大門　みきし</t>
  </si>
  <si>
    <t>仁比　そうへい</t>
  </si>
  <si>
    <t>かわえ　明美</t>
  </si>
  <si>
    <t>田村　智子</t>
  </si>
  <si>
    <t>上里　清美</t>
  </si>
  <si>
    <t>大平　喜信</t>
  </si>
  <si>
    <t>岡　ちはる</t>
  </si>
  <si>
    <t>岡崎　ゆたか</t>
  </si>
  <si>
    <t>片山　和子</t>
  </si>
  <si>
    <t>神田　美佐子</t>
  </si>
  <si>
    <t>小林　とき子</t>
  </si>
  <si>
    <t>佐藤　長右衛門</t>
  </si>
  <si>
    <t>西田　しずお</t>
  </si>
  <si>
    <t>浜田　よしゆき</t>
  </si>
  <si>
    <t>三ヶ尻　亮子</t>
  </si>
  <si>
    <t>宮野入　晶子</t>
  </si>
  <si>
    <t>森　正明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</si>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</sst>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0_ "/>
    <numFmt numFmtId="178" formatCode="#,##0.000_ "/>
    <numFmt numFmtId="179" formatCode="#,##0.000"/>
    <numFmt numFmtId="180" formatCode="#,##0\ \ \ \ "/>
    <numFmt numFmtId="181" formatCode="#,##0.000_);[Red]\(#,##0.0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181" fontId="4" fillId="0" borderId="26" xfId="0" applyNumberFormat="1" applyFont="1" applyFill="1" applyBorder="1" applyAlignment="1">
      <alignment horizontal="right"/>
    </xf>
    <xf numFmtId="181" fontId="4" fillId="0" borderId="27" xfId="0" applyNumberFormat="1" applyFont="1" applyFill="1" applyBorder="1" applyAlignment="1">
      <alignment horizontal="right"/>
    </xf>
    <xf numFmtId="181" fontId="4" fillId="0" borderId="19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 horizontal="right"/>
    </xf>
    <xf numFmtId="181" fontId="4" fillId="0" borderId="28" xfId="0" applyNumberFormat="1" applyFont="1" applyFill="1" applyBorder="1" applyAlignment="1">
      <alignment horizontal="right"/>
    </xf>
    <xf numFmtId="181" fontId="4" fillId="0" borderId="29" xfId="0" applyNumberFormat="1" applyFont="1" applyFill="1" applyBorder="1" applyAlignment="1">
      <alignment horizontal="right"/>
    </xf>
    <xf numFmtId="181" fontId="4" fillId="0" borderId="30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181" fontId="4" fillId="0" borderId="34" xfId="0" applyNumberFormat="1" applyFont="1" applyFill="1" applyBorder="1" applyAlignment="1">
      <alignment horizontal="right"/>
    </xf>
    <xf numFmtId="49" fontId="4" fillId="0" borderId="35" xfId="0" applyNumberFormat="1" applyFont="1" applyFill="1" applyBorder="1" applyAlignment="1">
      <alignment horizontal="right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181" fontId="4" fillId="0" borderId="47" xfId="0" applyNumberFormat="1" applyFont="1" applyFill="1" applyBorder="1" applyAlignment="1">
      <alignment horizontal="right" vertical="center"/>
    </xf>
    <xf numFmtId="181" fontId="4" fillId="0" borderId="48" xfId="0" applyNumberFormat="1" applyFont="1" applyFill="1" applyBorder="1" applyAlignment="1">
      <alignment horizontal="right" vertical="center"/>
    </xf>
    <xf numFmtId="181" fontId="4" fillId="0" borderId="40" xfId="0" applyNumberFormat="1" applyFont="1" applyFill="1" applyBorder="1" applyAlignment="1">
      <alignment horizontal="right"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49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50" xfId="0" applyNumberFormat="1" applyFont="1" applyFill="1" applyBorder="1" applyAlignment="1">
      <alignment horizontal="right" vertical="center"/>
    </xf>
    <xf numFmtId="181" fontId="4" fillId="0" borderId="51" xfId="0" applyNumberFormat="1" applyFont="1" applyFill="1" applyBorder="1" applyAlignment="1">
      <alignment horizontal="right" vertical="center"/>
    </xf>
    <xf numFmtId="181" fontId="4" fillId="0" borderId="41" xfId="0" applyNumberFormat="1" applyFont="1" applyFill="1" applyBorder="1" applyAlignment="1">
      <alignment horizontal="right" vertical="center"/>
    </xf>
    <xf numFmtId="181" fontId="4" fillId="0" borderId="52" xfId="0" applyNumberFormat="1" applyFont="1" applyFill="1" applyBorder="1" applyAlignment="1">
      <alignment horizontal="right" vertical="center"/>
    </xf>
    <xf numFmtId="181" fontId="4" fillId="0" borderId="53" xfId="0" applyNumberFormat="1" applyFont="1" applyFill="1" applyBorder="1" applyAlignment="1">
      <alignment horizontal="right" vertical="center"/>
    </xf>
    <xf numFmtId="181" fontId="4" fillId="0" borderId="54" xfId="0" applyNumberFormat="1" applyFont="1" applyFill="1" applyBorder="1" applyAlignment="1">
      <alignment horizontal="right" vertical="center"/>
    </xf>
    <xf numFmtId="181" fontId="4" fillId="0" borderId="55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181" fontId="4" fillId="0" borderId="56" xfId="0" applyNumberFormat="1" applyFont="1" applyFill="1" applyBorder="1" applyAlignment="1">
      <alignment horizontal="right" vertical="center"/>
    </xf>
    <xf numFmtId="181" fontId="4" fillId="0" borderId="57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horizontal="right" vertical="center"/>
    </xf>
    <xf numFmtId="178" fontId="4" fillId="0" borderId="49" xfId="0" applyNumberFormat="1" applyFont="1" applyFill="1" applyBorder="1" applyAlignment="1">
      <alignment/>
    </xf>
    <xf numFmtId="178" fontId="4" fillId="0" borderId="19" xfId="0" applyNumberFormat="1" applyFont="1" applyFill="1" applyBorder="1" applyAlignment="1">
      <alignment/>
    </xf>
    <xf numFmtId="178" fontId="4" fillId="0" borderId="50" xfId="0" applyNumberFormat="1" applyFont="1" applyFill="1" applyBorder="1" applyAlignment="1">
      <alignment/>
    </xf>
    <xf numFmtId="178" fontId="4" fillId="0" borderId="58" xfId="0" applyNumberFormat="1" applyFont="1" applyFill="1" applyBorder="1" applyAlignment="1">
      <alignment/>
    </xf>
    <xf numFmtId="181" fontId="4" fillId="0" borderId="59" xfId="0" applyNumberFormat="1" applyFont="1" applyFill="1" applyBorder="1" applyAlignment="1">
      <alignment horizontal="right" vertical="center"/>
    </xf>
    <xf numFmtId="181" fontId="4" fillId="0" borderId="60" xfId="0" applyNumberFormat="1" applyFont="1" applyFill="1" applyBorder="1" applyAlignment="1">
      <alignment horizontal="right" vertical="center"/>
    </xf>
    <xf numFmtId="181" fontId="4" fillId="0" borderId="61" xfId="0" applyNumberFormat="1" applyFont="1" applyFill="1" applyBorder="1" applyAlignment="1">
      <alignment horizontal="right" vertical="center"/>
    </xf>
    <xf numFmtId="181" fontId="4" fillId="0" borderId="38" xfId="0" applyNumberFormat="1" applyFont="1" applyFill="1" applyBorder="1" applyAlignment="1">
      <alignment horizontal="right" vertical="center"/>
    </xf>
    <xf numFmtId="181" fontId="4" fillId="0" borderId="62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center" vertical="center"/>
    </xf>
    <xf numFmtId="181" fontId="4" fillId="0" borderId="63" xfId="0" applyNumberFormat="1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center" vertical="center"/>
    </xf>
    <xf numFmtId="181" fontId="4" fillId="0" borderId="64" xfId="0" applyNumberFormat="1" applyFont="1" applyFill="1" applyBorder="1" applyAlignment="1">
      <alignment horizontal="right" vertical="center"/>
    </xf>
    <xf numFmtId="181" fontId="4" fillId="0" borderId="33" xfId="0" applyNumberFormat="1" applyFont="1" applyFill="1" applyBorder="1" applyAlignment="1">
      <alignment horizontal="right" vertical="center"/>
    </xf>
    <xf numFmtId="181" fontId="4" fillId="0" borderId="65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/>
    </xf>
    <xf numFmtId="178" fontId="4" fillId="0" borderId="53" xfId="0" applyNumberFormat="1" applyFont="1" applyFill="1" applyBorder="1" applyAlignment="1">
      <alignment/>
    </xf>
    <xf numFmtId="178" fontId="4" fillId="0" borderId="54" xfId="0" applyNumberFormat="1" applyFont="1" applyFill="1" applyBorder="1" applyAlignment="1">
      <alignment/>
    </xf>
    <xf numFmtId="178" fontId="4" fillId="0" borderId="55" xfId="0" applyNumberFormat="1" applyFont="1" applyFill="1" applyBorder="1" applyAlignment="1">
      <alignment/>
    </xf>
    <xf numFmtId="178" fontId="4" fillId="0" borderId="66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4" fillId="0" borderId="6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181" fontId="4" fillId="0" borderId="68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525"/>
          <a:ext cx="13430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B2" sqref="B2"/>
    </sheetView>
  </sheetViews>
  <sheetFormatPr defaultColWidth="9.00390625" defaultRowHeight="13.5" customHeight="1"/>
  <cols>
    <col min="1" max="1" width="17.625" style="5" customWidth="1"/>
    <col min="2" max="6" width="20.625" style="5" customWidth="1"/>
    <col min="7" max="7" width="16.625" style="5" customWidth="1"/>
    <col min="8" max="16384" width="9.00390625" style="5" customWidth="1"/>
  </cols>
  <sheetData>
    <row r="1" spans="1:7" ht="13.5" customHeight="1">
      <c r="A1" s="1" t="s">
        <v>4</v>
      </c>
      <c r="B1" s="2"/>
      <c r="C1" s="3"/>
      <c r="D1" s="3"/>
      <c r="E1" s="3"/>
      <c r="F1" s="3"/>
      <c r="G1" s="4"/>
    </row>
    <row r="2" spans="1:7" ht="13.5" customHeight="1">
      <c r="A2" s="6" t="s">
        <v>18</v>
      </c>
      <c r="B2" s="2"/>
      <c r="C2" s="7"/>
      <c r="D2" s="7"/>
      <c r="E2" s="7"/>
      <c r="F2" s="7"/>
      <c r="G2" s="4"/>
    </row>
    <row r="3" spans="1:7" ht="13.5" customHeight="1">
      <c r="A3" s="6" t="s">
        <v>78</v>
      </c>
      <c r="B3" s="2"/>
      <c r="C3" s="7"/>
      <c r="D3" s="7"/>
      <c r="E3" s="7"/>
      <c r="F3" s="7"/>
      <c r="G3" s="4"/>
    </row>
    <row r="4" spans="1:7" ht="13.5" customHeight="1" thickBot="1">
      <c r="A4" s="8" t="s">
        <v>18</v>
      </c>
      <c r="B4" s="9"/>
      <c r="C4" s="3"/>
      <c r="D4" s="3"/>
      <c r="E4" s="3"/>
      <c r="F4" s="3"/>
      <c r="G4" s="4"/>
    </row>
    <row r="5" spans="1:7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3"/>
    </row>
    <row r="6" spans="1:7" ht="13.5" customHeight="1" thickBot="1">
      <c r="A6" s="14" t="s">
        <v>6</v>
      </c>
      <c r="B6" s="15" t="s">
        <v>135</v>
      </c>
      <c r="C6" s="16" t="s">
        <v>136</v>
      </c>
      <c r="D6" s="16" t="s">
        <v>137</v>
      </c>
      <c r="E6" s="16" t="s">
        <v>138</v>
      </c>
      <c r="F6" s="16" t="s">
        <v>139</v>
      </c>
      <c r="G6" s="17" t="s">
        <v>7</v>
      </c>
    </row>
    <row r="7" spans="1:7" ht="13.5" customHeight="1" thickTop="1">
      <c r="A7" s="18" t="s">
        <v>19</v>
      </c>
      <c r="B7" s="23">
        <v>51.925</v>
      </c>
      <c r="C7" s="23">
        <v>2</v>
      </c>
      <c r="D7" s="23">
        <v>6</v>
      </c>
      <c r="E7" s="23">
        <v>1</v>
      </c>
      <c r="F7" s="23">
        <v>43</v>
      </c>
      <c r="G7" s="24">
        <f aca="true" t="shared" si="0" ref="G7:G15">SUM(B7:F7)</f>
        <v>103.925</v>
      </c>
    </row>
    <row r="8" spans="1:7" ht="13.5" customHeight="1">
      <c r="A8" s="18" t="s">
        <v>20</v>
      </c>
      <c r="B8" s="23">
        <v>4</v>
      </c>
      <c r="C8" s="23">
        <v>0</v>
      </c>
      <c r="D8" s="23">
        <v>1</v>
      </c>
      <c r="E8" s="23">
        <v>0</v>
      </c>
      <c r="F8" s="23">
        <v>13</v>
      </c>
      <c r="G8" s="24">
        <f t="shared" si="0"/>
        <v>18</v>
      </c>
    </row>
    <row r="9" spans="1:7" ht="13.5" customHeight="1">
      <c r="A9" s="18" t="s">
        <v>21</v>
      </c>
      <c r="B9" s="23">
        <v>36.392</v>
      </c>
      <c r="C9" s="23">
        <v>1</v>
      </c>
      <c r="D9" s="23">
        <v>0</v>
      </c>
      <c r="E9" s="23">
        <v>1</v>
      </c>
      <c r="F9" s="23">
        <v>64</v>
      </c>
      <c r="G9" s="24">
        <f t="shared" si="0"/>
        <v>102.392</v>
      </c>
    </row>
    <row r="10" spans="1:7" ht="13.5" customHeight="1">
      <c r="A10" s="18" t="s">
        <v>22</v>
      </c>
      <c r="B10" s="23">
        <v>14.083</v>
      </c>
      <c r="C10" s="23">
        <v>1</v>
      </c>
      <c r="D10" s="23">
        <v>2</v>
      </c>
      <c r="E10" s="23">
        <v>0</v>
      </c>
      <c r="F10" s="23">
        <v>20</v>
      </c>
      <c r="G10" s="24">
        <f t="shared" si="0"/>
        <v>37.083</v>
      </c>
    </row>
    <row r="11" spans="1:7" ht="13.5" customHeight="1">
      <c r="A11" s="18" t="s">
        <v>23</v>
      </c>
      <c r="B11" s="23">
        <v>12.8</v>
      </c>
      <c r="C11" s="23">
        <v>2</v>
      </c>
      <c r="D11" s="23">
        <v>0</v>
      </c>
      <c r="E11" s="23">
        <v>0</v>
      </c>
      <c r="F11" s="23">
        <v>12</v>
      </c>
      <c r="G11" s="24">
        <f t="shared" si="0"/>
        <v>26.8</v>
      </c>
    </row>
    <row r="12" spans="1:7" ht="13.5" customHeight="1">
      <c r="A12" s="18" t="s">
        <v>24</v>
      </c>
      <c r="B12" s="23">
        <v>16.875</v>
      </c>
      <c r="C12" s="23">
        <v>0</v>
      </c>
      <c r="D12" s="23">
        <v>2</v>
      </c>
      <c r="E12" s="23">
        <v>0</v>
      </c>
      <c r="F12" s="23">
        <v>10</v>
      </c>
      <c r="G12" s="24">
        <f t="shared" si="0"/>
        <v>28.875</v>
      </c>
    </row>
    <row r="13" spans="1:7" ht="13.5" customHeight="1">
      <c r="A13" s="18" t="s">
        <v>25</v>
      </c>
      <c r="B13" s="23">
        <v>8.333</v>
      </c>
      <c r="C13" s="23">
        <v>0</v>
      </c>
      <c r="D13" s="23">
        <v>0</v>
      </c>
      <c r="E13" s="23">
        <v>0</v>
      </c>
      <c r="F13" s="23">
        <v>4</v>
      </c>
      <c r="G13" s="24">
        <f t="shared" si="0"/>
        <v>12.333</v>
      </c>
    </row>
    <row r="14" spans="1:7" ht="13.5" customHeight="1" thickBot="1">
      <c r="A14" s="14" t="s">
        <v>35</v>
      </c>
      <c r="B14" s="25">
        <v>9.1</v>
      </c>
      <c r="C14" s="25">
        <v>0</v>
      </c>
      <c r="D14" s="25">
        <v>2</v>
      </c>
      <c r="E14" s="25">
        <v>0</v>
      </c>
      <c r="F14" s="25">
        <v>8</v>
      </c>
      <c r="G14" s="24">
        <f t="shared" si="0"/>
        <v>19.1</v>
      </c>
    </row>
    <row r="15" spans="1:7" ht="13.5" customHeight="1" thickBot="1" thickTop="1">
      <c r="A15" s="18" t="s">
        <v>36</v>
      </c>
      <c r="B15" s="23">
        <v>5</v>
      </c>
      <c r="C15" s="23">
        <v>0</v>
      </c>
      <c r="D15" s="23">
        <v>0</v>
      </c>
      <c r="E15" s="23">
        <v>0</v>
      </c>
      <c r="F15" s="23">
        <v>2</v>
      </c>
      <c r="G15" s="30">
        <f t="shared" si="0"/>
        <v>7</v>
      </c>
    </row>
    <row r="16" spans="1:7" ht="13.5" customHeight="1" thickBot="1" thickTop="1">
      <c r="A16" s="20" t="s">
        <v>26</v>
      </c>
      <c r="B16" s="28">
        <f aca="true" t="shared" si="1" ref="B16:G16">SUM(B15:B15)</f>
        <v>5</v>
      </c>
      <c r="C16" s="28">
        <f t="shared" si="1"/>
        <v>0</v>
      </c>
      <c r="D16" s="28">
        <f t="shared" si="1"/>
        <v>0</v>
      </c>
      <c r="E16" s="28">
        <f t="shared" si="1"/>
        <v>0</v>
      </c>
      <c r="F16" s="28">
        <f t="shared" si="1"/>
        <v>2</v>
      </c>
      <c r="G16" s="29">
        <f t="shared" si="1"/>
        <v>7</v>
      </c>
    </row>
    <row r="17" spans="1:7" ht="13.5" customHeight="1" thickBot="1" thickTop="1">
      <c r="A17" s="18" t="s">
        <v>37</v>
      </c>
      <c r="B17" s="23">
        <v>2</v>
      </c>
      <c r="C17" s="23">
        <v>0</v>
      </c>
      <c r="D17" s="23">
        <v>1</v>
      </c>
      <c r="E17" s="23">
        <v>0</v>
      </c>
      <c r="F17" s="23">
        <v>2</v>
      </c>
      <c r="G17" s="30">
        <f>SUM(B17:F17)</f>
        <v>5</v>
      </c>
    </row>
    <row r="18" spans="1:7" ht="13.5" customHeight="1" thickBot="1" thickTop="1">
      <c r="A18" s="20" t="s">
        <v>27</v>
      </c>
      <c r="B18" s="28">
        <f aca="true" t="shared" si="2" ref="B18:G18">SUM(B17:B17)</f>
        <v>2</v>
      </c>
      <c r="C18" s="28">
        <f t="shared" si="2"/>
        <v>0</v>
      </c>
      <c r="D18" s="28">
        <f t="shared" si="2"/>
        <v>1</v>
      </c>
      <c r="E18" s="28">
        <f t="shared" si="2"/>
        <v>0</v>
      </c>
      <c r="F18" s="28">
        <f t="shared" si="2"/>
        <v>2</v>
      </c>
      <c r="G18" s="29">
        <f t="shared" si="2"/>
        <v>5</v>
      </c>
    </row>
    <row r="19" spans="1:7" ht="13.5" customHeight="1" thickBot="1" thickTop="1">
      <c r="A19" s="18" t="s">
        <v>39</v>
      </c>
      <c r="B19" s="23">
        <v>1.5</v>
      </c>
      <c r="C19" s="23">
        <v>0</v>
      </c>
      <c r="D19" s="23">
        <v>0</v>
      </c>
      <c r="E19" s="23">
        <v>0</v>
      </c>
      <c r="F19" s="23">
        <v>2</v>
      </c>
      <c r="G19" s="30">
        <f>SUM(B19:F19)</f>
        <v>3.5</v>
      </c>
    </row>
    <row r="20" spans="1:7" ht="13.5" customHeight="1" thickBot="1" thickTop="1">
      <c r="A20" s="20" t="s">
        <v>38</v>
      </c>
      <c r="B20" s="28">
        <f aca="true" t="shared" si="3" ref="B20:G20">SUM(B19:B19)</f>
        <v>1.5</v>
      </c>
      <c r="C20" s="28">
        <f t="shared" si="3"/>
        <v>0</v>
      </c>
      <c r="D20" s="28">
        <f t="shared" si="3"/>
        <v>0</v>
      </c>
      <c r="E20" s="28">
        <f t="shared" si="3"/>
        <v>0</v>
      </c>
      <c r="F20" s="28">
        <f t="shared" si="3"/>
        <v>2</v>
      </c>
      <c r="G20" s="29">
        <f t="shared" si="3"/>
        <v>3.5</v>
      </c>
    </row>
    <row r="21" spans="1:7" ht="13.5" customHeight="1" thickBot="1" thickTop="1">
      <c r="A21" s="22" t="s">
        <v>41</v>
      </c>
      <c r="B21" s="31">
        <v>4</v>
      </c>
      <c r="C21" s="31">
        <v>0</v>
      </c>
      <c r="D21" s="31">
        <v>0</v>
      </c>
      <c r="E21" s="31">
        <v>0</v>
      </c>
      <c r="F21" s="31">
        <v>4</v>
      </c>
      <c r="G21" s="30">
        <f>SUM(B21:F21)</f>
        <v>8</v>
      </c>
    </row>
    <row r="22" spans="1:7" ht="13.5" customHeight="1" thickBot="1" thickTop="1">
      <c r="A22" s="20" t="s">
        <v>40</v>
      </c>
      <c r="B22" s="28">
        <f aca="true" t="shared" si="4" ref="B22:G22">SUM(B21:B21)</f>
        <v>4</v>
      </c>
      <c r="C22" s="28">
        <f t="shared" si="4"/>
        <v>0</v>
      </c>
      <c r="D22" s="28">
        <f t="shared" si="4"/>
        <v>0</v>
      </c>
      <c r="E22" s="28">
        <f t="shared" si="4"/>
        <v>0</v>
      </c>
      <c r="F22" s="28">
        <f t="shared" si="4"/>
        <v>4</v>
      </c>
      <c r="G22" s="29">
        <f t="shared" si="4"/>
        <v>8</v>
      </c>
    </row>
    <row r="23" spans="1:7" ht="13.5" customHeight="1" thickTop="1">
      <c r="A23" s="18" t="s">
        <v>43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30">
        <f>SUM(B23:F23)</f>
        <v>0</v>
      </c>
    </row>
    <row r="24" spans="1:7" ht="13.5" customHeight="1">
      <c r="A24" s="18" t="s">
        <v>44</v>
      </c>
      <c r="B24" s="23">
        <v>1.5</v>
      </c>
      <c r="C24" s="23">
        <v>0</v>
      </c>
      <c r="D24" s="23">
        <v>0</v>
      </c>
      <c r="E24" s="23">
        <v>0</v>
      </c>
      <c r="F24" s="23">
        <v>0</v>
      </c>
      <c r="G24" s="27">
        <f>SUM(B24:F24)</f>
        <v>1.5</v>
      </c>
    </row>
    <row r="25" spans="1:7" ht="13.5" customHeight="1" thickBot="1">
      <c r="A25" s="18" t="s">
        <v>45</v>
      </c>
      <c r="B25" s="23">
        <v>3.75</v>
      </c>
      <c r="C25" s="23">
        <v>0</v>
      </c>
      <c r="D25" s="23">
        <v>1</v>
      </c>
      <c r="E25" s="23">
        <v>0</v>
      </c>
      <c r="F25" s="23">
        <v>0</v>
      </c>
      <c r="G25" s="27">
        <f>SUM(B25:F25)</f>
        <v>4.75</v>
      </c>
    </row>
    <row r="26" spans="1:7" ht="13.5" customHeight="1" thickBot="1" thickTop="1">
      <c r="A26" s="20" t="s">
        <v>42</v>
      </c>
      <c r="B26" s="28">
        <f aca="true" t="shared" si="5" ref="B26:G26">SUM(B23:B25)</f>
        <v>5.25</v>
      </c>
      <c r="C26" s="28">
        <f t="shared" si="5"/>
        <v>0</v>
      </c>
      <c r="D26" s="28">
        <f t="shared" si="5"/>
        <v>1</v>
      </c>
      <c r="E26" s="28">
        <f t="shared" si="5"/>
        <v>0</v>
      </c>
      <c r="F26" s="28">
        <f t="shared" si="5"/>
        <v>0</v>
      </c>
      <c r="G26" s="29">
        <f t="shared" si="5"/>
        <v>6.25</v>
      </c>
    </row>
    <row r="27" spans="1:7" ht="13.5" customHeight="1" thickTop="1">
      <c r="A27" s="18" t="s">
        <v>47</v>
      </c>
      <c r="B27" s="23">
        <v>2</v>
      </c>
      <c r="C27" s="23">
        <v>0</v>
      </c>
      <c r="D27" s="23">
        <v>0</v>
      </c>
      <c r="E27" s="23">
        <v>0</v>
      </c>
      <c r="F27" s="23">
        <v>0</v>
      </c>
      <c r="G27" s="30">
        <f>SUM(B27:F27)</f>
        <v>2</v>
      </c>
    </row>
    <row r="28" spans="1:7" ht="13.5" customHeight="1" thickBot="1">
      <c r="A28" s="14" t="s">
        <v>48</v>
      </c>
      <c r="B28" s="25">
        <v>2</v>
      </c>
      <c r="C28" s="25">
        <v>0</v>
      </c>
      <c r="D28" s="25">
        <v>0</v>
      </c>
      <c r="E28" s="25">
        <v>0</v>
      </c>
      <c r="F28" s="25">
        <v>1</v>
      </c>
      <c r="G28" s="26">
        <f>SUM(B28:F28)</f>
        <v>3</v>
      </c>
    </row>
    <row r="29" spans="1:7" ht="13.5" customHeight="1" thickBot="1" thickTop="1">
      <c r="A29" s="20" t="s">
        <v>46</v>
      </c>
      <c r="B29" s="28">
        <f aca="true" t="shared" si="6" ref="B29:G29">SUM(B27:B28)</f>
        <v>4</v>
      </c>
      <c r="C29" s="28">
        <f t="shared" si="6"/>
        <v>0</v>
      </c>
      <c r="D29" s="28">
        <f t="shared" si="6"/>
        <v>0</v>
      </c>
      <c r="E29" s="28">
        <f t="shared" si="6"/>
        <v>0</v>
      </c>
      <c r="F29" s="28">
        <f t="shared" si="6"/>
        <v>1</v>
      </c>
      <c r="G29" s="29">
        <f t="shared" si="6"/>
        <v>5</v>
      </c>
    </row>
    <row r="30" spans="1:7" ht="13.5" customHeight="1" thickTop="1">
      <c r="A30" s="18" t="s">
        <v>49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30">
        <f>SUM(B30:F30)</f>
        <v>0</v>
      </c>
    </row>
    <row r="31" spans="1:7" ht="13.5" customHeight="1">
      <c r="A31" s="18" t="s">
        <v>50</v>
      </c>
      <c r="B31" s="23">
        <v>3</v>
      </c>
      <c r="C31" s="23">
        <v>0</v>
      </c>
      <c r="D31" s="23">
        <v>0</v>
      </c>
      <c r="E31" s="23">
        <v>0</v>
      </c>
      <c r="F31" s="23">
        <v>1</v>
      </c>
      <c r="G31" s="27">
        <f>SUM(B31:F31)</f>
        <v>4</v>
      </c>
    </row>
    <row r="32" spans="1:7" ht="13.5" customHeight="1">
      <c r="A32" s="18" t="s">
        <v>51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7">
        <f>SUM(B32:F32)</f>
        <v>0</v>
      </c>
    </row>
    <row r="33" spans="1:7" ht="13.5" customHeight="1" thickBot="1">
      <c r="A33" s="18" t="s">
        <v>52</v>
      </c>
      <c r="B33" s="23">
        <v>3.6</v>
      </c>
      <c r="C33" s="23">
        <v>0</v>
      </c>
      <c r="D33" s="23">
        <v>0</v>
      </c>
      <c r="E33" s="23">
        <v>0</v>
      </c>
      <c r="F33" s="23">
        <v>7</v>
      </c>
      <c r="G33" s="27">
        <f>SUM(B33:F33)</f>
        <v>10.6</v>
      </c>
    </row>
    <row r="34" spans="1:7" ht="13.5" customHeight="1" thickBot="1" thickTop="1">
      <c r="A34" s="20" t="s">
        <v>28</v>
      </c>
      <c r="B34" s="28">
        <f aca="true" t="shared" si="7" ref="B34:G34">SUM(B30:B33)</f>
        <v>6.6</v>
      </c>
      <c r="C34" s="28">
        <f t="shared" si="7"/>
        <v>0</v>
      </c>
      <c r="D34" s="28">
        <f t="shared" si="7"/>
        <v>0</v>
      </c>
      <c r="E34" s="28">
        <f t="shared" si="7"/>
        <v>0</v>
      </c>
      <c r="F34" s="28">
        <f t="shared" si="7"/>
        <v>8</v>
      </c>
      <c r="G34" s="29">
        <f t="shared" si="7"/>
        <v>14.6</v>
      </c>
    </row>
    <row r="35" spans="1:7" ht="13.5" customHeight="1" thickTop="1">
      <c r="A35" s="18" t="s">
        <v>0</v>
      </c>
      <c r="B35" s="23"/>
      <c r="C35" s="23"/>
      <c r="D35" s="23"/>
      <c r="E35" s="23"/>
      <c r="F35" s="23"/>
      <c r="G35" s="24"/>
    </row>
    <row r="36" spans="1:7" ht="13.5" customHeight="1">
      <c r="A36" s="18" t="s">
        <v>1</v>
      </c>
      <c r="B36" s="23">
        <f aca="true" t="shared" si="8" ref="B36:G36">SUM(B7:B14)</f>
        <v>153.50799999999998</v>
      </c>
      <c r="C36" s="23">
        <f t="shared" si="8"/>
        <v>6</v>
      </c>
      <c r="D36" s="23">
        <f t="shared" si="8"/>
        <v>13</v>
      </c>
      <c r="E36" s="23">
        <f t="shared" si="8"/>
        <v>2</v>
      </c>
      <c r="F36" s="23">
        <f t="shared" si="8"/>
        <v>174</v>
      </c>
      <c r="G36" s="24">
        <f t="shared" si="8"/>
        <v>348.50800000000004</v>
      </c>
    </row>
    <row r="37" spans="1:7" ht="13.5" customHeight="1">
      <c r="A37" s="18" t="s">
        <v>2</v>
      </c>
      <c r="B37" s="23">
        <f aca="true" t="shared" si="9" ref="B37:G37">B16+B18+B20+B22+B26+B29+B34</f>
        <v>28.35</v>
      </c>
      <c r="C37" s="23">
        <f t="shared" si="9"/>
        <v>0</v>
      </c>
      <c r="D37" s="23">
        <f t="shared" si="9"/>
        <v>2</v>
      </c>
      <c r="E37" s="23">
        <f t="shared" si="9"/>
        <v>0</v>
      </c>
      <c r="F37" s="23">
        <f t="shared" si="9"/>
        <v>19</v>
      </c>
      <c r="G37" s="24">
        <f t="shared" si="9"/>
        <v>49.35</v>
      </c>
    </row>
    <row r="38" spans="1:7" ht="13.5" customHeight="1" thickBot="1">
      <c r="A38" s="19" t="s">
        <v>3</v>
      </c>
      <c r="B38" s="32">
        <f aca="true" t="shared" si="10" ref="B38:G38">+B36+B37</f>
        <v>181.85799999999998</v>
      </c>
      <c r="C38" s="32">
        <f t="shared" si="10"/>
        <v>6</v>
      </c>
      <c r="D38" s="32">
        <f t="shared" si="10"/>
        <v>15</v>
      </c>
      <c r="E38" s="32">
        <f t="shared" si="10"/>
        <v>2</v>
      </c>
      <c r="F38" s="32">
        <f t="shared" si="10"/>
        <v>193</v>
      </c>
      <c r="G38" s="33">
        <f t="shared" si="10"/>
        <v>397.85800000000006</v>
      </c>
    </row>
  </sheetData>
  <sheetProtection/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&amp;L&amp;9平成２２年７月１１日執行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7.625" style="90" customWidth="1"/>
    <col min="2" max="8" width="20.625" style="90" customWidth="1"/>
    <col min="9" max="9" width="16.625" style="90" customWidth="1"/>
    <col min="10" max="16384" width="9.00390625" style="90" customWidth="1"/>
  </cols>
  <sheetData>
    <row r="1" spans="1:9" ht="13.5" customHeight="1">
      <c r="A1" s="1" t="s">
        <v>4</v>
      </c>
      <c r="B1" s="2"/>
      <c r="C1" s="3"/>
      <c r="D1" s="3"/>
      <c r="E1" s="3"/>
      <c r="F1" s="3"/>
      <c r="G1" s="3"/>
      <c r="H1" s="3"/>
      <c r="I1" s="4"/>
    </row>
    <row r="2" spans="1:9" ht="13.5" customHeight="1">
      <c r="A2" s="6" t="s">
        <v>18</v>
      </c>
      <c r="B2" s="2"/>
      <c r="C2" s="7"/>
      <c r="D2" s="7"/>
      <c r="E2" s="7"/>
      <c r="F2" s="7"/>
      <c r="G2" s="7"/>
      <c r="H2" s="7"/>
      <c r="I2" s="4"/>
    </row>
    <row r="3" spans="1:9" ht="13.5" customHeight="1">
      <c r="A3" s="6" t="s">
        <v>72</v>
      </c>
      <c r="B3" s="2"/>
      <c r="C3" s="7"/>
      <c r="D3" s="7"/>
      <c r="E3" s="7"/>
      <c r="F3" s="7"/>
      <c r="G3" s="7"/>
      <c r="H3" s="7"/>
      <c r="I3" s="4"/>
    </row>
    <row r="4" spans="1:9" ht="13.5" customHeight="1" thickBot="1">
      <c r="A4" s="8" t="s">
        <v>18</v>
      </c>
      <c r="B4" s="9"/>
      <c r="C4" s="3"/>
      <c r="D4" s="3"/>
      <c r="E4" s="3"/>
      <c r="F4" s="3"/>
      <c r="G4" s="3"/>
      <c r="H4" s="3"/>
      <c r="I4" s="4"/>
    </row>
    <row r="5" spans="1:9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3"/>
    </row>
    <row r="6" spans="1:9" ht="13.5" customHeight="1" thickBot="1">
      <c r="A6" s="14" t="s">
        <v>6</v>
      </c>
      <c r="B6" s="15" t="s">
        <v>279</v>
      </c>
      <c r="C6" s="16" t="s">
        <v>280</v>
      </c>
      <c r="D6" s="16" t="s">
        <v>281</v>
      </c>
      <c r="E6" s="16" t="s">
        <v>282</v>
      </c>
      <c r="F6" s="16" t="s">
        <v>283</v>
      </c>
      <c r="G6" s="16" t="s">
        <v>284</v>
      </c>
      <c r="H6" s="16" t="s">
        <v>285</v>
      </c>
      <c r="I6" s="17" t="s">
        <v>7</v>
      </c>
    </row>
    <row r="7" spans="1:9" ht="13.5" customHeight="1" thickTop="1">
      <c r="A7" s="18" t="s">
        <v>19</v>
      </c>
      <c r="B7" s="23">
        <v>953</v>
      </c>
      <c r="C7" s="23">
        <v>178.804</v>
      </c>
      <c r="D7" s="23">
        <v>5</v>
      </c>
      <c r="E7" s="23">
        <v>16.592</v>
      </c>
      <c r="F7" s="23">
        <v>12</v>
      </c>
      <c r="G7" s="23">
        <v>4</v>
      </c>
      <c r="H7" s="23">
        <v>86</v>
      </c>
      <c r="I7" s="24">
        <f>SUM(B7:H7)</f>
        <v>1255.3960000000002</v>
      </c>
    </row>
    <row r="8" spans="1:9" ht="13.5" customHeight="1">
      <c r="A8" s="18" t="s">
        <v>20</v>
      </c>
      <c r="B8" s="23">
        <v>703</v>
      </c>
      <c r="C8" s="23">
        <v>86.8</v>
      </c>
      <c r="D8" s="23">
        <v>0</v>
      </c>
      <c r="E8" s="23">
        <v>3.375</v>
      </c>
      <c r="F8" s="23">
        <v>4</v>
      </c>
      <c r="G8" s="23">
        <v>5</v>
      </c>
      <c r="H8" s="23">
        <v>30</v>
      </c>
      <c r="I8" s="24">
        <f aca="true" t="shared" si="0" ref="I8:I14">SUM(B8:H8)</f>
        <v>832.175</v>
      </c>
    </row>
    <row r="9" spans="1:9" ht="13.5" customHeight="1">
      <c r="A9" s="18" t="s">
        <v>21</v>
      </c>
      <c r="B9" s="23">
        <v>1077</v>
      </c>
      <c r="C9" s="23">
        <v>100.666</v>
      </c>
      <c r="D9" s="23">
        <v>8.222</v>
      </c>
      <c r="E9" s="23">
        <v>6.5</v>
      </c>
      <c r="F9" s="23">
        <v>10</v>
      </c>
      <c r="G9" s="23">
        <v>17</v>
      </c>
      <c r="H9" s="23">
        <v>72</v>
      </c>
      <c r="I9" s="24">
        <f t="shared" si="0"/>
        <v>1291.388</v>
      </c>
    </row>
    <row r="10" spans="1:9" ht="13.5" customHeight="1">
      <c r="A10" s="18" t="s">
        <v>22</v>
      </c>
      <c r="B10" s="23">
        <v>575</v>
      </c>
      <c r="C10" s="23">
        <v>61.5</v>
      </c>
      <c r="D10" s="23">
        <v>3.187</v>
      </c>
      <c r="E10" s="23">
        <v>8.75</v>
      </c>
      <c r="F10" s="23">
        <v>5</v>
      </c>
      <c r="G10" s="23">
        <v>2</v>
      </c>
      <c r="H10" s="23">
        <v>44</v>
      </c>
      <c r="I10" s="24">
        <f t="shared" si="0"/>
        <v>699.437</v>
      </c>
    </row>
    <row r="11" spans="1:9" ht="13.5" customHeight="1">
      <c r="A11" s="18" t="s">
        <v>23</v>
      </c>
      <c r="B11" s="23">
        <v>344</v>
      </c>
      <c r="C11" s="23">
        <v>57.244</v>
      </c>
      <c r="D11" s="23">
        <v>0</v>
      </c>
      <c r="E11" s="23">
        <v>3</v>
      </c>
      <c r="F11" s="23">
        <v>4</v>
      </c>
      <c r="G11" s="23">
        <v>2</v>
      </c>
      <c r="H11" s="23">
        <v>20</v>
      </c>
      <c r="I11" s="24">
        <f t="shared" si="0"/>
        <v>430.244</v>
      </c>
    </row>
    <row r="12" spans="1:9" ht="13.5" customHeight="1">
      <c r="A12" s="18" t="s">
        <v>24</v>
      </c>
      <c r="B12" s="23">
        <v>380</v>
      </c>
      <c r="C12" s="23">
        <v>31.363</v>
      </c>
      <c r="D12" s="23">
        <v>2</v>
      </c>
      <c r="E12" s="23">
        <v>4</v>
      </c>
      <c r="F12" s="23">
        <v>1</v>
      </c>
      <c r="G12" s="23">
        <v>2</v>
      </c>
      <c r="H12" s="23">
        <v>20</v>
      </c>
      <c r="I12" s="24">
        <f t="shared" si="0"/>
        <v>440.363</v>
      </c>
    </row>
    <row r="13" spans="1:9" ht="13.5" customHeight="1">
      <c r="A13" s="18" t="s">
        <v>25</v>
      </c>
      <c r="B13" s="23">
        <v>228</v>
      </c>
      <c r="C13" s="23">
        <v>51.666</v>
      </c>
      <c r="D13" s="23">
        <v>0</v>
      </c>
      <c r="E13" s="23">
        <v>1</v>
      </c>
      <c r="F13" s="23">
        <v>4</v>
      </c>
      <c r="G13" s="23">
        <v>3</v>
      </c>
      <c r="H13" s="23">
        <v>18</v>
      </c>
      <c r="I13" s="24">
        <f t="shared" si="0"/>
        <v>305.666</v>
      </c>
    </row>
    <row r="14" spans="1:9" ht="13.5" customHeight="1" thickBot="1">
      <c r="A14" s="14" t="s">
        <v>35</v>
      </c>
      <c r="B14" s="25">
        <v>705</v>
      </c>
      <c r="C14" s="25">
        <v>39</v>
      </c>
      <c r="D14" s="25">
        <v>0</v>
      </c>
      <c r="E14" s="25">
        <v>2</v>
      </c>
      <c r="F14" s="25">
        <v>2</v>
      </c>
      <c r="G14" s="25">
        <v>5</v>
      </c>
      <c r="H14" s="25">
        <v>18</v>
      </c>
      <c r="I14" s="24">
        <f t="shared" si="0"/>
        <v>771</v>
      </c>
    </row>
    <row r="15" spans="1:9" ht="13.5" customHeight="1" thickBot="1" thickTop="1">
      <c r="A15" s="18" t="s">
        <v>36</v>
      </c>
      <c r="B15" s="23">
        <v>88</v>
      </c>
      <c r="C15" s="23">
        <v>6</v>
      </c>
      <c r="D15" s="23">
        <v>0</v>
      </c>
      <c r="E15" s="23">
        <v>0</v>
      </c>
      <c r="F15" s="23">
        <v>2</v>
      </c>
      <c r="G15" s="23">
        <v>0</v>
      </c>
      <c r="H15" s="23">
        <v>2</v>
      </c>
      <c r="I15" s="30">
        <f>SUM(B15:H15)</f>
        <v>98</v>
      </c>
    </row>
    <row r="16" spans="1:9" ht="13.5" customHeight="1" thickBot="1" thickTop="1">
      <c r="A16" s="20" t="s">
        <v>26</v>
      </c>
      <c r="B16" s="28">
        <f aca="true" t="shared" si="1" ref="B16:I16">SUM(B15:B15)</f>
        <v>88</v>
      </c>
      <c r="C16" s="28">
        <f t="shared" si="1"/>
        <v>6</v>
      </c>
      <c r="D16" s="28">
        <f t="shared" si="1"/>
        <v>0</v>
      </c>
      <c r="E16" s="28">
        <f t="shared" si="1"/>
        <v>0</v>
      </c>
      <c r="F16" s="28">
        <f t="shared" si="1"/>
        <v>2</v>
      </c>
      <c r="G16" s="28">
        <f t="shared" si="1"/>
        <v>0</v>
      </c>
      <c r="H16" s="28">
        <f t="shared" si="1"/>
        <v>2</v>
      </c>
      <c r="I16" s="29">
        <f t="shared" si="1"/>
        <v>98</v>
      </c>
    </row>
    <row r="17" spans="1:9" ht="13.5" customHeight="1" thickBot="1" thickTop="1">
      <c r="A17" s="18" t="s">
        <v>37</v>
      </c>
      <c r="B17" s="23">
        <v>273</v>
      </c>
      <c r="C17" s="23">
        <v>10</v>
      </c>
      <c r="D17" s="23">
        <v>0</v>
      </c>
      <c r="E17" s="23">
        <v>0</v>
      </c>
      <c r="F17" s="23">
        <v>0</v>
      </c>
      <c r="G17" s="23">
        <v>0</v>
      </c>
      <c r="H17" s="23">
        <v>5</v>
      </c>
      <c r="I17" s="30">
        <f>SUM(B17:H17)</f>
        <v>288</v>
      </c>
    </row>
    <row r="18" spans="1:9" ht="13.5" customHeight="1" thickBot="1" thickTop="1">
      <c r="A18" s="20" t="s">
        <v>27</v>
      </c>
      <c r="B18" s="28">
        <f aca="true" t="shared" si="2" ref="B18:I18">SUM(B17:B17)</f>
        <v>273</v>
      </c>
      <c r="C18" s="28">
        <f t="shared" si="2"/>
        <v>10</v>
      </c>
      <c r="D18" s="28">
        <f t="shared" si="2"/>
        <v>0</v>
      </c>
      <c r="E18" s="28">
        <f t="shared" si="2"/>
        <v>0</v>
      </c>
      <c r="F18" s="28">
        <f t="shared" si="2"/>
        <v>0</v>
      </c>
      <c r="G18" s="28">
        <f t="shared" si="2"/>
        <v>0</v>
      </c>
      <c r="H18" s="28">
        <f t="shared" si="2"/>
        <v>5</v>
      </c>
      <c r="I18" s="29">
        <f t="shared" si="2"/>
        <v>288</v>
      </c>
    </row>
    <row r="19" spans="1:9" ht="13.5" customHeight="1" thickBot="1" thickTop="1">
      <c r="A19" s="18" t="s">
        <v>76</v>
      </c>
      <c r="B19" s="23">
        <v>258</v>
      </c>
      <c r="C19" s="23">
        <v>3</v>
      </c>
      <c r="D19" s="23">
        <v>0</v>
      </c>
      <c r="E19" s="23">
        <v>0</v>
      </c>
      <c r="F19" s="23">
        <v>0</v>
      </c>
      <c r="G19" s="23">
        <v>0</v>
      </c>
      <c r="H19" s="23">
        <v>1</v>
      </c>
      <c r="I19" s="30">
        <f>SUM(B19:H19)</f>
        <v>262</v>
      </c>
    </row>
    <row r="20" spans="1:9" ht="13.5" customHeight="1" thickBot="1" thickTop="1">
      <c r="A20" s="20" t="s">
        <v>38</v>
      </c>
      <c r="B20" s="28">
        <f aca="true" t="shared" si="3" ref="B20:I20">SUM(B19:B19)</f>
        <v>258</v>
      </c>
      <c r="C20" s="28">
        <f t="shared" si="3"/>
        <v>3</v>
      </c>
      <c r="D20" s="28">
        <f t="shared" si="3"/>
        <v>0</v>
      </c>
      <c r="E20" s="28">
        <f t="shared" si="3"/>
        <v>0</v>
      </c>
      <c r="F20" s="28">
        <f t="shared" si="3"/>
        <v>0</v>
      </c>
      <c r="G20" s="28">
        <f t="shared" si="3"/>
        <v>0</v>
      </c>
      <c r="H20" s="28">
        <f t="shared" si="3"/>
        <v>1</v>
      </c>
      <c r="I20" s="29">
        <f t="shared" si="3"/>
        <v>262</v>
      </c>
    </row>
    <row r="21" spans="1:9" ht="13.5" customHeight="1" thickBot="1" thickTop="1">
      <c r="A21" s="22" t="s">
        <v>57</v>
      </c>
      <c r="B21" s="31">
        <v>185</v>
      </c>
      <c r="C21" s="31">
        <v>28.228</v>
      </c>
      <c r="D21" s="31">
        <v>0</v>
      </c>
      <c r="E21" s="31">
        <v>0</v>
      </c>
      <c r="F21" s="31">
        <v>1</v>
      </c>
      <c r="G21" s="31">
        <v>3</v>
      </c>
      <c r="H21" s="31">
        <v>15</v>
      </c>
      <c r="I21" s="30">
        <f>SUM(B21:H21)</f>
        <v>232.228</v>
      </c>
    </row>
    <row r="22" spans="1:9" ht="13.5" customHeight="1" thickBot="1" thickTop="1">
      <c r="A22" s="20" t="s">
        <v>40</v>
      </c>
      <c r="B22" s="28">
        <f aca="true" t="shared" si="4" ref="B22:I22">SUM(B21:B21)</f>
        <v>185</v>
      </c>
      <c r="C22" s="28">
        <f t="shared" si="4"/>
        <v>28.228</v>
      </c>
      <c r="D22" s="28">
        <f t="shared" si="4"/>
        <v>0</v>
      </c>
      <c r="E22" s="28">
        <f t="shared" si="4"/>
        <v>0</v>
      </c>
      <c r="F22" s="28">
        <f t="shared" si="4"/>
        <v>1</v>
      </c>
      <c r="G22" s="28">
        <f t="shared" si="4"/>
        <v>3</v>
      </c>
      <c r="H22" s="28">
        <f t="shared" si="4"/>
        <v>15</v>
      </c>
      <c r="I22" s="29">
        <f t="shared" si="4"/>
        <v>232.228</v>
      </c>
    </row>
    <row r="23" spans="1:9" ht="13.5" customHeight="1" thickTop="1">
      <c r="A23" s="18" t="s">
        <v>43</v>
      </c>
      <c r="B23" s="23">
        <v>113</v>
      </c>
      <c r="C23" s="23">
        <v>6</v>
      </c>
      <c r="D23" s="23">
        <v>0</v>
      </c>
      <c r="E23" s="23">
        <v>2</v>
      </c>
      <c r="F23" s="23">
        <v>0</v>
      </c>
      <c r="G23" s="23">
        <v>0</v>
      </c>
      <c r="H23" s="23">
        <v>3</v>
      </c>
      <c r="I23" s="30">
        <f>SUM(B23:H23)</f>
        <v>124</v>
      </c>
    </row>
    <row r="24" spans="1:9" ht="13.5" customHeight="1">
      <c r="A24" s="18" t="s">
        <v>44</v>
      </c>
      <c r="B24" s="23">
        <v>215</v>
      </c>
      <c r="C24" s="23">
        <v>6</v>
      </c>
      <c r="D24" s="23">
        <v>0</v>
      </c>
      <c r="E24" s="23">
        <v>0</v>
      </c>
      <c r="F24" s="23">
        <v>1</v>
      </c>
      <c r="G24" s="23">
        <v>0</v>
      </c>
      <c r="H24" s="23">
        <v>1</v>
      </c>
      <c r="I24" s="27">
        <f>SUM(B24:H24)</f>
        <v>223</v>
      </c>
    </row>
    <row r="25" spans="1:9" ht="13.5" customHeight="1" thickBot="1">
      <c r="A25" s="18" t="s">
        <v>58</v>
      </c>
      <c r="B25" s="23">
        <v>343</v>
      </c>
      <c r="C25" s="23">
        <v>7.7</v>
      </c>
      <c r="D25" s="23">
        <v>0</v>
      </c>
      <c r="E25" s="23">
        <v>1.5</v>
      </c>
      <c r="F25" s="23">
        <v>0</v>
      </c>
      <c r="G25" s="23">
        <v>1</v>
      </c>
      <c r="H25" s="23">
        <v>9</v>
      </c>
      <c r="I25" s="27">
        <f>SUM(B25:H25)</f>
        <v>362.2</v>
      </c>
    </row>
    <row r="26" spans="1:9" ht="13.5" customHeight="1" thickBot="1" thickTop="1">
      <c r="A26" s="20" t="s">
        <v>42</v>
      </c>
      <c r="B26" s="28">
        <f aca="true" t="shared" si="5" ref="B26:I26">SUM(B23:B25)</f>
        <v>671</v>
      </c>
      <c r="C26" s="28">
        <f t="shared" si="5"/>
        <v>19.7</v>
      </c>
      <c r="D26" s="28">
        <f t="shared" si="5"/>
        <v>0</v>
      </c>
      <c r="E26" s="28">
        <f t="shared" si="5"/>
        <v>3.5</v>
      </c>
      <c r="F26" s="28">
        <f t="shared" si="5"/>
        <v>1</v>
      </c>
      <c r="G26" s="28">
        <f t="shared" si="5"/>
        <v>1</v>
      </c>
      <c r="H26" s="28">
        <f t="shared" si="5"/>
        <v>13</v>
      </c>
      <c r="I26" s="29">
        <f t="shared" si="5"/>
        <v>709.2</v>
      </c>
    </row>
    <row r="27" spans="1:9" ht="13.5" customHeight="1" thickTop="1">
      <c r="A27" s="18" t="s">
        <v>47</v>
      </c>
      <c r="B27" s="23">
        <v>426</v>
      </c>
      <c r="C27" s="23">
        <v>28</v>
      </c>
      <c r="D27" s="23">
        <v>1</v>
      </c>
      <c r="E27" s="23">
        <v>0</v>
      </c>
      <c r="F27" s="23">
        <v>0</v>
      </c>
      <c r="G27" s="23">
        <v>1</v>
      </c>
      <c r="H27" s="23">
        <v>3</v>
      </c>
      <c r="I27" s="30">
        <f>SUM(B27:H27)</f>
        <v>459</v>
      </c>
    </row>
    <row r="28" spans="1:9" ht="13.5" customHeight="1" thickBot="1">
      <c r="A28" s="14" t="s">
        <v>59</v>
      </c>
      <c r="B28" s="25">
        <v>197</v>
      </c>
      <c r="C28" s="25">
        <v>74.921</v>
      </c>
      <c r="D28" s="25">
        <v>0</v>
      </c>
      <c r="E28" s="25">
        <v>1</v>
      </c>
      <c r="F28" s="25">
        <v>1</v>
      </c>
      <c r="G28" s="25">
        <v>1</v>
      </c>
      <c r="H28" s="25">
        <v>2</v>
      </c>
      <c r="I28" s="26">
        <f>SUM(B28:H28)</f>
        <v>276.921</v>
      </c>
    </row>
    <row r="29" spans="1:9" ht="13.5" customHeight="1" thickBot="1" thickTop="1">
      <c r="A29" s="20" t="s">
        <v>46</v>
      </c>
      <c r="B29" s="28">
        <f aca="true" t="shared" si="6" ref="B29:I29">SUM(B27:B28)</f>
        <v>623</v>
      </c>
      <c r="C29" s="28">
        <f t="shared" si="6"/>
        <v>102.921</v>
      </c>
      <c r="D29" s="28">
        <f t="shared" si="6"/>
        <v>1</v>
      </c>
      <c r="E29" s="28">
        <f t="shared" si="6"/>
        <v>1</v>
      </c>
      <c r="F29" s="28">
        <f t="shared" si="6"/>
        <v>1</v>
      </c>
      <c r="G29" s="28">
        <f t="shared" si="6"/>
        <v>2</v>
      </c>
      <c r="H29" s="28">
        <f t="shared" si="6"/>
        <v>5</v>
      </c>
      <c r="I29" s="29">
        <f t="shared" si="6"/>
        <v>735.921</v>
      </c>
    </row>
    <row r="30" spans="1:9" ht="13.5" customHeight="1" thickTop="1">
      <c r="A30" s="18" t="s">
        <v>49</v>
      </c>
      <c r="B30" s="23">
        <v>70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2</v>
      </c>
      <c r="I30" s="30">
        <f>SUM(B30:H30)</f>
        <v>72</v>
      </c>
    </row>
    <row r="31" spans="1:9" ht="13.5" customHeight="1">
      <c r="A31" s="18" t="s">
        <v>50</v>
      </c>
      <c r="B31" s="23">
        <v>49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7">
        <f>SUM(B31:H31)</f>
        <v>49</v>
      </c>
    </row>
    <row r="32" spans="1:9" ht="13.5" customHeight="1">
      <c r="A32" s="18" t="s">
        <v>51</v>
      </c>
      <c r="B32" s="23">
        <v>14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7">
        <f>SUM(B32:H32)</f>
        <v>14</v>
      </c>
    </row>
    <row r="33" spans="1:9" ht="13.5" customHeight="1" thickBot="1">
      <c r="A33" s="18" t="s">
        <v>60</v>
      </c>
      <c r="B33" s="23">
        <v>198</v>
      </c>
      <c r="C33" s="23">
        <v>10</v>
      </c>
      <c r="D33" s="23">
        <v>1.2</v>
      </c>
      <c r="E33" s="23">
        <v>2</v>
      </c>
      <c r="F33" s="23">
        <v>1</v>
      </c>
      <c r="G33" s="23">
        <v>1</v>
      </c>
      <c r="H33" s="23">
        <v>5</v>
      </c>
      <c r="I33" s="27">
        <f>SUM(B33:H33)</f>
        <v>218.2</v>
      </c>
    </row>
    <row r="34" spans="1:9" ht="13.5" customHeight="1" thickBot="1" thickTop="1">
      <c r="A34" s="20" t="s">
        <v>28</v>
      </c>
      <c r="B34" s="28">
        <f aca="true" t="shared" si="7" ref="B34:I34">SUM(B30:B33)</f>
        <v>331</v>
      </c>
      <c r="C34" s="28">
        <f t="shared" si="7"/>
        <v>10</v>
      </c>
      <c r="D34" s="28">
        <f t="shared" si="7"/>
        <v>1.2</v>
      </c>
      <c r="E34" s="28">
        <f t="shared" si="7"/>
        <v>2</v>
      </c>
      <c r="F34" s="28">
        <f t="shared" si="7"/>
        <v>1</v>
      </c>
      <c r="G34" s="28">
        <f t="shared" si="7"/>
        <v>1</v>
      </c>
      <c r="H34" s="28">
        <f t="shared" si="7"/>
        <v>7</v>
      </c>
      <c r="I34" s="29">
        <f t="shared" si="7"/>
        <v>353.2</v>
      </c>
    </row>
    <row r="35" spans="1:9" ht="13.5" customHeight="1" thickTop="1">
      <c r="A35" s="18" t="s">
        <v>0</v>
      </c>
      <c r="B35" s="23"/>
      <c r="C35" s="23"/>
      <c r="D35" s="23"/>
      <c r="E35" s="23"/>
      <c r="F35" s="23"/>
      <c r="G35" s="23"/>
      <c r="H35" s="23"/>
      <c r="I35" s="24"/>
    </row>
    <row r="36" spans="1:9" ht="13.5" customHeight="1">
      <c r="A36" s="18" t="s">
        <v>1</v>
      </c>
      <c r="B36" s="23">
        <f aca="true" t="shared" si="8" ref="B36:I36">SUM(B7:B14)</f>
        <v>4965</v>
      </c>
      <c r="C36" s="23">
        <f t="shared" si="8"/>
        <v>607.0429999999999</v>
      </c>
      <c r="D36" s="23">
        <f t="shared" si="8"/>
        <v>18.409</v>
      </c>
      <c r="E36" s="23">
        <f t="shared" si="8"/>
        <v>45.217</v>
      </c>
      <c r="F36" s="23">
        <f t="shared" si="8"/>
        <v>42</v>
      </c>
      <c r="G36" s="23">
        <f t="shared" si="8"/>
        <v>40</v>
      </c>
      <c r="H36" s="23">
        <f t="shared" si="8"/>
        <v>308</v>
      </c>
      <c r="I36" s="24">
        <f t="shared" si="8"/>
        <v>6025.669</v>
      </c>
    </row>
    <row r="37" spans="1:9" ht="13.5" customHeight="1">
      <c r="A37" s="18" t="s">
        <v>2</v>
      </c>
      <c r="B37" s="23">
        <f aca="true" t="shared" si="9" ref="B37:I37">B16+B18+B20+B22+B26+B29+B34</f>
        <v>2429</v>
      </c>
      <c r="C37" s="23">
        <f t="shared" si="9"/>
        <v>179.849</v>
      </c>
      <c r="D37" s="23">
        <f t="shared" si="9"/>
        <v>2.2</v>
      </c>
      <c r="E37" s="23">
        <f t="shared" si="9"/>
        <v>6.5</v>
      </c>
      <c r="F37" s="23">
        <f t="shared" si="9"/>
        <v>6</v>
      </c>
      <c r="G37" s="23">
        <f t="shared" si="9"/>
        <v>7</v>
      </c>
      <c r="H37" s="23">
        <f t="shared" si="9"/>
        <v>48</v>
      </c>
      <c r="I37" s="24">
        <f t="shared" si="9"/>
        <v>2678.549</v>
      </c>
    </row>
    <row r="38" spans="1:9" ht="13.5" customHeight="1" thickBot="1">
      <c r="A38" s="19" t="s">
        <v>3</v>
      </c>
      <c r="B38" s="32">
        <f aca="true" t="shared" si="10" ref="B38:I38">+B36+B37</f>
        <v>7394</v>
      </c>
      <c r="C38" s="32">
        <f t="shared" si="10"/>
        <v>786.8919999999998</v>
      </c>
      <c r="D38" s="32">
        <f t="shared" si="10"/>
        <v>20.608999999999998</v>
      </c>
      <c r="E38" s="32">
        <f t="shared" si="10"/>
        <v>51.717</v>
      </c>
      <c r="F38" s="32">
        <f t="shared" si="10"/>
        <v>48</v>
      </c>
      <c r="G38" s="32">
        <f t="shared" si="10"/>
        <v>47</v>
      </c>
      <c r="H38" s="32">
        <f t="shared" si="10"/>
        <v>356</v>
      </c>
      <c r="I38" s="33">
        <f t="shared" si="10"/>
        <v>8704.218</v>
      </c>
    </row>
  </sheetData>
  <sheetProtection/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&amp;L&amp;9平成２２年７月１１日執行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7.625" style="90" customWidth="1"/>
    <col min="2" max="18" width="20.625" style="90" customWidth="1"/>
    <col min="19" max="19" width="16.625" style="90" customWidth="1"/>
    <col min="20" max="16384" width="9.00390625" style="90" customWidth="1"/>
  </cols>
  <sheetData>
    <row r="1" spans="1:19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3.5" customHeight="1">
      <c r="A2" s="6" t="s">
        <v>18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4"/>
    </row>
    <row r="3" spans="1:19" ht="13.5" customHeight="1">
      <c r="A3" s="6" t="s">
        <v>77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"/>
    </row>
    <row r="4" spans="1:19" ht="13.5" customHeight="1" thickBot="1">
      <c r="A4" s="8" t="s">
        <v>18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55</v>
      </c>
      <c r="M5" s="12" t="s">
        <v>63</v>
      </c>
      <c r="N5" s="12" t="s">
        <v>102</v>
      </c>
      <c r="O5" s="12" t="s">
        <v>103</v>
      </c>
      <c r="P5" s="12" t="s">
        <v>104</v>
      </c>
      <c r="Q5" s="12" t="s">
        <v>105</v>
      </c>
      <c r="R5" s="12" t="s">
        <v>106</v>
      </c>
      <c r="S5" s="13"/>
    </row>
    <row r="6" spans="1:19" ht="13.5" customHeight="1" thickBot="1">
      <c r="A6" s="14" t="s">
        <v>6</v>
      </c>
      <c r="B6" s="15" t="s">
        <v>286</v>
      </c>
      <c r="C6" s="16" t="s">
        <v>287</v>
      </c>
      <c r="D6" s="16" t="s">
        <v>288</v>
      </c>
      <c r="E6" s="16" t="s">
        <v>289</v>
      </c>
      <c r="F6" s="16" t="s">
        <v>290</v>
      </c>
      <c r="G6" s="16" t="s">
        <v>291</v>
      </c>
      <c r="H6" s="16" t="s">
        <v>292</v>
      </c>
      <c r="I6" s="16" t="s">
        <v>293</v>
      </c>
      <c r="J6" s="16" t="s">
        <v>294</v>
      </c>
      <c r="K6" s="16" t="s">
        <v>295</v>
      </c>
      <c r="L6" s="16" t="s">
        <v>296</v>
      </c>
      <c r="M6" s="16" t="s">
        <v>297</v>
      </c>
      <c r="N6" s="16" t="s">
        <v>298</v>
      </c>
      <c r="O6" s="16" t="s">
        <v>299</v>
      </c>
      <c r="P6" s="16" t="s">
        <v>300</v>
      </c>
      <c r="Q6" s="16" t="s">
        <v>301</v>
      </c>
      <c r="R6" s="16" t="s">
        <v>302</v>
      </c>
      <c r="S6" s="17" t="s">
        <v>7</v>
      </c>
    </row>
    <row r="7" spans="1:19" ht="13.5" customHeight="1" thickTop="1">
      <c r="A7" s="18" t="s">
        <v>19</v>
      </c>
      <c r="B7" s="23">
        <v>84</v>
      </c>
      <c r="C7" s="23">
        <v>31</v>
      </c>
      <c r="D7" s="23">
        <v>39.727</v>
      </c>
      <c r="E7" s="23">
        <v>16</v>
      </c>
      <c r="F7" s="23">
        <v>38</v>
      </c>
      <c r="G7" s="23">
        <v>8018.997</v>
      </c>
      <c r="H7" s="23">
        <v>34</v>
      </c>
      <c r="I7" s="23">
        <v>12</v>
      </c>
      <c r="J7" s="23">
        <v>3</v>
      </c>
      <c r="K7" s="23">
        <v>0</v>
      </c>
      <c r="L7" s="23">
        <v>10</v>
      </c>
      <c r="M7" s="23">
        <v>5</v>
      </c>
      <c r="N7" s="23">
        <v>4</v>
      </c>
      <c r="O7" s="23">
        <v>3</v>
      </c>
      <c r="P7" s="23">
        <v>2</v>
      </c>
      <c r="Q7" s="23">
        <v>13.26</v>
      </c>
      <c r="R7" s="23">
        <v>7</v>
      </c>
      <c r="S7" s="24">
        <f aca="true" t="shared" si="0" ref="S7:S15">SUM(B7:R7)</f>
        <v>8320.984</v>
      </c>
    </row>
    <row r="8" spans="1:19" ht="13.5" customHeight="1">
      <c r="A8" s="18" t="s">
        <v>20</v>
      </c>
      <c r="B8" s="23">
        <v>24</v>
      </c>
      <c r="C8" s="23">
        <v>16</v>
      </c>
      <c r="D8" s="23">
        <v>19</v>
      </c>
      <c r="E8" s="23">
        <v>13</v>
      </c>
      <c r="F8" s="23">
        <v>9</v>
      </c>
      <c r="G8" s="23">
        <v>1926</v>
      </c>
      <c r="H8" s="23">
        <v>23</v>
      </c>
      <c r="I8" s="23">
        <v>2</v>
      </c>
      <c r="J8" s="23">
        <v>2</v>
      </c>
      <c r="K8" s="23">
        <v>1</v>
      </c>
      <c r="L8" s="23">
        <v>3</v>
      </c>
      <c r="M8" s="23">
        <v>1</v>
      </c>
      <c r="N8" s="23">
        <v>1</v>
      </c>
      <c r="O8" s="23">
        <v>1</v>
      </c>
      <c r="P8" s="23">
        <v>0</v>
      </c>
      <c r="Q8" s="23">
        <v>6</v>
      </c>
      <c r="R8" s="23">
        <v>1</v>
      </c>
      <c r="S8" s="24">
        <f t="shared" si="0"/>
        <v>2048</v>
      </c>
    </row>
    <row r="9" spans="1:19" ht="13.5" customHeight="1">
      <c r="A9" s="18" t="s">
        <v>21</v>
      </c>
      <c r="B9" s="23">
        <v>44</v>
      </c>
      <c r="C9" s="23">
        <v>29</v>
      </c>
      <c r="D9" s="23">
        <v>22</v>
      </c>
      <c r="E9" s="23">
        <v>40</v>
      </c>
      <c r="F9" s="23">
        <v>28</v>
      </c>
      <c r="G9" s="23">
        <v>5060</v>
      </c>
      <c r="H9" s="23">
        <v>23</v>
      </c>
      <c r="I9" s="23">
        <v>10</v>
      </c>
      <c r="J9" s="23">
        <v>0</v>
      </c>
      <c r="K9" s="23">
        <v>2</v>
      </c>
      <c r="L9" s="23">
        <v>9</v>
      </c>
      <c r="M9" s="23">
        <v>1</v>
      </c>
      <c r="N9" s="23">
        <v>1</v>
      </c>
      <c r="O9" s="23">
        <v>3</v>
      </c>
      <c r="P9" s="23">
        <v>1</v>
      </c>
      <c r="Q9" s="23">
        <v>9.818</v>
      </c>
      <c r="R9" s="23">
        <v>8</v>
      </c>
      <c r="S9" s="24">
        <f t="shared" si="0"/>
        <v>5290.818</v>
      </c>
    </row>
    <row r="10" spans="1:19" ht="13.5" customHeight="1">
      <c r="A10" s="18" t="s">
        <v>22</v>
      </c>
      <c r="B10" s="23">
        <v>24</v>
      </c>
      <c r="C10" s="23">
        <v>8</v>
      </c>
      <c r="D10" s="23">
        <v>13.928</v>
      </c>
      <c r="E10" s="23">
        <v>7</v>
      </c>
      <c r="F10" s="23">
        <v>2</v>
      </c>
      <c r="G10" s="23">
        <v>1506</v>
      </c>
      <c r="H10" s="23">
        <v>18</v>
      </c>
      <c r="I10" s="23">
        <v>1</v>
      </c>
      <c r="J10" s="23">
        <v>3</v>
      </c>
      <c r="K10" s="23">
        <v>2</v>
      </c>
      <c r="L10" s="23">
        <v>5</v>
      </c>
      <c r="M10" s="23">
        <v>1</v>
      </c>
      <c r="N10" s="23">
        <v>3</v>
      </c>
      <c r="O10" s="23">
        <v>0</v>
      </c>
      <c r="P10" s="23">
        <v>1</v>
      </c>
      <c r="Q10" s="23">
        <v>9.1</v>
      </c>
      <c r="R10" s="23">
        <v>2</v>
      </c>
      <c r="S10" s="24">
        <f t="shared" si="0"/>
        <v>1606.0279999999998</v>
      </c>
    </row>
    <row r="11" spans="1:19" ht="13.5" customHeight="1">
      <c r="A11" s="18" t="s">
        <v>23</v>
      </c>
      <c r="B11" s="23">
        <v>25</v>
      </c>
      <c r="C11" s="23">
        <v>8</v>
      </c>
      <c r="D11" s="23">
        <v>11</v>
      </c>
      <c r="E11" s="23">
        <v>4</v>
      </c>
      <c r="F11" s="23">
        <v>16</v>
      </c>
      <c r="G11" s="23">
        <v>1247</v>
      </c>
      <c r="H11" s="23">
        <v>9</v>
      </c>
      <c r="I11" s="23">
        <v>1</v>
      </c>
      <c r="J11" s="23">
        <v>1</v>
      </c>
      <c r="K11" s="23">
        <v>0</v>
      </c>
      <c r="L11" s="23">
        <v>3</v>
      </c>
      <c r="M11" s="23">
        <v>0</v>
      </c>
      <c r="N11" s="23">
        <v>1</v>
      </c>
      <c r="O11" s="23">
        <v>1</v>
      </c>
      <c r="P11" s="23">
        <v>0</v>
      </c>
      <c r="Q11" s="23">
        <v>1</v>
      </c>
      <c r="R11" s="23">
        <v>2</v>
      </c>
      <c r="S11" s="24">
        <f t="shared" si="0"/>
        <v>1330</v>
      </c>
    </row>
    <row r="12" spans="1:19" ht="13.5" customHeight="1">
      <c r="A12" s="18" t="s">
        <v>24</v>
      </c>
      <c r="B12" s="23">
        <v>15</v>
      </c>
      <c r="C12" s="23">
        <v>7</v>
      </c>
      <c r="D12" s="23">
        <v>6.75</v>
      </c>
      <c r="E12" s="23">
        <v>4</v>
      </c>
      <c r="F12" s="23">
        <v>8</v>
      </c>
      <c r="G12" s="23">
        <v>1627</v>
      </c>
      <c r="H12" s="23">
        <v>2</v>
      </c>
      <c r="I12" s="23">
        <v>3</v>
      </c>
      <c r="J12" s="23">
        <v>0</v>
      </c>
      <c r="K12" s="23">
        <v>0</v>
      </c>
      <c r="L12" s="23">
        <v>4</v>
      </c>
      <c r="M12" s="23">
        <v>1</v>
      </c>
      <c r="N12" s="23">
        <v>0</v>
      </c>
      <c r="O12" s="23">
        <v>1</v>
      </c>
      <c r="P12" s="23">
        <v>0</v>
      </c>
      <c r="Q12" s="23">
        <v>3</v>
      </c>
      <c r="R12" s="23">
        <v>1</v>
      </c>
      <c r="S12" s="24">
        <f t="shared" si="0"/>
        <v>1682.75</v>
      </c>
    </row>
    <row r="13" spans="1:19" ht="13.5" customHeight="1">
      <c r="A13" s="18" t="s">
        <v>25</v>
      </c>
      <c r="B13" s="23">
        <v>13</v>
      </c>
      <c r="C13" s="23">
        <v>4</v>
      </c>
      <c r="D13" s="23">
        <v>9.75</v>
      </c>
      <c r="E13" s="23">
        <v>4</v>
      </c>
      <c r="F13" s="23">
        <v>4</v>
      </c>
      <c r="G13" s="23">
        <v>838</v>
      </c>
      <c r="H13" s="23">
        <v>7</v>
      </c>
      <c r="I13" s="23">
        <v>2</v>
      </c>
      <c r="J13" s="23">
        <v>1</v>
      </c>
      <c r="K13" s="23">
        <v>0</v>
      </c>
      <c r="L13" s="23">
        <v>1</v>
      </c>
      <c r="M13" s="23">
        <v>0</v>
      </c>
      <c r="N13" s="23">
        <v>0</v>
      </c>
      <c r="O13" s="23">
        <v>2</v>
      </c>
      <c r="P13" s="23">
        <v>0</v>
      </c>
      <c r="Q13" s="23">
        <v>3</v>
      </c>
      <c r="R13" s="23">
        <v>1</v>
      </c>
      <c r="S13" s="24">
        <f t="shared" si="0"/>
        <v>889.75</v>
      </c>
    </row>
    <row r="14" spans="1:19" ht="13.5" customHeight="1" thickBot="1">
      <c r="A14" s="14" t="s">
        <v>35</v>
      </c>
      <c r="B14" s="25">
        <v>17</v>
      </c>
      <c r="C14" s="25">
        <v>3</v>
      </c>
      <c r="D14" s="25">
        <v>5</v>
      </c>
      <c r="E14" s="25">
        <v>8</v>
      </c>
      <c r="F14" s="25">
        <v>8</v>
      </c>
      <c r="G14" s="25">
        <v>1453.998</v>
      </c>
      <c r="H14" s="25">
        <v>11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1</v>
      </c>
      <c r="Q14" s="25">
        <v>2.666</v>
      </c>
      <c r="R14" s="25">
        <v>3</v>
      </c>
      <c r="S14" s="26">
        <f t="shared" si="0"/>
        <v>1514.664</v>
      </c>
    </row>
    <row r="15" spans="1:19" ht="13.5" customHeight="1" thickBot="1" thickTop="1">
      <c r="A15" s="18" t="s">
        <v>36</v>
      </c>
      <c r="B15" s="23">
        <v>5</v>
      </c>
      <c r="C15" s="23">
        <v>4</v>
      </c>
      <c r="D15" s="23">
        <v>2</v>
      </c>
      <c r="E15" s="23">
        <v>2</v>
      </c>
      <c r="F15" s="23">
        <v>0</v>
      </c>
      <c r="G15" s="23">
        <v>674</v>
      </c>
      <c r="H15" s="23">
        <v>0</v>
      </c>
      <c r="I15" s="23">
        <v>0</v>
      </c>
      <c r="J15" s="23">
        <v>0</v>
      </c>
      <c r="K15" s="23">
        <v>0</v>
      </c>
      <c r="L15" s="23">
        <v>1</v>
      </c>
      <c r="M15" s="23">
        <v>0</v>
      </c>
      <c r="N15" s="23">
        <v>0</v>
      </c>
      <c r="O15" s="23">
        <v>0</v>
      </c>
      <c r="P15" s="23">
        <v>0</v>
      </c>
      <c r="Q15" s="23">
        <v>1</v>
      </c>
      <c r="R15" s="23">
        <v>3</v>
      </c>
      <c r="S15" s="30">
        <f t="shared" si="0"/>
        <v>692</v>
      </c>
    </row>
    <row r="16" spans="1:19" ht="13.5" customHeight="1" thickBot="1" thickTop="1">
      <c r="A16" s="20" t="s">
        <v>26</v>
      </c>
      <c r="B16" s="28">
        <f aca="true" t="shared" si="1" ref="B16:S16">SUM(B15:B15)</f>
        <v>5</v>
      </c>
      <c r="C16" s="28">
        <f t="shared" si="1"/>
        <v>4</v>
      </c>
      <c r="D16" s="28">
        <f t="shared" si="1"/>
        <v>2</v>
      </c>
      <c r="E16" s="28">
        <f t="shared" si="1"/>
        <v>2</v>
      </c>
      <c r="F16" s="28">
        <f t="shared" si="1"/>
        <v>0</v>
      </c>
      <c r="G16" s="28">
        <f t="shared" si="1"/>
        <v>674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1</v>
      </c>
      <c r="M16" s="28">
        <f aca="true" t="shared" si="2" ref="M16:R16">SUM(M15:M15)</f>
        <v>0</v>
      </c>
      <c r="N16" s="28">
        <f t="shared" si="2"/>
        <v>0</v>
      </c>
      <c r="O16" s="28">
        <f t="shared" si="2"/>
        <v>0</v>
      </c>
      <c r="P16" s="28">
        <f t="shared" si="2"/>
        <v>0</v>
      </c>
      <c r="Q16" s="28">
        <f t="shared" si="2"/>
        <v>1</v>
      </c>
      <c r="R16" s="28">
        <f t="shared" si="2"/>
        <v>3</v>
      </c>
      <c r="S16" s="29">
        <f t="shared" si="1"/>
        <v>692</v>
      </c>
    </row>
    <row r="17" spans="1:19" ht="13.5" customHeight="1" thickBot="1" thickTop="1">
      <c r="A17" s="18" t="s">
        <v>37</v>
      </c>
      <c r="B17" s="23">
        <v>5</v>
      </c>
      <c r="C17" s="23">
        <v>5</v>
      </c>
      <c r="D17" s="23">
        <v>1</v>
      </c>
      <c r="E17" s="23">
        <v>0</v>
      </c>
      <c r="F17" s="23">
        <v>1</v>
      </c>
      <c r="G17" s="23">
        <v>963.996</v>
      </c>
      <c r="H17" s="23">
        <v>1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2</v>
      </c>
      <c r="O17" s="23">
        <v>1</v>
      </c>
      <c r="P17" s="23">
        <v>0</v>
      </c>
      <c r="Q17" s="23">
        <v>0</v>
      </c>
      <c r="R17" s="23">
        <v>0</v>
      </c>
      <c r="S17" s="30">
        <f>SUM(B17:R17)</f>
        <v>979.996</v>
      </c>
    </row>
    <row r="18" spans="1:19" ht="13.5" customHeight="1" thickBot="1" thickTop="1">
      <c r="A18" s="20" t="s">
        <v>27</v>
      </c>
      <c r="B18" s="28">
        <f aca="true" t="shared" si="3" ref="B18:S18">SUM(B17:B17)</f>
        <v>5</v>
      </c>
      <c r="C18" s="28">
        <f t="shared" si="3"/>
        <v>5</v>
      </c>
      <c r="D18" s="28">
        <f t="shared" si="3"/>
        <v>1</v>
      </c>
      <c r="E18" s="28">
        <f t="shared" si="3"/>
        <v>0</v>
      </c>
      <c r="F18" s="28">
        <f t="shared" si="3"/>
        <v>1</v>
      </c>
      <c r="G18" s="28">
        <f t="shared" si="3"/>
        <v>963.996</v>
      </c>
      <c r="H18" s="28">
        <f t="shared" si="3"/>
        <v>1</v>
      </c>
      <c r="I18" s="28">
        <f t="shared" si="3"/>
        <v>0</v>
      </c>
      <c r="J18" s="28">
        <f t="shared" si="3"/>
        <v>0</v>
      </c>
      <c r="K18" s="28">
        <f t="shared" si="3"/>
        <v>0</v>
      </c>
      <c r="L18" s="28">
        <f t="shared" si="3"/>
        <v>0</v>
      </c>
      <c r="M18" s="28">
        <f aca="true" t="shared" si="4" ref="M18:R18">SUM(M17:M17)</f>
        <v>0</v>
      </c>
      <c r="N18" s="28">
        <f t="shared" si="4"/>
        <v>2</v>
      </c>
      <c r="O18" s="28">
        <f t="shared" si="4"/>
        <v>1</v>
      </c>
      <c r="P18" s="28">
        <f t="shared" si="4"/>
        <v>0</v>
      </c>
      <c r="Q18" s="28">
        <f t="shared" si="4"/>
        <v>0</v>
      </c>
      <c r="R18" s="28">
        <f t="shared" si="4"/>
        <v>0</v>
      </c>
      <c r="S18" s="29">
        <f t="shared" si="3"/>
        <v>979.996</v>
      </c>
    </row>
    <row r="19" spans="1:19" ht="13.5" customHeight="1" thickBot="1" thickTop="1">
      <c r="A19" s="18" t="s">
        <v>56</v>
      </c>
      <c r="B19" s="23">
        <v>2</v>
      </c>
      <c r="C19" s="23">
        <v>1</v>
      </c>
      <c r="D19" s="23">
        <v>0</v>
      </c>
      <c r="E19" s="23">
        <v>0</v>
      </c>
      <c r="F19" s="23">
        <v>2</v>
      </c>
      <c r="G19" s="23">
        <v>138.992</v>
      </c>
      <c r="H19" s="23">
        <v>1</v>
      </c>
      <c r="I19" s="23">
        <v>1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30">
        <f>SUM(B19:R19)</f>
        <v>145.992</v>
      </c>
    </row>
    <row r="20" spans="1:19" ht="13.5" customHeight="1" thickBot="1" thickTop="1">
      <c r="A20" s="20" t="s">
        <v>38</v>
      </c>
      <c r="B20" s="28">
        <f aca="true" t="shared" si="5" ref="B20:S20">SUM(B19:B19)</f>
        <v>2</v>
      </c>
      <c r="C20" s="28">
        <f t="shared" si="5"/>
        <v>1</v>
      </c>
      <c r="D20" s="28">
        <f t="shared" si="5"/>
        <v>0</v>
      </c>
      <c r="E20" s="28">
        <f t="shared" si="5"/>
        <v>0</v>
      </c>
      <c r="F20" s="28">
        <f t="shared" si="5"/>
        <v>2</v>
      </c>
      <c r="G20" s="28">
        <f t="shared" si="5"/>
        <v>138.992</v>
      </c>
      <c r="H20" s="28">
        <f t="shared" si="5"/>
        <v>1</v>
      </c>
      <c r="I20" s="28">
        <f t="shared" si="5"/>
        <v>1</v>
      </c>
      <c r="J20" s="28">
        <f t="shared" si="5"/>
        <v>0</v>
      </c>
      <c r="K20" s="28">
        <f t="shared" si="5"/>
        <v>0</v>
      </c>
      <c r="L20" s="28">
        <f t="shared" si="5"/>
        <v>0</v>
      </c>
      <c r="M20" s="28">
        <f aca="true" t="shared" si="6" ref="M20:R20">SUM(M19:M19)</f>
        <v>0</v>
      </c>
      <c r="N20" s="28">
        <f t="shared" si="6"/>
        <v>0</v>
      </c>
      <c r="O20" s="28">
        <f t="shared" si="6"/>
        <v>0</v>
      </c>
      <c r="P20" s="28">
        <f t="shared" si="6"/>
        <v>0</v>
      </c>
      <c r="Q20" s="28">
        <f t="shared" si="6"/>
        <v>0</v>
      </c>
      <c r="R20" s="28">
        <f t="shared" si="6"/>
        <v>0</v>
      </c>
      <c r="S20" s="29">
        <f t="shared" si="5"/>
        <v>145.992</v>
      </c>
    </row>
    <row r="21" spans="1:19" ht="13.5" customHeight="1" thickBot="1" thickTop="1">
      <c r="A21" s="22" t="s">
        <v>57</v>
      </c>
      <c r="B21" s="31">
        <v>5</v>
      </c>
      <c r="C21" s="31">
        <v>3</v>
      </c>
      <c r="D21" s="31">
        <v>1</v>
      </c>
      <c r="E21" s="31">
        <v>5</v>
      </c>
      <c r="F21" s="31">
        <v>3</v>
      </c>
      <c r="G21" s="31">
        <v>804</v>
      </c>
      <c r="H21" s="31">
        <v>4</v>
      </c>
      <c r="I21" s="31">
        <v>1</v>
      </c>
      <c r="J21" s="31">
        <v>0</v>
      </c>
      <c r="K21" s="31">
        <v>0</v>
      </c>
      <c r="L21" s="31">
        <v>4</v>
      </c>
      <c r="M21" s="31">
        <v>0</v>
      </c>
      <c r="N21" s="31">
        <v>0</v>
      </c>
      <c r="O21" s="31">
        <v>0</v>
      </c>
      <c r="P21" s="31">
        <v>0</v>
      </c>
      <c r="Q21" s="31">
        <v>1</v>
      </c>
      <c r="R21" s="31">
        <v>1</v>
      </c>
      <c r="S21" s="30">
        <f>SUM(B21:R21)</f>
        <v>832</v>
      </c>
    </row>
    <row r="22" spans="1:19" ht="13.5" customHeight="1" thickBot="1" thickTop="1">
      <c r="A22" s="20" t="s">
        <v>40</v>
      </c>
      <c r="B22" s="28">
        <f aca="true" t="shared" si="7" ref="B22:S22">SUM(B21:B21)</f>
        <v>5</v>
      </c>
      <c r="C22" s="28">
        <f t="shared" si="7"/>
        <v>3</v>
      </c>
      <c r="D22" s="28">
        <f t="shared" si="7"/>
        <v>1</v>
      </c>
      <c r="E22" s="28">
        <f t="shared" si="7"/>
        <v>5</v>
      </c>
      <c r="F22" s="28">
        <f t="shared" si="7"/>
        <v>3</v>
      </c>
      <c r="G22" s="28">
        <f t="shared" si="7"/>
        <v>804</v>
      </c>
      <c r="H22" s="28">
        <f t="shared" si="7"/>
        <v>4</v>
      </c>
      <c r="I22" s="28">
        <f t="shared" si="7"/>
        <v>1</v>
      </c>
      <c r="J22" s="28">
        <f t="shared" si="7"/>
        <v>0</v>
      </c>
      <c r="K22" s="28">
        <f t="shared" si="7"/>
        <v>0</v>
      </c>
      <c r="L22" s="28">
        <f t="shared" si="7"/>
        <v>4</v>
      </c>
      <c r="M22" s="28">
        <f aca="true" t="shared" si="8" ref="M22:R22">SUM(M21:M21)</f>
        <v>0</v>
      </c>
      <c r="N22" s="28">
        <f t="shared" si="8"/>
        <v>0</v>
      </c>
      <c r="O22" s="28">
        <f t="shared" si="8"/>
        <v>0</v>
      </c>
      <c r="P22" s="28">
        <f t="shared" si="8"/>
        <v>0</v>
      </c>
      <c r="Q22" s="28">
        <f t="shared" si="8"/>
        <v>1</v>
      </c>
      <c r="R22" s="28">
        <f t="shared" si="8"/>
        <v>1</v>
      </c>
      <c r="S22" s="29">
        <f t="shared" si="7"/>
        <v>832</v>
      </c>
    </row>
    <row r="23" spans="1:19" ht="13.5" customHeight="1" thickTop="1">
      <c r="A23" s="18" t="s">
        <v>43</v>
      </c>
      <c r="B23" s="23">
        <v>4</v>
      </c>
      <c r="C23" s="23">
        <v>0</v>
      </c>
      <c r="D23" s="23">
        <v>0</v>
      </c>
      <c r="E23" s="23">
        <v>0</v>
      </c>
      <c r="F23" s="23">
        <v>0</v>
      </c>
      <c r="G23" s="23">
        <v>166</v>
      </c>
      <c r="H23" s="23">
        <v>1</v>
      </c>
      <c r="I23" s="23">
        <v>1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1</v>
      </c>
      <c r="R23" s="23">
        <v>0</v>
      </c>
      <c r="S23" s="30">
        <f>SUM(B23:R23)</f>
        <v>173</v>
      </c>
    </row>
    <row r="24" spans="1:19" ht="13.5" customHeight="1">
      <c r="A24" s="18" t="s">
        <v>44</v>
      </c>
      <c r="B24" s="23">
        <v>2</v>
      </c>
      <c r="C24" s="23">
        <v>0</v>
      </c>
      <c r="D24" s="23">
        <v>0</v>
      </c>
      <c r="E24" s="23">
        <v>0</v>
      </c>
      <c r="F24" s="23">
        <v>0</v>
      </c>
      <c r="G24" s="23">
        <v>267</v>
      </c>
      <c r="H24" s="23">
        <v>4</v>
      </c>
      <c r="I24" s="23">
        <v>1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1</v>
      </c>
      <c r="Q24" s="23">
        <v>0</v>
      </c>
      <c r="R24" s="23">
        <v>0</v>
      </c>
      <c r="S24" s="27">
        <f>SUM(B24:R24)</f>
        <v>275</v>
      </c>
    </row>
    <row r="25" spans="1:19" ht="13.5" customHeight="1" thickBot="1">
      <c r="A25" s="18" t="s">
        <v>58</v>
      </c>
      <c r="B25" s="23">
        <v>5</v>
      </c>
      <c r="C25" s="23">
        <v>6</v>
      </c>
      <c r="D25" s="23">
        <v>1</v>
      </c>
      <c r="E25" s="23">
        <v>2</v>
      </c>
      <c r="F25" s="23">
        <v>1</v>
      </c>
      <c r="G25" s="23">
        <v>527</v>
      </c>
      <c r="H25" s="23">
        <v>4</v>
      </c>
      <c r="I25" s="23">
        <v>1</v>
      </c>
      <c r="J25" s="23">
        <v>0</v>
      </c>
      <c r="K25" s="23">
        <v>0</v>
      </c>
      <c r="L25" s="23">
        <v>0</v>
      </c>
      <c r="M25" s="23">
        <v>1</v>
      </c>
      <c r="N25" s="23">
        <v>0</v>
      </c>
      <c r="O25" s="23">
        <v>0</v>
      </c>
      <c r="P25" s="23">
        <v>0</v>
      </c>
      <c r="Q25" s="23">
        <v>1</v>
      </c>
      <c r="R25" s="23">
        <v>1</v>
      </c>
      <c r="S25" s="27">
        <f>SUM(B25:R25)</f>
        <v>550</v>
      </c>
    </row>
    <row r="26" spans="1:19" ht="13.5" customHeight="1" thickBot="1" thickTop="1">
      <c r="A26" s="20" t="s">
        <v>42</v>
      </c>
      <c r="B26" s="28">
        <f aca="true" t="shared" si="9" ref="B26:S26">SUM(B23:B25)</f>
        <v>11</v>
      </c>
      <c r="C26" s="28">
        <f t="shared" si="9"/>
        <v>6</v>
      </c>
      <c r="D26" s="28">
        <f t="shared" si="9"/>
        <v>1</v>
      </c>
      <c r="E26" s="28">
        <f t="shared" si="9"/>
        <v>2</v>
      </c>
      <c r="F26" s="28">
        <f t="shared" si="9"/>
        <v>1</v>
      </c>
      <c r="G26" s="28">
        <f t="shared" si="9"/>
        <v>960</v>
      </c>
      <c r="H26" s="28">
        <f t="shared" si="9"/>
        <v>9</v>
      </c>
      <c r="I26" s="28">
        <f t="shared" si="9"/>
        <v>3</v>
      </c>
      <c r="J26" s="28">
        <f t="shared" si="9"/>
        <v>0</v>
      </c>
      <c r="K26" s="28">
        <f t="shared" si="9"/>
        <v>0</v>
      </c>
      <c r="L26" s="28">
        <f t="shared" si="9"/>
        <v>0</v>
      </c>
      <c r="M26" s="28">
        <f aca="true" t="shared" si="10" ref="M26:R26">SUM(M23:M25)</f>
        <v>1</v>
      </c>
      <c r="N26" s="28">
        <f t="shared" si="10"/>
        <v>0</v>
      </c>
      <c r="O26" s="28">
        <f t="shared" si="10"/>
        <v>0</v>
      </c>
      <c r="P26" s="28">
        <f t="shared" si="10"/>
        <v>1</v>
      </c>
      <c r="Q26" s="28">
        <f t="shared" si="10"/>
        <v>2</v>
      </c>
      <c r="R26" s="28">
        <f t="shared" si="10"/>
        <v>1</v>
      </c>
      <c r="S26" s="29">
        <f t="shared" si="9"/>
        <v>998</v>
      </c>
    </row>
    <row r="27" spans="1:19" ht="13.5" customHeight="1" thickTop="1">
      <c r="A27" s="18" t="s">
        <v>47</v>
      </c>
      <c r="B27" s="23">
        <v>6</v>
      </c>
      <c r="C27" s="23">
        <v>0</v>
      </c>
      <c r="D27" s="23">
        <v>3</v>
      </c>
      <c r="E27" s="23">
        <v>1</v>
      </c>
      <c r="F27" s="23">
        <v>0</v>
      </c>
      <c r="G27" s="23">
        <v>345</v>
      </c>
      <c r="H27" s="23">
        <v>3</v>
      </c>
      <c r="I27" s="23">
        <v>0</v>
      </c>
      <c r="J27" s="23">
        <v>1</v>
      </c>
      <c r="K27" s="23">
        <v>1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1.5</v>
      </c>
      <c r="R27" s="23">
        <v>0</v>
      </c>
      <c r="S27" s="30">
        <f>SUM(B27:R27)</f>
        <v>361.5</v>
      </c>
    </row>
    <row r="28" spans="1:19" ht="13.5" customHeight="1" thickBot="1">
      <c r="A28" s="14" t="s">
        <v>59</v>
      </c>
      <c r="B28" s="25">
        <v>7</v>
      </c>
      <c r="C28" s="25">
        <v>1</v>
      </c>
      <c r="D28" s="25">
        <v>0</v>
      </c>
      <c r="E28" s="25">
        <v>0</v>
      </c>
      <c r="F28" s="25">
        <v>0</v>
      </c>
      <c r="G28" s="25">
        <v>308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6">
        <f>SUM(B28:R28)</f>
        <v>316</v>
      </c>
    </row>
    <row r="29" spans="1:19" ht="13.5" customHeight="1" thickBot="1" thickTop="1">
      <c r="A29" s="20" t="s">
        <v>46</v>
      </c>
      <c r="B29" s="28">
        <f aca="true" t="shared" si="11" ref="B29:S29">SUM(B27:B28)</f>
        <v>13</v>
      </c>
      <c r="C29" s="28">
        <f t="shared" si="11"/>
        <v>1</v>
      </c>
      <c r="D29" s="28">
        <f t="shared" si="11"/>
        <v>3</v>
      </c>
      <c r="E29" s="28">
        <f t="shared" si="11"/>
        <v>1</v>
      </c>
      <c r="F29" s="28">
        <f t="shared" si="11"/>
        <v>0</v>
      </c>
      <c r="G29" s="28">
        <f t="shared" si="11"/>
        <v>653</v>
      </c>
      <c r="H29" s="28">
        <f t="shared" si="11"/>
        <v>3</v>
      </c>
      <c r="I29" s="28">
        <f t="shared" si="11"/>
        <v>0</v>
      </c>
      <c r="J29" s="28">
        <f t="shared" si="11"/>
        <v>1</v>
      </c>
      <c r="K29" s="28">
        <f t="shared" si="11"/>
        <v>1</v>
      </c>
      <c r="L29" s="28">
        <f t="shared" si="11"/>
        <v>0</v>
      </c>
      <c r="M29" s="28">
        <f aca="true" t="shared" si="12" ref="M29:R29">SUM(M27:M28)</f>
        <v>0</v>
      </c>
      <c r="N29" s="28">
        <f t="shared" si="12"/>
        <v>0</v>
      </c>
      <c r="O29" s="28">
        <f t="shared" si="12"/>
        <v>0</v>
      </c>
      <c r="P29" s="28">
        <f t="shared" si="12"/>
        <v>0</v>
      </c>
      <c r="Q29" s="28">
        <f t="shared" si="12"/>
        <v>1.5</v>
      </c>
      <c r="R29" s="28">
        <f t="shared" si="12"/>
        <v>0</v>
      </c>
      <c r="S29" s="29">
        <f t="shared" si="11"/>
        <v>677.5</v>
      </c>
    </row>
    <row r="30" spans="1:19" ht="13.5" customHeight="1" thickTop="1">
      <c r="A30" s="18" t="s">
        <v>49</v>
      </c>
      <c r="B30" s="23">
        <v>1</v>
      </c>
      <c r="C30" s="23">
        <v>0</v>
      </c>
      <c r="D30" s="23">
        <v>4</v>
      </c>
      <c r="E30" s="23">
        <v>0</v>
      </c>
      <c r="F30" s="23">
        <v>2</v>
      </c>
      <c r="G30" s="23">
        <v>58</v>
      </c>
      <c r="H30" s="23">
        <v>2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1</v>
      </c>
      <c r="O30" s="23">
        <v>0</v>
      </c>
      <c r="P30" s="23">
        <v>0</v>
      </c>
      <c r="Q30" s="23">
        <v>0</v>
      </c>
      <c r="R30" s="23">
        <v>0</v>
      </c>
      <c r="S30" s="30">
        <f>SUM(B30:R30)</f>
        <v>68</v>
      </c>
    </row>
    <row r="31" spans="1:19" ht="13.5" customHeight="1">
      <c r="A31" s="18" t="s">
        <v>50</v>
      </c>
      <c r="B31" s="23">
        <v>1</v>
      </c>
      <c r="C31" s="23">
        <v>0</v>
      </c>
      <c r="D31" s="23">
        <v>1</v>
      </c>
      <c r="E31" s="23">
        <v>0</v>
      </c>
      <c r="F31" s="23">
        <v>0</v>
      </c>
      <c r="G31" s="23">
        <v>72</v>
      </c>
      <c r="H31" s="23">
        <v>3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7">
        <f>SUM(B31:R31)</f>
        <v>77</v>
      </c>
    </row>
    <row r="32" spans="1:19" ht="13.5" customHeight="1">
      <c r="A32" s="18" t="s">
        <v>51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13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7">
        <f>SUM(B32:R32)</f>
        <v>13</v>
      </c>
    </row>
    <row r="33" spans="1:19" ht="13.5" customHeight="1" thickBot="1">
      <c r="A33" s="18" t="s">
        <v>60</v>
      </c>
      <c r="B33" s="23">
        <v>6</v>
      </c>
      <c r="C33" s="23">
        <v>3</v>
      </c>
      <c r="D33" s="23">
        <v>7</v>
      </c>
      <c r="E33" s="23">
        <v>4</v>
      </c>
      <c r="F33" s="23">
        <v>4</v>
      </c>
      <c r="G33" s="23">
        <v>461</v>
      </c>
      <c r="H33" s="23">
        <v>1</v>
      </c>
      <c r="I33" s="23">
        <v>0</v>
      </c>
      <c r="J33" s="23">
        <v>0</v>
      </c>
      <c r="K33" s="23">
        <v>0</v>
      </c>
      <c r="L33" s="23">
        <v>1</v>
      </c>
      <c r="M33" s="23">
        <v>0</v>
      </c>
      <c r="N33" s="23">
        <v>0</v>
      </c>
      <c r="O33" s="23">
        <v>0</v>
      </c>
      <c r="P33" s="23">
        <v>0</v>
      </c>
      <c r="Q33" s="23">
        <v>1</v>
      </c>
      <c r="R33" s="23">
        <v>0</v>
      </c>
      <c r="S33" s="27">
        <f>SUM(B33:R33)</f>
        <v>488</v>
      </c>
    </row>
    <row r="34" spans="1:19" ht="13.5" customHeight="1" thickBot="1" thickTop="1">
      <c r="A34" s="20" t="s">
        <v>28</v>
      </c>
      <c r="B34" s="28">
        <f aca="true" t="shared" si="13" ref="B34:S34">SUM(B30:B33)</f>
        <v>8</v>
      </c>
      <c r="C34" s="28">
        <f t="shared" si="13"/>
        <v>3</v>
      </c>
      <c r="D34" s="28">
        <f t="shared" si="13"/>
        <v>12</v>
      </c>
      <c r="E34" s="28">
        <f t="shared" si="13"/>
        <v>4</v>
      </c>
      <c r="F34" s="28">
        <f t="shared" si="13"/>
        <v>6</v>
      </c>
      <c r="G34" s="28">
        <f t="shared" si="13"/>
        <v>604</v>
      </c>
      <c r="H34" s="28">
        <f t="shared" si="13"/>
        <v>6</v>
      </c>
      <c r="I34" s="28">
        <f t="shared" si="13"/>
        <v>0</v>
      </c>
      <c r="J34" s="28">
        <f t="shared" si="13"/>
        <v>0</v>
      </c>
      <c r="K34" s="28">
        <f t="shared" si="13"/>
        <v>0</v>
      </c>
      <c r="L34" s="28">
        <f t="shared" si="13"/>
        <v>1</v>
      </c>
      <c r="M34" s="28">
        <f aca="true" t="shared" si="14" ref="M34:R34">SUM(M30:M33)</f>
        <v>0</v>
      </c>
      <c r="N34" s="28">
        <f t="shared" si="14"/>
        <v>1</v>
      </c>
      <c r="O34" s="28">
        <f t="shared" si="14"/>
        <v>0</v>
      </c>
      <c r="P34" s="28">
        <f t="shared" si="14"/>
        <v>0</v>
      </c>
      <c r="Q34" s="28">
        <f t="shared" si="14"/>
        <v>1</v>
      </c>
      <c r="R34" s="28">
        <f t="shared" si="14"/>
        <v>0</v>
      </c>
      <c r="S34" s="29">
        <f t="shared" si="13"/>
        <v>646</v>
      </c>
    </row>
    <row r="35" spans="1:19" ht="13.5" customHeight="1" thickTop="1">
      <c r="A35" s="18" t="s">
        <v>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4"/>
    </row>
    <row r="36" spans="1:19" ht="13.5" customHeight="1">
      <c r="A36" s="18" t="s">
        <v>1</v>
      </c>
      <c r="B36" s="23">
        <f aca="true" t="shared" si="15" ref="B36:S36">SUM(B7:B14)</f>
        <v>246</v>
      </c>
      <c r="C36" s="23">
        <f t="shared" si="15"/>
        <v>106</v>
      </c>
      <c r="D36" s="23">
        <f t="shared" si="15"/>
        <v>127.155</v>
      </c>
      <c r="E36" s="23">
        <f t="shared" si="15"/>
        <v>96</v>
      </c>
      <c r="F36" s="23">
        <f t="shared" si="15"/>
        <v>113</v>
      </c>
      <c r="G36" s="23">
        <f t="shared" si="15"/>
        <v>21676.995</v>
      </c>
      <c r="H36" s="23">
        <f t="shared" si="15"/>
        <v>127</v>
      </c>
      <c r="I36" s="23">
        <f t="shared" si="15"/>
        <v>32</v>
      </c>
      <c r="J36" s="23">
        <f t="shared" si="15"/>
        <v>11</v>
      </c>
      <c r="K36" s="23">
        <f aca="true" t="shared" si="16" ref="K36:R36">SUM(K7:K14)</f>
        <v>5</v>
      </c>
      <c r="L36" s="23">
        <f t="shared" si="16"/>
        <v>35</v>
      </c>
      <c r="M36" s="23">
        <f t="shared" si="16"/>
        <v>9</v>
      </c>
      <c r="N36" s="23">
        <f t="shared" si="16"/>
        <v>10</v>
      </c>
      <c r="O36" s="23">
        <f t="shared" si="16"/>
        <v>11</v>
      </c>
      <c r="P36" s="23">
        <f t="shared" si="16"/>
        <v>5</v>
      </c>
      <c r="Q36" s="23">
        <f t="shared" si="16"/>
        <v>47.843999999999994</v>
      </c>
      <c r="R36" s="23">
        <f t="shared" si="16"/>
        <v>25</v>
      </c>
      <c r="S36" s="24">
        <f t="shared" si="15"/>
        <v>22682.994</v>
      </c>
    </row>
    <row r="37" spans="1:19" ht="13.5" customHeight="1">
      <c r="A37" s="18" t="s">
        <v>2</v>
      </c>
      <c r="B37" s="23">
        <f aca="true" t="shared" si="17" ref="B37:S37">B16+B18+B20+B22+B26+B29+B34</f>
        <v>49</v>
      </c>
      <c r="C37" s="23">
        <f t="shared" si="17"/>
        <v>23</v>
      </c>
      <c r="D37" s="23">
        <f t="shared" si="17"/>
        <v>20</v>
      </c>
      <c r="E37" s="23">
        <f t="shared" si="17"/>
        <v>14</v>
      </c>
      <c r="F37" s="23">
        <f t="shared" si="17"/>
        <v>13</v>
      </c>
      <c r="G37" s="23">
        <f t="shared" si="17"/>
        <v>4797.988</v>
      </c>
      <c r="H37" s="23">
        <f t="shared" si="17"/>
        <v>24</v>
      </c>
      <c r="I37" s="23">
        <f t="shared" si="17"/>
        <v>5</v>
      </c>
      <c r="J37" s="23">
        <f t="shared" si="17"/>
        <v>1</v>
      </c>
      <c r="K37" s="23">
        <f aca="true" t="shared" si="18" ref="K37:R37">K16+K18+K20+K22+K26+K29+K34</f>
        <v>1</v>
      </c>
      <c r="L37" s="23">
        <f t="shared" si="18"/>
        <v>6</v>
      </c>
      <c r="M37" s="23">
        <f t="shared" si="18"/>
        <v>1</v>
      </c>
      <c r="N37" s="23">
        <f t="shared" si="18"/>
        <v>3</v>
      </c>
      <c r="O37" s="23">
        <f t="shared" si="18"/>
        <v>1</v>
      </c>
      <c r="P37" s="23">
        <f t="shared" si="18"/>
        <v>1</v>
      </c>
      <c r="Q37" s="23">
        <f t="shared" si="18"/>
        <v>6.5</v>
      </c>
      <c r="R37" s="23">
        <f t="shared" si="18"/>
        <v>5</v>
      </c>
      <c r="S37" s="24">
        <f t="shared" si="17"/>
        <v>4971.488</v>
      </c>
    </row>
    <row r="38" spans="1:19" ht="13.5" customHeight="1" thickBot="1">
      <c r="A38" s="19" t="s">
        <v>3</v>
      </c>
      <c r="B38" s="32">
        <f aca="true" t="shared" si="19" ref="B38:S38">+B36+B37</f>
        <v>295</v>
      </c>
      <c r="C38" s="32">
        <f t="shared" si="19"/>
        <v>129</v>
      </c>
      <c r="D38" s="32">
        <f t="shared" si="19"/>
        <v>147.155</v>
      </c>
      <c r="E38" s="32">
        <f t="shared" si="19"/>
        <v>110</v>
      </c>
      <c r="F38" s="32">
        <f t="shared" si="19"/>
        <v>126</v>
      </c>
      <c r="G38" s="32">
        <f t="shared" si="19"/>
        <v>26474.983</v>
      </c>
      <c r="H38" s="32">
        <f t="shared" si="19"/>
        <v>151</v>
      </c>
      <c r="I38" s="32">
        <f t="shared" si="19"/>
        <v>37</v>
      </c>
      <c r="J38" s="32">
        <f t="shared" si="19"/>
        <v>12</v>
      </c>
      <c r="K38" s="32">
        <f t="shared" si="19"/>
        <v>6</v>
      </c>
      <c r="L38" s="32">
        <f t="shared" si="19"/>
        <v>41</v>
      </c>
      <c r="M38" s="32">
        <f aca="true" t="shared" si="20" ref="M38:R38">+M36+M37</f>
        <v>10</v>
      </c>
      <c r="N38" s="32">
        <f t="shared" si="20"/>
        <v>13</v>
      </c>
      <c r="O38" s="32">
        <f t="shared" si="20"/>
        <v>12</v>
      </c>
      <c r="P38" s="32">
        <f t="shared" si="20"/>
        <v>6</v>
      </c>
      <c r="Q38" s="32">
        <f t="shared" si="20"/>
        <v>54.343999999999994</v>
      </c>
      <c r="R38" s="32">
        <f t="shared" si="20"/>
        <v>30</v>
      </c>
      <c r="S38" s="33">
        <f t="shared" si="19"/>
        <v>27654.482</v>
      </c>
    </row>
  </sheetData>
  <sheetProtection/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&amp;L&amp;9平成２２年７月１１日執行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7.625" style="90" customWidth="1"/>
    <col min="2" max="19" width="20.625" style="90" customWidth="1"/>
    <col min="20" max="20" width="16.625" style="90" customWidth="1"/>
    <col min="21" max="16384" width="9.00390625" style="90" customWidth="1"/>
  </cols>
  <sheetData>
    <row r="1" spans="1:20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13.5" customHeight="1">
      <c r="A2" s="6" t="s">
        <v>18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4"/>
    </row>
    <row r="3" spans="1:20" ht="13.5" customHeight="1">
      <c r="A3" s="6" t="s">
        <v>98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4"/>
    </row>
    <row r="4" spans="1:20" ht="13.5" customHeight="1" thickBot="1">
      <c r="A4" s="8" t="s">
        <v>18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0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95</v>
      </c>
      <c r="M5" s="12" t="s">
        <v>96</v>
      </c>
      <c r="N5" s="12" t="s">
        <v>102</v>
      </c>
      <c r="O5" s="12" t="s">
        <v>103</v>
      </c>
      <c r="P5" s="12" t="s">
        <v>104</v>
      </c>
      <c r="Q5" s="12" t="s">
        <v>105</v>
      </c>
      <c r="R5" s="12" t="s">
        <v>106</v>
      </c>
      <c r="S5" s="12" t="s">
        <v>107</v>
      </c>
      <c r="T5" s="13"/>
    </row>
    <row r="6" spans="1:20" ht="13.5" customHeight="1" thickBot="1">
      <c r="A6" s="14" t="s">
        <v>6</v>
      </c>
      <c r="B6" s="15" t="s">
        <v>303</v>
      </c>
      <c r="C6" s="16" t="s">
        <v>304</v>
      </c>
      <c r="D6" s="16" t="s">
        <v>305</v>
      </c>
      <c r="E6" s="16" t="s">
        <v>306</v>
      </c>
      <c r="F6" s="16" t="s">
        <v>307</v>
      </c>
      <c r="G6" s="16" t="s">
        <v>308</v>
      </c>
      <c r="H6" s="16" t="s">
        <v>309</v>
      </c>
      <c r="I6" s="16" t="s">
        <v>310</v>
      </c>
      <c r="J6" s="16" t="s">
        <v>311</v>
      </c>
      <c r="K6" s="16" t="s">
        <v>312</v>
      </c>
      <c r="L6" s="16" t="s">
        <v>313</v>
      </c>
      <c r="M6" s="16" t="s">
        <v>314</v>
      </c>
      <c r="N6" s="16" t="s">
        <v>315</v>
      </c>
      <c r="O6" s="16" t="s">
        <v>316</v>
      </c>
      <c r="P6" s="16" t="s">
        <v>317</v>
      </c>
      <c r="Q6" s="16" t="s">
        <v>318</v>
      </c>
      <c r="R6" s="16" t="s">
        <v>319</v>
      </c>
      <c r="S6" s="16" t="s">
        <v>320</v>
      </c>
      <c r="T6" s="17" t="s">
        <v>7</v>
      </c>
    </row>
    <row r="7" spans="1:20" ht="13.5" customHeight="1" thickTop="1">
      <c r="A7" s="18" t="s">
        <v>19</v>
      </c>
      <c r="B7" s="23">
        <v>64</v>
      </c>
      <c r="C7" s="23">
        <v>11</v>
      </c>
      <c r="D7" s="23">
        <v>324</v>
      </c>
      <c r="E7" s="23">
        <v>6</v>
      </c>
      <c r="F7" s="23">
        <v>11</v>
      </c>
      <c r="G7" s="23">
        <v>1</v>
      </c>
      <c r="H7" s="23">
        <v>3</v>
      </c>
      <c r="I7" s="23">
        <v>5</v>
      </c>
      <c r="J7" s="23">
        <v>0</v>
      </c>
      <c r="K7" s="23">
        <v>7.104</v>
      </c>
      <c r="L7" s="23">
        <v>0</v>
      </c>
      <c r="M7" s="23">
        <v>7.064</v>
      </c>
      <c r="N7" s="23">
        <v>0</v>
      </c>
      <c r="O7" s="23">
        <v>0</v>
      </c>
      <c r="P7" s="23">
        <v>6.272</v>
      </c>
      <c r="Q7" s="23">
        <v>0</v>
      </c>
      <c r="R7" s="23">
        <v>1</v>
      </c>
      <c r="S7" s="23">
        <v>24.002</v>
      </c>
      <c r="T7" s="24">
        <f>SUM(B7:S7)</f>
        <v>470.442</v>
      </c>
    </row>
    <row r="8" spans="1:20" ht="13.5" customHeight="1">
      <c r="A8" s="18" t="s">
        <v>20</v>
      </c>
      <c r="B8" s="23">
        <v>9</v>
      </c>
      <c r="C8" s="23">
        <v>0</v>
      </c>
      <c r="D8" s="23">
        <v>52</v>
      </c>
      <c r="E8" s="23">
        <v>3</v>
      </c>
      <c r="F8" s="23">
        <v>2</v>
      </c>
      <c r="G8" s="23">
        <v>0</v>
      </c>
      <c r="H8" s="23">
        <v>0</v>
      </c>
      <c r="I8" s="23">
        <v>0</v>
      </c>
      <c r="J8" s="23">
        <v>0</v>
      </c>
      <c r="K8" s="23">
        <v>1.038</v>
      </c>
      <c r="L8" s="23">
        <v>0</v>
      </c>
      <c r="M8" s="23">
        <v>2.024</v>
      </c>
      <c r="N8" s="23">
        <v>0</v>
      </c>
      <c r="O8" s="23">
        <v>2</v>
      </c>
      <c r="P8" s="23">
        <v>6</v>
      </c>
      <c r="Q8" s="23">
        <v>0</v>
      </c>
      <c r="R8" s="23">
        <v>0</v>
      </c>
      <c r="S8" s="23">
        <v>5</v>
      </c>
      <c r="T8" s="24">
        <f aca="true" t="shared" si="0" ref="T8:T13">SUM(B8:S8)</f>
        <v>82.062</v>
      </c>
    </row>
    <row r="9" spans="1:20" ht="13.5" customHeight="1">
      <c r="A9" s="18" t="s">
        <v>21</v>
      </c>
      <c r="B9" s="23">
        <v>39</v>
      </c>
      <c r="C9" s="23">
        <v>13</v>
      </c>
      <c r="D9" s="23">
        <v>150</v>
      </c>
      <c r="E9" s="23">
        <v>2</v>
      </c>
      <c r="F9" s="23">
        <v>3.036</v>
      </c>
      <c r="G9" s="23">
        <v>1</v>
      </c>
      <c r="H9" s="23">
        <v>1</v>
      </c>
      <c r="I9" s="23">
        <v>5</v>
      </c>
      <c r="J9" s="23">
        <v>0</v>
      </c>
      <c r="K9" s="23">
        <v>1.014</v>
      </c>
      <c r="L9" s="23">
        <v>3</v>
      </c>
      <c r="M9" s="23">
        <v>6.069</v>
      </c>
      <c r="N9" s="23">
        <v>1.009</v>
      </c>
      <c r="O9" s="23">
        <v>2</v>
      </c>
      <c r="P9" s="23">
        <v>8</v>
      </c>
      <c r="Q9" s="23">
        <v>0</v>
      </c>
      <c r="R9" s="23">
        <v>0</v>
      </c>
      <c r="S9" s="23">
        <v>27</v>
      </c>
      <c r="T9" s="24">
        <f t="shared" si="0"/>
        <v>262.128</v>
      </c>
    </row>
    <row r="10" spans="1:20" ht="13.5" customHeight="1">
      <c r="A10" s="18" t="s">
        <v>22</v>
      </c>
      <c r="B10" s="23">
        <v>23</v>
      </c>
      <c r="C10" s="23">
        <v>1</v>
      </c>
      <c r="D10" s="23">
        <v>49</v>
      </c>
      <c r="E10" s="23">
        <v>3</v>
      </c>
      <c r="F10" s="23">
        <v>4.235</v>
      </c>
      <c r="G10" s="23">
        <v>2</v>
      </c>
      <c r="H10" s="23">
        <v>0</v>
      </c>
      <c r="I10" s="23">
        <v>4</v>
      </c>
      <c r="J10" s="23">
        <v>1.047</v>
      </c>
      <c r="K10" s="23">
        <v>2.019</v>
      </c>
      <c r="L10" s="23">
        <v>2</v>
      </c>
      <c r="M10" s="23">
        <v>3.066</v>
      </c>
      <c r="N10" s="23">
        <v>0</v>
      </c>
      <c r="O10" s="23">
        <v>2</v>
      </c>
      <c r="P10" s="23">
        <v>1.071</v>
      </c>
      <c r="Q10" s="23">
        <v>1</v>
      </c>
      <c r="R10" s="23">
        <v>1</v>
      </c>
      <c r="S10" s="23">
        <v>14</v>
      </c>
      <c r="T10" s="24">
        <f t="shared" si="0"/>
        <v>113.438</v>
      </c>
    </row>
    <row r="11" spans="1:20" ht="13.5" customHeight="1">
      <c r="A11" s="18" t="s">
        <v>23</v>
      </c>
      <c r="B11" s="23">
        <v>17</v>
      </c>
      <c r="C11" s="23">
        <v>2</v>
      </c>
      <c r="D11" s="23">
        <v>50</v>
      </c>
      <c r="E11" s="23">
        <v>1</v>
      </c>
      <c r="F11" s="23">
        <v>1.041</v>
      </c>
      <c r="G11" s="23">
        <v>1</v>
      </c>
      <c r="H11" s="23">
        <v>0</v>
      </c>
      <c r="I11" s="23">
        <v>2</v>
      </c>
      <c r="J11" s="23">
        <v>0</v>
      </c>
      <c r="K11" s="23">
        <v>0</v>
      </c>
      <c r="L11" s="23">
        <v>0</v>
      </c>
      <c r="M11" s="23">
        <v>2.029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2</v>
      </c>
      <c r="T11" s="24">
        <f t="shared" si="0"/>
        <v>78.07</v>
      </c>
    </row>
    <row r="12" spans="1:20" ht="13.5" customHeight="1">
      <c r="A12" s="18" t="s">
        <v>24</v>
      </c>
      <c r="B12" s="23">
        <v>13</v>
      </c>
      <c r="C12" s="23">
        <v>1</v>
      </c>
      <c r="D12" s="23">
        <v>44</v>
      </c>
      <c r="E12" s="23">
        <v>4</v>
      </c>
      <c r="F12" s="23">
        <v>2.046</v>
      </c>
      <c r="G12" s="23">
        <v>0</v>
      </c>
      <c r="H12" s="23">
        <v>0</v>
      </c>
      <c r="I12" s="23">
        <v>2</v>
      </c>
      <c r="J12" s="23">
        <v>1</v>
      </c>
      <c r="K12" s="23">
        <v>1.015</v>
      </c>
      <c r="L12" s="23">
        <v>0</v>
      </c>
      <c r="M12" s="23">
        <v>3.073</v>
      </c>
      <c r="N12" s="23">
        <v>1</v>
      </c>
      <c r="O12" s="23">
        <v>0</v>
      </c>
      <c r="P12" s="23">
        <v>2.25</v>
      </c>
      <c r="Q12" s="23">
        <v>0</v>
      </c>
      <c r="R12" s="23">
        <v>0</v>
      </c>
      <c r="S12" s="23">
        <v>0</v>
      </c>
      <c r="T12" s="24">
        <f t="shared" si="0"/>
        <v>74.384</v>
      </c>
    </row>
    <row r="13" spans="1:20" ht="13.5" customHeight="1">
      <c r="A13" s="18" t="s">
        <v>25</v>
      </c>
      <c r="B13" s="23">
        <v>12</v>
      </c>
      <c r="C13" s="23">
        <v>2</v>
      </c>
      <c r="D13" s="23">
        <v>68</v>
      </c>
      <c r="E13" s="23">
        <v>1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1.04</v>
      </c>
      <c r="L13" s="23">
        <v>0</v>
      </c>
      <c r="M13" s="23">
        <v>1.026</v>
      </c>
      <c r="N13" s="23">
        <v>0</v>
      </c>
      <c r="O13" s="23">
        <v>0</v>
      </c>
      <c r="P13" s="23">
        <v>3.25</v>
      </c>
      <c r="Q13" s="23">
        <v>0</v>
      </c>
      <c r="R13" s="23">
        <v>0</v>
      </c>
      <c r="S13" s="23">
        <v>9</v>
      </c>
      <c r="T13" s="24">
        <f t="shared" si="0"/>
        <v>97.316</v>
      </c>
    </row>
    <row r="14" spans="1:20" ht="13.5" customHeight="1" thickBot="1">
      <c r="A14" s="14" t="s">
        <v>35</v>
      </c>
      <c r="B14" s="25">
        <v>3</v>
      </c>
      <c r="C14" s="25">
        <v>0</v>
      </c>
      <c r="D14" s="25">
        <v>34</v>
      </c>
      <c r="E14" s="25">
        <v>1</v>
      </c>
      <c r="F14" s="25">
        <v>0</v>
      </c>
      <c r="G14" s="25">
        <v>0</v>
      </c>
      <c r="H14" s="25">
        <v>0</v>
      </c>
      <c r="I14" s="25">
        <v>2</v>
      </c>
      <c r="J14" s="25">
        <v>0</v>
      </c>
      <c r="K14" s="25">
        <v>1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2.001</v>
      </c>
      <c r="T14" s="26">
        <f>SUM(B14:S14)</f>
        <v>43.001</v>
      </c>
    </row>
    <row r="15" spans="1:20" ht="13.5" customHeight="1" thickBot="1" thickTop="1">
      <c r="A15" s="18" t="s">
        <v>36</v>
      </c>
      <c r="B15" s="23">
        <v>2</v>
      </c>
      <c r="C15" s="23">
        <v>0</v>
      </c>
      <c r="D15" s="23">
        <v>9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1</v>
      </c>
      <c r="L15" s="23">
        <v>0</v>
      </c>
      <c r="M15" s="23">
        <v>1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30">
        <f>SUM(B15:S15)</f>
        <v>13</v>
      </c>
    </row>
    <row r="16" spans="1:20" ht="13.5" customHeight="1" thickBot="1" thickTop="1">
      <c r="A16" s="20" t="s">
        <v>26</v>
      </c>
      <c r="B16" s="28">
        <f aca="true" t="shared" si="1" ref="B16:T16">SUM(B15:B15)</f>
        <v>2</v>
      </c>
      <c r="C16" s="28">
        <f t="shared" si="1"/>
        <v>0</v>
      </c>
      <c r="D16" s="28">
        <f t="shared" si="1"/>
        <v>9</v>
      </c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1</v>
      </c>
      <c r="L16" s="28">
        <f t="shared" si="1"/>
        <v>0</v>
      </c>
      <c r="M16" s="28">
        <f t="shared" si="1"/>
        <v>1</v>
      </c>
      <c r="N16" s="28">
        <f aca="true" t="shared" si="2" ref="N16:S16">SUM(N15:N15)</f>
        <v>0</v>
      </c>
      <c r="O16" s="28">
        <f t="shared" si="2"/>
        <v>0</v>
      </c>
      <c r="P16" s="28">
        <f t="shared" si="2"/>
        <v>0</v>
      </c>
      <c r="Q16" s="28">
        <f t="shared" si="2"/>
        <v>0</v>
      </c>
      <c r="R16" s="28">
        <f t="shared" si="2"/>
        <v>0</v>
      </c>
      <c r="S16" s="28">
        <f t="shared" si="2"/>
        <v>0</v>
      </c>
      <c r="T16" s="29">
        <f t="shared" si="1"/>
        <v>13</v>
      </c>
    </row>
    <row r="17" spans="1:20" ht="13.5" customHeight="1" thickBot="1" thickTop="1">
      <c r="A17" s="18" t="s">
        <v>37</v>
      </c>
      <c r="B17" s="23">
        <v>2</v>
      </c>
      <c r="C17" s="23">
        <v>0</v>
      </c>
      <c r="D17" s="23">
        <v>12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3.003</v>
      </c>
      <c r="T17" s="30">
        <f>SUM(B17:S17)</f>
        <v>17.003</v>
      </c>
    </row>
    <row r="18" spans="1:20" ht="13.5" customHeight="1" thickBot="1" thickTop="1">
      <c r="A18" s="20" t="s">
        <v>27</v>
      </c>
      <c r="B18" s="28">
        <f aca="true" t="shared" si="3" ref="B18:T18">SUM(B17:B17)</f>
        <v>2</v>
      </c>
      <c r="C18" s="28">
        <f t="shared" si="3"/>
        <v>0</v>
      </c>
      <c r="D18" s="28">
        <f t="shared" si="3"/>
        <v>12</v>
      </c>
      <c r="E18" s="28">
        <f t="shared" si="3"/>
        <v>0</v>
      </c>
      <c r="F18" s="28">
        <f t="shared" si="3"/>
        <v>0</v>
      </c>
      <c r="G18" s="28">
        <f t="shared" si="3"/>
        <v>0</v>
      </c>
      <c r="H18" s="28">
        <f t="shared" si="3"/>
        <v>0</v>
      </c>
      <c r="I18" s="28">
        <f t="shared" si="3"/>
        <v>0</v>
      </c>
      <c r="J18" s="28">
        <f t="shared" si="3"/>
        <v>0</v>
      </c>
      <c r="K18" s="28">
        <f t="shared" si="3"/>
        <v>0</v>
      </c>
      <c r="L18" s="28">
        <f t="shared" si="3"/>
        <v>0</v>
      </c>
      <c r="M18" s="28">
        <f t="shared" si="3"/>
        <v>0</v>
      </c>
      <c r="N18" s="28">
        <f aca="true" t="shared" si="4" ref="N18:S18">SUM(N17:N17)</f>
        <v>0</v>
      </c>
      <c r="O18" s="28">
        <f t="shared" si="4"/>
        <v>0</v>
      </c>
      <c r="P18" s="28">
        <f t="shared" si="4"/>
        <v>0</v>
      </c>
      <c r="Q18" s="28">
        <f t="shared" si="4"/>
        <v>0</v>
      </c>
      <c r="R18" s="28">
        <f t="shared" si="4"/>
        <v>0</v>
      </c>
      <c r="S18" s="28">
        <f t="shared" si="4"/>
        <v>3.003</v>
      </c>
      <c r="T18" s="29">
        <f t="shared" si="3"/>
        <v>17.003</v>
      </c>
    </row>
    <row r="19" spans="1:20" ht="13.5" customHeight="1" thickBot="1" thickTop="1">
      <c r="A19" s="18" t="s">
        <v>97</v>
      </c>
      <c r="B19" s="23">
        <v>1</v>
      </c>
      <c r="C19" s="23">
        <v>0</v>
      </c>
      <c r="D19" s="23">
        <v>9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1.007</v>
      </c>
      <c r="T19" s="30">
        <f>SUM(B19:S19)</f>
        <v>11.007</v>
      </c>
    </row>
    <row r="20" spans="1:20" ht="13.5" customHeight="1" thickBot="1" thickTop="1">
      <c r="A20" s="20" t="s">
        <v>38</v>
      </c>
      <c r="B20" s="28">
        <f aca="true" t="shared" si="5" ref="B20:T20">SUM(B19:B19)</f>
        <v>1</v>
      </c>
      <c r="C20" s="28">
        <f t="shared" si="5"/>
        <v>0</v>
      </c>
      <c r="D20" s="28">
        <f t="shared" si="5"/>
        <v>9</v>
      </c>
      <c r="E20" s="28">
        <f t="shared" si="5"/>
        <v>0</v>
      </c>
      <c r="F20" s="28">
        <f t="shared" si="5"/>
        <v>0</v>
      </c>
      <c r="G20" s="28">
        <f t="shared" si="5"/>
        <v>0</v>
      </c>
      <c r="H20" s="28">
        <f t="shared" si="5"/>
        <v>0</v>
      </c>
      <c r="I20" s="28">
        <f t="shared" si="5"/>
        <v>0</v>
      </c>
      <c r="J20" s="28">
        <f t="shared" si="5"/>
        <v>0</v>
      </c>
      <c r="K20" s="28">
        <f t="shared" si="5"/>
        <v>0</v>
      </c>
      <c r="L20" s="28">
        <f t="shared" si="5"/>
        <v>0</v>
      </c>
      <c r="M20" s="28">
        <f t="shared" si="5"/>
        <v>0</v>
      </c>
      <c r="N20" s="28">
        <f aca="true" t="shared" si="6" ref="N20:S20">SUM(N19:N19)</f>
        <v>0</v>
      </c>
      <c r="O20" s="28">
        <f t="shared" si="6"/>
        <v>0</v>
      </c>
      <c r="P20" s="28">
        <f t="shared" si="6"/>
        <v>0</v>
      </c>
      <c r="Q20" s="28">
        <f t="shared" si="6"/>
        <v>0</v>
      </c>
      <c r="R20" s="28">
        <f t="shared" si="6"/>
        <v>0</v>
      </c>
      <c r="S20" s="28">
        <f t="shared" si="6"/>
        <v>1.007</v>
      </c>
      <c r="T20" s="29">
        <f t="shared" si="5"/>
        <v>11.007</v>
      </c>
    </row>
    <row r="21" spans="1:20" ht="13.5" customHeight="1" thickBot="1" thickTop="1">
      <c r="A21" s="22" t="s">
        <v>57</v>
      </c>
      <c r="B21" s="31">
        <v>5</v>
      </c>
      <c r="C21" s="31">
        <v>0</v>
      </c>
      <c r="D21" s="31">
        <v>24</v>
      </c>
      <c r="E21" s="31">
        <v>0</v>
      </c>
      <c r="F21" s="31">
        <v>0</v>
      </c>
      <c r="G21" s="31">
        <v>0</v>
      </c>
      <c r="H21" s="31">
        <v>1</v>
      </c>
      <c r="I21" s="31">
        <v>0</v>
      </c>
      <c r="J21" s="31">
        <v>0</v>
      </c>
      <c r="K21" s="31">
        <v>1</v>
      </c>
      <c r="L21" s="31">
        <v>0</v>
      </c>
      <c r="M21" s="31">
        <v>1.023</v>
      </c>
      <c r="N21" s="31">
        <v>0</v>
      </c>
      <c r="O21" s="31">
        <v>1</v>
      </c>
      <c r="P21" s="31">
        <v>1</v>
      </c>
      <c r="Q21" s="31">
        <v>0</v>
      </c>
      <c r="R21" s="31">
        <v>0</v>
      </c>
      <c r="S21" s="31">
        <v>3</v>
      </c>
      <c r="T21" s="30">
        <f>SUM(B21:S21)</f>
        <v>37.023</v>
      </c>
    </row>
    <row r="22" spans="1:20" ht="13.5" customHeight="1" thickBot="1" thickTop="1">
      <c r="A22" s="20" t="s">
        <v>40</v>
      </c>
      <c r="B22" s="28">
        <f aca="true" t="shared" si="7" ref="B22:T22">SUM(B21:B21)</f>
        <v>5</v>
      </c>
      <c r="C22" s="28">
        <f t="shared" si="7"/>
        <v>0</v>
      </c>
      <c r="D22" s="28">
        <f t="shared" si="7"/>
        <v>24</v>
      </c>
      <c r="E22" s="28">
        <f t="shared" si="7"/>
        <v>0</v>
      </c>
      <c r="F22" s="28">
        <f t="shared" si="7"/>
        <v>0</v>
      </c>
      <c r="G22" s="28">
        <f t="shared" si="7"/>
        <v>0</v>
      </c>
      <c r="H22" s="28">
        <f t="shared" si="7"/>
        <v>1</v>
      </c>
      <c r="I22" s="28">
        <f t="shared" si="7"/>
        <v>0</v>
      </c>
      <c r="J22" s="28">
        <f t="shared" si="7"/>
        <v>0</v>
      </c>
      <c r="K22" s="28">
        <f t="shared" si="7"/>
        <v>1</v>
      </c>
      <c r="L22" s="28">
        <f t="shared" si="7"/>
        <v>0</v>
      </c>
      <c r="M22" s="28">
        <f t="shared" si="7"/>
        <v>1.023</v>
      </c>
      <c r="N22" s="28">
        <f aca="true" t="shared" si="8" ref="N22:S22">SUM(N21:N21)</f>
        <v>0</v>
      </c>
      <c r="O22" s="28">
        <f t="shared" si="8"/>
        <v>1</v>
      </c>
      <c r="P22" s="28">
        <f t="shared" si="8"/>
        <v>1</v>
      </c>
      <c r="Q22" s="28">
        <f t="shared" si="8"/>
        <v>0</v>
      </c>
      <c r="R22" s="28">
        <f t="shared" si="8"/>
        <v>0</v>
      </c>
      <c r="S22" s="28">
        <f t="shared" si="8"/>
        <v>3</v>
      </c>
      <c r="T22" s="29">
        <f t="shared" si="7"/>
        <v>37.023</v>
      </c>
    </row>
    <row r="23" spans="1:20" ht="13.5" customHeight="1" thickTop="1">
      <c r="A23" s="18" t="s">
        <v>43</v>
      </c>
      <c r="B23" s="23">
        <v>1</v>
      </c>
      <c r="C23" s="23">
        <v>0</v>
      </c>
      <c r="D23" s="23">
        <v>4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1</v>
      </c>
      <c r="L23" s="23">
        <v>0</v>
      </c>
      <c r="M23" s="23">
        <v>1.2</v>
      </c>
      <c r="N23" s="23">
        <v>0</v>
      </c>
      <c r="O23" s="23">
        <v>1</v>
      </c>
      <c r="P23" s="23">
        <v>0</v>
      </c>
      <c r="Q23" s="23">
        <v>0</v>
      </c>
      <c r="R23" s="23">
        <v>0</v>
      </c>
      <c r="S23" s="23">
        <v>0</v>
      </c>
      <c r="T23" s="30">
        <f>SUM(B23:S23)</f>
        <v>8.2</v>
      </c>
    </row>
    <row r="24" spans="1:20" ht="13.5" customHeight="1">
      <c r="A24" s="18" t="s">
        <v>44</v>
      </c>
      <c r="B24" s="23">
        <v>2</v>
      </c>
      <c r="C24" s="23">
        <v>0</v>
      </c>
      <c r="D24" s="23">
        <v>8</v>
      </c>
      <c r="E24" s="23">
        <v>1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1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1</v>
      </c>
      <c r="T24" s="27">
        <f>SUM(B24:S24)</f>
        <v>13</v>
      </c>
    </row>
    <row r="25" spans="1:20" ht="13.5" customHeight="1" thickBot="1">
      <c r="A25" s="18" t="s">
        <v>58</v>
      </c>
      <c r="B25" s="23">
        <v>2</v>
      </c>
      <c r="C25" s="23">
        <v>0</v>
      </c>
      <c r="D25" s="23">
        <v>19</v>
      </c>
      <c r="E25" s="23">
        <v>0</v>
      </c>
      <c r="F25" s="23">
        <v>1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1</v>
      </c>
      <c r="N25" s="23">
        <v>0</v>
      </c>
      <c r="O25" s="23">
        <v>0</v>
      </c>
      <c r="P25" s="23">
        <v>0</v>
      </c>
      <c r="Q25" s="23">
        <v>1</v>
      </c>
      <c r="R25" s="23">
        <v>0</v>
      </c>
      <c r="S25" s="23">
        <v>2</v>
      </c>
      <c r="T25" s="27">
        <f>SUM(B25:S25)</f>
        <v>26</v>
      </c>
    </row>
    <row r="26" spans="1:20" ht="13.5" customHeight="1" thickBot="1" thickTop="1">
      <c r="A26" s="20" t="s">
        <v>42</v>
      </c>
      <c r="B26" s="28">
        <f aca="true" t="shared" si="9" ref="B26:T26">SUM(B23:B25)</f>
        <v>5</v>
      </c>
      <c r="C26" s="28">
        <f t="shared" si="9"/>
        <v>0</v>
      </c>
      <c r="D26" s="28">
        <f t="shared" si="9"/>
        <v>31</v>
      </c>
      <c r="E26" s="28">
        <f t="shared" si="9"/>
        <v>1</v>
      </c>
      <c r="F26" s="28">
        <f t="shared" si="9"/>
        <v>1</v>
      </c>
      <c r="G26" s="28">
        <f t="shared" si="9"/>
        <v>0</v>
      </c>
      <c r="H26" s="28">
        <f t="shared" si="9"/>
        <v>0</v>
      </c>
      <c r="I26" s="28">
        <f t="shared" si="9"/>
        <v>0</v>
      </c>
      <c r="J26" s="28">
        <f t="shared" si="9"/>
        <v>0</v>
      </c>
      <c r="K26" s="28">
        <f t="shared" si="9"/>
        <v>2</v>
      </c>
      <c r="L26" s="28">
        <f t="shared" si="9"/>
        <v>0</v>
      </c>
      <c r="M26" s="28">
        <f t="shared" si="9"/>
        <v>2.2</v>
      </c>
      <c r="N26" s="28">
        <f aca="true" t="shared" si="10" ref="N26:S26">SUM(N23:N25)</f>
        <v>0</v>
      </c>
      <c r="O26" s="28">
        <f t="shared" si="10"/>
        <v>1</v>
      </c>
      <c r="P26" s="28">
        <f t="shared" si="10"/>
        <v>0</v>
      </c>
      <c r="Q26" s="28">
        <f t="shared" si="10"/>
        <v>1</v>
      </c>
      <c r="R26" s="28">
        <f t="shared" si="10"/>
        <v>0</v>
      </c>
      <c r="S26" s="28">
        <f t="shared" si="10"/>
        <v>3</v>
      </c>
      <c r="T26" s="29">
        <f t="shared" si="9"/>
        <v>47.2</v>
      </c>
    </row>
    <row r="27" spans="1:20" ht="13.5" customHeight="1" thickTop="1">
      <c r="A27" s="18" t="s">
        <v>47</v>
      </c>
      <c r="B27" s="23">
        <v>2</v>
      </c>
      <c r="C27" s="23">
        <v>0</v>
      </c>
      <c r="D27" s="23">
        <v>13</v>
      </c>
      <c r="E27" s="23">
        <v>0</v>
      </c>
      <c r="F27" s="23">
        <v>0</v>
      </c>
      <c r="G27" s="23">
        <v>0</v>
      </c>
      <c r="H27" s="23">
        <v>0</v>
      </c>
      <c r="I27" s="23">
        <v>2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3</v>
      </c>
      <c r="T27" s="30">
        <f>SUM(B27:S27)</f>
        <v>20</v>
      </c>
    </row>
    <row r="28" spans="1:20" ht="13.5" customHeight="1" thickBot="1">
      <c r="A28" s="14" t="s">
        <v>59</v>
      </c>
      <c r="B28" s="25">
        <v>2</v>
      </c>
      <c r="C28" s="25">
        <v>2</v>
      </c>
      <c r="D28" s="25">
        <v>9</v>
      </c>
      <c r="E28" s="25">
        <v>0</v>
      </c>
      <c r="F28" s="25">
        <v>0</v>
      </c>
      <c r="G28" s="25">
        <v>0</v>
      </c>
      <c r="H28" s="25">
        <v>1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1</v>
      </c>
      <c r="Q28" s="25">
        <v>0</v>
      </c>
      <c r="R28" s="25">
        <v>0</v>
      </c>
      <c r="S28" s="25">
        <v>0</v>
      </c>
      <c r="T28" s="26">
        <f>SUM(B28:S28)</f>
        <v>15</v>
      </c>
    </row>
    <row r="29" spans="1:20" ht="13.5" customHeight="1" thickBot="1" thickTop="1">
      <c r="A29" s="20" t="s">
        <v>46</v>
      </c>
      <c r="B29" s="28">
        <f aca="true" t="shared" si="11" ref="B29:T29">SUM(B27:B28)</f>
        <v>4</v>
      </c>
      <c r="C29" s="28">
        <f t="shared" si="11"/>
        <v>2</v>
      </c>
      <c r="D29" s="28">
        <f t="shared" si="11"/>
        <v>22</v>
      </c>
      <c r="E29" s="28">
        <f t="shared" si="11"/>
        <v>0</v>
      </c>
      <c r="F29" s="28">
        <f t="shared" si="11"/>
        <v>0</v>
      </c>
      <c r="G29" s="28">
        <f t="shared" si="11"/>
        <v>0</v>
      </c>
      <c r="H29" s="28">
        <f t="shared" si="11"/>
        <v>1</v>
      </c>
      <c r="I29" s="28">
        <f t="shared" si="11"/>
        <v>2</v>
      </c>
      <c r="J29" s="28">
        <f t="shared" si="11"/>
        <v>0</v>
      </c>
      <c r="K29" s="28">
        <f t="shared" si="11"/>
        <v>0</v>
      </c>
      <c r="L29" s="28">
        <f t="shared" si="11"/>
        <v>0</v>
      </c>
      <c r="M29" s="28">
        <f t="shared" si="11"/>
        <v>0</v>
      </c>
      <c r="N29" s="28">
        <f aca="true" t="shared" si="12" ref="N29:S29">SUM(N27:N28)</f>
        <v>0</v>
      </c>
      <c r="O29" s="28">
        <f t="shared" si="12"/>
        <v>0</v>
      </c>
      <c r="P29" s="28">
        <f t="shared" si="12"/>
        <v>1</v>
      </c>
      <c r="Q29" s="28">
        <f t="shared" si="12"/>
        <v>0</v>
      </c>
      <c r="R29" s="28">
        <f t="shared" si="12"/>
        <v>0</v>
      </c>
      <c r="S29" s="28">
        <f t="shared" si="12"/>
        <v>3</v>
      </c>
      <c r="T29" s="29">
        <f t="shared" si="11"/>
        <v>35</v>
      </c>
    </row>
    <row r="30" spans="1:20" ht="13.5" customHeight="1" thickTop="1">
      <c r="A30" s="18" t="s">
        <v>49</v>
      </c>
      <c r="B30" s="23">
        <v>0</v>
      </c>
      <c r="C30" s="23">
        <v>0</v>
      </c>
      <c r="D30" s="23">
        <v>3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0</v>
      </c>
      <c r="Q30" s="23">
        <v>0</v>
      </c>
      <c r="R30" s="23">
        <v>0</v>
      </c>
      <c r="S30" s="23">
        <v>0</v>
      </c>
      <c r="T30" s="30">
        <f>SUM(B30:S30)</f>
        <v>4</v>
      </c>
    </row>
    <row r="31" spans="1:20" ht="13.5" customHeight="1">
      <c r="A31" s="18" t="s">
        <v>50</v>
      </c>
      <c r="B31" s="23">
        <v>0</v>
      </c>
      <c r="C31" s="23">
        <v>1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7">
        <f>SUM(B31:S31)</f>
        <v>1</v>
      </c>
    </row>
    <row r="32" spans="1:20" ht="13.5" customHeight="1">
      <c r="A32" s="18" t="s">
        <v>51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7">
        <f>SUM(B32:S32)</f>
        <v>0</v>
      </c>
    </row>
    <row r="33" spans="1:20" ht="13.5" customHeight="1" thickBot="1">
      <c r="A33" s="18" t="s">
        <v>60</v>
      </c>
      <c r="B33" s="23">
        <v>5</v>
      </c>
      <c r="C33" s="23">
        <v>1</v>
      </c>
      <c r="D33" s="23">
        <v>15</v>
      </c>
      <c r="E33" s="23">
        <v>1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1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2</v>
      </c>
      <c r="T33" s="27">
        <f>SUM(B33:S33)</f>
        <v>25</v>
      </c>
    </row>
    <row r="34" spans="1:20" ht="13.5" customHeight="1" thickBot="1" thickTop="1">
      <c r="A34" s="20" t="s">
        <v>28</v>
      </c>
      <c r="B34" s="28">
        <f aca="true" t="shared" si="13" ref="B34:T34">SUM(B30:B33)</f>
        <v>5</v>
      </c>
      <c r="C34" s="28">
        <f t="shared" si="13"/>
        <v>2</v>
      </c>
      <c r="D34" s="28">
        <f t="shared" si="13"/>
        <v>18</v>
      </c>
      <c r="E34" s="28">
        <f t="shared" si="13"/>
        <v>1</v>
      </c>
      <c r="F34" s="28">
        <f t="shared" si="13"/>
        <v>0</v>
      </c>
      <c r="G34" s="28">
        <f t="shared" si="13"/>
        <v>0</v>
      </c>
      <c r="H34" s="28">
        <f t="shared" si="13"/>
        <v>0</v>
      </c>
      <c r="I34" s="28">
        <f t="shared" si="13"/>
        <v>0</v>
      </c>
      <c r="J34" s="28">
        <f t="shared" si="13"/>
        <v>0</v>
      </c>
      <c r="K34" s="28">
        <f t="shared" si="13"/>
        <v>0</v>
      </c>
      <c r="L34" s="28">
        <f t="shared" si="13"/>
        <v>0</v>
      </c>
      <c r="M34" s="28">
        <f t="shared" si="13"/>
        <v>1</v>
      </c>
      <c r="N34" s="28">
        <f aca="true" t="shared" si="14" ref="N34:S34">SUM(N30:N33)</f>
        <v>0</v>
      </c>
      <c r="O34" s="28">
        <f t="shared" si="14"/>
        <v>1</v>
      </c>
      <c r="P34" s="28">
        <f t="shared" si="14"/>
        <v>0</v>
      </c>
      <c r="Q34" s="28">
        <f t="shared" si="14"/>
        <v>0</v>
      </c>
      <c r="R34" s="28">
        <f t="shared" si="14"/>
        <v>0</v>
      </c>
      <c r="S34" s="28">
        <f t="shared" si="14"/>
        <v>2</v>
      </c>
      <c r="T34" s="29">
        <f t="shared" si="13"/>
        <v>30</v>
      </c>
    </row>
    <row r="35" spans="1:20" ht="13.5" customHeight="1" thickTop="1">
      <c r="A35" s="18" t="s">
        <v>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</row>
    <row r="36" spans="1:20" ht="13.5" customHeight="1">
      <c r="A36" s="18" t="s">
        <v>1</v>
      </c>
      <c r="B36" s="23">
        <f aca="true" t="shared" si="15" ref="B36:T36">SUM(B7:B14)</f>
        <v>180</v>
      </c>
      <c r="C36" s="23">
        <f t="shared" si="15"/>
        <v>30</v>
      </c>
      <c r="D36" s="23">
        <f t="shared" si="15"/>
        <v>771</v>
      </c>
      <c r="E36" s="23">
        <f t="shared" si="15"/>
        <v>21</v>
      </c>
      <c r="F36" s="23">
        <f t="shared" si="15"/>
        <v>23.358</v>
      </c>
      <c r="G36" s="23">
        <f t="shared" si="15"/>
        <v>5</v>
      </c>
      <c r="H36" s="23">
        <f t="shared" si="15"/>
        <v>4</v>
      </c>
      <c r="I36" s="23">
        <f t="shared" si="15"/>
        <v>20</v>
      </c>
      <c r="J36" s="23">
        <f t="shared" si="15"/>
        <v>2.0469999999999997</v>
      </c>
      <c r="K36" s="23">
        <f t="shared" si="15"/>
        <v>14.23</v>
      </c>
      <c r="L36" s="23">
        <f t="shared" si="15"/>
        <v>5</v>
      </c>
      <c r="M36" s="23">
        <f t="shared" si="15"/>
        <v>24.351</v>
      </c>
      <c r="N36" s="23">
        <f aca="true" t="shared" si="16" ref="N36:S36">SUM(N7:N14)</f>
        <v>2.009</v>
      </c>
      <c r="O36" s="23">
        <f t="shared" si="16"/>
        <v>6</v>
      </c>
      <c r="P36" s="23">
        <f t="shared" si="16"/>
        <v>26.843</v>
      </c>
      <c r="Q36" s="23">
        <f t="shared" si="16"/>
        <v>1</v>
      </c>
      <c r="R36" s="23">
        <f t="shared" si="16"/>
        <v>2</v>
      </c>
      <c r="S36" s="23">
        <f t="shared" si="16"/>
        <v>83.003</v>
      </c>
      <c r="T36" s="24">
        <f t="shared" si="15"/>
        <v>1220.8410000000001</v>
      </c>
    </row>
    <row r="37" spans="1:20" ht="13.5" customHeight="1">
      <c r="A37" s="18" t="s">
        <v>2</v>
      </c>
      <c r="B37" s="23">
        <f aca="true" t="shared" si="17" ref="B37:T37">B16+B18+B20+B22+B26+B29+B34</f>
        <v>24</v>
      </c>
      <c r="C37" s="23">
        <f t="shared" si="17"/>
        <v>4</v>
      </c>
      <c r="D37" s="23">
        <f t="shared" si="17"/>
        <v>125</v>
      </c>
      <c r="E37" s="23">
        <f t="shared" si="17"/>
        <v>2</v>
      </c>
      <c r="F37" s="23">
        <f t="shared" si="17"/>
        <v>1</v>
      </c>
      <c r="G37" s="23">
        <f t="shared" si="17"/>
        <v>0</v>
      </c>
      <c r="H37" s="23">
        <f t="shared" si="17"/>
        <v>2</v>
      </c>
      <c r="I37" s="23">
        <f t="shared" si="17"/>
        <v>2</v>
      </c>
      <c r="J37" s="23">
        <f t="shared" si="17"/>
        <v>0</v>
      </c>
      <c r="K37" s="23">
        <f t="shared" si="17"/>
        <v>4</v>
      </c>
      <c r="L37" s="23">
        <f t="shared" si="17"/>
        <v>0</v>
      </c>
      <c r="M37" s="23">
        <f t="shared" si="17"/>
        <v>5.223</v>
      </c>
      <c r="N37" s="23">
        <f aca="true" t="shared" si="18" ref="N37:S37">N16+N18+N20+N22+N26+N29+N34</f>
        <v>0</v>
      </c>
      <c r="O37" s="23">
        <f t="shared" si="18"/>
        <v>3</v>
      </c>
      <c r="P37" s="23">
        <f t="shared" si="18"/>
        <v>2</v>
      </c>
      <c r="Q37" s="23">
        <f t="shared" si="18"/>
        <v>1</v>
      </c>
      <c r="R37" s="23">
        <f t="shared" si="18"/>
        <v>0</v>
      </c>
      <c r="S37" s="23">
        <f t="shared" si="18"/>
        <v>15.01</v>
      </c>
      <c r="T37" s="24">
        <f t="shared" si="17"/>
        <v>190.233</v>
      </c>
    </row>
    <row r="38" spans="1:20" ht="13.5" customHeight="1" thickBot="1">
      <c r="A38" s="19" t="s">
        <v>3</v>
      </c>
      <c r="B38" s="32">
        <f aca="true" t="shared" si="19" ref="B38:T38">+B36+B37</f>
        <v>204</v>
      </c>
      <c r="C38" s="32">
        <f t="shared" si="19"/>
        <v>34</v>
      </c>
      <c r="D38" s="32">
        <f t="shared" si="19"/>
        <v>896</v>
      </c>
      <c r="E38" s="32">
        <f t="shared" si="19"/>
        <v>23</v>
      </c>
      <c r="F38" s="32">
        <f t="shared" si="19"/>
        <v>24.358</v>
      </c>
      <c r="G38" s="32">
        <f t="shared" si="19"/>
        <v>5</v>
      </c>
      <c r="H38" s="32">
        <f t="shared" si="19"/>
        <v>6</v>
      </c>
      <c r="I38" s="32">
        <f t="shared" si="19"/>
        <v>22</v>
      </c>
      <c r="J38" s="32">
        <f t="shared" si="19"/>
        <v>2.0469999999999997</v>
      </c>
      <c r="K38" s="32">
        <f t="shared" si="19"/>
        <v>18.23</v>
      </c>
      <c r="L38" s="32">
        <f t="shared" si="19"/>
        <v>5</v>
      </c>
      <c r="M38" s="32">
        <f t="shared" si="19"/>
        <v>29.573999999999998</v>
      </c>
      <c r="N38" s="32">
        <f aca="true" t="shared" si="20" ref="N38:S38">+N36+N37</f>
        <v>2.009</v>
      </c>
      <c r="O38" s="32">
        <f t="shared" si="20"/>
        <v>9</v>
      </c>
      <c r="P38" s="32">
        <f t="shared" si="20"/>
        <v>28.843</v>
      </c>
      <c r="Q38" s="32">
        <f t="shared" si="20"/>
        <v>2</v>
      </c>
      <c r="R38" s="32">
        <f t="shared" si="20"/>
        <v>2</v>
      </c>
      <c r="S38" s="32">
        <f t="shared" si="20"/>
        <v>98.013</v>
      </c>
      <c r="T38" s="33">
        <f t="shared" si="19"/>
        <v>1411.074</v>
      </c>
    </row>
  </sheetData>
  <sheetProtection/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&amp;L&amp;9平成２２年７月１１日執行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K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625" style="37" customWidth="1"/>
    <col min="2" max="37" width="12.625" style="37" customWidth="1"/>
    <col min="38" max="16384" width="9.00390625" style="37" customWidth="1"/>
  </cols>
  <sheetData>
    <row r="1" spans="1:37" ht="13.5">
      <c r="A1" s="34" t="s">
        <v>29</v>
      </c>
      <c r="B1" s="35"/>
      <c r="C1" s="35" t="s">
        <v>8</v>
      </c>
      <c r="D1" s="36"/>
      <c r="E1" s="35"/>
      <c r="F1" s="35" t="s">
        <v>9</v>
      </c>
      <c r="G1" s="36"/>
      <c r="H1" s="35"/>
      <c r="I1" s="35" t="s">
        <v>10</v>
      </c>
      <c r="J1" s="36"/>
      <c r="K1" s="35"/>
      <c r="L1" s="35" t="s">
        <v>11</v>
      </c>
      <c r="M1" s="36"/>
      <c r="N1" s="35"/>
      <c r="O1" s="35" t="s">
        <v>12</v>
      </c>
      <c r="P1" s="36"/>
      <c r="Q1" s="35"/>
      <c r="R1" s="35" t="s">
        <v>13</v>
      </c>
      <c r="S1" s="36"/>
      <c r="T1" s="35"/>
      <c r="U1" s="35" t="s">
        <v>14</v>
      </c>
      <c r="V1" s="36"/>
      <c r="W1" s="35"/>
      <c r="X1" s="35" t="s">
        <v>15</v>
      </c>
      <c r="Y1" s="36"/>
      <c r="Z1" s="35"/>
      <c r="AA1" s="35" t="s">
        <v>53</v>
      </c>
      <c r="AB1" s="36"/>
      <c r="AC1" s="35"/>
      <c r="AD1" s="35" t="s">
        <v>54</v>
      </c>
      <c r="AE1" s="36"/>
      <c r="AF1" s="91"/>
      <c r="AG1" s="35" t="s">
        <v>55</v>
      </c>
      <c r="AH1" s="36"/>
      <c r="AI1" s="91"/>
      <c r="AJ1" s="35" t="s">
        <v>63</v>
      </c>
      <c r="AK1" s="36"/>
    </row>
    <row r="2" spans="1:37" ht="12" customHeight="1">
      <c r="A2" s="38"/>
      <c r="B2" s="39"/>
      <c r="C2" s="39" t="s">
        <v>18</v>
      </c>
      <c r="D2" s="40"/>
      <c r="E2" s="39"/>
      <c r="F2" s="39" t="s">
        <v>18</v>
      </c>
      <c r="G2" s="40"/>
      <c r="H2" s="39"/>
      <c r="I2" s="39" t="s">
        <v>18</v>
      </c>
      <c r="J2" s="40"/>
      <c r="K2" s="39"/>
      <c r="L2" s="39" t="s">
        <v>18</v>
      </c>
      <c r="M2" s="40"/>
      <c r="N2" s="39"/>
      <c r="O2" s="39" t="s">
        <v>18</v>
      </c>
      <c r="P2" s="40"/>
      <c r="Q2" s="39"/>
      <c r="R2" s="39" t="s">
        <v>18</v>
      </c>
      <c r="S2" s="40"/>
      <c r="T2" s="39"/>
      <c r="U2" s="39" t="s">
        <v>18</v>
      </c>
      <c r="V2" s="40"/>
      <c r="W2" s="39"/>
      <c r="X2" s="39" t="s">
        <v>18</v>
      </c>
      <c r="Y2" s="40"/>
      <c r="Z2" s="39"/>
      <c r="AA2" s="39" t="s">
        <v>18</v>
      </c>
      <c r="AB2" s="40"/>
      <c r="AC2" s="39"/>
      <c r="AD2" s="39" t="s">
        <v>18</v>
      </c>
      <c r="AE2" s="40"/>
      <c r="AF2" s="92"/>
      <c r="AG2" s="39" t="s">
        <v>18</v>
      </c>
      <c r="AH2" s="40"/>
      <c r="AI2" s="92"/>
      <c r="AJ2" s="39" t="s">
        <v>18</v>
      </c>
      <c r="AK2" s="40"/>
    </row>
    <row r="3" spans="1:37" ht="12" customHeight="1">
      <c r="A3" s="41" t="s">
        <v>30</v>
      </c>
      <c r="B3" s="39"/>
      <c r="C3" s="39" t="s">
        <v>100</v>
      </c>
      <c r="D3" s="40"/>
      <c r="E3" s="39"/>
      <c r="F3" s="39" t="s">
        <v>79</v>
      </c>
      <c r="G3" s="40"/>
      <c r="H3" s="39"/>
      <c r="I3" s="39" t="s">
        <v>81</v>
      </c>
      <c r="J3" s="40"/>
      <c r="K3" s="39"/>
      <c r="L3" s="39" t="s">
        <v>83</v>
      </c>
      <c r="M3" s="40"/>
      <c r="N3" s="39"/>
      <c r="O3" s="39" t="s">
        <v>85</v>
      </c>
      <c r="P3" s="40"/>
      <c r="Q3" s="39"/>
      <c r="R3" s="39" t="s">
        <v>86</v>
      </c>
      <c r="S3" s="40"/>
      <c r="T3" s="39"/>
      <c r="U3" s="39" t="s">
        <v>88</v>
      </c>
      <c r="V3" s="40"/>
      <c r="W3" s="39"/>
      <c r="X3" s="39" t="s">
        <v>89</v>
      </c>
      <c r="Y3" s="40"/>
      <c r="Z3" s="39"/>
      <c r="AA3" s="39" t="s">
        <v>91</v>
      </c>
      <c r="AB3" s="40"/>
      <c r="AC3" s="39"/>
      <c r="AD3" s="39" t="s">
        <v>93</v>
      </c>
      <c r="AE3" s="40"/>
      <c r="AF3" s="92"/>
      <c r="AG3" s="39" t="s">
        <v>94</v>
      </c>
      <c r="AH3" s="40"/>
      <c r="AI3" s="92"/>
      <c r="AJ3" s="39" t="s">
        <v>98</v>
      </c>
      <c r="AK3" s="40"/>
    </row>
    <row r="4" spans="1:37" ht="12" customHeight="1">
      <c r="A4" s="38"/>
      <c r="B4" s="42"/>
      <c r="C4" s="42" t="s">
        <v>18</v>
      </c>
      <c r="D4" s="43"/>
      <c r="E4" s="42"/>
      <c r="F4" s="42" t="s">
        <v>18</v>
      </c>
      <c r="G4" s="43"/>
      <c r="H4" s="42"/>
      <c r="I4" s="42" t="s">
        <v>18</v>
      </c>
      <c r="J4" s="43"/>
      <c r="K4" s="42"/>
      <c r="L4" s="42" t="s">
        <v>18</v>
      </c>
      <c r="M4" s="43"/>
      <c r="N4" s="42"/>
      <c r="O4" s="42" t="s">
        <v>18</v>
      </c>
      <c r="P4" s="43"/>
      <c r="Q4" s="42"/>
      <c r="R4" s="42" t="s">
        <v>18</v>
      </c>
      <c r="S4" s="43"/>
      <c r="T4" s="42"/>
      <c r="U4" s="42" t="s">
        <v>18</v>
      </c>
      <c r="V4" s="43"/>
      <c r="W4" s="42"/>
      <c r="X4" s="42" t="s">
        <v>18</v>
      </c>
      <c r="Y4" s="43"/>
      <c r="Z4" s="42"/>
      <c r="AA4" s="42" t="s">
        <v>18</v>
      </c>
      <c r="AB4" s="43"/>
      <c r="AC4" s="42"/>
      <c r="AD4" s="42" t="s">
        <v>18</v>
      </c>
      <c r="AE4" s="43"/>
      <c r="AF4" s="93"/>
      <c r="AG4" s="42" t="s">
        <v>18</v>
      </c>
      <c r="AH4" s="43"/>
      <c r="AI4" s="93"/>
      <c r="AJ4" s="42" t="s">
        <v>18</v>
      </c>
      <c r="AK4" s="43"/>
    </row>
    <row r="5" spans="1:37" ht="12" customHeight="1">
      <c r="A5" s="38"/>
      <c r="B5" s="39"/>
      <c r="C5" s="39"/>
      <c r="D5" s="40"/>
      <c r="E5" s="39"/>
      <c r="F5" s="39"/>
      <c r="G5" s="40"/>
      <c r="H5" s="39"/>
      <c r="I5" s="39"/>
      <c r="J5" s="40"/>
      <c r="K5" s="39"/>
      <c r="L5" s="39"/>
      <c r="M5" s="40"/>
      <c r="N5" s="39"/>
      <c r="O5" s="39"/>
      <c r="P5" s="40"/>
      <c r="Q5" s="39"/>
      <c r="R5" s="39"/>
      <c r="S5" s="40"/>
      <c r="T5" s="39"/>
      <c r="U5" s="39"/>
      <c r="V5" s="40"/>
      <c r="W5" s="39"/>
      <c r="X5" s="39"/>
      <c r="Y5" s="40"/>
      <c r="Z5" s="39"/>
      <c r="AA5" s="39"/>
      <c r="AB5" s="40"/>
      <c r="AC5" s="39"/>
      <c r="AD5" s="39"/>
      <c r="AE5" s="40"/>
      <c r="AF5" s="92"/>
      <c r="AG5" s="39"/>
      <c r="AH5" s="40"/>
      <c r="AI5" s="92"/>
      <c r="AJ5" s="39"/>
      <c r="AK5" s="40"/>
    </row>
    <row r="6" spans="1:37" ht="12" customHeight="1">
      <c r="A6" s="44"/>
      <c r="B6" s="39" t="s">
        <v>31</v>
      </c>
      <c r="C6" s="45" t="s">
        <v>32</v>
      </c>
      <c r="D6" s="46" t="s">
        <v>33</v>
      </c>
      <c r="E6" s="39" t="s">
        <v>31</v>
      </c>
      <c r="F6" s="45" t="s">
        <v>32</v>
      </c>
      <c r="G6" s="46" t="s">
        <v>33</v>
      </c>
      <c r="H6" s="39" t="s">
        <v>31</v>
      </c>
      <c r="I6" s="45" t="s">
        <v>32</v>
      </c>
      <c r="J6" s="46" t="s">
        <v>33</v>
      </c>
      <c r="K6" s="39" t="s">
        <v>31</v>
      </c>
      <c r="L6" s="45" t="s">
        <v>32</v>
      </c>
      <c r="M6" s="46" t="s">
        <v>33</v>
      </c>
      <c r="N6" s="39" t="s">
        <v>31</v>
      </c>
      <c r="O6" s="45" t="s">
        <v>32</v>
      </c>
      <c r="P6" s="46" t="s">
        <v>33</v>
      </c>
      <c r="Q6" s="39" t="s">
        <v>31</v>
      </c>
      <c r="R6" s="45" t="s">
        <v>32</v>
      </c>
      <c r="S6" s="46" t="s">
        <v>33</v>
      </c>
      <c r="T6" s="39" t="s">
        <v>31</v>
      </c>
      <c r="U6" s="45" t="s">
        <v>32</v>
      </c>
      <c r="V6" s="46" t="s">
        <v>33</v>
      </c>
      <c r="W6" s="39" t="s">
        <v>31</v>
      </c>
      <c r="X6" s="45" t="s">
        <v>32</v>
      </c>
      <c r="Y6" s="46" t="s">
        <v>33</v>
      </c>
      <c r="Z6" s="39" t="s">
        <v>31</v>
      </c>
      <c r="AA6" s="45" t="s">
        <v>32</v>
      </c>
      <c r="AB6" s="46" t="s">
        <v>33</v>
      </c>
      <c r="AC6" s="39" t="s">
        <v>31</v>
      </c>
      <c r="AD6" s="45" t="s">
        <v>32</v>
      </c>
      <c r="AE6" s="46" t="s">
        <v>33</v>
      </c>
      <c r="AF6" s="92" t="s">
        <v>31</v>
      </c>
      <c r="AG6" s="45" t="s">
        <v>32</v>
      </c>
      <c r="AH6" s="46" t="s">
        <v>33</v>
      </c>
      <c r="AI6" s="92" t="s">
        <v>31</v>
      </c>
      <c r="AJ6" s="45" t="s">
        <v>32</v>
      </c>
      <c r="AK6" s="46" t="s">
        <v>33</v>
      </c>
    </row>
    <row r="7" spans="1:37" ht="12" customHeight="1" thickBot="1">
      <c r="A7" s="47" t="s">
        <v>34</v>
      </c>
      <c r="B7" s="48"/>
      <c r="C7" s="49" t="s">
        <v>31</v>
      </c>
      <c r="D7" s="50" t="s">
        <v>31</v>
      </c>
      <c r="E7" s="48"/>
      <c r="F7" s="49" t="s">
        <v>31</v>
      </c>
      <c r="G7" s="50" t="s">
        <v>31</v>
      </c>
      <c r="H7" s="48"/>
      <c r="I7" s="49" t="s">
        <v>31</v>
      </c>
      <c r="J7" s="50" t="s">
        <v>31</v>
      </c>
      <c r="K7" s="48"/>
      <c r="L7" s="49" t="s">
        <v>31</v>
      </c>
      <c r="M7" s="50" t="s">
        <v>31</v>
      </c>
      <c r="N7" s="48"/>
      <c r="O7" s="49" t="s">
        <v>31</v>
      </c>
      <c r="P7" s="50" t="s">
        <v>31</v>
      </c>
      <c r="Q7" s="48"/>
      <c r="R7" s="49" t="s">
        <v>31</v>
      </c>
      <c r="S7" s="50" t="s">
        <v>31</v>
      </c>
      <c r="T7" s="48"/>
      <c r="U7" s="49" t="s">
        <v>31</v>
      </c>
      <c r="V7" s="50" t="s">
        <v>31</v>
      </c>
      <c r="W7" s="48"/>
      <c r="X7" s="49" t="s">
        <v>31</v>
      </c>
      <c r="Y7" s="50" t="s">
        <v>31</v>
      </c>
      <c r="Z7" s="48"/>
      <c r="AA7" s="49" t="s">
        <v>31</v>
      </c>
      <c r="AB7" s="50" t="s">
        <v>31</v>
      </c>
      <c r="AC7" s="48"/>
      <c r="AD7" s="49" t="s">
        <v>31</v>
      </c>
      <c r="AE7" s="50" t="s">
        <v>31</v>
      </c>
      <c r="AF7" s="48"/>
      <c r="AG7" s="49" t="s">
        <v>31</v>
      </c>
      <c r="AH7" s="50" t="s">
        <v>31</v>
      </c>
      <c r="AI7" s="48"/>
      <c r="AJ7" s="49" t="s">
        <v>31</v>
      </c>
      <c r="AK7" s="50" t="s">
        <v>31</v>
      </c>
    </row>
    <row r="8" spans="1:37" ht="14.25" customHeight="1" thickTop="1">
      <c r="A8" s="18" t="s">
        <v>19</v>
      </c>
      <c r="B8" s="51">
        <v>330.925</v>
      </c>
      <c r="C8" s="52">
        <v>227</v>
      </c>
      <c r="D8" s="53">
        <v>103.925</v>
      </c>
      <c r="E8" s="51">
        <v>9854.028</v>
      </c>
      <c r="F8" s="52">
        <v>9216</v>
      </c>
      <c r="G8" s="53">
        <v>638.028</v>
      </c>
      <c r="H8" s="51">
        <v>30920.023</v>
      </c>
      <c r="I8" s="52">
        <v>23647</v>
      </c>
      <c r="J8" s="53">
        <v>7273.023</v>
      </c>
      <c r="K8" s="51">
        <v>712.4</v>
      </c>
      <c r="L8" s="52">
        <v>593</v>
      </c>
      <c r="M8" s="53">
        <v>119.4</v>
      </c>
      <c r="N8" s="51">
        <v>32091.802</v>
      </c>
      <c r="O8" s="52">
        <v>26570</v>
      </c>
      <c r="P8" s="53">
        <v>5521.802</v>
      </c>
      <c r="Q8" s="51">
        <v>1495.416</v>
      </c>
      <c r="R8" s="52">
        <v>1404</v>
      </c>
      <c r="S8" s="53">
        <v>91.416</v>
      </c>
      <c r="T8" s="51">
        <v>2586.894</v>
      </c>
      <c r="U8" s="52">
        <v>2040</v>
      </c>
      <c r="V8" s="53">
        <v>546.894</v>
      </c>
      <c r="W8" s="51">
        <v>1562.676</v>
      </c>
      <c r="X8" s="52">
        <v>1164</v>
      </c>
      <c r="Y8" s="53">
        <v>398.676</v>
      </c>
      <c r="Z8" s="51">
        <v>365</v>
      </c>
      <c r="AA8" s="52">
        <v>245</v>
      </c>
      <c r="AB8" s="53">
        <v>120</v>
      </c>
      <c r="AC8" s="51">
        <v>2743.396</v>
      </c>
      <c r="AD8" s="52">
        <v>1488</v>
      </c>
      <c r="AE8" s="53">
        <v>1255.396</v>
      </c>
      <c r="AF8" s="51">
        <v>13613.984</v>
      </c>
      <c r="AG8" s="52">
        <v>5293</v>
      </c>
      <c r="AH8" s="53">
        <v>8320.984</v>
      </c>
      <c r="AI8" s="51">
        <v>5384.442</v>
      </c>
      <c r="AJ8" s="52">
        <v>4914</v>
      </c>
      <c r="AK8" s="53">
        <v>470.442</v>
      </c>
    </row>
    <row r="9" spans="1:37" ht="14.25" customHeight="1">
      <c r="A9" s="18" t="s">
        <v>20</v>
      </c>
      <c r="B9" s="51">
        <v>132</v>
      </c>
      <c r="C9" s="54">
        <v>114</v>
      </c>
      <c r="D9" s="53">
        <v>18</v>
      </c>
      <c r="E9" s="51">
        <v>2809.416</v>
      </c>
      <c r="F9" s="54">
        <v>2640</v>
      </c>
      <c r="G9" s="53">
        <v>169.416</v>
      </c>
      <c r="H9" s="51">
        <v>9433.442</v>
      </c>
      <c r="I9" s="54">
        <v>7414</v>
      </c>
      <c r="J9" s="53">
        <v>2019.442</v>
      </c>
      <c r="K9" s="51">
        <v>197.438</v>
      </c>
      <c r="L9" s="54">
        <v>149</v>
      </c>
      <c r="M9" s="53">
        <v>48.438</v>
      </c>
      <c r="N9" s="51">
        <v>12753.348</v>
      </c>
      <c r="O9" s="54">
        <v>10871</v>
      </c>
      <c r="P9" s="53">
        <v>1882.348</v>
      </c>
      <c r="Q9" s="51">
        <v>420.208</v>
      </c>
      <c r="R9" s="54">
        <v>393</v>
      </c>
      <c r="S9" s="53">
        <v>27.208</v>
      </c>
      <c r="T9" s="51">
        <v>1124.625</v>
      </c>
      <c r="U9" s="54">
        <v>973</v>
      </c>
      <c r="V9" s="53">
        <v>151.625</v>
      </c>
      <c r="W9" s="51">
        <v>357.194</v>
      </c>
      <c r="X9" s="54">
        <v>266</v>
      </c>
      <c r="Y9" s="53">
        <v>91.194</v>
      </c>
      <c r="Z9" s="51">
        <v>128.083</v>
      </c>
      <c r="AA9" s="54">
        <v>80</v>
      </c>
      <c r="AB9" s="53">
        <v>48.083</v>
      </c>
      <c r="AC9" s="51">
        <v>1538.175</v>
      </c>
      <c r="AD9" s="54">
        <v>706</v>
      </c>
      <c r="AE9" s="53">
        <v>832.175</v>
      </c>
      <c r="AF9" s="51">
        <v>3719</v>
      </c>
      <c r="AG9" s="54">
        <v>1671</v>
      </c>
      <c r="AH9" s="53">
        <v>2048</v>
      </c>
      <c r="AI9" s="51">
        <v>1057.062</v>
      </c>
      <c r="AJ9" s="54">
        <v>975</v>
      </c>
      <c r="AK9" s="53">
        <v>82.062</v>
      </c>
    </row>
    <row r="10" spans="1:37" ht="14.25" customHeight="1">
      <c r="A10" s="18" t="s">
        <v>21</v>
      </c>
      <c r="B10" s="51">
        <v>335.392</v>
      </c>
      <c r="C10" s="54">
        <v>233</v>
      </c>
      <c r="D10" s="53">
        <v>102.392</v>
      </c>
      <c r="E10" s="51">
        <v>7006.68</v>
      </c>
      <c r="F10" s="54">
        <v>6549</v>
      </c>
      <c r="G10" s="53">
        <v>457.68</v>
      </c>
      <c r="H10" s="51">
        <v>23164.6</v>
      </c>
      <c r="I10" s="54">
        <v>17702</v>
      </c>
      <c r="J10" s="53">
        <v>5462.6</v>
      </c>
      <c r="K10" s="51">
        <v>448.654</v>
      </c>
      <c r="L10" s="54">
        <v>372</v>
      </c>
      <c r="M10" s="53">
        <v>76.654</v>
      </c>
      <c r="N10" s="51">
        <v>32320.46</v>
      </c>
      <c r="O10" s="54">
        <v>24935</v>
      </c>
      <c r="P10" s="53">
        <v>7385.46</v>
      </c>
      <c r="Q10" s="51">
        <v>1022.028</v>
      </c>
      <c r="R10" s="54">
        <v>965</v>
      </c>
      <c r="S10" s="53">
        <v>57.028</v>
      </c>
      <c r="T10" s="51">
        <v>1802.945</v>
      </c>
      <c r="U10" s="54">
        <v>1439</v>
      </c>
      <c r="V10" s="53">
        <v>363.945</v>
      </c>
      <c r="W10" s="51">
        <v>1077.892</v>
      </c>
      <c r="X10" s="54">
        <v>798</v>
      </c>
      <c r="Y10" s="53">
        <v>279.892</v>
      </c>
      <c r="Z10" s="51">
        <v>204</v>
      </c>
      <c r="AA10" s="54">
        <v>130</v>
      </c>
      <c r="AB10" s="53">
        <v>74</v>
      </c>
      <c r="AC10" s="51">
        <v>2644.388</v>
      </c>
      <c r="AD10" s="54">
        <v>1353</v>
      </c>
      <c r="AE10" s="53">
        <v>1291.388</v>
      </c>
      <c r="AF10" s="51">
        <v>9050.818</v>
      </c>
      <c r="AG10" s="54">
        <v>3760</v>
      </c>
      <c r="AH10" s="53">
        <v>5290.818</v>
      </c>
      <c r="AI10" s="51">
        <v>3978.128</v>
      </c>
      <c r="AJ10" s="54">
        <v>3716</v>
      </c>
      <c r="AK10" s="53">
        <v>262.128</v>
      </c>
    </row>
    <row r="11" spans="1:37" ht="14.25" customHeight="1">
      <c r="A11" s="18" t="s">
        <v>22</v>
      </c>
      <c r="B11" s="51">
        <v>74.083</v>
      </c>
      <c r="C11" s="54">
        <v>37</v>
      </c>
      <c r="D11" s="53">
        <v>37.083</v>
      </c>
      <c r="E11" s="51">
        <v>2391.164</v>
      </c>
      <c r="F11" s="54">
        <v>2226</v>
      </c>
      <c r="G11" s="53">
        <v>165.164</v>
      </c>
      <c r="H11" s="51">
        <v>7705.723</v>
      </c>
      <c r="I11" s="54">
        <v>5797</v>
      </c>
      <c r="J11" s="53">
        <v>1908.723</v>
      </c>
      <c r="K11" s="51">
        <v>160.916</v>
      </c>
      <c r="L11" s="54">
        <v>113</v>
      </c>
      <c r="M11" s="53">
        <v>47.916</v>
      </c>
      <c r="N11" s="51">
        <v>10951.976</v>
      </c>
      <c r="O11" s="54">
        <v>9144</v>
      </c>
      <c r="P11" s="53">
        <v>1807.976</v>
      </c>
      <c r="Q11" s="51">
        <v>352.074</v>
      </c>
      <c r="R11" s="54">
        <v>328</v>
      </c>
      <c r="S11" s="53">
        <v>24.074</v>
      </c>
      <c r="T11" s="51">
        <v>1540.985</v>
      </c>
      <c r="U11" s="54">
        <v>862</v>
      </c>
      <c r="V11" s="53">
        <v>678.985</v>
      </c>
      <c r="W11" s="51">
        <v>344.166</v>
      </c>
      <c r="X11" s="54">
        <v>225</v>
      </c>
      <c r="Y11" s="53">
        <v>119.166</v>
      </c>
      <c r="Z11" s="51">
        <v>270</v>
      </c>
      <c r="AA11" s="54">
        <v>96</v>
      </c>
      <c r="AB11" s="53">
        <v>174</v>
      </c>
      <c r="AC11" s="51">
        <v>1581.437</v>
      </c>
      <c r="AD11" s="54">
        <v>882</v>
      </c>
      <c r="AE11" s="53">
        <v>699.437</v>
      </c>
      <c r="AF11" s="51">
        <v>2786.028</v>
      </c>
      <c r="AG11" s="54">
        <v>1180</v>
      </c>
      <c r="AH11" s="53">
        <v>1606.028</v>
      </c>
      <c r="AI11" s="51">
        <v>1301.438</v>
      </c>
      <c r="AJ11" s="54">
        <v>1188</v>
      </c>
      <c r="AK11" s="53">
        <v>113.438</v>
      </c>
    </row>
    <row r="12" spans="1:37" ht="14.25" customHeight="1">
      <c r="A12" s="18" t="s">
        <v>23</v>
      </c>
      <c r="B12" s="51">
        <v>75.8</v>
      </c>
      <c r="C12" s="54">
        <v>49</v>
      </c>
      <c r="D12" s="53">
        <v>26.8</v>
      </c>
      <c r="E12" s="51">
        <v>1616</v>
      </c>
      <c r="F12" s="54">
        <v>1513</v>
      </c>
      <c r="G12" s="53">
        <v>103</v>
      </c>
      <c r="H12" s="51">
        <v>6090.737</v>
      </c>
      <c r="I12" s="54">
        <v>4544</v>
      </c>
      <c r="J12" s="53">
        <v>1546.737</v>
      </c>
      <c r="K12" s="51">
        <v>124.2</v>
      </c>
      <c r="L12" s="54">
        <v>97</v>
      </c>
      <c r="M12" s="53">
        <v>27.2</v>
      </c>
      <c r="N12" s="51">
        <v>8760.513</v>
      </c>
      <c r="O12" s="54">
        <v>6783</v>
      </c>
      <c r="P12" s="53">
        <v>1977.513</v>
      </c>
      <c r="Q12" s="51">
        <v>249.036</v>
      </c>
      <c r="R12" s="54">
        <v>237</v>
      </c>
      <c r="S12" s="53">
        <v>12.036</v>
      </c>
      <c r="T12" s="51">
        <v>873</v>
      </c>
      <c r="U12" s="54">
        <v>739</v>
      </c>
      <c r="V12" s="53">
        <v>134</v>
      </c>
      <c r="W12" s="51">
        <v>253.394</v>
      </c>
      <c r="X12" s="54">
        <v>190</v>
      </c>
      <c r="Y12" s="53">
        <v>63.394</v>
      </c>
      <c r="Z12" s="51">
        <v>44</v>
      </c>
      <c r="AA12" s="54">
        <v>29</v>
      </c>
      <c r="AB12" s="53">
        <v>15</v>
      </c>
      <c r="AC12" s="51">
        <v>864.244</v>
      </c>
      <c r="AD12" s="54">
        <v>434</v>
      </c>
      <c r="AE12" s="53">
        <v>430.244</v>
      </c>
      <c r="AF12" s="51">
        <v>2620</v>
      </c>
      <c r="AG12" s="54">
        <v>1290</v>
      </c>
      <c r="AH12" s="53">
        <v>1330</v>
      </c>
      <c r="AI12" s="51">
        <v>1207.07</v>
      </c>
      <c r="AJ12" s="54">
        <v>1129</v>
      </c>
      <c r="AK12" s="53">
        <v>78.07</v>
      </c>
    </row>
    <row r="13" spans="1:37" ht="14.25" customHeight="1">
      <c r="A13" s="18" t="s">
        <v>24</v>
      </c>
      <c r="B13" s="51">
        <v>105.875</v>
      </c>
      <c r="C13" s="54">
        <v>77</v>
      </c>
      <c r="D13" s="53">
        <v>28.875</v>
      </c>
      <c r="E13" s="51">
        <v>2241.999</v>
      </c>
      <c r="F13" s="54">
        <v>1990</v>
      </c>
      <c r="G13" s="53">
        <v>251.999</v>
      </c>
      <c r="H13" s="51">
        <v>7733.395</v>
      </c>
      <c r="I13" s="54">
        <v>5778</v>
      </c>
      <c r="J13" s="53">
        <v>1955.395</v>
      </c>
      <c r="K13" s="51">
        <v>181.267</v>
      </c>
      <c r="L13" s="54">
        <v>160</v>
      </c>
      <c r="M13" s="53">
        <v>21.267</v>
      </c>
      <c r="N13" s="51">
        <v>8230.641</v>
      </c>
      <c r="O13" s="54">
        <v>6557</v>
      </c>
      <c r="P13" s="53">
        <v>1673.641</v>
      </c>
      <c r="Q13" s="51">
        <v>287</v>
      </c>
      <c r="R13" s="54">
        <v>278</v>
      </c>
      <c r="S13" s="53">
        <v>9</v>
      </c>
      <c r="T13" s="51">
        <v>543</v>
      </c>
      <c r="U13" s="54">
        <v>463</v>
      </c>
      <c r="V13" s="53">
        <v>80</v>
      </c>
      <c r="W13" s="51">
        <v>289.318</v>
      </c>
      <c r="X13" s="54">
        <v>213</v>
      </c>
      <c r="Y13" s="53">
        <v>76.318</v>
      </c>
      <c r="Z13" s="51">
        <v>53</v>
      </c>
      <c r="AA13" s="54">
        <v>35</v>
      </c>
      <c r="AB13" s="53">
        <v>18</v>
      </c>
      <c r="AC13" s="51">
        <v>770.363</v>
      </c>
      <c r="AD13" s="54">
        <v>330</v>
      </c>
      <c r="AE13" s="53">
        <v>440.363</v>
      </c>
      <c r="AF13" s="51">
        <v>3074.75</v>
      </c>
      <c r="AG13" s="54">
        <v>1392</v>
      </c>
      <c r="AH13" s="53">
        <v>1682.75</v>
      </c>
      <c r="AI13" s="51">
        <v>1053.384</v>
      </c>
      <c r="AJ13" s="54">
        <v>979</v>
      </c>
      <c r="AK13" s="53">
        <v>74.384</v>
      </c>
    </row>
    <row r="14" spans="1:37" ht="14.25" customHeight="1">
      <c r="A14" s="18" t="s">
        <v>25</v>
      </c>
      <c r="B14" s="51">
        <v>47.333</v>
      </c>
      <c r="C14" s="54">
        <v>35</v>
      </c>
      <c r="D14" s="53">
        <v>12.333</v>
      </c>
      <c r="E14" s="51">
        <v>1110</v>
      </c>
      <c r="F14" s="54">
        <v>1046</v>
      </c>
      <c r="G14" s="53">
        <v>64</v>
      </c>
      <c r="H14" s="51">
        <v>4291.306</v>
      </c>
      <c r="I14" s="54">
        <v>3276</v>
      </c>
      <c r="J14" s="53">
        <v>1015.306</v>
      </c>
      <c r="K14" s="51">
        <v>63.666</v>
      </c>
      <c r="L14" s="54">
        <v>46</v>
      </c>
      <c r="M14" s="53">
        <v>17.666</v>
      </c>
      <c r="N14" s="51">
        <v>5277.453</v>
      </c>
      <c r="O14" s="54">
        <v>4191</v>
      </c>
      <c r="P14" s="53">
        <v>1086.453</v>
      </c>
      <c r="Q14" s="51">
        <v>144</v>
      </c>
      <c r="R14" s="54">
        <v>139</v>
      </c>
      <c r="S14" s="53">
        <v>5</v>
      </c>
      <c r="T14" s="51">
        <v>567</v>
      </c>
      <c r="U14" s="54">
        <v>504</v>
      </c>
      <c r="V14" s="53">
        <v>63</v>
      </c>
      <c r="W14" s="51">
        <v>174.506</v>
      </c>
      <c r="X14" s="54">
        <v>113</v>
      </c>
      <c r="Y14" s="53">
        <v>61.506</v>
      </c>
      <c r="Z14" s="51">
        <v>39</v>
      </c>
      <c r="AA14" s="54">
        <v>28</v>
      </c>
      <c r="AB14" s="53">
        <v>11</v>
      </c>
      <c r="AC14" s="51">
        <v>579.666</v>
      </c>
      <c r="AD14" s="54">
        <v>274</v>
      </c>
      <c r="AE14" s="53">
        <v>305.666</v>
      </c>
      <c r="AF14" s="51">
        <v>1574.75</v>
      </c>
      <c r="AG14" s="54">
        <v>685</v>
      </c>
      <c r="AH14" s="53">
        <v>889.75</v>
      </c>
      <c r="AI14" s="51">
        <v>975.316</v>
      </c>
      <c r="AJ14" s="54">
        <v>878</v>
      </c>
      <c r="AK14" s="53">
        <v>97.316</v>
      </c>
    </row>
    <row r="15" spans="1:37" ht="14.25" customHeight="1" thickBot="1">
      <c r="A15" s="14" t="s">
        <v>35</v>
      </c>
      <c r="B15" s="55">
        <v>70.1</v>
      </c>
      <c r="C15" s="56">
        <v>51</v>
      </c>
      <c r="D15" s="57">
        <v>19.1</v>
      </c>
      <c r="E15" s="55">
        <v>1931.332</v>
      </c>
      <c r="F15" s="56">
        <v>1852</v>
      </c>
      <c r="G15" s="57">
        <v>79.332</v>
      </c>
      <c r="H15" s="55">
        <v>7926.664</v>
      </c>
      <c r="I15" s="56">
        <v>6249</v>
      </c>
      <c r="J15" s="57">
        <v>1677.664</v>
      </c>
      <c r="K15" s="55">
        <v>167.9</v>
      </c>
      <c r="L15" s="56">
        <v>148</v>
      </c>
      <c r="M15" s="57">
        <v>19.9</v>
      </c>
      <c r="N15" s="55">
        <v>11114.204</v>
      </c>
      <c r="O15" s="56">
        <v>8934</v>
      </c>
      <c r="P15" s="57">
        <v>2180.204</v>
      </c>
      <c r="Q15" s="55">
        <v>208.13</v>
      </c>
      <c r="R15" s="56">
        <v>202</v>
      </c>
      <c r="S15" s="57">
        <v>6.13</v>
      </c>
      <c r="T15" s="55">
        <v>907</v>
      </c>
      <c r="U15" s="56">
        <v>796</v>
      </c>
      <c r="V15" s="57">
        <v>111</v>
      </c>
      <c r="W15" s="55">
        <v>283</v>
      </c>
      <c r="X15" s="56">
        <v>214</v>
      </c>
      <c r="Y15" s="57">
        <v>69</v>
      </c>
      <c r="Z15" s="55">
        <v>62</v>
      </c>
      <c r="AA15" s="56">
        <v>43</v>
      </c>
      <c r="AB15" s="57">
        <v>19</v>
      </c>
      <c r="AC15" s="55">
        <v>1230</v>
      </c>
      <c r="AD15" s="56">
        <v>459</v>
      </c>
      <c r="AE15" s="57">
        <v>771</v>
      </c>
      <c r="AF15" s="55">
        <v>3124.664</v>
      </c>
      <c r="AG15" s="56">
        <v>1610</v>
      </c>
      <c r="AH15" s="57">
        <v>1514.664</v>
      </c>
      <c r="AI15" s="55">
        <v>856.001</v>
      </c>
      <c r="AJ15" s="56">
        <v>813</v>
      </c>
      <c r="AK15" s="57">
        <v>43.001</v>
      </c>
    </row>
    <row r="16" spans="1:37" ht="14.25" customHeight="1" thickBot="1" thickTop="1">
      <c r="A16" s="18" t="s">
        <v>36</v>
      </c>
      <c r="B16" s="74">
        <v>39</v>
      </c>
      <c r="C16" s="65">
        <v>32</v>
      </c>
      <c r="D16" s="67">
        <v>7</v>
      </c>
      <c r="E16" s="74">
        <v>687</v>
      </c>
      <c r="F16" s="65">
        <v>661</v>
      </c>
      <c r="G16" s="67">
        <v>26</v>
      </c>
      <c r="H16" s="74">
        <v>2539</v>
      </c>
      <c r="I16" s="65">
        <v>1905</v>
      </c>
      <c r="J16" s="67">
        <v>634</v>
      </c>
      <c r="K16" s="74">
        <v>37</v>
      </c>
      <c r="L16" s="65">
        <v>34</v>
      </c>
      <c r="M16" s="67">
        <v>3</v>
      </c>
      <c r="N16" s="74">
        <v>2403</v>
      </c>
      <c r="O16" s="65">
        <v>2076</v>
      </c>
      <c r="P16" s="67">
        <v>327</v>
      </c>
      <c r="Q16" s="74">
        <v>116</v>
      </c>
      <c r="R16" s="65">
        <v>112</v>
      </c>
      <c r="S16" s="67">
        <v>4</v>
      </c>
      <c r="T16" s="74">
        <v>136</v>
      </c>
      <c r="U16" s="65">
        <v>119</v>
      </c>
      <c r="V16" s="67">
        <v>17</v>
      </c>
      <c r="W16" s="74">
        <v>80</v>
      </c>
      <c r="X16" s="65">
        <v>57</v>
      </c>
      <c r="Y16" s="67">
        <v>23</v>
      </c>
      <c r="Z16" s="74">
        <v>23</v>
      </c>
      <c r="AA16" s="65">
        <v>12</v>
      </c>
      <c r="AB16" s="67">
        <v>11</v>
      </c>
      <c r="AC16" s="74">
        <v>213</v>
      </c>
      <c r="AD16" s="65">
        <v>115</v>
      </c>
      <c r="AE16" s="67">
        <v>98</v>
      </c>
      <c r="AF16" s="74">
        <v>1252</v>
      </c>
      <c r="AG16" s="65">
        <v>560</v>
      </c>
      <c r="AH16" s="67">
        <v>692</v>
      </c>
      <c r="AI16" s="74">
        <v>350</v>
      </c>
      <c r="AJ16" s="65">
        <v>337</v>
      </c>
      <c r="AK16" s="67">
        <v>13</v>
      </c>
    </row>
    <row r="17" spans="1:37" ht="14.25" customHeight="1" thickBot="1" thickTop="1">
      <c r="A17" s="20" t="s">
        <v>26</v>
      </c>
      <c r="B17" s="74">
        <f>B16</f>
        <v>39</v>
      </c>
      <c r="C17" s="65">
        <f aca="true" t="shared" si="0" ref="C17:Y17">C16</f>
        <v>32</v>
      </c>
      <c r="D17" s="67">
        <f t="shared" si="0"/>
        <v>7</v>
      </c>
      <c r="E17" s="74">
        <f t="shared" si="0"/>
        <v>687</v>
      </c>
      <c r="F17" s="65">
        <f t="shared" si="0"/>
        <v>661</v>
      </c>
      <c r="G17" s="67">
        <f t="shared" si="0"/>
        <v>26</v>
      </c>
      <c r="H17" s="74">
        <f t="shared" si="0"/>
        <v>2539</v>
      </c>
      <c r="I17" s="65">
        <f t="shared" si="0"/>
        <v>1905</v>
      </c>
      <c r="J17" s="67">
        <f t="shared" si="0"/>
        <v>634</v>
      </c>
      <c r="K17" s="74">
        <f t="shared" si="0"/>
        <v>37</v>
      </c>
      <c r="L17" s="65">
        <f t="shared" si="0"/>
        <v>34</v>
      </c>
      <c r="M17" s="67">
        <f t="shared" si="0"/>
        <v>3</v>
      </c>
      <c r="N17" s="74">
        <f t="shared" si="0"/>
        <v>2403</v>
      </c>
      <c r="O17" s="65">
        <f t="shared" si="0"/>
        <v>2076</v>
      </c>
      <c r="P17" s="67">
        <f t="shared" si="0"/>
        <v>327</v>
      </c>
      <c r="Q17" s="74">
        <f t="shared" si="0"/>
        <v>116</v>
      </c>
      <c r="R17" s="65">
        <f t="shared" si="0"/>
        <v>112</v>
      </c>
      <c r="S17" s="67">
        <f t="shared" si="0"/>
        <v>4</v>
      </c>
      <c r="T17" s="74">
        <f t="shared" si="0"/>
        <v>136</v>
      </c>
      <c r="U17" s="65">
        <f t="shared" si="0"/>
        <v>119</v>
      </c>
      <c r="V17" s="67">
        <f t="shared" si="0"/>
        <v>17</v>
      </c>
      <c r="W17" s="74">
        <f t="shared" si="0"/>
        <v>80</v>
      </c>
      <c r="X17" s="65">
        <f t="shared" si="0"/>
        <v>57</v>
      </c>
      <c r="Y17" s="67">
        <f t="shared" si="0"/>
        <v>23</v>
      </c>
      <c r="Z17" s="74">
        <f aca="true" t="shared" si="1" ref="Z17:AH17">Z16</f>
        <v>23</v>
      </c>
      <c r="AA17" s="65">
        <f t="shared" si="1"/>
        <v>12</v>
      </c>
      <c r="AB17" s="67">
        <f t="shared" si="1"/>
        <v>11</v>
      </c>
      <c r="AC17" s="74">
        <f t="shared" si="1"/>
        <v>213</v>
      </c>
      <c r="AD17" s="65">
        <f t="shared" si="1"/>
        <v>115</v>
      </c>
      <c r="AE17" s="67">
        <f t="shared" si="1"/>
        <v>98</v>
      </c>
      <c r="AF17" s="74">
        <f t="shared" si="1"/>
        <v>1252</v>
      </c>
      <c r="AG17" s="65">
        <f t="shared" si="1"/>
        <v>560</v>
      </c>
      <c r="AH17" s="67">
        <f t="shared" si="1"/>
        <v>692</v>
      </c>
      <c r="AI17" s="74">
        <f>AI16</f>
        <v>350</v>
      </c>
      <c r="AJ17" s="65">
        <f>AJ16</f>
        <v>337</v>
      </c>
      <c r="AK17" s="67">
        <f>AK16</f>
        <v>13</v>
      </c>
    </row>
    <row r="18" spans="1:37" ht="14.25" customHeight="1" thickBot="1" thickTop="1">
      <c r="A18" s="18" t="s">
        <v>37</v>
      </c>
      <c r="B18" s="74">
        <v>23</v>
      </c>
      <c r="C18" s="65">
        <v>18</v>
      </c>
      <c r="D18" s="67">
        <v>5</v>
      </c>
      <c r="E18" s="74">
        <v>645</v>
      </c>
      <c r="F18" s="65">
        <v>600</v>
      </c>
      <c r="G18" s="67">
        <v>45</v>
      </c>
      <c r="H18" s="74">
        <v>2253</v>
      </c>
      <c r="I18" s="65">
        <v>1843</v>
      </c>
      <c r="J18" s="67">
        <v>410</v>
      </c>
      <c r="K18" s="74">
        <v>47</v>
      </c>
      <c r="L18" s="65">
        <v>44</v>
      </c>
      <c r="M18" s="67">
        <v>3</v>
      </c>
      <c r="N18" s="74">
        <v>3745.921</v>
      </c>
      <c r="O18" s="65">
        <v>2570</v>
      </c>
      <c r="P18" s="67">
        <v>1175.921</v>
      </c>
      <c r="Q18" s="74">
        <v>61.076</v>
      </c>
      <c r="R18" s="65">
        <v>60</v>
      </c>
      <c r="S18" s="67">
        <v>1.076</v>
      </c>
      <c r="T18" s="74">
        <v>167</v>
      </c>
      <c r="U18" s="65">
        <v>142</v>
      </c>
      <c r="V18" s="67">
        <v>25</v>
      </c>
      <c r="W18" s="74">
        <v>59</v>
      </c>
      <c r="X18" s="65">
        <v>45</v>
      </c>
      <c r="Y18" s="67">
        <v>14</v>
      </c>
      <c r="Z18" s="74">
        <v>20</v>
      </c>
      <c r="AA18" s="65">
        <v>15</v>
      </c>
      <c r="AB18" s="67">
        <v>5</v>
      </c>
      <c r="AC18" s="74">
        <v>460</v>
      </c>
      <c r="AD18" s="65">
        <v>172</v>
      </c>
      <c r="AE18" s="67">
        <v>288</v>
      </c>
      <c r="AF18" s="74">
        <v>1725.996</v>
      </c>
      <c r="AG18" s="65">
        <v>746</v>
      </c>
      <c r="AH18" s="67">
        <v>979.996</v>
      </c>
      <c r="AI18" s="74">
        <v>223.003</v>
      </c>
      <c r="AJ18" s="65">
        <v>206</v>
      </c>
      <c r="AK18" s="67">
        <v>17.003</v>
      </c>
    </row>
    <row r="19" spans="1:37" ht="14.25" customHeight="1" thickBot="1" thickTop="1">
      <c r="A19" s="20" t="s">
        <v>27</v>
      </c>
      <c r="B19" s="74">
        <f>B18</f>
        <v>23</v>
      </c>
      <c r="C19" s="65">
        <f aca="true" t="shared" si="2" ref="C19:Y19">C18</f>
        <v>18</v>
      </c>
      <c r="D19" s="67">
        <f t="shared" si="2"/>
        <v>5</v>
      </c>
      <c r="E19" s="74">
        <f t="shared" si="2"/>
        <v>645</v>
      </c>
      <c r="F19" s="65">
        <f t="shared" si="2"/>
        <v>600</v>
      </c>
      <c r="G19" s="67">
        <f t="shared" si="2"/>
        <v>45</v>
      </c>
      <c r="H19" s="74">
        <f t="shared" si="2"/>
        <v>2253</v>
      </c>
      <c r="I19" s="65">
        <f t="shared" si="2"/>
        <v>1843</v>
      </c>
      <c r="J19" s="67">
        <f t="shared" si="2"/>
        <v>410</v>
      </c>
      <c r="K19" s="74">
        <f t="shared" si="2"/>
        <v>47</v>
      </c>
      <c r="L19" s="65">
        <f t="shared" si="2"/>
        <v>44</v>
      </c>
      <c r="M19" s="67">
        <f t="shared" si="2"/>
        <v>3</v>
      </c>
      <c r="N19" s="74">
        <f t="shared" si="2"/>
        <v>3745.921</v>
      </c>
      <c r="O19" s="65">
        <f t="shared" si="2"/>
        <v>2570</v>
      </c>
      <c r="P19" s="67">
        <f t="shared" si="2"/>
        <v>1175.921</v>
      </c>
      <c r="Q19" s="74">
        <f t="shared" si="2"/>
        <v>61.076</v>
      </c>
      <c r="R19" s="65">
        <f t="shared" si="2"/>
        <v>60</v>
      </c>
      <c r="S19" s="67">
        <f t="shared" si="2"/>
        <v>1.076</v>
      </c>
      <c r="T19" s="74">
        <f t="shared" si="2"/>
        <v>167</v>
      </c>
      <c r="U19" s="65">
        <f t="shared" si="2"/>
        <v>142</v>
      </c>
      <c r="V19" s="67">
        <f t="shared" si="2"/>
        <v>25</v>
      </c>
      <c r="W19" s="74">
        <f t="shared" si="2"/>
        <v>59</v>
      </c>
      <c r="X19" s="65">
        <f t="shared" si="2"/>
        <v>45</v>
      </c>
      <c r="Y19" s="67">
        <f t="shared" si="2"/>
        <v>14</v>
      </c>
      <c r="Z19" s="74">
        <f aca="true" t="shared" si="3" ref="Z19:AH19">Z18</f>
        <v>20</v>
      </c>
      <c r="AA19" s="65">
        <f t="shared" si="3"/>
        <v>15</v>
      </c>
      <c r="AB19" s="67">
        <f t="shared" si="3"/>
        <v>5</v>
      </c>
      <c r="AC19" s="74">
        <f t="shared" si="3"/>
        <v>460</v>
      </c>
      <c r="AD19" s="65">
        <f t="shared" si="3"/>
        <v>172</v>
      </c>
      <c r="AE19" s="67">
        <f t="shared" si="3"/>
        <v>288</v>
      </c>
      <c r="AF19" s="74">
        <f t="shared" si="3"/>
        <v>1725.996</v>
      </c>
      <c r="AG19" s="65">
        <f t="shared" si="3"/>
        <v>746</v>
      </c>
      <c r="AH19" s="67">
        <f t="shared" si="3"/>
        <v>979.996</v>
      </c>
      <c r="AI19" s="74">
        <f>AI18</f>
        <v>223.003</v>
      </c>
      <c r="AJ19" s="65">
        <f>AJ18</f>
        <v>206</v>
      </c>
      <c r="AK19" s="67">
        <f>AK18</f>
        <v>17.003</v>
      </c>
    </row>
    <row r="20" spans="1:37" ht="14.25" customHeight="1" thickBot="1" thickTop="1">
      <c r="A20" s="18" t="s">
        <v>39</v>
      </c>
      <c r="B20" s="74">
        <v>10.5</v>
      </c>
      <c r="C20" s="65">
        <v>7</v>
      </c>
      <c r="D20" s="67">
        <v>3.5</v>
      </c>
      <c r="E20" s="74">
        <v>218</v>
      </c>
      <c r="F20" s="65">
        <v>206</v>
      </c>
      <c r="G20" s="67">
        <v>12</v>
      </c>
      <c r="H20" s="74">
        <v>1004</v>
      </c>
      <c r="I20" s="65">
        <v>757</v>
      </c>
      <c r="J20" s="67">
        <v>247</v>
      </c>
      <c r="K20" s="74">
        <v>20.5</v>
      </c>
      <c r="L20" s="65">
        <v>16</v>
      </c>
      <c r="M20" s="67">
        <v>4.5</v>
      </c>
      <c r="N20" s="74">
        <v>1536</v>
      </c>
      <c r="O20" s="65">
        <v>1107</v>
      </c>
      <c r="P20" s="67">
        <v>429</v>
      </c>
      <c r="Q20" s="74">
        <v>37</v>
      </c>
      <c r="R20" s="65">
        <v>28</v>
      </c>
      <c r="S20" s="67">
        <v>9</v>
      </c>
      <c r="T20" s="74">
        <v>71</v>
      </c>
      <c r="U20" s="65">
        <v>66</v>
      </c>
      <c r="V20" s="67">
        <v>5</v>
      </c>
      <c r="W20" s="74">
        <v>27</v>
      </c>
      <c r="X20" s="65">
        <v>22</v>
      </c>
      <c r="Y20" s="67">
        <v>5</v>
      </c>
      <c r="Z20" s="74">
        <v>11</v>
      </c>
      <c r="AA20" s="65">
        <v>7</v>
      </c>
      <c r="AB20" s="67">
        <v>4</v>
      </c>
      <c r="AC20" s="74">
        <v>383</v>
      </c>
      <c r="AD20" s="65">
        <v>121</v>
      </c>
      <c r="AE20" s="67">
        <v>262</v>
      </c>
      <c r="AF20" s="74">
        <v>307.992</v>
      </c>
      <c r="AG20" s="65">
        <v>162</v>
      </c>
      <c r="AH20" s="67">
        <v>145.992</v>
      </c>
      <c r="AI20" s="74">
        <v>170.007</v>
      </c>
      <c r="AJ20" s="65">
        <v>159</v>
      </c>
      <c r="AK20" s="67">
        <v>11.007</v>
      </c>
    </row>
    <row r="21" spans="1:37" ht="14.25" customHeight="1" thickBot="1" thickTop="1">
      <c r="A21" s="20" t="s">
        <v>38</v>
      </c>
      <c r="B21" s="74">
        <f>B20</f>
        <v>10.5</v>
      </c>
      <c r="C21" s="65">
        <f aca="true" t="shared" si="4" ref="C21:Y21">C20</f>
        <v>7</v>
      </c>
      <c r="D21" s="67">
        <f t="shared" si="4"/>
        <v>3.5</v>
      </c>
      <c r="E21" s="74">
        <f t="shared" si="4"/>
        <v>218</v>
      </c>
      <c r="F21" s="65">
        <f t="shared" si="4"/>
        <v>206</v>
      </c>
      <c r="G21" s="67">
        <f t="shared" si="4"/>
        <v>12</v>
      </c>
      <c r="H21" s="74">
        <f t="shared" si="4"/>
        <v>1004</v>
      </c>
      <c r="I21" s="65">
        <f t="shared" si="4"/>
        <v>757</v>
      </c>
      <c r="J21" s="67">
        <f t="shared" si="4"/>
        <v>247</v>
      </c>
      <c r="K21" s="74">
        <f t="shared" si="4"/>
        <v>20.5</v>
      </c>
      <c r="L21" s="65">
        <f t="shared" si="4"/>
        <v>16</v>
      </c>
      <c r="M21" s="67">
        <f t="shared" si="4"/>
        <v>4.5</v>
      </c>
      <c r="N21" s="74">
        <f t="shared" si="4"/>
        <v>1536</v>
      </c>
      <c r="O21" s="65">
        <f t="shared" si="4"/>
        <v>1107</v>
      </c>
      <c r="P21" s="67">
        <f t="shared" si="4"/>
        <v>429</v>
      </c>
      <c r="Q21" s="74">
        <f t="shared" si="4"/>
        <v>37</v>
      </c>
      <c r="R21" s="65">
        <f t="shared" si="4"/>
        <v>28</v>
      </c>
      <c r="S21" s="67">
        <f t="shared" si="4"/>
        <v>9</v>
      </c>
      <c r="T21" s="74">
        <f t="shared" si="4"/>
        <v>71</v>
      </c>
      <c r="U21" s="65">
        <f t="shared" si="4"/>
        <v>66</v>
      </c>
      <c r="V21" s="67">
        <f t="shared" si="4"/>
        <v>5</v>
      </c>
      <c r="W21" s="74">
        <f t="shared" si="4"/>
        <v>27</v>
      </c>
      <c r="X21" s="65">
        <f t="shared" si="4"/>
        <v>22</v>
      </c>
      <c r="Y21" s="67">
        <f t="shared" si="4"/>
        <v>5</v>
      </c>
      <c r="Z21" s="74">
        <f aca="true" t="shared" si="5" ref="Z21:AH21">Z20</f>
        <v>11</v>
      </c>
      <c r="AA21" s="65">
        <f t="shared" si="5"/>
        <v>7</v>
      </c>
      <c r="AB21" s="67">
        <f t="shared" si="5"/>
        <v>4</v>
      </c>
      <c r="AC21" s="74">
        <f t="shared" si="5"/>
        <v>383</v>
      </c>
      <c r="AD21" s="65">
        <f t="shared" si="5"/>
        <v>121</v>
      </c>
      <c r="AE21" s="67">
        <f t="shared" si="5"/>
        <v>262</v>
      </c>
      <c r="AF21" s="74">
        <f t="shared" si="5"/>
        <v>307.992</v>
      </c>
      <c r="AG21" s="65">
        <f t="shared" si="5"/>
        <v>162</v>
      </c>
      <c r="AH21" s="67">
        <f t="shared" si="5"/>
        <v>145.992</v>
      </c>
      <c r="AI21" s="74">
        <f>AI20</f>
        <v>170.007</v>
      </c>
      <c r="AJ21" s="65">
        <f>AJ20</f>
        <v>159</v>
      </c>
      <c r="AK21" s="67">
        <f>AK20</f>
        <v>11.007</v>
      </c>
    </row>
    <row r="22" spans="1:37" ht="14.25" customHeight="1" thickBot="1" thickTop="1">
      <c r="A22" s="22" t="s">
        <v>41</v>
      </c>
      <c r="B22" s="74">
        <v>42</v>
      </c>
      <c r="C22" s="65">
        <v>34</v>
      </c>
      <c r="D22" s="67">
        <v>8</v>
      </c>
      <c r="E22" s="74">
        <v>1381</v>
      </c>
      <c r="F22" s="65">
        <v>1333</v>
      </c>
      <c r="G22" s="67">
        <v>48</v>
      </c>
      <c r="H22" s="74">
        <v>4603.412</v>
      </c>
      <c r="I22" s="65">
        <v>3484</v>
      </c>
      <c r="J22" s="67">
        <v>1119.412</v>
      </c>
      <c r="K22" s="74">
        <v>97</v>
      </c>
      <c r="L22" s="65">
        <v>91</v>
      </c>
      <c r="M22" s="67">
        <v>6</v>
      </c>
      <c r="N22" s="74">
        <v>6249.333</v>
      </c>
      <c r="O22" s="65">
        <v>4953</v>
      </c>
      <c r="P22" s="67">
        <v>1296.333</v>
      </c>
      <c r="Q22" s="74">
        <v>169</v>
      </c>
      <c r="R22" s="65">
        <v>161</v>
      </c>
      <c r="S22" s="67">
        <v>8</v>
      </c>
      <c r="T22" s="74">
        <v>321</v>
      </c>
      <c r="U22" s="65">
        <v>277</v>
      </c>
      <c r="V22" s="67">
        <v>44</v>
      </c>
      <c r="W22" s="74">
        <v>168</v>
      </c>
      <c r="X22" s="65">
        <v>117</v>
      </c>
      <c r="Y22" s="67">
        <v>51</v>
      </c>
      <c r="Z22" s="74">
        <v>42</v>
      </c>
      <c r="AA22" s="65">
        <v>31</v>
      </c>
      <c r="AB22" s="67">
        <v>11</v>
      </c>
      <c r="AC22" s="74">
        <v>502.228</v>
      </c>
      <c r="AD22" s="65">
        <v>270</v>
      </c>
      <c r="AE22" s="67">
        <v>232.228</v>
      </c>
      <c r="AF22" s="74">
        <v>1690</v>
      </c>
      <c r="AG22" s="65">
        <v>858</v>
      </c>
      <c r="AH22" s="67">
        <v>832</v>
      </c>
      <c r="AI22" s="74">
        <v>738.023</v>
      </c>
      <c r="AJ22" s="65">
        <v>701</v>
      </c>
      <c r="AK22" s="67">
        <v>37.023</v>
      </c>
    </row>
    <row r="23" spans="1:37" ht="14.25" customHeight="1" thickBot="1" thickTop="1">
      <c r="A23" s="20" t="s">
        <v>40</v>
      </c>
      <c r="B23" s="74">
        <f>B22</f>
        <v>42</v>
      </c>
      <c r="C23" s="65">
        <f aca="true" t="shared" si="6" ref="C23:Y23">C22</f>
        <v>34</v>
      </c>
      <c r="D23" s="67">
        <f t="shared" si="6"/>
        <v>8</v>
      </c>
      <c r="E23" s="74">
        <f t="shared" si="6"/>
        <v>1381</v>
      </c>
      <c r="F23" s="65">
        <f t="shared" si="6"/>
        <v>1333</v>
      </c>
      <c r="G23" s="67">
        <f t="shared" si="6"/>
        <v>48</v>
      </c>
      <c r="H23" s="74">
        <f t="shared" si="6"/>
        <v>4603.412</v>
      </c>
      <c r="I23" s="65">
        <f t="shared" si="6"/>
        <v>3484</v>
      </c>
      <c r="J23" s="67">
        <f t="shared" si="6"/>
        <v>1119.412</v>
      </c>
      <c r="K23" s="74">
        <f t="shared" si="6"/>
        <v>97</v>
      </c>
      <c r="L23" s="65">
        <f t="shared" si="6"/>
        <v>91</v>
      </c>
      <c r="M23" s="67">
        <f t="shared" si="6"/>
        <v>6</v>
      </c>
      <c r="N23" s="74">
        <f t="shared" si="6"/>
        <v>6249.333</v>
      </c>
      <c r="O23" s="65">
        <f t="shared" si="6"/>
        <v>4953</v>
      </c>
      <c r="P23" s="67">
        <f t="shared" si="6"/>
        <v>1296.333</v>
      </c>
      <c r="Q23" s="74">
        <f t="shared" si="6"/>
        <v>169</v>
      </c>
      <c r="R23" s="65">
        <f t="shared" si="6"/>
        <v>161</v>
      </c>
      <c r="S23" s="67">
        <f t="shared" si="6"/>
        <v>8</v>
      </c>
      <c r="T23" s="74">
        <f t="shared" si="6"/>
        <v>321</v>
      </c>
      <c r="U23" s="65">
        <f t="shared" si="6"/>
        <v>277</v>
      </c>
      <c r="V23" s="67">
        <f t="shared" si="6"/>
        <v>44</v>
      </c>
      <c r="W23" s="74">
        <f t="shared" si="6"/>
        <v>168</v>
      </c>
      <c r="X23" s="65">
        <f t="shared" si="6"/>
        <v>117</v>
      </c>
      <c r="Y23" s="67">
        <f t="shared" si="6"/>
        <v>51</v>
      </c>
      <c r="Z23" s="74">
        <f aca="true" t="shared" si="7" ref="Z23:AH23">Z22</f>
        <v>42</v>
      </c>
      <c r="AA23" s="65">
        <f t="shared" si="7"/>
        <v>31</v>
      </c>
      <c r="AB23" s="67">
        <f t="shared" si="7"/>
        <v>11</v>
      </c>
      <c r="AC23" s="74">
        <f t="shared" si="7"/>
        <v>502.228</v>
      </c>
      <c r="AD23" s="65">
        <f t="shared" si="7"/>
        <v>270</v>
      </c>
      <c r="AE23" s="67">
        <f t="shared" si="7"/>
        <v>232.228</v>
      </c>
      <c r="AF23" s="74">
        <f t="shared" si="7"/>
        <v>1690</v>
      </c>
      <c r="AG23" s="65">
        <f t="shared" si="7"/>
        <v>858</v>
      </c>
      <c r="AH23" s="67">
        <f t="shared" si="7"/>
        <v>832</v>
      </c>
      <c r="AI23" s="74">
        <f>AI22</f>
        <v>738.023</v>
      </c>
      <c r="AJ23" s="65">
        <f>AJ22</f>
        <v>701</v>
      </c>
      <c r="AK23" s="67">
        <f>AK22</f>
        <v>37.023</v>
      </c>
    </row>
    <row r="24" spans="1:37" ht="14.25" customHeight="1" thickTop="1">
      <c r="A24" s="22" t="s">
        <v>43</v>
      </c>
      <c r="B24" s="64">
        <v>2</v>
      </c>
      <c r="C24" s="69">
        <v>2</v>
      </c>
      <c r="D24" s="66">
        <v>0</v>
      </c>
      <c r="E24" s="64">
        <v>119</v>
      </c>
      <c r="F24" s="69">
        <v>113</v>
      </c>
      <c r="G24" s="78">
        <v>6</v>
      </c>
      <c r="H24" s="68">
        <v>707.8</v>
      </c>
      <c r="I24" s="69">
        <v>497</v>
      </c>
      <c r="J24" s="78">
        <v>210.8</v>
      </c>
      <c r="K24" s="68">
        <v>10</v>
      </c>
      <c r="L24" s="69">
        <v>7</v>
      </c>
      <c r="M24" s="66">
        <v>3</v>
      </c>
      <c r="N24" s="64">
        <v>1052</v>
      </c>
      <c r="O24" s="69">
        <v>884</v>
      </c>
      <c r="P24" s="66">
        <v>168</v>
      </c>
      <c r="Q24" s="64">
        <v>16</v>
      </c>
      <c r="R24" s="69">
        <v>14</v>
      </c>
      <c r="S24" s="66">
        <v>2</v>
      </c>
      <c r="T24" s="64">
        <v>54</v>
      </c>
      <c r="U24" s="69">
        <v>44</v>
      </c>
      <c r="V24" s="66">
        <v>10</v>
      </c>
      <c r="W24" s="64">
        <v>18</v>
      </c>
      <c r="X24" s="69">
        <v>16</v>
      </c>
      <c r="Y24" s="66">
        <v>2</v>
      </c>
      <c r="Z24" s="64">
        <v>2</v>
      </c>
      <c r="AA24" s="69">
        <v>2</v>
      </c>
      <c r="AB24" s="66">
        <v>0</v>
      </c>
      <c r="AC24" s="64">
        <v>175</v>
      </c>
      <c r="AD24" s="69">
        <v>51</v>
      </c>
      <c r="AE24" s="66">
        <v>124</v>
      </c>
      <c r="AF24" s="64">
        <v>377</v>
      </c>
      <c r="AG24" s="69">
        <v>204</v>
      </c>
      <c r="AH24" s="77">
        <v>173</v>
      </c>
      <c r="AI24" s="64">
        <v>70.2</v>
      </c>
      <c r="AJ24" s="69">
        <v>62</v>
      </c>
      <c r="AK24" s="77">
        <v>8.2</v>
      </c>
    </row>
    <row r="25" spans="1:37" ht="14.25" customHeight="1">
      <c r="A25" s="21" t="s">
        <v>44</v>
      </c>
      <c r="B25" s="86">
        <v>9.5</v>
      </c>
      <c r="C25" s="87">
        <v>8</v>
      </c>
      <c r="D25" s="88">
        <v>1.5</v>
      </c>
      <c r="E25" s="89">
        <v>158</v>
      </c>
      <c r="F25" s="87">
        <v>148</v>
      </c>
      <c r="G25" s="88">
        <v>10</v>
      </c>
      <c r="H25" s="89">
        <v>931</v>
      </c>
      <c r="I25" s="87">
        <v>744</v>
      </c>
      <c r="J25" s="88">
        <v>187</v>
      </c>
      <c r="K25" s="89">
        <v>21.5</v>
      </c>
      <c r="L25" s="87">
        <v>16</v>
      </c>
      <c r="M25" s="88">
        <v>5.5</v>
      </c>
      <c r="N25" s="89">
        <v>1470</v>
      </c>
      <c r="O25" s="87">
        <v>1192</v>
      </c>
      <c r="P25" s="88">
        <v>278</v>
      </c>
      <c r="Q25" s="89">
        <v>30</v>
      </c>
      <c r="R25" s="87">
        <v>28</v>
      </c>
      <c r="S25" s="88">
        <v>2</v>
      </c>
      <c r="T25" s="89">
        <v>67</v>
      </c>
      <c r="U25" s="87">
        <v>58</v>
      </c>
      <c r="V25" s="88">
        <v>9</v>
      </c>
      <c r="W25" s="89">
        <v>19</v>
      </c>
      <c r="X25" s="87">
        <v>14</v>
      </c>
      <c r="Y25" s="88">
        <v>5</v>
      </c>
      <c r="Z25" s="89">
        <v>2</v>
      </c>
      <c r="AA25" s="87">
        <v>2</v>
      </c>
      <c r="AB25" s="88">
        <v>0</v>
      </c>
      <c r="AC25" s="89">
        <v>328</v>
      </c>
      <c r="AD25" s="87">
        <v>105</v>
      </c>
      <c r="AE25" s="88">
        <v>223</v>
      </c>
      <c r="AF25" s="86">
        <v>590</v>
      </c>
      <c r="AG25" s="87">
        <v>315</v>
      </c>
      <c r="AH25" s="88">
        <v>275</v>
      </c>
      <c r="AI25" s="86">
        <v>91</v>
      </c>
      <c r="AJ25" s="87">
        <v>78</v>
      </c>
      <c r="AK25" s="88">
        <v>13</v>
      </c>
    </row>
    <row r="26" spans="1:37" ht="14.25" customHeight="1" thickBot="1">
      <c r="A26" s="18" t="s">
        <v>45</v>
      </c>
      <c r="B26" s="70">
        <v>20.75</v>
      </c>
      <c r="C26" s="71">
        <v>16</v>
      </c>
      <c r="D26" s="72">
        <v>4.75</v>
      </c>
      <c r="E26" s="73">
        <v>484.5</v>
      </c>
      <c r="F26" s="71">
        <v>441</v>
      </c>
      <c r="G26" s="72">
        <v>43.5</v>
      </c>
      <c r="H26" s="73">
        <v>1907.299</v>
      </c>
      <c r="I26" s="71">
        <v>1401</v>
      </c>
      <c r="J26" s="72">
        <v>506.299</v>
      </c>
      <c r="K26" s="73">
        <v>31.25</v>
      </c>
      <c r="L26" s="71">
        <v>25</v>
      </c>
      <c r="M26" s="72">
        <v>6.25</v>
      </c>
      <c r="N26" s="73">
        <v>3040.924</v>
      </c>
      <c r="O26" s="71">
        <v>2523</v>
      </c>
      <c r="P26" s="72">
        <v>517.924</v>
      </c>
      <c r="Q26" s="73">
        <v>88.075</v>
      </c>
      <c r="R26" s="71">
        <v>84</v>
      </c>
      <c r="S26" s="72">
        <v>4.075</v>
      </c>
      <c r="T26" s="73">
        <v>193</v>
      </c>
      <c r="U26" s="71">
        <v>151</v>
      </c>
      <c r="V26" s="72">
        <v>42</v>
      </c>
      <c r="W26" s="73">
        <v>68</v>
      </c>
      <c r="X26" s="71">
        <v>56</v>
      </c>
      <c r="Y26" s="72">
        <v>12</v>
      </c>
      <c r="Z26" s="73">
        <v>12</v>
      </c>
      <c r="AA26" s="71">
        <v>7</v>
      </c>
      <c r="AB26" s="72">
        <v>5</v>
      </c>
      <c r="AC26" s="73">
        <v>563.2</v>
      </c>
      <c r="AD26" s="71">
        <v>201</v>
      </c>
      <c r="AE26" s="72">
        <v>362.2</v>
      </c>
      <c r="AF26" s="70">
        <v>1204</v>
      </c>
      <c r="AG26" s="71">
        <v>654</v>
      </c>
      <c r="AH26" s="72">
        <v>550</v>
      </c>
      <c r="AI26" s="70">
        <v>338</v>
      </c>
      <c r="AJ26" s="71">
        <v>312</v>
      </c>
      <c r="AK26" s="72">
        <v>26</v>
      </c>
    </row>
    <row r="27" spans="1:37" ht="14.25" customHeight="1" thickBot="1" thickTop="1">
      <c r="A27" s="20" t="s">
        <v>42</v>
      </c>
      <c r="B27" s="74">
        <f>SUM(B24:B26)</f>
        <v>32.25</v>
      </c>
      <c r="C27" s="65">
        <f aca="true" t="shared" si="8" ref="C27:Y27">SUM(C24:C26)</f>
        <v>26</v>
      </c>
      <c r="D27" s="75">
        <f t="shared" si="8"/>
        <v>6.25</v>
      </c>
      <c r="E27" s="74">
        <f t="shared" si="8"/>
        <v>761.5</v>
      </c>
      <c r="F27" s="65">
        <f t="shared" si="8"/>
        <v>702</v>
      </c>
      <c r="G27" s="75">
        <f t="shared" si="8"/>
        <v>59.5</v>
      </c>
      <c r="H27" s="74">
        <f t="shared" si="8"/>
        <v>3546.099</v>
      </c>
      <c r="I27" s="65">
        <f t="shared" si="8"/>
        <v>2642</v>
      </c>
      <c r="J27" s="75">
        <f t="shared" si="8"/>
        <v>904.0989999999999</v>
      </c>
      <c r="K27" s="74">
        <f t="shared" si="8"/>
        <v>62.75</v>
      </c>
      <c r="L27" s="65">
        <f t="shared" si="8"/>
        <v>48</v>
      </c>
      <c r="M27" s="75">
        <f t="shared" si="8"/>
        <v>14.75</v>
      </c>
      <c r="N27" s="74">
        <f t="shared" si="8"/>
        <v>5562.924</v>
      </c>
      <c r="O27" s="65">
        <f t="shared" si="8"/>
        <v>4599</v>
      </c>
      <c r="P27" s="75">
        <f t="shared" si="8"/>
        <v>963.924</v>
      </c>
      <c r="Q27" s="74">
        <f t="shared" si="8"/>
        <v>134.075</v>
      </c>
      <c r="R27" s="65">
        <f t="shared" si="8"/>
        <v>126</v>
      </c>
      <c r="S27" s="75">
        <f t="shared" si="8"/>
        <v>8.075</v>
      </c>
      <c r="T27" s="74">
        <f t="shared" si="8"/>
        <v>314</v>
      </c>
      <c r="U27" s="65">
        <f t="shared" si="8"/>
        <v>253</v>
      </c>
      <c r="V27" s="75">
        <f t="shared" si="8"/>
        <v>61</v>
      </c>
      <c r="W27" s="74">
        <f t="shared" si="8"/>
        <v>105</v>
      </c>
      <c r="X27" s="65">
        <f t="shared" si="8"/>
        <v>86</v>
      </c>
      <c r="Y27" s="75">
        <f t="shared" si="8"/>
        <v>19</v>
      </c>
      <c r="Z27" s="74">
        <f aca="true" t="shared" si="9" ref="Z27:AH27">SUM(Z24:Z26)</f>
        <v>16</v>
      </c>
      <c r="AA27" s="65">
        <f t="shared" si="9"/>
        <v>11</v>
      </c>
      <c r="AB27" s="75">
        <f t="shared" si="9"/>
        <v>5</v>
      </c>
      <c r="AC27" s="74">
        <f t="shared" si="9"/>
        <v>1066.2</v>
      </c>
      <c r="AD27" s="65">
        <f t="shared" si="9"/>
        <v>357</v>
      </c>
      <c r="AE27" s="75">
        <f t="shared" si="9"/>
        <v>709.2</v>
      </c>
      <c r="AF27" s="74">
        <f t="shared" si="9"/>
        <v>2171</v>
      </c>
      <c r="AG27" s="65">
        <f t="shared" si="9"/>
        <v>1173</v>
      </c>
      <c r="AH27" s="67">
        <f t="shared" si="9"/>
        <v>998</v>
      </c>
      <c r="AI27" s="74">
        <f>SUM(AI24:AI26)</f>
        <v>499.2</v>
      </c>
      <c r="AJ27" s="65">
        <f>SUM(AJ24:AJ26)</f>
        <v>452</v>
      </c>
      <c r="AK27" s="67">
        <f>SUM(AK24:AK26)</f>
        <v>47.2</v>
      </c>
    </row>
    <row r="28" spans="1:37" ht="14.25" customHeight="1" thickTop="1">
      <c r="A28" s="18" t="s">
        <v>47</v>
      </c>
      <c r="B28" s="51">
        <v>5</v>
      </c>
      <c r="C28" s="54">
        <v>3</v>
      </c>
      <c r="D28" s="53">
        <v>2</v>
      </c>
      <c r="E28" s="51">
        <v>506.5</v>
      </c>
      <c r="F28" s="54">
        <v>464</v>
      </c>
      <c r="G28" s="53">
        <v>42.5</v>
      </c>
      <c r="H28" s="51">
        <v>1719.999</v>
      </c>
      <c r="I28" s="54">
        <v>1294</v>
      </c>
      <c r="J28" s="53">
        <v>425.999</v>
      </c>
      <c r="K28" s="51">
        <v>24</v>
      </c>
      <c r="L28" s="54">
        <v>21</v>
      </c>
      <c r="M28" s="53">
        <v>3</v>
      </c>
      <c r="N28" s="51">
        <v>1600</v>
      </c>
      <c r="O28" s="54">
        <v>1354</v>
      </c>
      <c r="P28" s="53">
        <v>246</v>
      </c>
      <c r="Q28" s="51">
        <v>59</v>
      </c>
      <c r="R28" s="54">
        <v>57</v>
      </c>
      <c r="S28" s="53">
        <v>2</v>
      </c>
      <c r="T28" s="51">
        <v>152</v>
      </c>
      <c r="U28" s="54">
        <v>113</v>
      </c>
      <c r="V28" s="53">
        <v>39</v>
      </c>
      <c r="W28" s="51">
        <v>53</v>
      </c>
      <c r="X28" s="54">
        <v>43</v>
      </c>
      <c r="Y28" s="53">
        <v>10</v>
      </c>
      <c r="Z28" s="51">
        <v>18</v>
      </c>
      <c r="AA28" s="54">
        <v>6</v>
      </c>
      <c r="AB28" s="53">
        <v>12</v>
      </c>
      <c r="AC28" s="51">
        <v>690</v>
      </c>
      <c r="AD28" s="54">
        <v>231</v>
      </c>
      <c r="AE28" s="53">
        <v>459</v>
      </c>
      <c r="AF28" s="51">
        <v>672.5</v>
      </c>
      <c r="AG28" s="54">
        <v>311</v>
      </c>
      <c r="AH28" s="53">
        <v>361.5</v>
      </c>
      <c r="AI28" s="51">
        <v>270</v>
      </c>
      <c r="AJ28" s="54">
        <v>250</v>
      </c>
      <c r="AK28" s="53">
        <v>20</v>
      </c>
    </row>
    <row r="29" spans="1:37" ht="14.25" customHeight="1" thickBot="1">
      <c r="A29" s="14" t="s">
        <v>48</v>
      </c>
      <c r="B29" s="64">
        <v>10</v>
      </c>
      <c r="C29" s="76">
        <v>7</v>
      </c>
      <c r="D29" s="77">
        <v>3</v>
      </c>
      <c r="E29" s="64">
        <v>369</v>
      </c>
      <c r="F29" s="76">
        <v>341</v>
      </c>
      <c r="G29" s="77">
        <v>28</v>
      </c>
      <c r="H29" s="64">
        <v>1014.41</v>
      </c>
      <c r="I29" s="76">
        <v>857</v>
      </c>
      <c r="J29" s="77">
        <v>157.41</v>
      </c>
      <c r="K29" s="64">
        <v>37</v>
      </c>
      <c r="L29" s="76">
        <v>21</v>
      </c>
      <c r="M29" s="77">
        <v>16</v>
      </c>
      <c r="N29" s="64">
        <v>1230.554</v>
      </c>
      <c r="O29" s="76">
        <v>1044</v>
      </c>
      <c r="P29" s="77">
        <v>186.554</v>
      </c>
      <c r="Q29" s="64">
        <v>50</v>
      </c>
      <c r="R29" s="76">
        <v>46</v>
      </c>
      <c r="S29" s="77">
        <v>4</v>
      </c>
      <c r="T29" s="64">
        <v>218</v>
      </c>
      <c r="U29" s="76">
        <v>156</v>
      </c>
      <c r="V29" s="77">
        <v>62</v>
      </c>
      <c r="W29" s="64">
        <v>27.111</v>
      </c>
      <c r="X29" s="76">
        <v>22</v>
      </c>
      <c r="Y29" s="77">
        <v>5.111</v>
      </c>
      <c r="Z29" s="64">
        <v>5</v>
      </c>
      <c r="AA29" s="76">
        <v>2</v>
      </c>
      <c r="AB29" s="77">
        <v>3</v>
      </c>
      <c r="AC29" s="64">
        <v>419.921</v>
      </c>
      <c r="AD29" s="76">
        <v>143</v>
      </c>
      <c r="AE29" s="77">
        <v>276.921</v>
      </c>
      <c r="AF29" s="64">
        <v>639</v>
      </c>
      <c r="AG29" s="76">
        <v>323</v>
      </c>
      <c r="AH29" s="77">
        <v>316</v>
      </c>
      <c r="AI29" s="64">
        <v>210</v>
      </c>
      <c r="AJ29" s="76">
        <v>195</v>
      </c>
      <c r="AK29" s="77">
        <v>15</v>
      </c>
    </row>
    <row r="30" spans="1:37" ht="14.25" customHeight="1" thickBot="1" thickTop="1">
      <c r="A30" s="20" t="s">
        <v>46</v>
      </c>
      <c r="B30" s="74">
        <f>SUM(B28:B29)</f>
        <v>15</v>
      </c>
      <c r="C30" s="65">
        <f aca="true" t="shared" si="10" ref="C30:Y30">SUM(C28:C29)</f>
        <v>10</v>
      </c>
      <c r="D30" s="75">
        <f t="shared" si="10"/>
        <v>5</v>
      </c>
      <c r="E30" s="74">
        <f t="shared" si="10"/>
        <v>875.5</v>
      </c>
      <c r="F30" s="65">
        <f t="shared" si="10"/>
        <v>805</v>
      </c>
      <c r="G30" s="75">
        <f t="shared" si="10"/>
        <v>70.5</v>
      </c>
      <c r="H30" s="74">
        <f t="shared" si="10"/>
        <v>2734.409</v>
      </c>
      <c r="I30" s="65">
        <f t="shared" si="10"/>
        <v>2151</v>
      </c>
      <c r="J30" s="75">
        <f t="shared" si="10"/>
        <v>583.409</v>
      </c>
      <c r="K30" s="74">
        <f t="shared" si="10"/>
        <v>61</v>
      </c>
      <c r="L30" s="65">
        <f t="shared" si="10"/>
        <v>42</v>
      </c>
      <c r="M30" s="75">
        <f t="shared" si="10"/>
        <v>19</v>
      </c>
      <c r="N30" s="74">
        <f t="shared" si="10"/>
        <v>2830.554</v>
      </c>
      <c r="O30" s="65">
        <f t="shared" si="10"/>
        <v>2398</v>
      </c>
      <c r="P30" s="75">
        <f t="shared" si="10"/>
        <v>432.554</v>
      </c>
      <c r="Q30" s="74">
        <f t="shared" si="10"/>
        <v>109</v>
      </c>
      <c r="R30" s="65">
        <f t="shared" si="10"/>
        <v>103</v>
      </c>
      <c r="S30" s="75">
        <f t="shared" si="10"/>
        <v>6</v>
      </c>
      <c r="T30" s="74">
        <f t="shared" si="10"/>
        <v>370</v>
      </c>
      <c r="U30" s="65">
        <f t="shared" si="10"/>
        <v>269</v>
      </c>
      <c r="V30" s="75">
        <f t="shared" si="10"/>
        <v>101</v>
      </c>
      <c r="W30" s="74">
        <f t="shared" si="10"/>
        <v>80.111</v>
      </c>
      <c r="X30" s="65">
        <f t="shared" si="10"/>
        <v>65</v>
      </c>
      <c r="Y30" s="75">
        <f t="shared" si="10"/>
        <v>15.111</v>
      </c>
      <c r="Z30" s="74">
        <f aca="true" t="shared" si="11" ref="Z30:AH30">SUM(Z28:Z29)</f>
        <v>23</v>
      </c>
      <c r="AA30" s="65">
        <f t="shared" si="11"/>
        <v>8</v>
      </c>
      <c r="AB30" s="75">
        <f t="shared" si="11"/>
        <v>15</v>
      </c>
      <c r="AC30" s="74">
        <f t="shared" si="11"/>
        <v>1109.921</v>
      </c>
      <c r="AD30" s="65">
        <f t="shared" si="11"/>
        <v>374</v>
      </c>
      <c r="AE30" s="75">
        <f t="shared" si="11"/>
        <v>735.921</v>
      </c>
      <c r="AF30" s="74">
        <f t="shared" si="11"/>
        <v>1311.5</v>
      </c>
      <c r="AG30" s="65">
        <f t="shared" si="11"/>
        <v>634</v>
      </c>
      <c r="AH30" s="67">
        <f t="shared" si="11"/>
        <v>677.5</v>
      </c>
      <c r="AI30" s="74">
        <f>SUM(AI28:AI29)</f>
        <v>480</v>
      </c>
      <c r="AJ30" s="65">
        <f>SUM(AJ28:AJ29)</f>
        <v>445</v>
      </c>
      <c r="AK30" s="67">
        <f>SUM(AK28:AK29)</f>
        <v>35</v>
      </c>
    </row>
    <row r="31" spans="1:37" ht="14.25" customHeight="1" thickTop="1">
      <c r="A31" s="18" t="s">
        <v>49</v>
      </c>
      <c r="B31" s="64">
        <v>1</v>
      </c>
      <c r="C31" s="76">
        <v>1</v>
      </c>
      <c r="D31" s="77">
        <v>0</v>
      </c>
      <c r="E31" s="64">
        <v>217</v>
      </c>
      <c r="F31" s="76">
        <v>113</v>
      </c>
      <c r="G31" s="77">
        <v>104</v>
      </c>
      <c r="H31" s="64">
        <v>338</v>
      </c>
      <c r="I31" s="76">
        <v>269</v>
      </c>
      <c r="J31" s="77">
        <v>69</v>
      </c>
      <c r="K31" s="64">
        <v>10</v>
      </c>
      <c r="L31" s="76">
        <v>7</v>
      </c>
      <c r="M31" s="77">
        <v>3</v>
      </c>
      <c r="N31" s="64">
        <v>567</v>
      </c>
      <c r="O31" s="76">
        <v>464</v>
      </c>
      <c r="P31" s="77">
        <v>103</v>
      </c>
      <c r="Q31" s="64">
        <v>8</v>
      </c>
      <c r="R31" s="76">
        <v>8</v>
      </c>
      <c r="S31" s="77">
        <v>0</v>
      </c>
      <c r="T31" s="64">
        <v>28</v>
      </c>
      <c r="U31" s="76">
        <v>21</v>
      </c>
      <c r="V31" s="77">
        <v>7</v>
      </c>
      <c r="W31" s="64">
        <v>6</v>
      </c>
      <c r="X31" s="76">
        <v>4</v>
      </c>
      <c r="Y31" s="77">
        <v>2</v>
      </c>
      <c r="Z31" s="64">
        <v>4</v>
      </c>
      <c r="AA31" s="76">
        <v>2</v>
      </c>
      <c r="AB31" s="77">
        <v>2</v>
      </c>
      <c r="AC31" s="64">
        <v>102</v>
      </c>
      <c r="AD31" s="76">
        <v>30</v>
      </c>
      <c r="AE31" s="77">
        <v>72</v>
      </c>
      <c r="AF31" s="64">
        <v>292</v>
      </c>
      <c r="AG31" s="76">
        <v>224</v>
      </c>
      <c r="AH31" s="77">
        <v>68</v>
      </c>
      <c r="AI31" s="64">
        <v>27</v>
      </c>
      <c r="AJ31" s="76">
        <v>23</v>
      </c>
      <c r="AK31" s="77">
        <v>4</v>
      </c>
    </row>
    <row r="32" spans="1:37" ht="14.25" customHeight="1">
      <c r="A32" s="18" t="s">
        <v>50</v>
      </c>
      <c r="B32" s="61">
        <v>11</v>
      </c>
      <c r="C32" s="62">
        <v>7</v>
      </c>
      <c r="D32" s="63">
        <v>4</v>
      </c>
      <c r="E32" s="61">
        <v>181</v>
      </c>
      <c r="F32" s="62">
        <v>158</v>
      </c>
      <c r="G32" s="63">
        <v>23</v>
      </c>
      <c r="H32" s="61">
        <v>641</v>
      </c>
      <c r="I32" s="62">
        <v>435</v>
      </c>
      <c r="J32" s="63">
        <v>206</v>
      </c>
      <c r="K32" s="61">
        <v>11</v>
      </c>
      <c r="L32" s="62">
        <v>9</v>
      </c>
      <c r="M32" s="63">
        <v>2</v>
      </c>
      <c r="N32" s="61">
        <v>670</v>
      </c>
      <c r="O32" s="62">
        <v>607</v>
      </c>
      <c r="P32" s="63">
        <v>63</v>
      </c>
      <c r="Q32" s="61">
        <v>20</v>
      </c>
      <c r="R32" s="62">
        <v>20</v>
      </c>
      <c r="S32" s="63">
        <v>0</v>
      </c>
      <c r="T32" s="61">
        <v>40</v>
      </c>
      <c r="U32" s="62">
        <v>36</v>
      </c>
      <c r="V32" s="63">
        <v>4</v>
      </c>
      <c r="W32" s="61">
        <v>18</v>
      </c>
      <c r="X32" s="62">
        <v>16</v>
      </c>
      <c r="Y32" s="63">
        <v>2</v>
      </c>
      <c r="Z32" s="61">
        <v>6</v>
      </c>
      <c r="AA32" s="62">
        <v>3</v>
      </c>
      <c r="AB32" s="63">
        <v>3</v>
      </c>
      <c r="AC32" s="61">
        <v>71</v>
      </c>
      <c r="AD32" s="62">
        <v>22</v>
      </c>
      <c r="AE32" s="63">
        <v>49</v>
      </c>
      <c r="AF32" s="61">
        <v>216</v>
      </c>
      <c r="AG32" s="62">
        <v>139</v>
      </c>
      <c r="AH32" s="63">
        <v>77</v>
      </c>
      <c r="AI32" s="61">
        <v>39</v>
      </c>
      <c r="AJ32" s="62">
        <v>38</v>
      </c>
      <c r="AK32" s="63">
        <v>1</v>
      </c>
    </row>
    <row r="33" spans="1:37" ht="14.25" customHeight="1">
      <c r="A33" s="18" t="s">
        <v>51</v>
      </c>
      <c r="B33" s="58">
        <v>0</v>
      </c>
      <c r="C33" s="59">
        <v>0</v>
      </c>
      <c r="D33" s="60">
        <v>0</v>
      </c>
      <c r="E33" s="58">
        <v>19</v>
      </c>
      <c r="F33" s="59">
        <v>17</v>
      </c>
      <c r="G33" s="60">
        <v>2</v>
      </c>
      <c r="H33" s="58">
        <v>151</v>
      </c>
      <c r="I33" s="59">
        <v>109</v>
      </c>
      <c r="J33" s="60">
        <v>42</v>
      </c>
      <c r="K33" s="58">
        <v>1</v>
      </c>
      <c r="L33" s="59">
        <v>1</v>
      </c>
      <c r="M33" s="60">
        <v>0</v>
      </c>
      <c r="N33" s="58">
        <v>174</v>
      </c>
      <c r="O33" s="59">
        <v>149</v>
      </c>
      <c r="P33" s="60">
        <v>25</v>
      </c>
      <c r="Q33" s="58">
        <v>2</v>
      </c>
      <c r="R33" s="59">
        <v>2</v>
      </c>
      <c r="S33" s="60">
        <v>0</v>
      </c>
      <c r="T33" s="58">
        <v>8</v>
      </c>
      <c r="U33" s="59">
        <v>8</v>
      </c>
      <c r="V33" s="60">
        <v>0</v>
      </c>
      <c r="W33" s="58">
        <v>8</v>
      </c>
      <c r="X33" s="59">
        <v>3</v>
      </c>
      <c r="Y33" s="60">
        <v>5</v>
      </c>
      <c r="Z33" s="58">
        <v>1</v>
      </c>
      <c r="AA33" s="59">
        <v>1</v>
      </c>
      <c r="AB33" s="60">
        <v>0</v>
      </c>
      <c r="AC33" s="58">
        <v>24</v>
      </c>
      <c r="AD33" s="59">
        <v>10</v>
      </c>
      <c r="AE33" s="60">
        <v>14</v>
      </c>
      <c r="AF33" s="58">
        <v>59</v>
      </c>
      <c r="AG33" s="59">
        <v>46</v>
      </c>
      <c r="AH33" s="60">
        <v>13</v>
      </c>
      <c r="AI33" s="58">
        <v>5</v>
      </c>
      <c r="AJ33" s="59">
        <v>5</v>
      </c>
      <c r="AK33" s="60">
        <v>0</v>
      </c>
    </row>
    <row r="34" spans="1:37" ht="14.25" customHeight="1" thickBot="1">
      <c r="A34" s="18" t="s">
        <v>52</v>
      </c>
      <c r="B34" s="55">
        <v>48.6</v>
      </c>
      <c r="C34" s="56">
        <v>38</v>
      </c>
      <c r="D34" s="85">
        <v>10.6</v>
      </c>
      <c r="E34" s="55">
        <v>842.4</v>
      </c>
      <c r="F34" s="56">
        <v>649</v>
      </c>
      <c r="G34" s="85">
        <v>193.4</v>
      </c>
      <c r="H34" s="55">
        <v>2665.276</v>
      </c>
      <c r="I34" s="56">
        <v>1815</v>
      </c>
      <c r="J34" s="85">
        <v>850.276</v>
      </c>
      <c r="K34" s="55">
        <v>41.4</v>
      </c>
      <c r="L34" s="56">
        <v>36</v>
      </c>
      <c r="M34" s="85">
        <v>5.4</v>
      </c>
      <c r="N34" s="55">
        <v>3758.726</v>
      </c>
      <c r="O34" s="56">
        <v>2983</v>
      </c>
      <c r="P34" s="85">
        <v>775.726</v>
      </c>
      <c r="Q34" s="55">
        <v>77.375</v>
      </c>
      <c r="R34" s="56">
        <v>73</v>
      </c>
      <c r="S34" s="85">
        <v>4.375</v>
      </c>
      <c r="T34" s="55">
        <v>136.6</v>
      </c>
      <c r="U34" s="56">
        <v>114</v>
      </c>
      <c r="V34" s="85">
        <v>22.6</v>
      </c>
      <c r="W34" s="55">
        <v>92.421</v>
      </c>
      <c r="X34" s="56">
        <v>74</v>
      </c>
      <c r="Y34" s="85">
        <v>18.421</v>
      </c>
      <c r="Z34" s="55">
        <v>28</v>
      </c>
      <c r="AA34" s="56">
        <v>15</v>
      </c>
      <c r="AB34" s="85">
        <v>13</v>
      </c>
      <c r="AC34" s="55">
        <v>346.2</v>
      </c>
      <c r="AD34" s="56">
        <v>128</v>
      </c>
      <c r="AE34" s="85">
        <v>218.2</v>
      </c>
      <c r="AF34" s="55">
        <v>1131</v>
      </c>
      <c r="AG34" s="56">
        <v>643</v>
      </c>
      <c r="AH34" s="57">
        <v>488</v>
      </c>
      <c r="AI34" s="55">
        <v>267</v>
      </c>
      <c r="AJ34" s="56">
        <v>242</v>
      </c>
      <c r="AK34" s="57">
        <v>25</v>
      </c>
    </row>
    <row r="35" spans="1:37" ht="14.25" customHeight="1" thickBot="1" thickTop="1">
      <c r="A35" s="20" t="s">
        <v>28</v>
      </c>
      <c r="B35" s="74">
        <f>SUM(B31:B34)</f>
        <v>60.6</v>
      </c>
      <c r="C35" s="65">
        <f aca="true" t="shared" si="12" ref="C35:Y35">SUM(C31:C34)</f>
        <v>46</v>
      </c>
      <c r="D35" s="67">
        <f t="shared" si="12"/>
        <v>14.6</v>
      </c>
      <c r="E35" s="74">
        <f t="shared" si="12"/>
        <v>1259.4</v>
      </c>
      <c r="F35" s="65">
        <f t="shared" si="12"/>
        <v>937</v>
      </c>
      <c r="G35" s="67">
        <f t="shared" si="12"/>
        <v>322.4</v>
      </c>
      <c r="H35" s="74">
        <f t="shared" si="12"/>
        <v>3795.276</v>
      </c>
      <c r="I35" s="65">
        <f t="shared" si="12"/>
        <v>2628</v>
      </c>
      <c r="J35" s="67">
        <f t="shared" si="12"/>
        <v>1167.2759999999998</v>
      </c>
      <c r="K35" s="74">
        <f t="shared" si="12"/>
        <v>63.4</v>
      </c>
      <c r="L35" s="65">
        <f t="shared" si="12"/>
        <v>53</v>
      </c>
      <c r="M35" s="67">
        <f t="shared" si="12"/>
        <v>10.4</v>
      </c>
      <c r="N35" s="74">
        <f t="shared" si="12"/>
        <v>5169.726000000001</v>
      </c>
      <c r="O35" s="65">
        <f t="shared" si="12"/>
        <v>4203</v>
      </c>
      <c r="P35" s="67">
        <f t="shared" si="12"/>
        <v>966.726</v>
      </c>
      <c r="Q35" s="74">
        <f t="shared" si="12"/>
        <v>107.375</v>
      </c>
      <c r="R35" s="65">
        <f t="shared" si="12"/>
        <v>103</v>
      </c>
      <c r="S35" s="67">
        <f t="shared" si="12"/>
        <v>4.375</v>
      </c>
      <c r="T35" s="74">
        <f t="shared" si="12"/>
        <v>212.6</v>
      </c>
      <c r="U35" s="65">
        <f t="shared" si="12"/>
        <v>179</v>
      </c>
      <c r="V35" s="67">
        <f t="shared" si="12"/>
        <v>33.6</v>
      </c>
      <c r="W35" s="74">
        <f t="shared" si="12"/>
        <v>124.421</v>
      </c>
      <c r="X35" s="65">
        <f t="shared" si="12"/>
        <v>97</v>
      </c>
      <c r="Y35" s="67">
        <f t="shared" si="12"/>
        <v>27.421</v>
      </c>
      <c r="Z35" s="74">
        <f aca="true" t="shared" si="13" ref="Z35:AH35">SUM(Z31:Z34)</f>
        <v>39</v>
      </c>
      <c r="AA35" s="65">
        <f t="shared" si="13"/>
        <v>21</v>
      </c>
      <c r="AB35" s="67">
        <f t="shared" si="13"/>
        <v>18</v>
      </c>
      <c r="AC35" s="74">
        <f t="shared" si="13"/>
        <v>543.2</v>
      </c>
      <c r="AD35" s="65">
        <f t="shared" si="13"/>
        <v>190</v>
      </c>
      <c r="AE35" s="67">
        <f t="shared" si="13"/>
        <v>353.2</v>
      </c>
      <c r="AF35" s="74">
        <f t="shared" si="13"/>
        <v>1698</v>
      </c>
      <c r="AG35" s="65">
        <f t="shared" si="13"/>
        <v>1052</v>
      </c>
      <c r="AH35" s="67">
        <f t="shared" si="13"/>
        <v>646</v>
      </c>
      <c r="AI35" s="74">
        <f>SUM(AI31:AI34)</f>
        <v>338</v>
      </c>
      <c r="AJ35" s="65">
        <f>SUM(AJ31:AJ34)</f>
        <v>308</v>
      </c>
      <c r="AK35" s="67">
        <f>SUM(AK31:AK34)</f>
        <v>30</v>
      </c>
    </row>
    <row r="36" spans="1:37" ht="14.25" customHeight="1" thickTop="1">
      <c r="A36" s="79" t="s">
        <v>0</v>
      </c>
      <c r="B36" s="51"/>
      <c r="C36" s="54"/>
      <c r="D36" s="80"/>
      <c r="E36" s="51"/>
      <c r="F36" s="54"/>
      <c r="G36" s="80"/>
      <c r="H36" s="51"/>
      <c r="I36" s="54"/>
      <c r="J36" s="80"/>
      <c r="K36" s="51"/>
      <c r="L36" s="54"/>
      <c r="M36" s="80"/>
      <c r="N36" s="51"/>
      <c r="O36" s="54"/>
      <c r="P36" s="80"/>
      <c r="Q36" s="51"/>
      <c r="R36" s="54"/>
      <c r="S36" s="80"/>
      <c r="T36" s="51"/>
      <c r="U36" s="54"/>
      <c r="V36" s="80"/>
      <c r="W36" s="51"/>
      <c r="X36" s="54"/>
      <c r="Y36" s="80"/>
      <c r="Z36" s="51"/>
      <c r="AA36" s="54"/>
      <c r="AB36" s="80"/>
      <c r="AC36" s="51"/>
      <c r="AD36" s="54"/>
      <c r="AE36" s="80"/>
      <c r="AF36" s="51"/>
      <c r="AG36" s="54"/>
      <c r="AH36" s="53"/>
      <c r="AI36" s="51"/>
      <c r="AJ36" s="54"/>
      <c r="AK36" s="53"/>
    </row>
    <row r="37" spans="1:37" ht="14.25" customHeight="1">
      <c r="A37" s="79" t="s">
        <v>1</v>
      </c>
      <c r="B37" s="51">
        <f>SUM(B8:B15)</f>
        <v>1171.5079999999998</v>
      </c>
      <c r="C37" s="54">
        <f aca="true" t="shared" si="14" ref="C37:Y37">SUM(C8:C15)</f>
        <v>823</v>
      </c>
      <c r="D37" s="80">
        <f t="shared" si="14"/>
        <v>348.50800000000004</v>
      </c>
      <c r="E37" s="51">
        <f t="shared" si="14"/>
        <v>28960.619</v>
      </c>
      <c r="F37" s="54">
        <f t="shared" si="14"/>
        <v>27032</v>
      </c>
      <c r="G37" s="80">
        <f t="shared" si="14"/>
        <v>1928.6190000000001</v>
      </c>
      <c r="H37" s="51">
        <f t="shared" si="14"/>
        <v>97265.89</v>
      </c>
      <c r="I37" s="54">
        <f t="shared" si="14"/>
        <v>74407</v>
      </c>
      <c r="J37" s="80">
        <f t="shared" si="14"/>
        <v>22858.890000000003</v>
      </c>
      <c r="K37" s="51">
        <f t="shared" si="14"/>
        <v>2056.441</v>
      </c>
      <c r="L37" s="54">
        <f t="shared" si="14"/>
        <v>1678</v>
      </c>
      <c r="M37" s="80">
        <f t="shared" si="14"/>
        <v>378.441</v>
      </c>
      <c r="N37" s="51">
        <f t="shared" si="14"/>
        <v>121500.397</v>
      </c>
      <c r="O37" s="54">
        <f t="shared" si="14"/>
        <v>97985</v>
      </c>
      <c r="P37" s="80">
        <f t="shared" si="14"/>
        <v>23515.397</v>
      </c>
      <c r="Q37" s="51">
        <f t="shared" si="14"/>
        <v>4177.892</v>
      </c>
      <c r="R37" s="54">
        <f t="shared" si="14"/>
        <v>3946</v>
      </c>
      <c r="S37" s="80">
        <f t="shared" si="14"/>
        <v>231.892</v>
      </c>
      <c r="T37" s="51">
        <f t="shared" si="14"/>
        <v>9945.449</v>
      </c>
      <c r="U37" s="54">
        <f t="shared" si="14"/>
        <v>7816</v>
      </c>
      <c r="V37" s="80">
        <f t="shared" si="14"/>
        <v>2129.449</v>
      </c>
      <c r="W37" s="51">
        <f t="shared" si="14"/>
        <v>4342.146000000001</v>
      </c>
      <c r="X37" s="54">
        <f t="shared" si="14"/>
        <v>3183</v>
      </c>
      <c r="Y37" s="80">
        <f t="shared" si="14"/>
        <v>1159.146</v>
      </c>
      <c r="Z37" s="51">
        <f aca="true" t="shared" si="15" ref="Z37:AH37">SUM(Z8:Z15)</f>
        <v>1165.083</v>
      </c>
      <c r="AA37" s="54">
        <f t="shared" si="15"/>
        <v>686</v>
      </c>
      <c r="AB37" s="80">
        <f t="shared" si="15"/>
        <v>479.08299999999997</v>
      </c>
      <c r="AC37" s="51">
        <f t="shared" si="15"/>
        <v>11951.669</v>
      </c>
      <c r="AD37" s="54">
        <f t="shared" si="15"/>
        <v>5926</v>
      </c>
      <c r="AE37" s="80">
        <f t="shared" si="15"/>
        <v>6025.669</v>
      </c>
      <c r="AF37" s="51">
        <f t="shared" si="15"/>
        <v>39563.994</v>
      </c>
      <c r="AG37" s="54">
        <f t="shared" si="15"/>
        <v>16881</v>
      </c>
      <c r="AH37" s="53">
        <f t="shared" si="15"/>
        <v>22682.994</v>
      </c>
      <c r="AI37" s="51">
        <f>SUM(AI8:AI15)</f>
        <v>15812.841</v>
      </c>
      <c r="AJ37" s="54">
        <f>SUM(AJ8:AJ15)</f>
        <v>14592</v>
      </c>
      <c r="AK37" s="53">
        <f>SUM(AK8:AK15)</f>
        <v>1220.8410000000001</v>
      </c>
    </row>
    <row r="38" spans="1:37" ht="14.25" customHeight="1">
      <c r="A38" s="79" t="s">
        <v>2</v>
      </c>
      <c r="B38" s="51">
        <f>B17+B19+B21+B23+B27+B30+B35</f>
        <v>222.35</v>
      </c>
      <c r="C38" s="54">
        <f aca="true" t="shared" si="16" ref="C38:Y38">C17+C19+C21+C23+C27+C30+C35</f>
        <v>173</v>
      </c>
      <c r="D38" s="80">
        <f t="shared" si="16"/>
        <v>49.35</v>
      </c>
      <c r="E38" s="51">
        <f t="shared" si="16"/>
        <v>5827.4</v>
      </c>
      <c r="F38" s="54">
        <f t="shared" si="16"/>
        <v>5244</v>
      </c>
      <c r="G38" s="80">
        <f t="shared" si="16"/>
        <v>583.4</v>
      </c>
      <c r="H38" s="51">
        <f t="shared" si="16"/>
        <v>20475.196000000004</v>
      </c>
      <c r="I38" s="54">
        <f t="shared" si="16"/>
        <v>15410</v>
      </c>
      <c r="J38" s="80">
        <f t="shared" si="16"/>
        <v>5065.196</v>
      </c>
      <c r="K38" s="51">
        <f t="shared" si="16"/>
        <v>388.65</v>
      </c>
      <c r="L38" s="54">
        <f t="shared" si="16"/>
        <v>328</v>
      </c>
      <c r="M38" s="80">
        <f t="shared" si="16"/>
        <v>60.65</v>
      </c>
      <c r="N38" s="51">
        <f t="shared" si="16"/>
        <v>27497.458</v>
      </c>
      <c r="O38" s="54">
        <f t="shared" si="16"/>
        <v>21906</v>
      </c>
      <c r="P38" s="80">
        <f t="shared" si="16"/>
        <v>5591.458</v>
      </c>
      <c r="Q38" s="51">
        <f t="shared" si="16"/>
        <v>733.5260000000001</v>
      </c>
      <c r="R38" s="54">
        <f t="shared" si="16"/>
        <v>693</v>
      </c>
      <c r="S38" s="80">
        <f t="shared" si="16"/>
        <v>40.525999999999996</v>
      </c>
      <c r="T38" s="51">
        <f t="shared" si="16"/>
        <v>1591.6</v>
      </c>
      <c r="U38" s="54">
        <f t="shared" si="16"/>
        <v>1305</v>
      </c>
      <c r="V38" s="80">
        <f t="shared" si="16"/>
        <v>286.6</v>
      </c>
      <c r="W38" s="51">
        <f t="shared" si="16"/>
        <v>643.532</v>
      </c>
      <c r="X38" s="54">
        <f t="shared" si="16"/>
        <v>489</v>
      </c>
      <c r="Y38" s="80">
        <f t="shared" si="16"/>
        <v>154.532</v>
      </c>
      <c r="Z38" s="51">
        <f aca="true" t="shared" si="17" ref="Z38:AH38">Z17+Z19+Z21+Z23+Z27+Z30+Z35</f>
        <v>174</v>
      </c>
      <c r="AA38" s="54">
        <f t="shared" si="17"/>
        <v>105</v>
      </c>
      <c r="AB38" s="80">
        <f t="shared" si="17"/>
        <v>69</v>
      </c>
      <c r="AC38" s="51">
        <f t="shared" si="17"/>
        <v>4277.549</v>
      </c>
      <c r="AD38" s="54">
        <f t="shared" si="17"/>
        <v>1599</v>
      </c>
      <c r="AE38" s="80">
        <f t="shared" si="17"/>
        <v>2678.549</v>
      </c>
      <c r="AF38" s="51">
        <f t="shared" si="17"/>
        <v>10156.488000000001</v>
      </c>
      <c r="AG38" s="54">
        <f t="shared" si="17"/>
        <v>5185</v>
      </c>
      <c r="AH38" s="53">
        <f t="shared" si="17"/>
        <v>4971.488</v>
      </c>
      <c r="AI38" s="51">
        <f>AI17+AI19+AI21+AI23+AI27+AI30+AI35</f>
        <v>2798.233</v>
      </c>
      <c r="AJ38" s="54">
        <f>AJ17+AJ19+AJ21+AJ23+AJ27+AJ30+AJ35</f>
        <v>2608</v>
      </c>
      <c r="AK38" s="53">
        <f>AK17+AK19+AK21+AK23+AK27+AK30+AK35</f>
        <v>190.233</v>
      </c>
    </row>
    <row r="39" spans="1:37" ht="14.25" customHeight="1" thickBot="1">
      <c r="A39" s="81" t="s">
        <v>3</v>
      </c>
      <c r="B39" s="82">
        <f>SUM(B36:B38)</f>
        <v>1393.8579999999997</v>
      </c>
      <c r="C39" s="83">
        <f aca="true" t="shared" si="18" ref="C39:Y39">SUM(C36:C38)</f>
        <v>996</v>
      </c>
      <c r="D39" s="84">
        <f t="shared" si="18"/>
        <v>397.85800000000006</v>
      </c>
      <c r="E39" s="82">
        <f t="shared" si="18"/>
        <v>34788.019</v>
      </c>
      <c r="F39" s="83">
        <f t="shared" si="18"/>
        <v>32276</v>
      </c>
      <c r="G39" s="84">
        <f t="shared" si="18"/>
        <v>2512.0190000000002</v>
      </c>
      <c r="H39" s="82">
        <f t="shared" si="18"/>
        <v>117741.08600000001</v>
      </c>
      <c r="I39" s="83">
        <f t="shared" si="18"/>
        <v>89817</v>
      </c>
      <c r="J39" s="84">
        <f t="shared" si="18"/>
        <v>27924.086000000003</v>
      </c>
      <c r="K39" s="82">
        <f t="shared" si="18"/>
        <v>2445.091</v>
      </c>
      <c r="L39" s="83">
        <f t="shared" si="18"/>
        <v>2006</v>
      </c>
      <c r="M39" s="84">
        <f t="shared" si="18"/>
        <v>439.09099999999995</v>
      </c>
      <c r="N39" s="82">
        <f t="shared" si="18"/>
        <v>148997.85499999998</v>
      </c>
      <c r="O39" s="83">
        <f t="shared" si="18"/>
        <v>119891</v>
      </c>
      <c r="P39" s="84">
        <f t="shared" si="18"/>
        <v>29106.855</v>
      </c>
      <c r="Q39" s="82">
        <f t="shared" si="18"/>
        <v>4911.418</v>
      </c>
      <c r="R39" s="83">
        <f t="shared" si="18"/>
        <v>4639</v>
      </c>
      <c r="S39" s="84">
        <f t="shared" si="18"/>
        <v>272.418</v>
      </c>
      <c r="T39" s="82">
        <f t="shared" si="18"/>
        <v>11537.049</v>
      </c>
      <c r="U39" s="83">
        <f t="shared" si="18"/>
        <v>9121</v>
      </c>
      <c r="V39" s="84">
        <f t="shared" si="18"/>
        <v>2416.049</v>
      </c>
      <c r="W39" s="82">
        <f t="shared" si="18"/>
        <v>4985.678000000001</v>
      </c>
      <c r="X39" s="83">
        <f t="shared" si="18"/>
        <v>3672</v>
      </c>
      <c r="Y39" s="84">
        <f t="shared" si="18"/>
        <v>1313.6779999999999</v>
      </c>
      <c r="Z39" s="82">
        <f aca="true" t="shared" si="19" ref="Z39:AH39">SUM(Z36:Z38)</f>
        <v>1339.083</v>
      </c>
      <c r="AA39" s="83">
        <f t="shared" si="19"/>
        <v>791</v>
      </c>
      <c r="AB39" s="84">
        <f t="shared" si="19"/>
        <v>548.083</v>
      </c>
      <c r="AC39" s="82">
        <f t="shared" si="19"/>
        <v>16229.218</v>
      </c>
      <c r="AD39" s="83">
        <f t="shared" si="19"/>
        <v>7525</v>
      </c>
      <c r="AE39" s="84">
        <f t="shared" si="19"/>
        <v>8704.218</v>
      </c>
      <c r="AF39" s="82">
        <f t="shared" si="19"/>
        <v>49720.482</v>
      </c>
      <c r="AG39" s="83">
        <f t="shared" si="19"/>
        <v>22066</v>
      </c>
      <c r="AH39" s="94">
        <f t="shared" si="19"/>
        <v>27654.482</v>
      </c>
      <c r="AI39" s="82">
        <f>SUM(AI36:AI38)</f>
        <v>18611.074</v>
      </c>
      <c r="AJ39" s="83">
        <f>SUM(AJ36:AJ38)</f>
        <v>17200</v>
      </c>
      <c r="AK39" s="94">
        <f>SUM(AK36:AK38)</f>
        <v>1411.074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r:id="rId2"/>
  <headerFooter alignWithMargins="0">
    <oddHeader>&amp;L&amp;9平成２２年７月１１日執行　　　&amp;14参議院比例代表選出議員選挙　開票結果（得票総数の開票区別政党等別一覧）&amp;R&amp;9比例・様式３
島根県選挙管理委員会</oddHeader>
    <oddFooter>&amp;C&amp;"ＭＳ ゴシック,標準"&amp;9－&amp;P－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7.625" style="90" customWidth="1"/>
    <col min="2" max="24" width="20.625" style="90" customWidth="1"/>
    <col min="25" max="25" width="16.625" style="90" customWidth="1"/>
    <col min="26" max="16384" width="9.00390625" style="90" customWidth="1"/>
  </cols>
  <sheetData>
    <row r="1" spans="1:25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3.5" customHeight="1">
      <c r="A2" s="6" t="s">
        <v>18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3.5" customHeight="1">
      <c r="A3" s="6" t="s">
        <v>80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4"/>
    </row>
    <row r="4" spans="1:25" ht="13.5" customHeight="1" thickBot="1">
      <c r="A4" s="8" t="s">
        <v>18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</row>
    <row r="5" spans="1:25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101</v>
      </c>
      <c r="M5" s="12" t="s">
        <v>99</v>
      </c>
      <c r="N5" s="12" t="s">
        <v>102</v>
      </c>
      <c r="O5" s="12" t="s">
        <v>103</v>
      </c>
      <c r="P5" s="12" t="s">
        <v>104</v>
      </c>
      <c r="Q5" s="12" t="s">
        <v>105</v>
      </c>
      <c r="R5" s="12" t="s">
        <v>106</v>
      </c>
      <c r="S5" s="12" t="s">
        <v>107</v>
      </c>
      <c r="T5" s="12" t="s">
        <v>108</v>
      </c>
      <c r="U5" s="12" t="s">
        <v>109</v>
      </c>
      <c r="V5" s="12" t="s">
        <v>110</v>
      </c>
      <c r="W5" s="12" t="s">
        <v>111</v>
      </c>
      <c r="X5" s="12" t="s">
        <v>112</v>
      </c>
      <c r="Y5" s="13"/>
    </row>
    <row r="6" spans="1:25" ht="13.5" customHeight="1" thickBot="1">
      <c r="A6" s="14" t="s">
        <v>6</v>
      </c>
      <c r="B6" s="15" t="s">
        <v>140</v>
      </c>
      <c r="C6" s="16" t="s">
        <v>141</v>
      </c>
      <c r="D6" s="16" t="s">
        <v>142</v>
      </c>
      <c r="E6" s="16" t="s">
        <v>143</v>
      </c>
      <c r="F6" s="16" t="s">
        <v>144</v>
      </c>
      <c r="G6" s="16" t="s">
        <v>145</v>
      </c>
      <c r="H6" s="16" t="s">
        <v>146</v>
      </c>
      <c r="I6" s="16" t="s">
        <v>147</v>
      </c>
      <c r="J6" s="16" t="s">
        <v>148</v>
      </c>
      <c r="K6" s="16" t="s">
        <v>149</v>
      </c>
      <c r="L6" s="16" t="s">
        <v>150</v>
      </c>
      <c r="M6" s="16" t="s">
        <v>151</v>
      </c>
      <c r="N6" s="16" t="s">
        <v>152</v>
      </c>
      <c r="O6" s="16" t="s">
        <v>153</v>
      </c>
      <c r="P6" s="16" t="s">
        <v>154</v>
      </c>
      <c r="Q6" s="16" t="s">
        <v>155</v>
      </c>
      <c r="R6" s="16" t="s">
        <v>156</v>
      </c>
      <c r="S6" s="16" t="s">
        <v>157</v>
      </c>
      <c r="T6" s="16" t="s">
        <v>158</v>
      </c>
      <c r="U6" s="16" t="s">
        <v>159</v>
      </c>
      <c r="V6" s="16" t="s">
        <v>160</v>
      </c>
      <c r="W6" s="16" t="s">
        <v>161</v>
      </c>
      <c r="X6" s="16" t="s">
        <v>162</v>
      </c>
      <c r="Y6" s="17" t="s">
        <v>7</v>
      </c>
    </row>
    <row r="7" spans="1:25" ht="13.5" customHeight="1" thickTop="1">
      <c r="A7" s="18" t="s">
        <v>19</v>
      </c>
      <c r="B7" s="23">
        <v>97</v>
      </c>
      <c r="C7" s="23">
        <v>17</v>
      </c>
      <c r="D7" s="23">
        <v>37.74</v>
      </c>
      <c r="E7" s="23">
        <v>6</v>
      </c>
      <c r="F7" s="23">
        <v>4</v>
      </c>
      <c r="G7" s="23">
        <v>262</v>
      </c>
      <c r="H7" s="23">
        <v>3</v>
      </c>
      <c r="I7" s="23">
        <v>14.27</v>
      </c>
      <c r="J7" s="23">
        <v>19.027</v>
      </c>
      <c r="K7" s="23">
        <v>5</v>
      </c>
      <c r="L7" s="23">
        <v>24</v>
      </c>
      <c r="M7" s="23">
        <v>18</v>
      </c>
      <c r="N7" s="23">
        <v>28.777</v>
      </c>
      <c r="O7" s="23">
        <v>5</v>
      </c>
      <c r="P7" s="23">
        <v>19</v>
      </c>
      <c r="Q7" s="23">
        <v>11.407</v>
      </c>
      <c r="R7" s="23">
        <v>7</v>
      </c>
      <c r="S7" s="23">
        <v>10.702</v>
      </c>
      <c r="T7" s="23">
        <v>25</v>
      </c>
      <c r="U7" s="23">
        <v>4</v>
      </c>
      <c r="V7" s="23">
        <v>2.105</v>
      </c>
      <c r="W7" s="23">
        <v>6</v>
      </c>
      <c r="X7" s="23">
        <v>12</v>
      </c>
      <c r="Y7" s="24">
        <f>SUM(B7:X7)</f>
        <v>638.028</v>
      </c>
    </row>
    <row r="8" spans="1:25" ht="13.5" customHeight="1">
      <c r="A8" s="18" t="s">
        <v>20</v>
      </c>
      <c r="B8" s="23">
        <v>27</v>
      </c>
      <c r="C8" s="23">
        <v>6</v>
      </c>
      <c r="D8" s="23">
        <v>4</v>
      </c>
      <c r="E8" s="23">
        <v>1</v>
      </c>
      <c r="F8" s="23">
        <v>5.416</v>
      </c>
      <c r="G8" s="23">
        <v>56</v>
      </c>
      <c r="H8" s="23">
        <v>1</v>
      </c>
      <c r="I8" s="23">
        <v>8</v>
      </c>
      <c r="J8" s="23">
        <v>6</v>
      </c>
      <c r="K8" s="23">
        <v>1</v>
      </c>
      <c r="L8" s="23">
        <v>2</v>
      </c>
      <c r="M8" s="23">
        <v>1</v>
      </c>
      <c r="N8" s="23">
        <v>7</v>
      </c>
      <c r="O8" s="23">
        <v>1</v>
      </c>
      <c r="P8" s="23">
        <v>6</v>
      </c>
      <c r="Q8" s="23">
        <v>5.625</v>
      </c>
      <c r="R8" s="23">
        <v>1</v>
      </c>
      <c r="S8" s="23">
        <v>1</v>
      </c>
      <c r="T8" s="23">
        <v>6</v>
      </c>
      <c r="U8" s="23">
        <v>1</v>
      </c>
      <c r="V8" s="23">
        <v>2.375</v>
      </c>
      <c r="W8" s="23">
        <v>12</v>
      </c>
      <c r="X8" s="23">
        <v>8</v>
      </c>
      <c r="Y8" s="24">
        <f aca="true" t="shared" si="0" ref="Y8:Y14">SUM(B8:X8)</f>
        <v>169.416</v>
      </c>
    </row>
    <row r="9" spans="1:25" ht="13.5" customHeight="1">
      <c r="A9" s="18" t="s">
        <v>21</v>
      </c>
      <c r="B9" s="23">
        <v>93</v>
      </c>
      <c r="C9" s="23">
        <v>6</v>
      </c>
      <c r="D9" s="23">
        <v>14.181</v>
      </c>
      <c r="E9" s="23">
        <v>4</v>
      </c>
      <c r="F9" s="23">
        <v>1</v>
      </c>
      <c r="G9" s="23">
        <v>189</v>
      </c>
      <c r="H9" s="23">
        <v>3</v>
      </c>
      <c r="I9" s="23">
        <v>22.424</v>
      </c>
      <c r="J9" s="23">
        <v>5.606</v>
      </c>
      <c r="K9" s="23">
        <v>4</v>
      </c>
      <c r="L9" s="23">
        <v>5</v>
      </c>
      <c r="M9" s="23">
        <v>10</v>
      </c>
      <c r="N9" s="23">
        <v>28</v>
      </c>
      <c r="O9" s="23">
        <v>0</v>
      </c>
      <c r="P9" s="23">
        <v>19</v>
      </c>
      <c r="Q9" s="23">
        <v>6.5</v>
      </c>
      <c r="R9" s="23">
        <v>6</v>
      </c>
      <c r="S9" s="23">
        <v>8.969</v>
      </c>
      <c r="T9" s="23">
        <v>7</v>
      </c>
      <c r="U9" s="23">
        <v>5</v>
      </c>
      <c r="V9" s="23">
        <v>0</v>
      </c>
      <c r="W9" s="23">
        <v>6</v>
      </c>
      <c r="X9" s="23">
        <v>14</v>
      </c>
      <c r="Y9" s="24">
        <f t="shared" si="0"/>
        <v>457.67999999999995</v>
      </c>
    </row>
    <row r="10" spans="1:25" ht="13.5" customHeight="1">
      <c r="A10" s="18" t="s">
        <v>22</v>
      </c>
      <c r="B10" s="23">
        <v>38</v>
      </c>
      <c r="C10" s="23">
        <v>9</v>
      </c>
      <c r="D10" s="23">
        <v>3.9</v>
      </c>
      <c r="E10" s="23">
        <v>0</v>
      </c>
      <c r="F10" s="23">
        <v>4</v>
      </c>
      <c r="G10" s="23">
        <v>43</v>
      </c>
      <c r="H10" s="23">
        <v>1</v>
      </c>
      <c r="I10" s="23">
        <v>7.7</v>
      </c>
      <c r="J10" s="23">
        <v>9.9</v>
      </c>
      <c r="K10" s="23">
        <v>0</v>
      </c>
      <c r="L10" s="23">
        <v>1</v>
      </c>
      <c r="M10" s="23">
        <v>1</v>
      </c>
      <c r="N10" s="23">
        <v>12</v>
      </c>
      <c r="O10" s="23">
        <v>0</v>
      </c>
      <c r="P10" s="23">
        <v>1</v>
      </c>
      <c r="Q10" s="23">
        <v>1.25</v>
      </c>
      <c r="R10" s="23">
        <v>4</v>
      </c>
      <c r="S10" s="23">
        <v>4.4</v>
      </c>
      <c r="T10" s="23">
        <v>6</v>
      </c>
      <c r="U10" s="23">
        <v>1</v>
      </c>
      <c r="V10" s="23">
        <v>2.014</v>
      </c>
      <c r="W10" s="23">
        <v>5</v>
      </c>
      <c r="X10" s="23">
        <v>10</v>
      </c>
      <c r="Y10" s="24">
        <f t="shared" si="0"/>
        <v>165.16400000000002</v>
      </c>
    </row>
    <row r="11" spans="1:25" ht="13.5" customHeight="1">
      <c r="A11" s="18" t="s">
        <v>23</v>
      </c>
      <c r="B11" s="23">
        <v>17</v>
      </c>
      <c r="C11" s="23">
        <v>3</v>
      </c>
      <c r="D11" s="23">
        <v>1</v>
      </c>
      <c r="E11" s="23">
        <v>1</v>
      </c>
      <c r="F11" s="23">
        <v>2</v>
      </c>
      <c r="G11" s="23">
        <v>36</v>
      </c>
      <c r="H11" s="23">
        <v>0</v>
      </c>
      <c r="I11" s="23">
        <v>4.5</v>
      </c>
      <c r="J11" s="23">
        <v>2.25</v>
      </c>
      <c r="K11" s="23">
        <v>0</v>
      </c>
      <c r="L11" s="23">
        <v>3</v>
      </c>
      <c r="M11" s="23">
        <v>0</v>
      </c>
      <c r="N11" s="23">
        <v>12</v>
      </c>
      <c r="O11" s="23">
        <v>1</v>
      </c>
      <c r="P11" s="23">
        <v>3</v>
      </c>
      <c r="Q11" s="23">
        <v>0</v>
      </c>
      <c r="R11" s="23">
        <v>2</v>
      </c>
      <c r="S11" s="23">
        <v>2.25</v>
      </c>
      <c r="T11" s="23">
        <v>2</v>
      </c>
      <c r="U11" s="23">
        <v>2</v>
      </c>
      <c r="V11" s="23">
        <v>2</v>
      </c>
      <c r="W11" s="23">
        <v>2</v>
      </c>
      <c r="X11" s="23">
        <v>5</v>
      </c>
      <c r="Y11" s="24">
        <f t="shared" si="0"/>
        <v>103</v>
      </c>
    </row>
    <row r="12" spans="1:25" ht="13.5" customHeight="1">
      <c r="A12" s="18" t="s">
        <v>24</v>
      </c>
      <c r="B12" s="23">
        <v>17</v>
      </c>
      <c r="C12" s="23">
        <v>6</v>
      </c>
      <c r="D12" s="23">
        <v>4</v>
      </c>
      <c r="E12" s="23">
        <v>0</v>
      </c>
      <c r="F12" s="23">
        <v>3</v>
      </c>
      <c r="G12" s="23">
        <v>174</v>
      </c>
      <c r="H12" s="23">
        <v>0</v>
      </c>
      <c r="I12" s="23">
        <v>8.166</v>
      </c>
      <c r="J12" s="23">
        <v>3.5</v>
      </c>
      <c r="K12" s="23">
        <v>0</v>
      </c>
      <c r="L12" s="23">
        <v>1</v>
      </c>
      <c r="M12" s="23">
        <v>3</v>
      </c>
      <c r="N12" s="23">
        <v>10</v>
      </c>
      <c r="O12" s="23">
        <v>1</v>
      </c>
      <c r="P12" s="23">
        <v>1</v>
      </c>
      <c r="Q12" s="23">
        <v>2</v>
      </c>
      <c r="R12" s="23">
        <v>4</v>
      </c>
      <c r="S12" s="23">
        <v>2.333</v>
      </c>
      <c r="T12" s="23">
        <v>1</v>
      </c>
      <c r="U12" s="23">
        <v>2</v>
      </c>
      <c r="V12" s="23">
        <v>1</v>
      </c>
      <c r="W12" s="23">
        <v>2</v>
      </c>
      <c r="X12" s="23">
        <v>6</v>
      </c>
      <c r="Y12" s="24">
        <f t="shared" si="0"/>
        <v>251.999</v>
      </c>
    </row>
    <row r="13" spans="1:25" ht="13.5" customHeight="1">
      <c r="A13" s="18" t="s">
        <v>25</v>
      </c>
      <c r="B13" s="23">
        <v>9</v>
      </c>
      <c r="C13" s="23">
        <v>4</v>
      </c>
      <c r="D13" s="23">
        <v>0</v>
      </c>
      <c r="E13" s="23">
        <v>0</v>
      </c>
      <c r="F13" s="23">
        <v>0</v>
      </c>
      <c r="G13" s="23">
        <v>22</v>
      </c>
      <c r="H13" s="23">
        <v>0</v>
      </c>
      <c r="I13" s="23">
        <v>2</v>
      </c>
      <c r="J13" s="23">
        <v>1</v>
      </c>
      <c r="K13" s="23">
        <v>0</v>
      </c>
      <c r="L13" s="23">
        <v>2</v>
      </c>
      <c r="M13" s="23">
        <v>3</v>
      </c>
      <c r="N13" s="23">
        <v>5</v>
      </c>
      <c r="O13" s="23">
        <v>0</v>
      </c>
      <c r="P13" s="23">
        <v>1</v>
      </c>
      <c r="Q13" s="23">
        <v>0</v>
      </c>
      <c r="R13" s="23">
        <v>0</v>
      </c>
      <c r="S13" s="23">
        <v>2</v>
      </c>
      <c r="T13" s="23">
        <v>4</v>
      </c>
      <c r="U13" s="23">
        <v>1</v>
      </c>
      <c r="V13" s="23">
        <v>0</v>
      </c>
      <c r="W13" s="23">
        <v>2</v>
      </c>
      <c r="X13" s="23">
        <v>6</v>
      </c>
      <c r="Y13" s="24">
        <f t="shared" si="0"/>
        <v>64</v>
      </c>
    </row>
    <row r="14" spans="1:25" ht="13.5" customHeight="1" thickBot="1">
      <c r="A14" s="14" t="s">
        <v>35</v>
      </c>
      <c r="B14" s="25">
        <v>12</v>
      </c>
      <c r="C14" s="25">
        <v>5</v>
      </c>
      <c r="D14" s="25">
        <v>1.333</v>
      </c>
      <c r="E14" s="25">
        <v>1</v>
      </c>
      <c r="F14" s="25">
        <v>0</v>
      </c>
      <c r="G14" s="25">
        <v>29</v>
      </c>
      <c r="H14" s="25">
        <v>1</v>
      </c>
      <c r="I14" s="25">
        <v>5.555</v>
      </c>
      <c r="J14" s="25">
        <v>0</v>
      </c>
      <c r="K14" s="25">
        <v>0</v>
      </c>
      <c r="L14" s="25">
        <v>3</v>
      </c>
      <c r="M14" s="25">
        <v>2</v>
      </c>
      <c r="N14" s="25">
        <v>4</v>
      </c>
      <c r="O14" s="25">
        <v>0</v>
      </c>
      <c r="P14" s="25">
        <v>1</v>
      </c>
      <c r="Q14" s="25">
        <v>0</v>
      </c>
      <c r="R14" s="25">
        <v>1</v>
      </c>
      <c r="S14" s="25">
        <v>4.444</v>
      </c>
      <c r="T14" s="25">
        <v>2</v>
      </c>
      <c r="U14" s="25">
        <v>1</v>
      </c>
      <c r="V14" s="25">
        <v>0</v>
      </c>
      <c r="W14" s="25">
        <v>5</v>
      </c>
      <c r="X14" s="25">
        <v>1</v>
      </c>
      <c r="Y14" s="24">
        <f t="shared" si="0"/>
        <v>79.33200000000001</v>
      </c>
    </row>
    <row r="15" spans="1:25" ht="13.5" customHeight="1" thickBot="1" thickTop="1">
      <c r="A15" s="18" t="s">
        <v>36</v>
      </c>
      <c r="B15" s="23">
        <v>4</v>
      </c>
      <c r="C15" s="23">
        <v>5</v>
      </c>
      <c r="D15" s="23">
        <v>0</v>
      </c>
      <c r="E15" s="23">
        <v>0</v>
      </c>
      <c r="F15" s="23">
        <v>1</v>
      </c>
      <c r="G15" s="23">
        <v>6</v>
      </c>
      <c r="H15" s="23">
        <v>0</v>
      </c>
      <c r="I15" s="23">
        <v>0</v>
      </c>
      <c r="J15" s="23">
        <v>0</v>
      </c>
      <c r="K15" s="23">
        <v>0</v>
      </c>
      <c r="L15" s="23">
        <v>1</v>
      </c>
      <c r="M15" s="23">
        <v>0</v>
      </c>
      <c r="N15" s="23">
        <v>1</v>
      </c>
      <c r="O15" s="23">
        <v>0</v>
      </c>
      <c r="P15" s="23">
        <v>3</v>
      </c>
      <c r="Q15" s="23">
        <v>2</v>
      </c>
      <c r="R15" s="23">
        <v>0</v>
      </c>
      <c r="S15" s="23">
        <v>0</v>
      </c>
      <c r="T15" s="23">
        <v>1</v>
      </c>
      <c r="U15" s="23">
        <v>0</v>
      </c>
      <c r="V15" s="23">
        <v>0</v>
      </c>
      <c r="W15" s="23">
        <v>0</v>
      </c>
      <c r="X15" s="23">
        <v>2</v>
      </c>
      <c r="Y15" s="30">
        <f>SUM(B15:X15)</f>
        <v>26</v>
      </c>
    </row>
    <row r="16" spans="1:25" ht="13.5" customHeight="1" thickBot="1" thickTop="1">
      <c r="A16" s="20" t="s">
        <v>26</v>
      </c>
      <c r="B16" s="28">
        <f aca="true" t="shared" si="1" ref="B16:Y16">SUM(B15:B15)</f>
        <v>4</v>
      </c>
      <c r="C16" s="28">
        <f t="shared" si="1"/>
        <v>5</v>
      </c>
      <c r="D16" s="28">
        <f t="shared" si="1"/>
        <v>0</v>
      </c>
      <c r="E16" s="28">
        <f t="shared" si="1"/>
        <v>0</v>
      </c>
      <c r="F16" s="28">
        <f t="shared" si="1"/>
        <v>1</v>
      </c>
      <c r="G16" s="28">
        <f t="shared" si="1"/>
        <v>6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1</v>
      </c>
      <c r="M16" s="28">
        <f t="shared" si="1"/>
        <v>0</v>
      </c>
      <c r="N16" s="28">
        <f t="shared" si="1"/>
        <v>1</v>
      </c>
      <c r="O16" s="28">
        <f t="shared" si="1"/>
        <v>0</v>
      </c>
      <c r="P16" s="28">
        <f t="shared" si="1"/>
        <v>3</v>
      </c>
      <c r="Q16" s="28">
        <f t="shared" si="1"/>
        <v>2</v>
      </c>
      <c r="R16" s="28">
        <f t="shared" si="1"/>
        <v>0</v>
      </c>
      <c r="S16" s="28">
        <f t="shared" si="1"/>
        <v>0</v>
      </c>
      <c r="T16" s="28">
        <f t="shared" si="1"/>
        <v>1</v>
      </c>
      <c r="U16" s="28">
        <f t="shared" si="1"/>
        <v>0</v>
      </c>
      <c r="V16" s="28">
        <f t="shared" si="1"/>
        <v>0</v>
      </c>
      <c r="W16" s="28">
        <f t="shared" si="1"/>
        <v>0</v>
      </c>
      <c r="X16" s="28">
        <f t="shared" si="1"/>
        <v>2</v>
      </c>
      <c r="Y16" s="29">
        <f t="shared" si="1"/>
        <v>26</v>
      </c>
    </row>
    <row r="17" spans="1:25" ht="13.5" customHeight="1" thickBot="1" thickTop="1">
      <c r="A17" s="18" t="s">
        <v>37</v>
      </c>
      <c r="B17" s="23">
        <v>9</v>
      </c>
      <c r="C17" s="23">
        <v>4</v>
      </c>
      <c r="D17" s="23">
        <v>1</v>
      </c>
      <c r="E17" s="23">
        <v>2</v>
      </c>
      <c r="F17" s="23">
        <v>2</v>
      </c>
      <c r="G17" s="23">
        <v>15</v>
      </c>
      <c r="H17" s="23">
        <v>0</v>
      </c>
      <c r="I17" s="23">
        <v>1</v>
      </c>
      <c r="J17" s="23">
        <v>2</v>
      </c>
      <c r="K17" s="23">
        <v>0</v>
      </c>
      <c r="L17" s="23">
        <v>0</v>
      </c>
      <c r="M17" s="23">
        <v>1</v>
      </c>
      <c r="N17" s="23">
        <v>3</v>
      </c>
      <c r="O17" s="23">
        <v>1</v>
      </c>
      <c r="P17" s="23">
        <v>0</v>
      </c>
      <c r="Q17" s="23">
        <v>0</v>
      </c>
      <c r="R17" s="23">
        <v>0</v>
      </c>
      <c r="S17" s="23">
        <v>1</v>
      </c>
      <c r="T17" s="23">
        <v>0</v>
      </c>
      <c r="U17" s="23">
        <v>1</v>
      </c>
      <c r="V17" s="23">
        <v>0</v>
      </c>
      <c r="W17" s="23">
        <v>0</v>
      </c>
      <c r="X17" s="23">
        <v>2</v>
      </c>
      <c r="Y17" s="30">
        <f>SUM(B17:X17)</f>
        <v>45</v>
      </c>
    </row>
    <row r="18" spans="1:25" ht="13.5" customHeight="1" thickBot="1" thickTop="1">
      <c r="A18" s="20" t="s">
        <v>27</v>
      </c>
      <c r="B18" s="28">
        <f aca="true" t="shared" si="2" ref="B18:Y18">SUM(B17:B17)</f>
        <v>9</v>
      </c>
      <c r="C18" s="28">
        <f t="shared" si="2"/>
        <v>4</v>
      </c>
      <c r="D18" s="28">
        <f t="shared" si="2"/>
        <v>1</v>
      </c>
      <c r="E18" s="28">
        <f t="shared" si="2"/>
        <v>2</v>
      </c>
      <c r="F18" s="28">
        <f t="shared" si="2"/>
        <v>2</v>
      </c>
      <c r="G18" s="28">
        <f t="shared" si="2"/>
        <v>15</v>
      </c>
      <c r="H18" s="28">
        <f t="shared" si="2"/>
        <v>0</v>
      </c>
      <c r="I18" s="28">
        <f t="shared" si="2"/>
        <v>1</v>
      </c>
      <c r="J18" s="28">
        <f t="shared" si="2"/>
        <v>2</v>
      </c>
      <c r="K18" s="28">
        <f t="shared" si="2"/>
        <v>0</v>
      </c>
      <c r="L18" s="28">
        <f t="shared" si="2"/>
        <v>0</v>
      </c>
      <c r="M18" s="28">
        <f t="shared" si="2"/>
        <v>1</v>
      </c>
      <c r="N18" s="28">
        <f t="shared" si="2"/>
        <v>3</v>
      </c>
      <c r="O18" s="28">
        <f t="shared" si="2"/>
        <v>1</v>
      </c>
      <c r="P18" s="28">
        <f t="shared" si="2"/>
        <v>0</v>
      </c>
      <c r="Q18" s="28">
        <f t="shared" si="2"/>
        <v>0</v>
      </c>
      <c r="R18" s="28">
        <f t="shared" si="2"/>
        <v>0</v>
      </c>
      <c r="S18" s="28">
        <f t="shared" si="2"/>
        <v>1</v>
      </c>
      <c r="T18" s="28">
        <f t="shared" si="2"/>
        <v>0</v>
      </c>
      <c r="U18" s="28">
        <f t="shared" si="2"/>
        <v>1</v>
      </c>
      <c r="V18" s="28">
        <f t="shared" si="2"/>
        <v>0</v>
      </c>
      <c r="W18" s="28">
        <f t="shared" si="2"/>
        <v>0</v>
      </c>
      <c r="X18" s="28">
        <f t="shared" si="2"/>
        <v>2</v>
      </c>
      <c r="Y18" s="29">
        <f t="shared" si="2"/>
        <v>45</v>
      </c>
    </row>
    <row r="19" spans="1:25" ht="13.5" customHeight="1" thickBot="1" thickTop="1">
      <c r="A19" s="18" t="s">
        <v>61</v>
      </c>
      <c r="B19" s="23">
        <v>0</v>
      </c>
      <c r="C19" s="23">
        <v>1</v>
      </c>
      <c r="D19" s="23">
        <v>0</v>
      </c>
      <c r="E19" s="23">
        <v>0</v>
      </c>
      <c r="F19" s="23">
        <v>0</v>
      </c>
      <c r="G19" s="23">
        <v>8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1</v>
      </c>
      <c r="O19" s="23">
        <v>0</v>
      </c>
      <c r="P19" s="23">
        <v>0</v>
      </c>
      <c r="Q19" s="23">
        <v>0</v>
      </c>
      <c r="R19" s="23">
        <v>1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1</v>
      </c>
      <c r="Y19" s="30">
        <f>SUM(B19:X19)</f>
        <v>12</v>
      </c>
    </row>
    <row r="20" spans="1:25" ht="13.5" customHeight="1" thickBot="1" thickTop="1">
      <c r="A20" s="20" t="s">
        <v>38</v>
      </c>
      <c r="B20" s="28">
        <f aca="true" t="shared" si="3" ref="B20:Y20">SUM(B19:B19)</f>
        <v>0</v>
      </c>
      <c r="C20" s="28">
        <f t="shared" si="3"/>
        <v>1</v>
      </c>
      <c r="D20" s="28">
        <f t="shared" si="3"/>
        <v>0</v>
      </c>
      <c r="E20" s="28">
        <f t="shared" si="3"/>
        <v>0</v>
      </c>
      <c r="F20" s="28">
        <f t="shared" si="3"/>
        <v>0</v>
      </c>
      <c r="G20" s="28">
        <f t="shared" si="3"/>
        <v>8</v>
      </c>
      <c r="H20" s="28">
        <f t="shared" si="3"/>
        <v>0</v>
      </c>
      <c r="I20" s="28">
        <f t="shared" si="3"/>
        <v>0</v>
      </c>
      <c r="J20" s="28">
        <f t="shared" si="3"/>
        <v>0</v>
      </c>
      <c r="K20" s="28">
        <f t="shared" si="3"/>
        <v>0</v>
      </c>
      <c r="L20" s="28">
        <f t="shared" si="3"/>
        <v>0</v>
      </c>
      <c r="M20" s="28">
        <f t="shared" si="3"/>
        <v>0</v>
      </c>
      <c r="N20" s="28">
        <f t="shared" si="3"/>
        <v>1</v>
      </c>
      <c r="O20" s="28">
        <f t="shared" si="3"/>
        <v>0</v>
      </c>
      <c r="P20" s="28">
        <f t="shared" si="3"/>
        <v>0</v>
      </c>
      <c r="Q20" s="28">
        <f t="shared" si="3"/>
        <v>0</v>
      </c>
      <c r="R20" s="28">
        <f t="shared" si="3"/>
        <v>1</v>
      </c>
      <c r="S20" s="28">
        <f t="shared" si="3"/>
        <v>0</v>
      </c>
      <c r="T20" s="28">
        <f t="shared" si="3"/>
        <v>0</v>
      </c>
      <c r="U20" s="28">
        <f t="shared" si="3"/>
        <v>0</v>
      </c>
      <c r="V20" s="28">
        <f t="shared" si="3"/>
        <v>0</v>
      </c>
      <c r="W20" s="28">
        <f t="shared" si="3"/>
        <v>0</v>
      </c>
      <c r="X20" s="28">
        <f t="shared" si="3"/>
        <v>1</v>
      </c>
      <c r="Y20" s="29">
        <f t="shared" si="3"/>
        <v>12</v>
      </c>
    </row>
    <row r="21" spans="1:25" ht="13.5" customHeight="1" thickBot="1" thickTop="1">
      <c r="A21" s="22" t="s">
        <v>57</v>
      </c>
      <c r="B21" s="31">
        <v>7</v>
      </c>
      <c r="C21" s="31">
        <v>1</v>
      </c>
      <c r="D21" s="31">
        <v>1</v>
      </c>
      <c r="E21" s="31">
        <v>0</v>
      </c>
      <c r="F21" s="31">
        <v>0</v>
      </c>
      <c r="G21" s="31">
        <v>20</v>
      </c>
      <c r="H21" s="31">
        <v>0</v>
      </c>
      <c r="I21" s="31">
        <v>3.6</v>
      </c>
      <c r="J21" s="31">
        <v>2.4</v>
      </c>
      <c r="K21" s="31">
        <v>1</v>
      </c>
      <c r="L21" s="31">
        <v>0</v>
      </c>
      <c r="M21" s="31">
        <v>2</v>
      </c>
      <c r="N21" s="31">
        <v>3</v>
      </c>
      <c r="O21" s="31">
        <v>0</v>
      </c>
      <c r="P21" s="31">
        <v>1</v>
      </c>
      <c r="Q21" s="31">
        <v>0</v>
      </c>
      <c r="R21" s="31">
        <v>0</v>
      </c>
      <c r="S21" s="31">
        <v>0</v>
      </c>
      <c r="T21" s="31">
        <v>1</v>
      </c>
      <c r="U21" s="31">
        <v>0</v>
      </c>
      <c r="V21" s="31">
        <v>2</v>
      </c>
      <c r="W21" s="31">
        <v>2</v>
      </c>
      <c r="X21" s="31">
        <v>1</v>
      </c>
      <c r="Y21" s="30">
        <f>SUM(B21:X21)</f>
        <v>48</v>
      </c>
    </row>
    <row r="22" spans="1:25" ht="13.5" customHeight="1" thickBot="1" thickTop="1">
      <c r="A22" s="20" t="s">
        <v>40</v>
      </c>
      <c r="B22" s="28">
        <f aca="true" t="shared" si="4" ref="B22:Y22">SUM(B21:B21)</f>
        <v>7</v>
      </c>
      <c r="C22" s="28">
        <f t="shared" si="4"/>
        <v>1</v>
      </c>
      <c r="D22" s="28">
        <f t="shared" si="4"/>
        <v>1</v>
      </c>
      <c r="E22" s="28">
        <f t="shared" si="4"/>
        <v>0</v>
      </c>
      <c r="F22" s="28">
        <f t="shared" si="4"/>
        <v>0</v>
      </c>
      <c r="G22" s="28">
        <f t="shared" si="4"/>
        <v>20</v>
      </c>
      <c r="H22" s="28">
        <f t="shared" si="4"/>
        <v>0</v>
      </c>
      <c r="I22" s="28">
        <f t="shared" si="4"/>
        <v>3.6</v>
      </c>
      <c r="J22" s="28">
        <f t="shared" si="4"/>
        <v>2.4</v>
      </c>
      <c r="K22" s="28">
        <f t="shared" si="4"/>
        <v>1</v>
      </c>
      <c r="L22" s="28">
        <f t="shared" si="4"/>
        <v>0</v>
      </c>
      <c r="M22" s="28">
        <f t="shared" si="4"/>
        <v>2</v>
      </c>
      <c r="N22" s="28">
        <f t="shared" si="4"/>
        <v>3</v>
      </c>
      <c r="O22" s="28">
        <f t="shared" si="4"/>
        <v>0</v>
      </c>
      <c r="P22" s="28">
        <f t="shared" si="4"/>
        <v>1</v>
      </c>
      <c r="Q22" s="28">
        <f t="shared" si="4"/>
        <v>0</v>
      </c>
      <c r="R22" s="28">
        <f t="shared" si="4"/>
        <v>0</v>
      </c>
      <c r="S22" s="28">
        <f t="shared" si="4"/>
        <v>0</v>
      </c>
      <c r="T22" s="28">
        <f t="shared" si="4"/>
        <v>1</v>
      </c>
      <c r="U22" s="28">
        <f t="shared" si="4"/>
        <v>0</v>
      </c>
      <c r="V22" s="28">
        <f t="shared" si="4"/>
        <v>2</v>
      </c>
      <c r="W22" s="28">
        <f t="shared" si="4"/>
        <v>2</v>
      </c>
      <c r="X22" s="28">
        <f t="shared" si="4"/>
        <v>1</v>
      </c>
      <c r="Y22" s="29">
        <f t="shared" si="4"/>
        <v>48</v>
      </c>
    </row>
    <row r="23" spans="1:25" ht="13.5" customHeight="1" thickTop="1">
      <c r="A23" s="18" t="s">
        <v>43</v>
      </c>
      <c r="B23" s="23">
        <v>2</v>
      </c>
      <c r="C23" s="23">
        <v>0</v>
      </c>
      <c r="D23" s="23">
        <v>0</v>
      </c>
      <c r="E23" s="23">
        <v>0</v>
      </c>
      <c r="F23" s="23">
        <v>0</v>
      </c>
      <c r="G23" s="23">
        <v>1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1</v>
      </c>
      <c r="N23" s="23">
        <v>1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1</v>
      </c>
      <c r="Y23" s="30">
        <f>SUM(B23:X23)</f>
        <v>6</v>
      </c>
    </row>
    <row r="24" spans="1:25" ht="13.5" customHeight="1">
      <c r="A24" s="18" t="s">
        <v>44</v>
      </c>
      <c r="B24" s="23">
        <v>3</v>
      </c>
      <c r="C24" s="23">
        <v>1</v>
      </c>
      <c r="D24" s="23">
        <v>0</v>
      </c>
      <c r="E24" s="23">
        <v>0</v>
      </c>
      <c r="F24" s="23">
        <v>0</v>
      </c>
      <c r="G24" s="23">
        <v>4</v>
      </c>
      <c r="H24" s="23">
        <v>0</v>
      </c>
      <c r="I24" s="23">
        <v>1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1</v>
      </c>
      <c r="Y24" s="27">
        <f>SUM(B24:X24)</f>
        <v>10</v>
      </c>
    </row>
    <row r="25" spans="1:25" ht="13.5" customHeight="1" thickBot="1">
      <c r="A25" s="18" t="s">
        <v>58</v>
      </c>
      <c r="B25" s="23">
        <v>3</v>
      </c>
      <c r="C25" s="23">
        <v>0</v>
      </c>
      <c r="D25" s="23">
        <v>1</v>
      </c>
      <c r="E25" s="23">
        <v>0</v>
      </c>
      <c r="F25" s="23">
        <v>0</v>
      </c>
      <c r="G25" s="23">
        <v>18</v>
      </c>
      <c r="H25" s="23">
        <v>0</v>
      </c>
      <c r="I25" s="23">
        <v>1</v>
      </c>
      <c r="J25" s="23">
        <v>1</v>
      </c>
      <c r="K25" s="23">
        <v>0</v>
      </c>
      <c r="L25" s="23">
        <v>0</v>
      </c>
      <c r="M25" s="23">
        <v>3</v>
      </c>
      <c r="N25" s="23">
        <v>2</v>
      </c>
      <c r="O25" s="23">
        <v>1</v>
      </c>
      <c r="P25" s="23">
        <v>1</v>
      </c>
      <c r="Q25" s="23">
        <v>4.5</v>
      </c>
      <c r="R25" s="23">
        <v>1</v>
      </c>
      <c r="S25" s="23">
        <v>0</v>
      </c>
      <c r="T25" s="23">
        <v>0</v>
      </c>
      <c r="U25" s="23">
        <v>0</v>
      </c>
      <c r="V25" s="23">
        <v>1</v>
      </c>
      <c r="W25" s="23">
        <v>1</v>
      </c>
      <c r="X25" s="23">
        <v>5</v>
      </c>
      <c r="Y25" s="27">
        <f>SUM(B25:X25)</f>
        <v>43.5</v>
      </c>
    </row>
    <row r="26" spans="1:25" ht="13.5" customHeight="1" thickBot="1" thickTop="1">
      <c r="A26" s="20" t="s">
        <v>42</v>
      </c>
      <c r="B26" s="28">
        <f aca="true" t="shared" si="5" ref="B26:Y26">SUM(B23:B25)</f>
        <v>8</v>
      </c>
      <c r="C26" s="28">
        <f t="shared" si="5"/>
        <v>1</v>
      </c>
      <c r="D26" s="28">
        <f t="shared" si="5"/>
        <v>1</v>
      </c>
      <c r="E26" s="28">
        <f t="shared" si="5"/>
        <v>0</v>
      </c>
      <c r="F26" s="28">
        <f t="shared" si="5"/>
        <v>0</v>
      </c>
      <c r="G26" s="28">
        <f t="shared" si="5"/>
        <v>23</v>
      </c>
      <c r="H26" s="28">
        <f t="shared" si="5"/>
        <v>0</v>
      </c>
      <c r="I26" s="28">
        <f t="shared" si="5"/>
        <v>2</v>
      </c>
      <c r="J26" s="28">
        <f t="shared" si="5"/>
        <v>1</v>
      </c>
      <c r="K26" s="28">
        <f t="shared" si="5"/>
        <v>0</v>
      </c>
      <c r="L26" s="28">
        <f t="shared" si="5"/>
        <v>0</v>
      </c>
      <c r="M26" s="28">
        <f t="shared" si="5"/>
        <v>4</v>
      </c>
      <c r="N26" s="28">
        <f t="shared" si="5"/>
        <v>3</v>
      </c>
      <c r="O26" s="28">
        <f t="shared" si="5"/>
        <v>1</v>
      </c>
      <c r="P26" s="28">
        <f t="shared" si="5"/>
        <v>1</v>
      </c>
      <c r="Q26" s="28">
        <f t="shared" si="5"/>
        <v>4.5</v>
      </c>
      <c r="R26" s="28">
        <f t="shared" si="5"/>
        <v>1</v>
      </c>
      <c r="S26" s="28">
        <f t="shared" si="5"/>
        <v>0</v>
      </c>
      <c r="T26" s="28">
        <f t="shared" si="5"/>
        <v>0</v>
      </c>
      <c r="U26" s="28">
        <f t="shared" si="5"/>
        <v>0</v>
      </c>
      <c r="V26" s="28">
        <f t="shared" si="5"/>
        <v>1</v>
      </c>
      <c r="W26" s="28">
        <f t="shared" si="5"/>
        <v>1</v>
      </c>
      <c r="X26" s="28">
        <f t="shared" si="5"/>
        <v>7</v>
      </c>
      <c r="Y26" s="29">
        <f t="shared" si="5"/>
        <v>59.5</v>
      </c>
    </row>
    <row r="27" spans="1:25" ht="13.5" customHeight="1" thickTop="1">
      <c r="A27" s="18" t="s">
        <v>47</v>
      </c>
      <c r="B27" s="23">
        <v>5</v>
      </c>
      <c r="C27" s="23">
        <v>0</v>
      </c>
      <c r="D27" s="23">
        <v>1.5</v>
      </c>
      <c r="E27" s="23">
        <v>2</v>
      </c>
      <c r="F27" s="23">
        <v>1</v>
      </c>
      <c r="G27" s="23">
        <v>22</v>
      </c>
      <c r="H27" s="23">
        <v>0</v>
      </c>
      <c r="I27" s="23">
        <v>0</v>
      </c>
      <c r="J27" s="23">
        <v>2</v>
      </c>
      <c r="K27" s="23">
        <v>0</v>
      </c>
      <c r="L27" s="23">
        <v>0</v>
      </c>
      <c r="M27" s="23">
        <v>0</v>
      </c>
      <c r="N27" s="23">
        <v>5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2</v>
      </c>
      <c r="U27" s="23">
        <v>0</v>
      </c>
      <c r="V27" s="23">
        <v>0</v>
      </c>
      <c r="W27" s="23">
        <v>1</v>
      </c>
      <c r="X27" s="23">
        <v>1</v>
      </c>
      <c r="Y27" s="30">
        <f>SUM(B27:X27)</f>
        <v>42.5</v>
      </c>
    </row>
    <row r="28" spans="1:25" ht="13.5" customHeight="1" thickBot="1">
      <c r="A28" s="14" t="s">
        <v>59</v>
      </c>
      <c r="B28" s="25">
        <v>2</v>
      </c>
      <c r="C28" s="25">
        <v>1</v>
      </c>
      <c r="D28" s="25">
        <v>0</v>
      </c>
      <c r="E28" s="25">
        <v>0</v>
      </c>
      <c r="F28" s="25">
        <v>2</v>
      </c>
      <c r="G28" s="25">
        <v>19</v>
      </c>
      <c r="H28" s="25">
        <v>0</v>
      </c>
      <c r="I28" s="25">
        <v>2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1</v>
      </c>
      <c r="T28" s="25">
        <v>0</v>
      </c>
      <c r="U28" s="25">
        <v>0</v>
      </c>
      <c r="V28" s="25">
        <v>0</v>
      </c>
      <c r="W28" s="25">
        <v>1</v>
      </c>
      <c r="X28" s="25">
        <v>0</v>
      </c>
      <c r="Y28" s="26">
        <f>SUM(B28:X28)</f>
        <v>28</v>
      </c>
    </row>
    <row r="29" spans="1:25" ht="13.5" customHeight="1" thickBot="1" thickTop="1">
      <c r="A29" s="20" t="s">
        <v>46</v>
      </c>
      <c r="B29" s="28">
        <f aca="true" t="shared" si="6" ref="B29:Y29">SUM(B27:B28)</f>
        <v>7</v>
      </c>
      <c r="C29" s="28">
        <f t="shared" si="6"/>
        <v>1</v>
      </c>
      <c r="D29" s="28">
        <f t="shared" si="6"/>
        <v>1.5</v>
      </c>
      <c r="E29" s="28">
        <f t="shared" si="6"/>
        <v>2</v>
      </c>
      <c r="F29" s="28">
        <f t="shared" si="6"/>
        <v>3</v>
      </c>
      <c r="G29" s="28">
        <f t="shared" si="6"/>
        <v>41</v>
      </c>
      <c r="H29" s="28">
        <f t="shared" si="6"/>
        <v>0</v>
      </c>
      <c r="I29" s="28">
        <f t="shared" si="6"/>
        <v>2</v>
      </c>
      <c r="J29" s="28">
        <f t="shared" si="6"/>
        <v>2</v>
      </c>
      <c r="K29" s="28">
        <f t="shared" si="6"/>
        <v>0</v>
      </c>
      <c r="L29" s="28">
        <f t="shared" si="6"/>
        <v>0</v>
      </c>
      <c r="M29" s="28">
        <f t="shared" si="6"/>
        <v>0</v>
      </c>
      <c r="N29" s="28">
        <f t="shared" si="6"/>
        <v>5</v>
      </c>
      <c r="O29" s="28">
        <f t="shared" si="6"/>
        <v>0</v>
      </c>
      <c r="P29" s="28">
        <f t="shared" si="6"/>
        <v>0</v>
      </c>
      <c r="Q29" s="28">
        <f t="shared" si="6"/>
        <v>0</v>
      </c>
      <c r="R29" s="28">
        <f t="shared" si="6"/>
        <v>0</v>
      </c>
      <c r="S29" s="28">
        <f t="shared" si="6"/>
        <v>1</v>
      </c>
      <c r="T29" s="28">
        <f t="shared" si="6"/>
        <v>2</v>
      </c>
      <c r="U29" s="28">
        <f t="shared" si="6"/>
        <v>0</v>
      </c>
      <c r="V29" s="28">
        <f t="shared" si="6"/>
        <v>0</v>
      </c>
      <c r="W29" s="28">
        <f t="shared" si="6"/>
        <v>2</v>
      </c>
      <c r="X29" s="28">
        <f t="shared" si="6"/>
        <v>1</v>
      </c>
      <c r="Y29" s="29">
        <f t="shared" si="6"/>
        <v>70.5</v>
      </c>
    </row>
    <row r="30" spans="1:25" ht="13.5" customHeight="1" thickTop="1">
      <c r="A30" s="18" t="s">
        <v>49</v>
      </c>
      <c r="B30" s="23">
        <v>1</v>
      </c>
      <c r="C30" s="23">
        <v>3</v>
      </c>
      <c r="D30" s="23">
        <v>0</v>
      </c>
      <c r="E30" s="23">
        <v>0</v>
      </c>
      <c r="F30" s="23">
        <v>0</v>
      </c>
      <c r="G30" s="23">
        <v>35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1</v>
      </c>
      <c r="O30" s="23">
        <v>0</v>
      </c>
      <c r="P30" s="23">
        <v>0</v>
      </c>
      <c r="Q30" s="23">
        <v>0</v>
      </c>
      <c r="R30" s="23">
        <v>0</v>
      </c>
      <c r="S30" s="23">
        <v>1</v>
      </c>
      <c r="T30" s="23">
        <v>0</v>
      </c>
      <c r="U30" s="23">
        <v>62</v>
      </c>
      <c r="V30" s="23">
        <v>0</v>
      </c>
      <c r="W30" s="23">
        <v>0</v>
      </c>
      <c r="X30" s="23">
        <v>1</v>
      </c>
      <c r="Y30" s="30">
        <f>SUM(B30:X30)</f>
        <v>104</v>
      </c>
    </row>
    <row r="31" spans="1:25" ht="13.5" customHeight="1">
      <c r="A31" s="18" t="s">
        <v>50</v>
      </c>
      <c r="B31" s="23">
        <v>2</v>
      </c>
      <c r="C31" s="23">
        <v>0</v>
      </c>
      <c r="D31" s="23">
        <v>0</v>
      </c>
      <c r="E31" s="23">
        <v>0</v>
      </c>
      <c r="F31" s="23">
        <v>0</v>
      </c>
      <c r="G31" s="23">
        <v>16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2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1</v>
      </c>
      <c r="U31" s="23">
        <v>0</v>
      </c>
      <c r="V31" s="23">
        <v>0</v>
      </c>
      <c r="W31" s="23">
        <v>1</v>
      </c>
      <c r="X31" s="23">
        <v>1</v>
      </c>
      <c r="Y31" s="27">
        <f>SUM(B31:X31)</f>
        <v>23</v>
      </c>
    </row>
    <row r="32" spans="1:25" ht="13.5" customHeight="1">
      <c r="A32" s="18" t="s">
        <v>51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1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1</v>
      </c>
      <c r="Y32" s="27">
        <f>SUM(B32:X32)</f>
        <v>2</v>
      </c>
    </row>
    <row r="33" spans="1:25" ht="13.5" customHeight="1" thickBot="1">
      <c r="A33" s="18" t="s">
        <v>60</v>
      </c>
      <c r="B33" s="23">
        <v>7</v>
      </c>
      <c r="C33" s="23">
        <v>2</v>
      </c>
      <c r="D33" s="23">
        <v>1</v>
      </c>
      <c r="E33" s="23">
        <v>0</v>
      </c>
      <c r="F33" s="23">
        <v>0</v>
      </c>
      <c r="G33" s="23">
        <v>153</v>
      </c>
      <c r="H33" s="23">
        <v>0</v>
      </c>
      <c r="I33" s="23">
        <v>4.8</v>
      </c>
      <c r="J33" s="23">
        <v>1.6</v>
      </c>
      <c r="K33" s="23">
        <v>0</v>
      </c>
      <c r="L33" s="23">
        <v>0</v>
      </c>
      <c r="M33" s="23">
        <v>2</v>
      </c>
      <c r="N33" s="23">
        <v>8</v>
      </c>
      <c r="O33" s="23">
        <v>1</v>
      </c>
      <c r="P33" s="23">
        <v>0</v>
      </c>
      <c r="Q33" s="23">
        <v>0</v>
      </c>
      <c r="R33" s="23">
        <v>0</v>
      </c>
      <c r="S33" s="23">
        <v>1.6</v>
      </c>
      <c r="T33" s="23">
        <v>0</v>
      </c>
      <c r="U33" s="23">
        <v>2</v>
      </c>
      <c r="V33" s="23">
        <v>1.4</v>
      </c>
      <c r="W33" s="23">
        <v>4</v>
      </c>
      <c r="X33" s="23">
        <v>4</v>
      </c>
      <c r="Y33" s="27">
        <f>SUM(B33:X33)</f>
        <v>193.4</v>
      </c>
    </row>
    <row r="34" spans="1:25" ht="13.5" customHeight="1" thickBot="1" thickTop="1">
      <c r="A34" s="20" t="s">
        <v>28</v>
      </c>
      <c r="B34" s="28">
        <f aca="true" t="shared" si="7" ref="B34:Y34">SUM(B30:B33)</f>
        <v>10</v>
      </c>
      <c r="C34" s="28">
        <f t="shared" si="7"/>
        <v>5</v>
      </c>
      <c r="D34" s="28">
        <f t="shared" si="7"/>
        <v>1</v>
      </c>
      <c r="E34" s="28">
        <f t="shared" si="7"/>
        <v>0</v>
      </c>
      <c r="F34" s="28">
        <f t="shared" si="7"/>
        <v>0</v>
      </c>
      <c r="G34" s="28">
        <f t="shared" si="7"/>
        <v>205</v>
      </c>
      <c r="H34" s="28">
        <f t="shared" si="7"/>
        <v>0</v>
      </c>
      <c r="I34" s="28">
        <f t="shared" si="7"/>
        <v>4.8</v>
      </c>
      <c r="J34" s="28">
        <f t="shared" si="7"/>
        <v>1.6</v>
      </c>
      <c r="K34" s="28">
        <f t="shared" si="7"/>
        <v>0</v>
      </c>
      <c r="L34" s="28">
        <f t="shared" si="7"/>
        <v>0</v>
      </c>
      <c r="M34" s="28">
        <f t="shared" si="7"/>
        <v>2</v>
      </c>
      <c r="N34" s="28">
        <f t="shared" si="7"/>
        <v>11</v>
      </c>
      <c r="O34" s="28">
        <f t="shared" si="7"/>
        <v>1</v>
      </c>
      <c r="P34" s="28">
        <f t="shared" si="7"/>
        <v>0</v>
      </c>
      <c r="Q34" s="28">
        <f t="shared" si="7"/>
        <v>0</v>
      </c>
      <c r="R34" s="28">
        <f t="shared" si="7"/>
        <v>0</v>
      </c>
      <c r="S34" s="28">
        <f t="shared" si="7"/>
        <v>2.6</v>
      </c>
      <c r="T34" s="28">
        <f t="shared" si="7"/>
        <v>1</v>
      </c>
      <c r="U34" s="28">
        <f t="shared" si="7"/>
        <v>64</v>
      </c>
      <c r="V34" s="28">
        <f t="shared" si="7"/>
        <v>1.4</v>
      </c>
      <c r="W34" s="28">
        <f t="shared" si="7"/>
        <v>5</v>
      </c>
      <c r="X34" s="28">
        <f t="shared" si="7"/>
        <v>7</v>
      </c>
      <c r="Y34" s="29">
        <f t="shared" si="7"/>
        <v>322.4</v>
      </c>
    </row>
    <row r="35" spans="1:25" ht="13.5" customHeight="1" thickTop="1">
      <c r="A35" s="18" t="s">
        <v>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4"/>
    </row>
    <row r="36" spans="1:25" ht="13.5" customHeight="1">
      <c r="A36" s="18" t="s">
        <v>1</v>
      </c>
      <c r="B36" s="23">
        <f aca="true" t="shared" si="8" ref="B36:J36">SUM(B7:B14)</f>
        <v>310</v>
      </c>
      <c r="C36" s="23">
        <f t="shared" si="8"/>
        <v>56</v>
      </c>
      <c r="D36" s="23">
        <f t="shared" si="8"/>
        <v>66.154</v>
      </c>
      <c r="E36" s="23">
        <f t="shared" si="8"/>
        <v>13</v>
      </c>
      <c r="F36" s="23">
        <f t="shared" si="8"/>
        <v>19.416</v>
      </c>
      <c r="G36" s="23">
        <f t="shared" si="8"/>
        <v>811</v>
      </c>
      <c r="H36" s="23">
        <f t="shared" si="8"/>
        <v>9</v>
      </c>
      <c r="I36" s="23">
        <f t="shared" si="8"/>
        <v>72.61500000000001</v>
      </c>
      <c r="J36" s="23">
        <f t="shared" si="8"/>
        <v>47.283</v>
      </c>
      <c r="K36" s="23">
        <f aca="true" t="shared" si="9" ref="K36:X36">SUM(K7:K14)</f>
        <v>10</v>
      </c>
      <c r="L36" s="23">
        <f t="shared" si="9"/>
        <v>41</v>
      </c>
      <c r="M36" s="23">
        <f t="shared" si="9"/>
        <v>38</v>
      </c>
      <c r="N36" s="23">
        <f t="shared" si="9"/>
        <v>106.777</v>
      </c>
      <c r="O36" s="23">
        <f t="shared" si="9"/>
        <v>8</v>
      </c>
      <c r="P36" s="23">
        <f t="shared" si="9"/>
        <v>51</v>
      </c>
      <c r="Q36" s="23">
        <f t="shared" si="9"/>
        <v>26.782</v>
      </c>
      <c r="R36" s="23">
        <f t="shared" si="9"/>
        <v>25</v>
      </c>
      <c r="S36" s="23">
        <f t="shared" si="9"/>
        <v>36.098</v>
      </c>
      <c r="T36" s="23">
        <f t="shared" si="9"/>
        <v>53</v>
      </c>
      <c r="U36" s="23">
        <f t="shared" si="9"/>
        <v>17</v>
      </c>
      <c r="V36" s="23">
        <f t="shared" si="9"/>
        <v>9.494</v>
      </c>
      <c r="W36" s="23">
        <f t="shared" si="9"/>
        <v>40</v>
      </c>
      <c r="X36" s="23">
        <f t="shared" si="9"/>
        <v>62</v>
      </c>
      <c r="Y36" s="24">
        <f>SUM(Y7:Y14)</f>
        <v>1928.619</v>
      </c>
    </row>
    <row r="37" spans="1:25" ht="13.5" customHeight="1">
      <c r="A37" s="18" t="s">
        <v>2</v>
      </c>
      <c r="B37" s="23">
        <f aca="true" t="shared" si="10" ref="B37:J37">B16+B18+B20+B22+B26+B29+B34</f>
        <v>45</v>
      </c>
      <c r="C37" s="23">
        <f t="shared" si="10"/>
        <v>18</v>
      </c>
      <c r="D37" s="23">
        <f t="shared" si="10"/>
        <v>5.5</v>
      </c>
      <c r="E37" s="23">
        <f t="shared" si="10"/>
        <v>4</v>
      </c>
      <c r="F37" s="23">
        <f t="shared" si="10"/>
        <v>6</v>
      </c>
      <c r="G37" s="23">
        <f t="shared" si="10"/>
        <v>318</v>
      </c>
      <c r="H37" s="23">
        <f t="shared" si="10"/>
        <v>0</v>
      </c>
      <c r="I37" s="23">
        <f t="shared" si="10"/>
        <v>13.399999999999999</v>
      </c>
      <c r="J37" s="23">
        <f t="shared" si="10"/>
        <v>9</v>
      </c>
      <c r="K37" s="23">
        <f aca="true" t="shared" si="11" ref="K37:X37">K16+K18+K20+K22+K26+K29+K34</f>
        <v>1</v>
      </c>
      <c r="L37" s="23">
        <f t="shared" si="11"/>
        <v>1</v>
      </c>
      <c r="M37" s="23">
        <f t="shared" si="11"/>
        <v>9</v>
      </c>
      <c r="N37" s="23">
        <f t="shared" si="11"/>
        <v>27</v>
      </c>
      <c r="O37" s="23">
        <f t="shared" si="11"/>
        <v>3</v>
      </c>
      <c r="P37" s="23">
        <f t="shared" si="11"/>
        <v>5</v>
      </c>
      <c r="Q37" s="23">
        <f t="shared" si="11"/>
        <v>6.5</v>
      </c>
      <c r="R37" s="23">
        <f t="shared" si="11"/>
        <v>2</v>
      </c>
      <c r="S37" s="23">
        <f t="shared" si="11"/>
        <v>4.6</v>
      </c>
      <c r="T37" s="23">
        <f t="shared" si="11"/>
        <v>5</v>
      </c>
      <c r="U37" s="23">
        <f t="shared" si="11"/>
        <v>65</v>
      </c>
      <c r="V37" s="23">
        <f t="shared" si="11"/>
        <v>4.4</v>
      </c>
      <c r="W37" s="23">
        <f t="shared" si="11"/>
        <v>10</v>
      </c>
      <c r="X37" s="23">
        <f t="shared" si="11"/>
        <v>21</v>
      </c>
      <c r="Y37" s="24">
        <f>Y16+Y18+Y20+Y22+Y26+Y29+Y34</f>
        <v>583.4</v>
      </c>
    </row>
    <row r="38" spans="1:25" ht="13.5" customHeight="1" thickBot="1">
      <c r="A38" s="19" t="s">
        <v>3</v>
      </c>
      <c r="B38" s="32">
        <f aca="true" t="shared" si="12" ref="B38:Y38">+B36+B37</f>
        <v>355</v>
      </c>
      <c r="C38" s="32">
        <f t="shared" si="12"/>
        <v>74</v>
      </c>
      <c r="D38" s="32">
        <f t="shared" si="12"/>
        <v>71.654</v>
      </c>
      <c r="E38" s="32">
        <f t="shared" si="12"/>
        <v>17</v>
      </c>
      <c r="F38" s="32">
        <f t="shared" si="12"/>
        <v>25.416</v>
      </c>
      <c r="G38" s="32">
        <f t="shared" si="12"/>
        <v>1129</v>
      </c>
      <c r="H38" s="32">
        <f t="shared" si="12"/>
        <v>9</v>
      </c>
      <c r="I38" s="32">
        <f t="shared" si="12"/>
        <v>86.01500000000001</v>
      </c>
      <c r="J38" s="32">
        <f t="shared" si="12"/>
        <v>56.283</v>
      </c>
      <c r="K38" s="32">
        <f t="shared" si="12"/>
        <v>11</v>
      </c>
      <c r="L38" s="32">
        <f t="shared" si="12"/>
        <v>42</v>
      </c>
      <c r="M38" s="32">
        <f t="shared" si="12"/>
        <v>47</v>
      </c>
      <c r="N38" s="32">
        <f t="shared" si="12"/>
        <v>133.777</v>
      </c>
      <c r="O38" s="32">
        <f t="shared" si="12"/>
        <v>11</v>
      </c>
      <c r="P38" s="32">
        <f t="shared" si="12"/>
        <v>56</v>
      </c>
      <c r="Q38" s="32">
        <f t="shared" si="12"/>
        <v>33.282</v>
      </c>
      <c r="R38" s="32">
        <f t="shared" si="12"/>
        <v>27</v>
      </c>
      <c r="S38" s="32">
        <f t="shared" si="12"/>
        <v>40.698</v>
      </c>
      <c r="T38" s="32">
        <f t="shared" si="12"/>
        <v>58</v>
      </c>
      <c r="U38" s="32">
        <f t="shared" si="12"/>
        <v>82</v>
      </c>
      <c r="V38" s="32">
        <f t="shared" si="12"/>
        <v>13.894</v>
      </c>
      <c r="W38" s="32">
        <f t="shared" si="12"/>
        <v>50</v>
      </c>
      <c r="X38" s="32">
        <f t="shared" si="12"/>
        <v>83</v>
      </c>
      <c r="Y38" s="33">
        <f t="shared" si="12"/>
        <v>2512.019</v>
      </c>
    </row>
  </sheetData>
  <sheetProtection/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&amp;L&amp;9平成２２年７月１１日執行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U3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7.625" style="90" customWidth="1"/>
    <col min="2" max="46" width="20.625" style="90" customWidth="1"/>
    <col min="47" max="47" width="16.625" style="90" customWidth="1"/>
    <col min="48" max="16384" width="9.00390625" style="90" customWidth="1"/>
  </cols>
  <sheetData>
    <row r="1" spans="1:47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47" ht="13.5" customHeight="1">
      <c r="A2" s="6" t="s">
        <v>18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4"/>
    </row>
    <row r="3" spans="1:47" ht="13.5" customHeight="1">
      <c r="A3" s="6" t="s">
        <v>82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4"/>
    </row>
    <row r="4" spans="1:47" ht="13.5" customHeight="1" thickBot="1">
      <c r="A4" s="8" t="s">
        <v>18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4"/>
    </row>
    <row r="5" spans="1:47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64</v>
      </c>
      <c r="M5" s="12" t="s">
        <v>65</v>
      </c>
      <c r="N5" s="12" t="s">
        <v>66</v>
      </c>
      <c r="O5" s="12" t="s">
        <v>67</v>
      </c>
      <c r="P5" s="12" t="s">
        <v>68</v>
      </c>
      <c r="Q5" s="12" t="s">
        <v>69</v>
      </c>
      <c r="R5" s="12" t="s">
        <v>70</v>
      </c>
      <c r="S5" s="12" t="s">
        <v>107</v>
      </c>
      <c r="T5" s="12" t="s">
        <v>108</v>
      </c>
      <c r="U5" s="12" t="s">
        <v>109</v>
      </c>
      <c r="V5" s="12" t="s">
        <v>110</v>
      </c>
      <c r="W5" s="12" t="s">
        <v>111</v>
      </c>
      <c r="X5" s="12" t="s">
        <v>112</v>
      </c>
      <c r="Y5" s="12" t="s">
        <v>113</v>
      </c>
      <c r="Z5" s="12" t="s">
        <v>114</v>
      </c>
      <c r="AA5" s="12" t="s">
        <v>115</v>
      </c>
      <c r="AB5" s="12" t="s">
        <v>116</v>
      </c>
      <c r="AC5" s="12" t="s">
        <v>117</v>
      </c>
      <c r="AD5" s="12" t="s">
        <v>118</v>
      </c>
      <c r="AE5" s="12" t="s">
        <v>119</v>
      </c>
      <c r="AF5" s="12" t="s">
        <v>120</v>
      </c>
      <c r="AG5" s="12" t="s">
        <v>121</v>
      </c>
      <c r="AH5" s="12" t="s">
        <v>122</v>
      </c>
      <c r="AI5" s="12" t="s">
        <v>123</v>
      </c>
      <c r="AJ5" s="12" t="s">
        <v>124</v>
      </c>
      <c r="AK5" s="12" t="s">
        <v>125</v>
      </c>
      <c r="AL5" s="12" t="s">
        <v>126</v>
      </c>
      <c r="AM5" s="12" t="s">
        <v>127</v>
      </c>
      <c r="AN5" s="12" t="s">
        <v>128</v>
      </c>
      <c r="AO5" s="12" t="s">
        <v>129</v>
      </c>
      <c r="AP5" s="12" t="s">
        <v>130</v>
      </c>
      <c r="AQ5" s="12" t="s">
        <v>131</v>
      </c>
      <c r="AR5" s="12" t="s">
        <v>132</v>
      </c>
      <c r="AS5" s="12" t="s">
        <v>133</v>
      </c>
      <c r="AT5" s="12" t="s">
        <v>134</v>
      </c>
      <c r="AU5" s="13"/>
    </row>
    <row r="6" spans="1:47" ht="13.5" customHeight="1" thickBot="1">
      <c r="A6" s="14" t="s">
        <v>6</v>
      </c>
      <c r="B6" s="15" t="s">
        <v>163</v>
      </c>
      <c r="C6" s="16" t="s">
        <v>164</v>
      </c>
      <c r="D6" s="16" t="s">
        <v>165</v>
      </c>
      <c r="E6" s="16" t="s">
        <v>166</v>
      </c>
      <c r="F6" s="16" t="s">
        <v>167</v>
      </c>
      <c r="G6" s="16" t="s">
        <v>168</v>
      </c>
      <c r="H6" s="16" t="s">
        <v>169</v>
      </c>
      <c r="I6" s="16" t="s">
        <v>170</v>
      </c>
      <c r="J6" s="16" t="s">
        <v>171</v>
      </c>
      <c r="K6" s="16" t="s">
        <v>172</v>
      </c>
      <c r="L6" s="16" t="s">
        <v>173</v>
      </c>
      <c r="M6" s="16" t="s">
        <v>174</v>
      </c>
      <c r="N6" s="16" t="s">
        <v>175</v>
      </c>
      <c r="O6" s="16" t="s">
        <v>176</v>
      </c>
      <c r="P6" s="16" t="s">
        <v>177</v>
      </c>
      <c r="Q6" s="16" t="s">
        <v>178</v>
      </c>
      <c r="R6" s="16" t="s">
        <v>179</v>
      </c>
      <c r="S6" s="16" t="s">
        <v>180</v>
      </c>
      <c r="T6" s="16" t="s">
        <v>181</v>
      </c>
      <c r="U6" s="16" t="s">
        <v>182</v>
      </c>
      <c r="V6" s="16" t="s">
        <v>183</v>
      </c>
      <c r="W6" s="16" t="s">
        <v>184</v>
      </c>
      <c r="X6" s="16" t="s">
        <v>185</v>
      </c>
      <c r="Y6" s="16" t="s">
        <v>186</v>
      </c>
      <c r="Z6" s="16" t="s">
        <v>187</v>
      </c>
      <c r="AA6" s="16" t="s">
        <v>188</v>
      </c>
      <c r="AB6" s="16" t="s">
        <v>189</v>
      </c>
      <c r="AC6" s="16" t="s">
        <v>190</v>
      </c>
      <c r="AD6" s="16" t="s">
        <v>191</v>
      </c>
      <c r="AE6" s="16" t="s">
        <v>192</v>
      </c>
      <c r="AF6" s="16" t="s">
        <v>193</v>
      </c>
      <c r="AG6" s="16" t="s">
        <v>194</v>
      </c>
      <c r="AH6" s="16" t="s">
        <v>195</v>
      </c>
      <c r="AI6" s="16" t="s">
        <v>196</v>
      </c>
      <c r="AJ6" s="16" t="s">
        <v>197</v>
      </c>
      <c r="AK6" s="16" t="s">
        <v>198</v>
      </c>
      <c r="AL6" s="16" t="s">
        <v>199</v>
      </c>
      <c r="AM6" s="16" t="s">
        <v>200</v>
      </c>
      <c r="AN6" s="16" t="s">
        <v>201</v>
      </c>
      <c r="AO6" s="16" t="s">
        <v>202</v>
      </c>
      <c r="AP6" s="16" t="s">
        <v>203</v>
      </c>
      <c r="AQ6" s="16" t="s">
        <v>204</v>
      </c>
      <c r="AR6" s="16" t="s">
        <v>205</v>
      </c>
      <c r="AS6" s="16" t="s">
        <v>206</v>
      </c>
      <c r="AT6" s="16" t="s">
        <v>207</v>
      </c>
      <c r="AU6" s="17" t="s">
        <v>7</v>
      </c>
    </row>
    <row r="7" spans="1:47" ht="13.5" customHeight="1" thickTop="1">
      <c r="A7" s="18" t="s">
        <v>19</v>
      </c>
      <c r="B7" s="23">
        <v>391</v>
      </c>
      <c r="C7" s="23">
        <v>47</v>
      </c>
      <c r="D7" s="23">
        <v>7</v>
      </c>
      <c r="E7" s="23">
        <v>89</v>
      </c>
      <c r="F7" s="23">
        <v>80</v>
      </c>
      <c r="G7" s="23">
        <v>777</v>
      </c>
      <c r="H7" s="23">
        <v>89</v>
      </c>
      <c r="I7" s="23">
        <v>17</v>
      </c>
      <c r="J7" s="23">
        <v>1275</v>
      </c>
      <c r="K7" s="23">
        <v>17</v>
      </c>
      <c r="L7" s="23">
        <v>36</v>
      </c>
      <c r="M7" s="23">
        <v>23</v>
      </c>
      <c r="N7" s="23">
        <v>99</v>
      </c>
      <c r="O7" s="23">
        <v>19</v>
      </c>
      <c r="P7" s="23">
        <v>60</v>
      </c>
      <c r="Q7" s="23">
        <v>11</v>
      </c>
      <c r="R7" s="23">
        <v>6</v>
      </c>
      <c r="S7" s="23">
        <v>1202.935</v>
      </c>
      <c r="T7" s="23">
        <v>12</v>
      </c>
      <c r="U7" s="23">
        <v>47</v>
      </c>
      <c r="V7" s="23">
        <v>44</v>
      </c>
      <c r="W7" s="23">
        <v>7.7</v>
      </c>
      <c r="X7" s="23">
        <v>31</v>
      </c>
      <c r="Y7" s="23">
        <v>496</v>
      </c>
      <c r="Z7" s="23">
        <v>205</v>
      </c>
      <c r="AA7" s="23">
        <v>295</v>
      </c>
      <c r="AB7" s="23">
        <v>15</v>
      </c>
      <c r="AC7" s="23">
        <v>144</v>
      </c>
      <c r="AD7" s="23">
        <v>7.194</v>
      </c>
      <c r="AE7" s="23">
        <v>34</v>
      </c>
      <c r="AF7" s="23">
        <v>469</v>
      </c>
      <c r="AG7" s="23">
        <v>76.195</v>
      </c>
      <c r="AH7" s="23">
        <v>12</v>
      </c>
      <c r="AI7" s="23">
        <v>17</v>
      </c>
      <c r="AJ7" s="23">
        <v>20</v>
      </c>
      <c r="AK7" s="23">
        <v>459</v>
      </c>
      <c r="AL7" s="23">
        <v>184.265</v>
      </c>
      <c r="AM7" s="23">
        <v>31.734</v>
      </c>
      <c r="AN7" s="23">
        <v>28</v>
      </c>
      <c r="AO7" s="23">
        <v>3</v>
      </c>
      <c r="AP7" s="23">
        <v>195</v>
      </c>
      <c r="AQ7" s="23">
        <v>4</v>
      </c>
      <c r="AR7" s="23">
        <v>51</v>
      </c>
      <c r="AS7" s="23">
        <v>116</v>
      </c>
      <c r="AT7" s="23">
        <v>23</v>
      </c>
      <c r="AU7" s="24">
        <f>SUM(B7:AT7)</f>
        <v>7273.023</v>
      </c>
    </row>
    <row r="8" spans="1:47" ht="13.5" customHeight="1">
      <c r="A8" s="18" t="s">
        <v>20</v>
      </c>
      <c r="B8" s="23">
        <v>68</v>
      </c>
      <c r="C8" s="23">
        <v>9</v>
      </c>
      <c r="D8" s="23">
        <v>5</v>
      </c>
      <c r="E8" s="23">
        <v>14</v>
      </c>
      <c r="F8" s="23">
        <v>46</v>
      </c>
      <c r="G8" s="23">
        <v>178</v>
      </c>
      <c r="H8" s="23">
        <v>73</v>
      </c>
      <c r="I8" s="23">
        <v>8</v>
      </c>
      <c r="J8" s="23">
        <v>379</v>
      </c>
      <c r="K8" s="23">
        <v>3</v>
      </c>
      <c r="L8" s="23">
        <v>6</v>
      </c>
      <c r="M8" s="23">
        <v>12</v>
      </c>
      <c r="N8" s="23">
        <v>7</v>
      </c>
      <c r="O8" s="23">
        <v>39</v>
      </c>
      <c r="P8" s="23">
        <v>7</v>
      </c>
      <c r="Q8" s="23">
        <v>1</v>
      </c>
      <c r="R8" s="23">
        <v>1</v>
      </c>
      <c r="S8" s="23">
        <v>164.975</v>
      </c>
      <c r="T8" s="23">
        <v>4.333</v>
      </c>
      <c r="U8" s="23">
        <v>21</v>
      </c>
      <c r="V8" s="23">
        <v>42</v>
      </c>
      <c r="W8" s="23">
        <v>8.727</v>
      </c>
      <c r="X8" s="23">
        <v>33</v>
      </c>
      <c r="Y8" s="23">
        <v>100</v>
      </c>
      <c r="Z8" s="23">
        <v>13</v>
      </c>
      <c r="AA8" s="23">
        <v>43</v>
      </c>
      <c r="AB8" s="23">
        <v>5</v>
      </c>
      <c r="AC8" s="23">
        <v>105</v>
      </c>
      <c r="AD8" s="23">
        <v>5.208</v>
      </c>
      <c r="AE8" s="23">
        <v>7</v>
      </c>
      <c r="AF8" s="23">
        <v>159</v>
      </c>
      <c r="AG8" s="23">
        <v>37.2</v>
      </c>
      <c r="AH8" s="23">
        <v>5</v>
      </c>
      <c r="AI8" s="23">
        <v>6</v>
      </c>
      <c r="AJ8" s="23">
        <v>2</v>
      </c>
      <c r="AK8" s="23">
        <v>178</v>
      </c>
      <c r="AL8" s="23">
        <v>36.818</v>
      </c>
      <c r="AM8" s="23">
        <v>8.181</v>
      </c>
      <c r="AN8" s="23">
        <v>17</v>
      </c>
      <c r="AO8" s="23">
        <v>1</v>
      </c>
      <c r="AP8" s="23">
        <v>10</v>
      </c>
      <c r="AQ8" s="23">
        <v>5</v>
      </c>
      <c r="AR8" s="23">
        <v>8</v>
      </c>
      <c r="AS8" s="23">
        <v>133</v>
      </c>
      <c r="AT8" s="23">
        <v>5</v>
      </c>
      <c r="AU8" s="24">
        <f aca="true" t="shared" si="0" ref="AU8:AU13">SUM(B8:AT8)</f>
        <v>2019.4420000000002</v>
      </c>
    </row>
    <row r="9" spans="1:47" ht="13.5" customHeight="1">
      <c r="A9" s="18" t="s">
        <v>21</v>
      </c>
      <c r="B9" s="23">
        <v>219</v>
      </c>
      <c r="C9" s="23">
        <v>19</v>
      </c>
      <c r="D9" s="23">
        <v>10</v>
      </c>
      <c r="E9" s="23">
        <v>46</v>
      </c>
      <c r="F9" s="23">
        <v>54</v>
      </c>
      <c r="G9" s="23">
        <v>404</v>
      </c>
      <c r="H9" s="23">
        <v>56</v>
      </c>
      <c r="I9" s="23">
        <v>13.361</v>
      </c>
      <c r="J9" s="23">
        <v>833</v>
      </c>
      <c r="K9" s="23">
        <v>6</v>
      </c>
      <c r="L9" s="23">
        <v>12</v>
      </c>
      <c r="M9" s="23">
        <v>10</v>
      </c>
      <c r="N9" s="23">
        <v>109</v>
      </c>
      <c r="O9" s="23">
        <v>33</v>
      </c>
      <c r="P9" s="23">
        <v>60</v>
      </c>
      <c r="Q9" s="23">
        <v>9</v>
      </c>
      <c r="R9" s="23">
        <v>8</v>
      </c>
      <c r="S9" s="23">
        <v>601.93</v>
      </c>
      <c r="T9" s="23">
        <v>31</v>
      </c>
      <c r="U9" s="23">
        <v>41</v>
      </c>
      <c r="V9" s="23">
        <v>29</v>
      </c>
      <c r="W9" s="23">
        <v>18.086</v>
      </c>
      <c r="X9" s="23">
        <v>20</v>
      </c>
      <c r="Y9" s="23">
        <v>527</v>
      </c>
      <c r="Z9" s="23">
        <v>79.963</v>
      </c>
      <c r="AA9" s="23">
        <v>515</v>
      </c>
      <c r="AB9" s="23">
        <v>28</v>
      </c>
      <c r="AC9" s="23">
        <v>112</v>
      </c>
      <c r="AD9" s="23">
        <v>13.053</v>
      </c>
      <c r="AE9" s="23">
        <v>20</v>
      </c>
      <c r="AF9" s="23">
        <v>572</v>
      </c>
      <c r="AG9" s="23">
        <v>50.333</v>
      </c>
      <c r="AH9" s="23">
        <v>8</v>
      </c>
      <c r="AI9" s="23">
        <v>10</v>
      </c>
      <c r="AJ9" s="23">
        <v>15</v>
      </c>
      <c r="AK9" s="23">
        <v>177</v>
      </c>
      <c r="AL9" s="23">
        <v>274.795</v>
      </c>
      <c r="AM9" s="23">
        <v>7.204</v>
      </c>
      <c r="AN9" s="23">
        <v>11</v>
      </c>
      <c r="AO9" s="23">
        <v>1</v>
      </c>
      <c r="AP9" s="23">
        <v>15</v>
      </c>
      <c r="AQ9" s="23">
        <v>3</v>
      </c>
      <c r="AR9" s="23">
        <v>48</v>
      </c>
      <c r="AS9" s="23">
        <v>318</v>
      </c>
      <c r="AT9" s="23">
        <v>14.875</v>
      </c>
      <c r="AU9" s="24">
        <f t="shared" si="0"/>
        <v>5462.599999999999</v>
      </c>
    </row>
    <row r="10" spans="1:47" ht="13.5" customHeight="1">
      <c r="A10" s="18" t="s">
        <v>22</v>
      </c>
      <c r="B10" s="23">
        <v>100</v>
      </c>
      <c r="C10" s="23">
        <v>50</v>
      </c>
      <c r="D10" s="23">
        <v>1</v>
      </c>
      <c r="E10" s="23">
        <v>22</v>
      </c>
      <c r="F10" s="23">
        <v>32</v>
      </c>
      <c r="G10" s="23">
        <v>104</v>
      </c>
      <c r="H10" s="23">
        <v>42</v>
      </c>
      <c r="I10" s="23">
        <v>8.5</v>
      </c>
      <c r="J10" s="23">
        <v>61</v>
      </c>
      <c r="K10" s="23">
        <v>7</v>
      </c>
      <c r="L10" s="23">
        <v>20.952</v>
      </c>
      <c r="M10" s="23">
        <v>5</v>
      </c>
      <c r="N10" s="23">
        <v>14</v>
      </c>
      <c r="O10" s="23">
        <v>21</v>
      </c>
      <c r="P10" s="23">
        <v>14</v>
      </c>
      <c r="Q10" s="23">
        <v>6</v>
      </c>
      <c r="R10" s="23">
        <v>3</v>
      </c>
      <c r="S10" s="23">
        <v>271.933</v>
      </c>
      <c r="T10" s="23">
        <v>8</v>
      </c>
      <c r="U10" s="23">
        <v>32</v>
      </c>
      <c r="V10" s="23">
        <v>12</v>
      </c>
      <c r="W10" s="23">
        <v>5</v>
      </c>
      <c r="X10" s="23">
        <v>35</v>
      </c>
      <c r="Y10" s="23">
        <v>106</v>
      </c>
      <c r="Z10" s="23">
        <v>13.764</v>
      </c>
      <c r="AA10" s="23">
        <v>2</v>
      </c>
      <c r="AB10" s="23">
        <v>9</v>
      </c>
      <c r="AC10" s="23">
        <v>37</v>
      </c>
      <c r="AD10" s="23">
        <v>2.074</v>
      </c>
      <c r="AE10" s="23">
        <v>14</v>
      </c>
      <c r="AF10" s="23">
        <v>130</v>
      </c>
      <c r="AG10" s="23">
        <v>20.5</v>
      </c>
      <c r="AH10" s="23">
        <v>4</v>
      </c>
      <c r="AI10" s="23">
        <v>2</v>
      </c>
      <c r="AJ10" s="23">
        <v>3</v>
      </c>
      <c r="AK10" s="23">
        <v>49</v>
      </c>
      <c r="AL10" s="23">
        <v>58</v>
      </c>
      <c r="AM10" s="23">
        <v>2</v>
      </c>
      <c r="AN10" s="23">
        <v>72</v>
      </c>
      <c r="AO10" s="23">
        <v>3</v>
      </c>
      <c r="AP10" s="23">
        <v>4</v>
      </c>
      <c r="AQ10" s="23">
        <v>1</v>
      </c>
      <c r="AR10" s="23">
        <v>18</v>
      </c>
      <c r="AS10" s="23">
        <v>478</v>
      </c>
      <c r="AT10" s="23">
        <v>5</v>
      </c>
      <c r="AU10" s="24">
        <f t="shared" si="0"/>
        <v>1908.723</v>
      </c>
    </row>
    <row r="11" spans="1:47" ht="13.5" customHeight="1">
      <c r="A11" s="18" t="s">
        <v>23</v>
      </c>
      <c r="B11" s="23">
        <v>58</v>
      </c>
      <c r="C11" s="23">
        <v>7</v>
      </c>
      <c r="D11" s="23">
        <v>0</v>
      </c>
      <c r="E11" s="23">
        <v>13</v>
      </c>
      <c r="F11" s="23">
        <v>9</v>
      </c>
      <c r="G11" s="23">
        <v>165</v>
      </c>
      <c r="H11" s="23">
        <v>20</v>
      </c>
      <c r="I11" s="23">
        <v>3</v>
      </c>
      <c r="J11" s="23">
        <v>507</v>
      </c>
      <c r="K11" s="23">
        <v>2</v>
      </c>
      <c r="L11" s="23">
        <v>4</v>
      </c>
      <c r="M11" s="23">
        <v>2</v>
      </c>
      <c r="N11" s="23">
        <v>5</v>
      </c>
      <c r="O11" s="23">
        <v>69</v>
      </c>
      <c r="P11" s="23">
        <v>11</v>
      </c>
      <c r="Q11" s="23">
        <v>2</v>
      </c>
      <c r="R11" s="23">
        <v>0</v>
      </c>
      <c r="S11" s="23">
        <v>65.97</v>
      </c>
      <c r="T11" s="23">
        <v>8</v>
      </c>
      <c r="U11" s="23">
        <v>29</v>
      </c>
      <c r="V11" s="23">
        <v>4</v>
      </c>
      <c r="W11" s="23">
        <v>3</v>
      </c>
      <c r="X11" s="23">
        <v>13</v>
      </c>
      <c r="Y11" s="23">
        <v>87</v>
      </c>
      <c r="Z11" s="23">
        <v>23.958</v>
      </c>
      <c r="AA11" s="23">
        <v>12</v>
      </c>
      <c r="AB11" s="23">
        <v>3</v>
      </c>
      <c r="AC11" s="23">
        <v>16</v>
      </c>
      <c r="AD11" s="23">
        <v>3.054</v>
      </c>
      <c r="AE11" s="23">
        <v>14</v>
      </c>
      <c r="AF11" s="23">
        <v>194</v>
      </c>
      <c r="AG11" s="23">
        <v>34.755</v>
      </c>
      <c r="AH11" s="23">
        <v>0</v>
      </c>
      <c r="AI11" s="23">
        <v>3</v>
      </c>
      <c r="AJ11" s="23">
        <v>1</v>
      </c>
      <c r="AK11" s="23">
        <v>42</v>
      </c>
      <c r="AL11" s="23">
        <v>8</v>
      </c>
      <c r="AM11" s="23">
        <v>0</v>
      </c>
      <c r="AN11" s="23">
        <v>20</v>
      </c>
      <c r="AO11" s="23">
        <v>0</v>
      </c>
      <c r="AP11" s="23">
        <v>7</v>
      </c>
      <c r="AQ11" s="23">
        <v>1</v>
      </c>
      <c r="AR11" s="23">
        <v>6</v>
      </c>
      <c r="AS11" s="23">
        <v>68</v>
      </c>
      <c r="AT11" s="23">
        <v>3</v>
      </c>
      <c r="AU11" s="24">
        <f t="shared" si="0"/>
        <v>1546.7370000000003</v>
      </c>
    </row>
    <row r="12" spans="1:47" ht="13.5" customHeight="1">
      <c r="A12" s="18" t="s">
        <v>24</v>
      </c>
      <c r="B12" s="23">
        <v>62</v>
      </c>
      <c r="C12" s="23">
        <v>75</v>
      </c>
      <c r="D12" s="23">
        <v>2</v>
      </c>
      <c r="E12" s="23">
        <v>15</v>
      </c>
      <c r="F12" s="23">
        <v>27</v>
      </c>
      <c r="G12" s="23">
        <v>284</v>
      </c>
      <c r="H12" s="23">
        <v>26</v>
      </c>
      <c r="I12" s="23">
        <v>6</v>
      </c>
      <c r="J12" s="23">
        <v>476</v>
      </c>
      <c r="K12" s="23">
        <v>1</v>
      </c>
      <c r="L12" s="23">
        <v>3</v>
      </c>
      <c r="M12" s="23">
        <v>3</v>
      </c>
      <c r="N12" s="23">
        <v>141</v>
      </c>
      <c r="O12" s="23">
        <v>6</v>
      </c>
      <c r="P12" s="23">
        <v>6</v>
      </c>
      <c r="Q12" s="23">
        <v>7</v>
      </c>
      <c r="R12" s="23">
        <v>1</v>
      </c>
      <c r="S12" s="23">
        <v>80.926</v>
      </c>
      <c r="T12" s="23">
        <v>5</v>
      </c>
      <c r="U12" s="23">
        <v>47</v>
      </c>
      <c r="V12" s="23">
        <v>10</v>
      </c>
      <c r="W12" s="23">
        <v>3</v>
      </c>
      <c r="X12" s="23">
        <v>29</v>
      </c>
      <c r="Y12" s="23">
        <v>103</v>
      </c>
      <c r="Z12" s="23">
        <v>85.953</v>
      </c>
      <c r="AA12" s="23">
        <v>106</v>
      </c>
      <c r="AB12" s="23">
        <v>2</v>
      </c>
      <c r="AC12" s="23">
        <v>23</v>
      </c>
      <c r="AD12" s="23">
        <v>2.024</v>
      </c>
      <c r="AE12" s="23">
        <v>20</v>
      </c>
      <c r="AF12" s="23">
        <v>106</v>
      </c>
      <c r="AG12" s="23">
        <v>14.636</v>
      </c>
      <c r="AH12" s="23">
        <v>3</v>
      </c>
      <c r="AI12" s="23">
        <v>3</v>
      </c>
      <c r="AJ12" s="23">
        <v>0</v>
      </c>
      <c r="AK12" s="23">
        <v>74</v>
      </c>
      <c r="AL12" s="23">
        <v>22.615</v>
      </c>
      <c r="AM12" s="23">
        <v>5.384</v>
      </c>
      <c r="AN12" s="23">
        <v>7</v>
      </c>
      <c r="AO12" s="23">
        <v>0</v>
      </c>
      <c r="AP12" s="23">
        <v>12</v>
      </c>
      <c r="AQ12" s="23">
        <v>5</v>
      </c>
      <c r="AR12" s="23">
        <v>6</v>
      </c>
      <c r="AS12" s="23">
        <v>32</v>
      </c>
      <c r="AT12" s="23">
        <v>6.857</v>
      </c>
      <c r="AU12" s="24">
        <f t="shared" si="0"/>
        <v>1955.3949999999998</v>
      </c>
    </row>
    <row r="13" spans="1:47" ht="13.5" customHeight="1">
      <c r="A13" s="18" t="s">
        <v>25</v>
      </c>
      <c r="B13" s="23">
        <v>45</v>
      </c>
      <c r="C13" s="23">
        <v>4</v>
      </c>
      <c r="D13" s="23">
        <v>1</v>
      </c>
      <c r="E13" s="23">
        <v>6</v>
      </c>
      <c r="F13" s="23">
        <v>17</v>
      </c>
      <c r="G13" s="23">
        <v>52</v>
      </c>
      <c r="H13" s="23">
        <v>18</v>
      </c>
      <c r="I13" s="23">
        <v>3</v>
      </c>
      <c r="J13" s="23">
        <v>216</v>
      </c>
      <c r="K13" s="23">
        <v>2</v>
      </c>
      <c r="L13" s="23">
        <v>4</v>
      </c>
      <c r="M13" s="23">
        <v>2</v>
      </c>
      <c r="N13" s="23">
        <v>15</v>
      </c>
      <c r="O13" s="23">
        <v>28</v>
      </c>
      <c r="P13" s="23">
        <v>3</v>
      </c>
      <c r="Q13" s="23">
        <v>1</v>
      </c>
      <c r="R13" s="23">
        <v>2</v>
      </c>
      <c r="S13" s="23">
        <v>75.973</v>
      </c>
      <c r="T13" s="23">
        <v>3</v>
      </c>
      <c r="U13" s="23">
        <v>22</v>
      </c>
      <c r="V13" s="23">
        <v>10</v>
      </c>
      <c r="W13" s="23">
        <v>2</v>
      </c>
      <c r="X13" s="23">
        <v>7</v>
      </c>
      <c r="Y13" s="23">
        <v>44</v>
      </c>
      <c r="Z13" s="23">
        <v>7</v>
      </c>
      <c r="AA13" s="23">
        <v>13</v>
      </c>
      <c r="AB13" s="23">
        <v>4</v>
      </c>
      <c r="AC13" s="23">
        <v>13</v>
      </c>
      <c r="AD13" s="23">
        <v>3</v>
      </c>
      <c r="AE13" s="23">
        <v>4</v>
      </c>
      <c r="AF13" s="23">
        <v>79</v>
      </c>
      <c r="AG13" s="23">
        <v>10.333</v>
      </c>
      <c r="AH13" s="23">
        <v>3</v>
      </c>
      <c r="AI13" s="23">
        <v>1</v>
      </c>
      <c r="AJ13" s="23">
        <v>0</v>
      </c>
      <c r="AK13" s="23">
        <v>139</v>
      </c>
      <c r="AL13" s="23">
        <v>100</v>
      </c>
      <c r="AM13" s="23">
        <v>3</v>
      </c>
      <c r="AN13" s="23">
        <v>4</v>
      </c>
      <c r="AO13" s="23">
        <v>0</v>
      </c>
      <c r="AP13" s="23">
        <v>11</v>
      </c>
      <c r="AQ13" s="23">
        <v>1</v>
      </c>
      <c r="AR13" s="23">
        <v>7</v>
      </c>
      <c r="AS13" s="23">
        <v>28</v>
      </c>
      <c r="AT13" s="23">
        <v>2</v>
      </c>
      <c r="AU13" s="24">
        <f t="shared" si="0"/>
        <v>1015.3059999999999</v>
      </c>
    </row>
    <row r="14" spans="1:47" ht="13.5" customHeight="1" thickBot="1">
      <c r="A14" s="14" t="s">
        <v>35</v>
      </c>
      <c r="B14" s="25">
        <v>42</v>
      </c>
      <c r="C14" s="25">
        <v>8</v>
      </c>
      <c r="D14" s="25">
        <v>3</v>
      </c>
      <c r="E14" s="25">
        <v>9</v>
      </c>
      <c r="F14" s="25">
        <v>11</v>
      </c>
      <c r="G14" s="25">
        <v>183</v>
      </c>
      <c r="H14" s="25">
        <v>15</v>
      </c>
      <c r="I14" s="25">
        <v>5.6</v>
      </c>
      <c r="J14" s="25">
        <v>375</v>
      </c>
      <c r="K14" s="25">
        <v>2</v>
      </c>
      <c r="L14" s="25">
        <v>3</v>
      </c>
      <c r="M14" s="25">
        <v>2</v>
      </c>
      <c r="N14" s="25">
        <v>29</v>
      </c>
      <c r="O14" s="25">
        <v>11</v>
      </c>
      <c r="P14" s="25">
        <v>12</v>
      </c>
      <c r="Q14" s="25">
        <v>1</v>
      </c>
      <c r="R14" s="25">
        <v>0</v>
      </c>
      <c r="S14" s="25">
        <v>96</v>
      </c>
      <c r="T14" s="25">
        <v>2</v>
      </c>
      <c r="U14" s="25">
        <v>23</v>
      </c>
      <c r="V14" s="25">
        <v>4</v>
      </c>
      <c r="W14" s="25">
        <v>1</v>
      </c>
      <c r="X14" s="25">
        <v>14</v>
      </c>
      <c r="Y14" s="25">
        <v>48</v>
      </c>
      <c r="Z14" s="25">
        <v>13</v>
      </c>
      <c r="AA14" s="25">
        <v>220</v>
      </c>
      <c r="AB14" s="25">
        <v>0</v>
      </c>
      <c r="AC14" s="25">
        <v>43</v>
      </c>
      <c r="AD14" s="25">
        <v>1.065</v>
      </c>
      <c r="AE14" s="25">
        <v>8</v>
      </c>
      <c r="AF14" s="25">
        <v>203</v>
      </c>
      <c r="AG14" s="25">
        <v>13</v>
      </c>
      <c r="AH14" s="25">
        <v>7</v>
      </c>
      <c r="AI14" s="25">
        <v>1</v>
      </c>
      <c r="AJ14" s="25">
        <v>2</v>
      </c>
      <c r="AK14" s="25">
        <v>101</v>
      </c>
      <c r="AL14" s="25">
        <v>82.962</v>
      </c>
      <c r="AM14" s="25">
        <v>1.037</v>
      </c>
      <c r="AN14" s="25">
        <v>21</v>
      </c>
      <c r="AO14" s="25">
        <v>0</v>
      </c>
      <c r="AP14" s="25">
        <v>13</v>
      </c>
      <c r="AQ14" s="25">
        <v>0</v>
      </c>
      <c r="AR14" s="25">
        <v>3</v>
      </c>
      <c r="AS14" s="25">
        <v>37</v>
      </c>
      <c r="AT14" s="25">
        <v>8</v>
      </c>
      <c r="AU14" s="24">
        <f>SUM(B14:AT14)</f>
        <v>1677.664</v>
      </c>
    </row>
    <row r="15" spans="1:47" ht="13.5" customHeight="1" thickBot="1" thickTop="1">
      <c r="A15" s="18" t="s">
        <v>36</v>
      </c>
      <c r="B15" s="23">
        <v>20</v>
      </c>
      <c r="C15" s="23">
        <v>2</v>
      </c>
      <c r="D15" s="23">
        <v>0</v>
      </c>
      <c r="E15" s="23">
        <v>3</v>
      </c>
      <c r="F15" s="23">
        <v>6</v>
      </c>
      <c r="G15" s="23">
        <v>38</v>
      </c>
      <c r="H15" s="23">
        <v>3</v>
      </c>
      <c r="I15" s="23">
        <v>0</v>
      </c>
      <c r="J15" s="23">
        <v>125</v>
      </c>
      <c r="K15" s="23">
        <v>0</v>
      </c>
      <c r="L15" s="23">
        <v>2</v>
      </c>
      <c r="M15" s="23">
        <v>1</v>
      </c>
      <c r="N15" s="23">
        <v>15</v>
      </c>
      <c r="O15" s="23">
        <v>1</v>
      </c>
      <c r="P15" s="23">
        <v>5</v>
      </c>
      <c r="Q15" s="23">
        <v>2</v>
      </c>
      <c r="R15" s="23">
        <v>0</v>
      </c>
      <c r="S15" s="23">
        <v>56</v>
      </c>
      <c r="T15" s="23">
        <v>0</v>
      </c>
      <c r="U15" s="23">
        <v>4</v>
      </c>
      <c r="V15" s="23">
        <v>1</v>
      </c>
      <c r="W15" s="23">
        <v>0</v>
      </c>
      <c r="X15" s="23">
        <v>1</v>
      </c>
      <c r="Y15" s="23">
        <v>20</v>
      </c>
      <c r="Z15" s="23">
        <v>20</v>
      </c>
      <c r="AA15" s="23">
        <v>214</v>
      </c>
      <c r="AB15" s="23">
        <v>0</v>
      </c>
      <c r="AC15" s="23">
        <v>19</v>
      </c>
      <c r="AD15" s="23">
        <v>0</v>
      </c>
      <c r="AE15" s="23">
        <v>0</v>
      </c>
      <c r="AF15" s="23">
        <v>21</v>
      </c>
      <c r="AG15" s="23">
        <v>2</v>
      </c>
      <c r="AH15" s="23">
        <v>1</v>
      </c>
      <c r="AI15" s="23">
        <v>2</v>
      </c>
      <c r="AJ15" s="23">
        <v>0</v>
      </c>
      <c r="AK15" s="23">
        <v>25</v>
      </c>
      <c r="AL15" s="23">
        <v>7</v>
      </c>
      <c r="AM15" s="23">
        <v>3</v>
      </c>
      <c r="AN15" s="23">
        <v>1</v>
      </c>
      <c r="AO15" s="23">
        <v>0</v>
      </c>
      <c r="AP15" s="23">
        <v>7</v>
      </c>
      <c r="AQ15" s="23">
        <v>1</v>
      </c>
      <c r="AR15" s="23">
        <v>1</v>
      </c>
      <c r="AS15" s="23">
        <v>5</v>
      </c>
      <c r="AT15" s="23">
        <v>0</v>
      </c>
      <c r="AU15" s="30">
        <f>SUM(B15:AT15)</f>
        <v>634</v>
      </c>
    </row>
    <row r="16" spans="1:47" ht="13.5" customHeight="1" thickBot="1" thickTop="1">
      <c r="A16" s="20" t="s">
        <v>26</v>
      </c>
      <c r="B16" s="28">
        <f aca="true" t="shared" si="1" ref="B16:AU16">SUM(B15:B15)</f>
        <v>20</v>
      </c>
      <c r="C16" s="28">
        <f t="shared" si="1"/>
        <v>2</v>
      </c>
      <c r="D16" s="28">
        <f t="shared" si="1"/>
        <v>0</v>
      </c>
      <c r="E16" s="28">
        <f t="shared" si="1"/>
        <v>3</v>
      </c>
      <c r="F16" s="28">
        <f t="shared" si="1"/>
        <v>6</v>
      </c>
      <c r="G16" s="28">
        <f t="shared" si="1"/>
        <v>38</v>
      </c>
      <c r="H16" s="28">
        <f t="shared" si="1"/>
        <v>3</v>
      </c>
      <c r="I16" s="28">
        <f t="shared" si="1"/>
        <v>0</v>
      </c>
      <c r="J16" s="28">
        <f t="shared" si="1"/>
        <v>125</v>
      </c>
      <c r="K16" s="28">
        <f t="shared" si="1"/>
        <v>0</v>
      </c>
      <c r="L16" s="28">
        <f t="shared" si="1"/>
        <v>2</v>
      </c>
      <c r="M16" s="28">
        <f t="shared" si="1"/>
        <v>1</v>
      </c>
      <c r="N16" s="28">
        <f t="shared" si="1"/>
        <v>15</v>
      </c>
      <c r="O16" s="28">
        <f t="shared" si="1"/>
        <v>1</v>
      </c>
      <c r="P16" s="28">
        <f t="shared" si="1"/>
        <v>5</v>
      </c>
      <c r="Q16" s="28">
        <f t="shared" si="1"/>
        <v>2</v>
      </c>
      <c r="R16" s="28">
        <f t="shared" si="1"/>
        <v>0</v>
      </c>
      <c r="S16" s="28">
        <f t="shared" si="1"/>
        <v>56</v>
      </c>
      <c r="T16" s="28">
        <f t="shared" si="1"/>
        <v>0</v>
      </c>
      <c r="U16" s="28">
        <f t="shared" si="1"/>
        <v>4</v>
      </c>
      <c r="V16" s="28">
        <f t="shared" si="1"/>
        <v>1</v>
      </c>
      <c r="W16" s="28">
        <f t="shared" si="1"/>
        <v>0</v>
      </c>
      <c r="X16" s="28">
        <f t="shared" si="1"/>
        <v>1</v>
      </c>
      <c r="Y16" s="28">
        <f t="shared" si="1"/>
        <v>20</v>
      </c>
      <c r="Z16" s="28">
        <f t="shared" si="1"/>
        <v>20</v>
      </c>
      <c r="AA16" s="28">
        <f t="shared" si="1"/>
        <v>214</v>
      </c>
      <c r="AB16" s="28">
        <f t="shared" si="1"/>
        <v>0</v>
      </c>
      <c r="AC16" s="28">
        <f t="shared" si="1"/>
        <v>19</v>
      </c>
      <c r="AD16" s="28">
        <f t="shared" si="1"/>
        <v>0</v>
      </c>
      <c r="AE16" s="28">
        <f t="shared" si="1"/>
        <v>0</v>
      </c>
      <c r="AF16" s="28">
        <f t="shared" si="1"/>
        <v>21</v>
      </c>
      <c r="AG16" s="28">
        <f t="shared" si="1"/>
        <v>2</v>
      </c>
      <c r="AH16" s="28">
        <f t="shared" si="1"/>
        <v>1</v>
      </c>
      <c r="AI16" s="28">
        <f t="shared" si="1"/>
        <v>2</v>
      </c>
      <c r="AJ16" s="28">
        <f t="shared" si="1"/>
        <v>0</v>
      </c>
      <c r="AK16" s="28">
        <f t="shared" si="1"/>
        <v>25</v>
      </c>
      <c r="AL16" s="28">
        <f t="shared" si="1"/>
        <v>7</v>
      </c>
      <c r="AM16" s="28">
        <f t="shared" si="1"/>
        <v>3</v>
      </c>
      <c r="AN16" s="28">
        <f t="shared" si="1"/>
        <v>1</v>
      </c>
      <c r="AO16" s="28">
        <f t="shared" si="1"/>
        <v>0</v>
      </c>
      <c r="AP16" s="28">
        <f t="shared" si="1"/>
        <v>7</v>
      </c>
      <c r="AQ16" s="28">
        <f t="shared" si="1"/>
        <v>1</v>
      </c>
      <c r="AR16" s="28">
        <f t="shared" si="1"/>
        <v>1</v>
      </c>
      <c r="AS16" s="28">
        <f t="shared" si="1"/>
        <v>5</v>
      </c>
      <c r="AT16" s="28">
        <f t="shared" si="1"/>
        <v>0</v>
      </c>
      <c r="AU16" s="29">
        <f t="shared" si="1"/>
        <v>634</v>
      </c>
    </row>
    <row r="17" spans="1:47" ht="13.5" customHeight="1" thickBot="1" thickTop="1">
      <c r="A17" s="18" t="s">
        <v>37</v>
      </c>
      <c r="B17" s="23">
        <v>28</v>
      </c>
      <c r="C17" s="23">
        <v>2</v>
      </c>
      <c r="D17" s="23">
        <v>0</v>
      </c>
      <c r="E17" s="23">
        <v>5</v>
      </c>
      <c r="F17" s="23">
        <v>2</v>
      </c>
      <c r="G17" s="23">
        <v>53</v>
      </c>
      <c r="H17" s="23">
        <v>6</v>
      </c>
      <c r="I17" s="23">
        <v>0</v>
      </c>
      <c r="J17" s="23">
        <v>67</v>
      </c>
      <c r="K17" s="23">
        <v>3</v>
      </c>
      <c r="L17" s="23">
        <v>1</v>
      </c>
      <c r="M17" s="23">
        <v>2</v>
      </c>
      <c r="N17" s="23">
        <v>13</v>
      </c>
      <c r="O17" s="23">
        <v>0</v>
      </c>
      <c r="P17" s="23">
        <v>1</v>
      </c>
      <c r="Q17" s="23">
        <v>0</v>
      </c>
      <c r="R17" s="23">
        <v>0</v>
      </c>
      <c r="S17" s="23">
        <v>15</v>
      </c>
      <c r="T17" s="23">
        <v>0</v>
      </c>
      <c r="U17" s="23">
        <v>6</v>
      </c>
      <c r="V17" s="23">
        <v>0</v>
      </c>
      <c r="W17" s="23">
        <v>0</v>
      </c>
      <c r="X17" s="23">
        <v>2</v>
      </c>
      <c r="Y17" s="23">
        <v>17</v>
      </c>
      <c r="Z17" s="23">
        <v>7</v>
      </c>
      <c r="AA17" s="23">
        <v>68</v>
      </c>
      <c r="AB17" s="23">
        <v>0</v>
      </c>
      <c r="AC17" s="23">
        <v>2</v>
      </c>
      <c r="AD17" s="23">
        <v>0</v>
      </c>
      <c r="AE17" s="23">
        <v>2</v>
      </c>
      <c r="AF17" s="23">
        <v>69</v>
      </c>
      <c r="AG17" s="23">
        <v>0</v>
      </c>
      <c r="AH17" s="23">
        <v>0</v>
      </c>
      <c r="AI17" s="23">
        <v>0</v>
      </c>
      <c r="AJ17" s="23">
        <v>0</v>
      </c>
      <c r="AK17" s="23">
        <v>8</v>
      </c>
      <c r="AL17" s="23">
        <v>8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2</v>
      </c>
      <c r="AS17" s="23">
        <v>19</v>
      </c>
      <c r="AT17" s="23">
        <v>2</v>
      </c>
      <c r="AU17" s="30">
        <f>SUM(B17:AT17)</f>
        <v>410</v>
      </c>
    </row>
    <row r="18" spans="1:47" ht="13.5" customHeight="1" thickBot="1" thickTop="1">
      <c r="A18" s="20" t="s">
        <v>27</v>
      </c>
      <c r="B18" s="28">
        <f aca="true" t="shared" si="2" ref="B18:AU18">SUM(B17:B17)</f>
        <v>28</v>
      </c>
      <c r="C18" s="28">
        <f t="shared" si="2"/>
        <v>2</v>
      </c>
      <c r="D18" s="28">
        <f t="shared" si="2"/>
        <v>0</v>
      </c>
      <c r="E18" s="28">
        <f t="shared" si="2"/>
        <v>5</v>
      </c>
      <c r="F18" s="28">
        <f t="shared" si="2"/>
        <v>2</v>
      </c>
      <c r="G18" s="28">
        <f t="shared" si="2"/>
        <v>53</v>
      </c>
      <c r="H18" s="28">
        <f t="shared" si="2"/>
        <v>6</v>
      </c>
      <c r="I18" s="28">
        <f t="shared" si="2"/>
        <v>0</v>
      </c>
      <c r="J18" s="28">
        <f t="shared" si="2"/>
        <v>67</v>
      </c>
      <c r="K18" s="28">
        <f t="shared" si="2"/>
        <v>3</v>
      </c>
      <c r="L18" s="28">
        <f t="shared" si="2"/>
        <v>1</v>
      </c>
      <c r="M18" s="28">
        <f t="shared" si="2"/>
        <v>2</v>
      </c>
      <c r="N18" s="28">
        <f t="shared" si="2"/>
        <v>13</v>
      </c>
      <c r="O18" s="28">
        <f t="shared" si="2"/>
        <v>0</v>
      </c>
      <c r="P18" s="28">
        <f t="shared" si="2"/>
        <v>1</v>
      </c>
      <c r="Q18" s="28">
        <f t="shared" si="2"/>
        <v>0</v>
      </c>
      <c r="R18" s="28">
        <f t="shared" si="2"/>
        <v>0</v>
      </c>
      <c r="S18" s="28">
        <f t="shared" si="2"/>
        <v>15</v>
      </c>
      <c r="T18" s="28">
        <f t="shared" si="2"/>
        <v>0</v>
      </c>
      <c r="U18" s="28">
        <f t="shared" si="2"/>
        <v>6</v>
      </c>
      <c r="V18" s="28">
        <f t="shared" si="2"/>
        <v>0</v>
      </c>
      <c r="W18" s="28">
        <f t="shared" si="2"/>
        <v>0</v>
      </c>
      <c r="X18" s="28">
        <f t="shared" si="2"/>
        <v>2</v>
      </c>
      <c r="Y18" s="28">
        <f t="shared" si="2"/>
        <v>17</v>
      </c>
      <c r="Z18" s="28">
        <f t="shared" si="2"/>
        <v>7</v>
      </c>
      <c r="AA18" s="28">
        <f t="shared" si="2"/>
        <v>68</v>
      </c>
      <c r="AB18" s="28">
        <f t="shared" si="2"/>
        <v>0</v>
      </c>
      <c r="AC18" s="28">
        <f t="shared" si="2"/>
        <v>2</v>
      </c>
      <c r="AD18" s="28">
        <f t="shared" si="2"/>
        <v>0</v>
      </c>
      <c r="AE18" s="28">
        <f t="shared" si="2"/>
        <v>2</v>
      </c>
      <c r="AF18" s="28">
        <f t="shared" si="2"/>
        <v>69</v>
      </c>
      <c r="AG18" s="28">
        <f t="shared" si="2"/>
        <v>0</v>
      </c>
      <c r="AH18" s="28">
        <f t="shared" si="2"/>
        <v>0</v>
      </c>
      <c r="AI18" s="28">
        <f t="shared" si="2"/>
        <v>0</v>
      </c>
      <c r="AJ18" s="28">
        <f t="shared" si="2"/>
        <v>0</v>
      </c>
      <c r="AK18" s="28">
        <f t="shared" si="2"/>
        <v>8</v>
      </c>
      <c r="AL18" s="28">
        <f t="shared" si="2"/>
        <v>8</v>
      </c>
      <c r="AM18" s="28">
        <f t="shared" si="2"/>
        <v>0</v>
      </c>
      <c r="AN18" s="28">
        <f t="shared" si="2"/>
        <v>0</v>
      </c>
      <c r="AO18" s="28">
        <f t="shared" si="2"/>
        <v>0</v>
      </c>
      <c r="AP18" s="28">
        <f t="shared" si="2"/>
        <v>0</v>
      </c>
      <c r="AQ18" s="28">
        <f t="shared" si="2"/>
        <v>0</v>
      </c>
      <c r="AR18" s="28">
        <f t="shared" si="2"/>
        <v>2</v>
      </c>
      <c r="AS18" s="28">
        <f t="shared" si="2"/>
        <v>19</v>
      </c>
      <c r="AT18" s="28">
        <f t="shared" si="2"/>
        <v>2</v>
      </c>
      <c r="AU18" s="29">
        <f t="shared" si="2"/>
        <v>410</v>
      </c>
    </row>
    <row r="19" spans="1:47" ht="13.5" customHeight="1" thickBot="1" thickTop="1">
      <c r="A19" s="18" t="s">
        <v>61</v>
      </c>
      <c r="B19" s="23">
        <v>4</v>
      </c>
      <c r="C19" s="23">
        <v>0</v>
      </c>
      <c r="D19" s="23">
        <v>0</v>
      </c>
      <c r="E19" s="23">
        <v>1</v>
      </c>
      <c r="F19" s="23">
        <v>0</v>
      </c>
      <c r="G19" s="23">
        <v>53</v>
      </c>
      <c r="H19" s="23">
        <v>1</v>
      </c>
      <c r="I19" s="23">
        <v>1</v>
      </c>
      <c r="J19" s="23">
        <v>92</v>
      </c>
      <c r="K19" s="23">
        <v>1</v>
      </c>
      <c r="L19" s="23">
        <v>1</v>
      </c>
      <c r="M19" s="23">
        <v>1</v>
      </c>
      <c r="N19" s="23">
        <v>0</v>
      </c>
      <c r="O19" s="23">
        <v>10</v>
      </c>
      <c r="P19" s="23">
        <v>1</v>
      </c>
      <c r="Q19" s="23">
        <v>0</v>
      </c>
      <c r="R19" s="23">
        <v>0</v>
      </c>
      <c r="S19" s="23">
        <v>8</v>
      </c>
      <c r="T19" s="23">
        <v>0</v>
      </c>
      <c r="U19" s="23">
        <v>10</v>
      </c>
      <c r="V19" s="23">
        <v>1</v>
      </c>
      <c r="W19" s="23">
        <v>4</v>
      </c>
      <c r="X19" s="23">
        <v>3</v>
      </c>
      <c r="Y19" s="23">
        <v>8</v>
      </c>
      <c r="Z19" s="23">
        <v>1</v>
      </c>
      <c r="AA19" s="23">
        <v>0</v>
      </c>
      <c r="AB19" s="23">
        <v>0</v>
      </c>
      <c r="AC19" s="23">
        <v>0</v>
      </c>
      <c r="AD19" s="23">
        <v>1</v>
      </c>
      <c r="AE19" s="23">
        <v>4</v>
      </c>
      <c r="AF19" s="23">
        <v>23</v>
      </c>
      <c r="AG19" s="23">
        <v>0</v>
      </c>
      <c r="AH19" s="23">
        <v>0</v>
      </c>
      <c r="AI19" s="23">
        <v>0</v>
      </c>
      <c r="AJ19" s="23">
        <v>0</v>
      </c>
      <c r="AK19" s="23">
        <v>2</v>
      </c>
      <c r="AL19" s="23">
        <v>14</v>
      </c>
      <c r="AM19" s="23">
        <v>0</v>
      </c>
      <c r="AN19" s="23">
        <v>0</v>
      </c>
      <c r="AO19" s="23">
        <v>0</v>
      </c>
      <c r="AP19" s="23">
        <v>1</v>
      </c>
      <c r="AQ19" s="23">
        <v>0</v>
      </c>
      <c r="AR19" s="23">
        <v>1</v>
      </c>
      <c r="AS19" s="23">
        <v>0</v>
      </c>
      <c r="AT19" s="23">
        <v>0</v>
      </c>
      <c r="AU19" s="30">
        <f>SUM(B19:AT19)</f>
        <v>247</v>
      </c>
    </row>
    <row r="20" spans="1:47" ht="13.5" customHeight="1" thickBot="1" thickTop="1">
      <c r="A20" s="20" t="s">
        <v>38</v>
      </c>
      <c r="B20" s="28">
        <f aca="true" t="shared" si="3" ref="B20:AU20">SUM(B19:B19)</f>
        <v>4</v>
      </c>
      <c r="C20" s="28">
        <f t="shared" si="3"/>
        <v>0</v>
      </c>
      <c r="D20" s="28">
        <f t="shared" si="3"/>
        <v>0</v>
      </c>
      <c r="E20" s="28">
        <f t="shared" si="3"/>
        <v>1</v>
      </c>
      <c r="F20" s="28">
        <f t="shared" si="3"/>
        <v>0</v>
      </c>
      <c r="G20" s="28">
        <f t="shared" si="3"/>
        <v>53</v>
      </c>
      <c r="H20" s="28">
        <f t="shared" si="3"/>
        <v>1</v>
      </c>
      <c r="I20" s="28">
        <f t="shared" si="3"/>
        <v>1</v>
      </c>
      <c r="J20" s="28">
        <f t="shared" si="3"/>
        <v>92</v>
      </c>
      <c r="K20" s="28">
        <f t="shared" si="3"/>
        <v>1</v>
      </c>
      <c r="L20" s="28">
        <f t="shared" si="3"/>
        <v>1</v>
      </c>
      <c r="M20" s="28">
        <f t="shared" si="3"/>
        <v>1</v>
      </c>
      <c r="N20" s="28">
        <f t="shared" si="3"/>
        <v>0</v>
      </c>
      <c r="O20" s="28">
        <f t="shared" si="3"/>
        <v>10</v>
      </c>
      <c r="P20" s="28">
        <f t="shared" si="3"/>
        <v>1</v>
      </c>
      <c r="Q20" s="28">
        <f t="shared" si="3"/>
        <v>0</v>
      </c>
      <c r="R20" s="28">
        <f t="shared" si="3"/>
        <v>0</v>
      </c>
      <c r="S20" s="28">
        <f t="shared" si="3"/>
        <v>8</v>
      </c>
      <c r="T20" s="28">
        <f t="shared" si="3"/>
        <v>0</v>
      </c>
      <c r="U20" s="28">
        <f t="shared" si="3"/>
        <v>10</v>
      </c>
      <c r="V20" s="28">
        <f t="shared" si="3"/>
        <v>1</v>
      </c>
      <c r="W20" s="28">
        <f t="shared" si="3"/>
        <v>4</v>
      </c>
      <c r="X20" s="28">
        <f t="shared" si="3"/>
        <v>3</v>
      </c>
      <c r="Y20" s="28">
        <f t="shared" si="3"/>
        <v>8</v>
      </c>
      <c r="Z20" s="28">
        <f t="shared" si="3"/>
        <v>1</v>
      </c>
      <c r="AA20" s="28">
        <f t="shared" si="3"/>
        <v>0</v>
      </c>
      <c r="AB20" s="28">
        <f t="shared" si="3"/>
        <v>0</v>
      </c>
      <c r="AC20" s="28">
        <f t="shared" si="3"/>
        <v>0</v>
      </c>
      <c r="AD20" s="28">
        <f t="shared" si="3"/>
        <v>1</v>
      </c>
      <c r="AE20" s="28">
        <f t="shared" si="3"/>
        <v>4</v>
      </c>
      <c r="AF20" s="28">
        <f t="shared" si="3"/>
        <v>23</v>
      </c>
      <c r="AG20" s="28">
        <f t="shared" si="3"/>
        <v>0</v>
      </c>
      <c r="AH20" s="28">
        <f t="shared" si="3"/>
        <v>0</v>
      </c>
      <c r="AI20" s="28">
        <f t="shared" si="3"/>
        <v>0</v>
      </c>
      <c r="AJ20" s="28">
        <f t="shared" si="3"/>
        <v>0</v>
      </c>
      <c r="AK20" s="28">
        <f t="shared" si="3"/>
        <v>2</v>
      </c>
      <c r="AL20" s="28">
        <f t="shared" si="3"/>
        <v>14</v>
      </c>
      <c r="AM20" s="28">
        <f t="shared" si="3"/>
        <v>0</v>
      </c>
      <c r="AN20" s="28">
        <f t="shared" si="3"/>
        <v>0</v>
      </c>
      <c r="AO20" s="28">
        <f t="shared" si="3"/>
        <v>0</v>
      </c>
      <c r="AP20" s="28">
        <f t="shared" si="3"/>
        <v>1</v>
      </c>
      <c r="AQ20" s="28">
        <f t="shared" si="3"/>
        <v>0</v>
      </c>
      <c r="AR20" s="28">
        <f t="shared" si="3"/>
        <v>1</v>
      </c>
      <c r="AS20" s="28">
        <f t="shared" si="3"/>
        <v>0</v>
      </c>
      <c r="AT20" s="28">
        <f t="shared" si="3"/>
        <v>0</v>
      </c>
      <c r="AU20" s="29">
        <f t="shared" si="3"/>
        <v>247</v>
      </c>
    </row>
    <row r="21" spans="1:47" ht="13.5" customHeight="1" thickBot="1" thickTop="1">
      <c r="A21" s="22" t="s">
        <v>57</v>
      </c>
      <c r="B21" s="31">
        <v>32</v>
      </c>
      <c r="C21" s="31">
        <v>4</v>
      </c>
      <c r="D21" s="31">
        <v>0</v>
      </c>
      <c r="E21" s="31">
        <v>9</v>
      </c>
      <c r="F21" s="31">
        <v>11</v>
      </c>
      <c r="G21" s="31">
        <v>94</v>
      </c>
      <c r="H21" s="31">
        <v>10</v>
      </c>
      <c r="I21" s="31">
        <v>11.666</v>
      </c>
      <c r="J21" s="31">
        <v>252</v>
      </c>
      <c r="K21" s="31">
        <v>1</v>
      </c>
      <c r="L21" s="31">
        <v>5</v>
      </c>
      <c r="M21" s="31">
        <v>2</v>
      </c>
      <c r="N21" s="31">
        <v>9</v>
      </c>
      <c r="O21" s="31">
        <v>6</v>
      </c>
      <c r="P21" s="31">
        <v>12</v>
      </c>
      <c r="Q21" s="31">
        <v>1</v>
      </c>
      <c r="R21" s="31">
        <v>0</v>
      </c>
      <c r="S21" s="31">
        <v>127.976</v>
      </c>
      <c r="T21" s="31">
        <v>6</v>
      </c>
      <c r="U21" s="31">
        <v>9</v>
      </c>
      <c r="V21" s="31">
        <v>4</v>
      </c>
      <c r="W21" s="31">
        <v>1</v>
      </c>
      <c r="X21" s="31">
        <v>3</v>
      </c>
      <c r="Y21" s="31">
        <v>62</v>
      </c>
      <c r="Z21" s="31">
        <v>20</v>
      </c>
      <c r="AA21" s="31">
        <v>158</v>
      </c>
      <c r="AB21" s="31">
        <v>0</v>
      </c>
      <c r="AC21" s="31">
        <v>21</v>
      </c>
      <c r="AD21" s="31">
        <v>3</v>
      </c>
      <c r="AE21" s="31">
        <v>2</v>
      </c>
      <c r="AF21" s="31">
        <v>91</v>
      </c>
      <c r="AG21" s="31">
        <v>9.771</v>
      </c>
      <c r="AH21" s="31">
        <v>0</v>
      </c>
      <c r="AI21" s="31">
        <v>1</v>
      </c>
      <c r="AJ21" s="31">
        <v>0</v>
      </c>
      <c r="AK21" s="31">
        <v>27</v>
      </c>
      <c r="AL21" s="31">
        <v>65.757</v>
      </c>
      <c r="AM21" s="31">
        <v>4.242</v>
      </c>
      <c r="AN21" s="31">
        <v>1</v>
      </c>
      <c r="AO21" s="31">
        <v>0</v>
      </c>
      <c r="AP21" s="31">
        <v>5</v>
      </c>
      <c r="AQ21" s="31">
        <v>3</v>
      </c>
      <c r="AR21" s="31">
        <v>4</v>
      </c>
      <c r="AS21" s="31">
        <v>28</v>
      </c>
      <c r="AT21" s="31">
        <v>3</v>
      </c>
      <c r="AU21" s="30">
        <f>SUM(B21:AT21)</f>
        <v>1119.412</v>
      </c>
    </row>
    <row r="22" spans="1:47" ht="13.5" customHeight="1" thickBot="1" thickTop="1">
      <c r="A22" s="20" t="s">
        <v>40</v>
      </c>
      <c r="B22" s="28">
        <f aca="true" t="shared" si="4" ref="B22:AU22">SUM(B21:B21)</f>
        <v>32</v>
      </c>
      <c r="C22" s="28">
        <f t="shared" si="4"/>
        <v>4</v>
      </c>
      <c r="D22" s="28">
        <f t="shared" si="4"/>
        <v>0</v>
      </c>
      <c r="E22" s="28">
        <f t="shared" si="4"/>
        <v>9</v>
      </c>
      <c r="F22" s="28">
        <f t="shared" si="4"/>
        <v>11</v>
      </c>
      <c r="G22" s="28">
        <f t="shared" si="4"/>
        <v>94</v>
      </c>
      <c r="H22" s="28">
        <f t="shared" si="4"/>
        <v>10</v>
      </c>
      <c r="I22" s="28">
        <f t="shared" si="4"/>
        <v>11.666</v>
      </c>
      <c r="J22" s="28">
        <f t="shared" si="4"/>
        <v>252</v>
      </c>
      <c r="K22" s="28">
        <f t="shared" si="4"/>
        <v>1</v>
      </c>
      <c r="L22" s="28">
        <f t="shared" si="4"/>
        <v>5</v>
      </c>
      <c r="M22" s="28">
        <f t="shared" si="4"/>
        <v>2</v>
      </c>
      <c r="N22" s="28">
        <f t="shared" si="4"/>
        <v>9</v>
      </c>
      <c r="O22" s="28">
        <f t="shared" si="4"/>
        <v>6</v>
      </c>
      <c r="P22" s="28">
        <f t="shared" si="4"/>
        <v>12</v>
      </c>
      <c r="Q22" s="28">
        <f t="shared" si="4"/>
        <v>1</v>
      </c>
      <c r="R22" s="28">
        <f t="shared" si="4"/>
        <v>0</v>
      </c>
      <c r="S22" s="28">
        <f t="shared" si="4"/>
        <v>127.976</v>
      </c>
      <c r="T22" s="28">
        <f t="shared" si="4"/>
        <v>6</v>
      </c>
      <c r="U22" s="28">
        <f t="shared" si="4"/>
        <v>9</v>
      </c>
      <c r="V22" s="28">
        <f t="shared" si="4"/>
        <v>4</v>
      </c>
      <c r="W22" s="28">
        <f t="shared" si="4"/>
        <v>1</v>
      </c>
      <c r="X22" s="28">
        <f t="shared" si="4"/>
        <v>3</v>
      </c>
      <c r="Y22" s="28">
        <f t="shared" si="4"/>
        <v>62</v>
      </c>
      <c r="Z22" s="28">
        <f t="shared" si="4"/>
        <v>20</v>
      </c>
      <c r="AA22" s="28">
        <f t="shared" si="4"/>
        <v>158</v>
      </c>
      <c r="AB22" s="28">
        <f t="shared" si="4"/>
        <v>0</v>
      </c>
      <c r="AC22" s="28">
        <f t="shared" si="4"/>
        <v>21</v>
      </c>
      <c r="AD22" s="28">
        <f t="shared" si="4"/>
        <v>3</v>
      </c>
      <c r="AE22" s="28">
        <f t="shared" si="4"/>
        <v>2</v>
      </c>
      <c r="AF22" s="28">
        <f t="shared" si="4"/>
        <v>91</v>
      </c>
      <c r="AG22" s="28">
        <f t="shared" si="4"/>
        <v>9.771</v>
      </c>
      <c r="AH22" s="28">
        <f t="shared" si="4"/>
        <v>0</v>
      </c>
      <c r="AI22" s="28">
        <f t="shared" si="4"/>
        <v>1</v>
      </c>
      <c r="AJ22" s="28">
        <f t="shared" si="4"/>
        <v>0</v>
      </c>
      <c r="AK22" s="28">
        <f t="shared" si="4"/>
        <v>27</v>
      </c>
      <c r="AL22" s="28">
        <f t="shared" si="4"/>
        <v>65.757</v>
      </c>
      <c r="AM22" s="28">
        <f t="shared" si="4"/>
        <v>4.242</v>
      </c>
      <c r="AN22" s="28">
        <f t="shared" si="4"/>
        <v>1</v>
      </c>
      <c r="AO22" s="28">
        <f t="shared" si="4"/>
        <v>0</v>
      </c>
      <c r="AP22" s="28">
        <f t="shared" si="4"/>
        <v>5</v>
      </c>
      <c r="AQ22" s="28">
        <f t="shared" si="4"/>
        <v>3</v>
      </c>
      <c r="AR22" s="28">
        <f t="shared" si="4"/>
        <v>4</v>
      </c>
      <c r="AS22" s="28">
        <f t="shared" si="4"/>
        <v>28</v>
      </c>
      <c r="AT22" s="28">
        <f t="shared" si="4"/>
        <v>3</v>
      </c>
      <c r="AU22" s="29">
        <f t="shared" si="4"/>
        <v>1119.412</v>
      </c>
    </row>
    <row r="23" spans="1:47" ht="13.5" customHeight="1" thickTop="1">
      <c r="A23" s="18" t="s">
        <v>43</v>
      </c>
      <c r="B23" s="23">
        <v>8</v>
      </c>
      <c r="C23" s="23">
        <v>0</v>
      </c>
      <c r="D23" s="23">
        <v>0</v>
      </c>
      <c r="E23" s="23">
        <v>0</v>
      </c>
      <c r="F23" s="23">
        <v>1</v>
      </c>
      <c r="G23" s="23">
        <v>4</v>
      </c>
      <c r="H23" s="23">
        <v>2</v>
      </c>
      <c r="I23" s="23">
        <v>0</v>
      </c>
      <c r="J23" s="23">
        <v>106</v>
      </c>
      <c r="K23" s="23">
        <v>1</v>
      </c>
      <c r="L23" s="23">
        <v>1</v>
      </c>
      <c r="M23" s="23">
        <v>0</v>
      </c>
      <c r="N23" s="23">
        <v>0</v>
      </c>
      <c r="O23" s="23">
        <v>2</v>
      </c>
      <c r="P23" s="23">
        <v>0</v>
      </c>
      <c r="Q23" s="23">
        <v>0</v>
      </c>
      <c r="R23" s="23">
        <v>0</v>
      </c>
      <c r="S23" s="23">
        <v>4.8</v>
      </c>
      <c r="T23" s="23">
        <v>0</v>
      </c>
      <c r="U23" s="23">
        <v>4</v>
      </c>
      <c r="V23" s="23">
        <v>0</v>
      </c>
      <c r="W23" s="23">
        <v>0</v>
      </c>
      <c r="X23" s="23">
        <v>3</v>
      </c>
      <c r="Y23" s="23">
        <v>6</v>
      </c>
      <c r="Z23" s="23">
        <v>0</v>
      </c>
      <c r="AA23" s="23">
        <v>0</v>
      </c>
      <c r="AB23" s="23">
        <v>0</v>
      </c>
      <c r="AC23" s="23">
        <v>1</v>
      </c>
      <c r="AD23" s="23">
        <v>1</v>
      </c>
      <c r="AE23" s="23">
        <v>0</v>
      </c>
      <c r="AF23" s="23">
        <v>16</v>
      </c>
      <c r="AG23" s="23">
        <v>3</v>
      </c>
      <c r="AH23" s="23">
        <v>0</v>
      </c>
      <c r="AI23" s="23">
        <v>0</v>
      </c>
      <c r="AJ23" s="23">
        <v>0</v>
      </c>
      <c r="AK23" s="23">
        <v>26</v>
      </c>
      <c r="AL23" s="23">
        <v>12</v>
      </c>
      <c r="AM23" s="23">
        <v>2</v>
      </c>
      <c r="AN23" s="23">
        <v>0</v>
      </c>
      <c r="AO23" s="23">
        <v>0</v>
      </c>
      <c r="AP23" s="23">
        <v>2</v>
      </c>
      <c r="AQ23" s="23">
        <v>0</v>
      </c>
      <c r="AR23" s="23">
        <v>0</v>
      </c>
      <c r="AS23" s="23">
        <v>4</v>
      </c>
      <c r="AT23" s="23">
        <v>1</v>
      </c>
      <c r="AU23" s="30">
        <f>SUM(B23:AT23)</f>
        <v>210.8</v>
      </c>
    </row>
    <row r="24" spans="1:47" ht="13.5" customHeight="1">
      <c r="A24" s="18" t="s">
        <v>44</v>
      </c>
      <c r="B24" s="23">
        <v>14</v>
      </c>
      <c r="C24" s="23">
        <v>0</v>
      </c>
      <c r="D24" s="23">
        <v>0</v>
      </c>
      <c r="E24" s="23">
        <v>1</v>
      </c>
      <c r="F24" s="23">
        <v>2</v>
      </c>
      <c r="G24" s="23">
        <v>1</v>
      </c>
      <c r="H24" s="23">
        <v>3</v>
      </c>
      <c r="I24" s="23">
        <v>1</v>
      </c>
      <c r="J24" s="23">
        <v>82</v>
      </c>
      <c r="K24" s="23">
        <v>0</v>
      </c>
      <c r="L24" s="23">
        <v>1</v>
      </c>
      <c r="M24" s="23">
        <v>1</v>
      </c>
      <c r="N24" s="23">
        <v>0</v>
      </c>
      <c r="O24" s="23">
        <v>16</v>
      </c>
      <c r="P24" s="23">
        <v>0</v>
      </c>
      <c r="Q24" s="23">
        <v>0</v>
      </c>
      <c r="R24" s="23">
        <v>0</v>
      </c>
      <c r="S24" s="23">
        <v>13</v>
      </c>
      <c r="T24" s="23">
        <v>0</v>
      </c>
      <c r="U24" s="23">
        <v>3</v>
      </c>
      <c r="V24" s="23">
        <v>0</v>
      </c>
      <c r="W24" s="23">
        <v>2</v>
      </c>
      <c r="X24" s="23">
        <v>0</v>
      </c>
      <c r="Y24" s="23">
        <v>2</v>
      </c>
      <c r="Z24" s="23">
        <v>0</v>
      </c>
      <c r="AA24" s="23">
        <v>1</v>
      </c>
      <c r="AB24" s="23">
        <v>0</v>
      </c>
      <c r="AC24" s="23">
        <v>0</v>
      </c>
      <c r="AD24" s="23">
        <v>0</v>
      </c>
      <c r="AE24" s="23">
        <v>2</v>
      </c>
      <c r="AF24" s="23">
        <v>27</v>
      </c>
      <c r="AG24" s="23">
        <v>0</v>
      </c>
      <c r="AH24" s="23">
        <v>0</v>
      </c>
      <c r="AI24" s="23">
        <v>0</v>
      </c>
      <c r="AJ24" s="23">
        <v>0</v>
      </c>
      <c r="AK24" s="23">
        <v>1</v>
      </c>
      <c r="AL24" s="23">
        <v>1</v>
      </c>
      <c r="AM24" s="23">
        <v>1</v>
      </c>
      <c r="AN24" s="23">
        <v>9</v>
      </c>
      <c r="AO24" s="23">
        <v>0</v>
      </c>
      <c r="AP24" s="23">
        <v>0</v>
      </c>
      <c r="AQ24" s="23">
        <v>0</v>
      </c>
      <c r="AR24" s="23">
        <v>0</v>
      </c>
      <c r="AS24" s="23">
        <v>3</v>
      </c>
      <c r="AT24" s="23">
        <v>0</v>
      </c>
      <c r="AU24" s="27">
        <f>SUM(B24:AT24)</f>
        <v>187</v>
      </c>
    </row>
    <row r="25" spans="1:47" ht="13.5" customHeight="1" thickBot="1">
      <c r="A25" s="18" t="s">
        <v>58</v>
      </c>
      <c r="B25" s="23">
        <v>25</v>
      </c>
      <c r="C25" s="23">
        <v>3</v>
      </c>
      <c r="D25" s="23">
        <v>0</v>
      </c>
      <c r="E25" s="23">
        <v>2</v>
      </c>
      <c r="F25" s="23">
        <v>5</v>
      </c>
      <c r="G25" s="23">
        <v>13</v>
      </c>
      <c r="H25" s="23">
        <v>7</v>
      </c>
      <c r="I25" s="23">
        <v>2</v>
      </c>
      <c r="J25" s="23">
        <v>248</v>
      </c>
      <c r="K25" s="23">
        <v>2</v>
      </c>
      <c r="L25" s="23">
        <v>2</v>
      </c>
      <c r="M25" s="23">
        <v>0</v>
      </c>
      <c r="N25" s="23">
        <v>1</v>
      </c>
      <c r="O25" s="23">
        <v>22</v>
      </c>
      <c r="P25" s="23">
        <v>2</v>
      </c>
      <c r="Q25" s="23">
        <v>0</v>
      </c>
      <c r="R25" s="23">
        <v>0</v>
      </c>
      <c r="S25" s="23">
        <v>3</v>
      </c>
      <c r="T25" s="23">
        <v>0</v>
      </c>
      <c r="U25" s="23">
        <v>23</v>
      </c>
      <c r="V25" s="23">
        <v>0</v>
      </c>
      <c r="W25" s="23">
        <v>6</v>
      </c>
      <c r="X25" s="23">
        <v>1</v>
      </c>
      <c r="Y25" s="23">
        <v>15</v>
      </c>
      <c r="Z25" s="23">
        <v>2</v>
      </c>
      <c r="AA25" s="23">
        <v>4</v>
      </c>
      <c r="AB25" s="23">
        <v>1</v>
      </c>
      <c r="AC25" s="23">
        <v>11</v>
      </c>
      <c r="AD25" s="23">
        <v>0</v>
      </c>
      <c r="AE25" s="23">
        <v>1</v>
      </c>
      <c r="AF25" s="23">
        <v>40</v>
      </c>
      <c r="AG25" s="23">
        <v>3.3</v>
      </c>
      <c r="AH25" s="23">
        <v>0</v>
      </c>
      <c r="AI25" s="23">
        <v>0</v>
      </c>
      <c r="AJ25" s="23">
        <v>1</v>
      </c>
      <c r="AK25" s="23">
        <v>9</v>
      </c>
      <c r="AL25" s="23">
        <v>12.857</v>
      </c>
      <c r="AM25" s="23">
        <v>2.142</v>
      </c>
      <c r="AN25" s="23">
        <v>17</v>
      </c>
      <c r="AO25" s="23">
        <v>0</v>
      </c>
      <c r="AP25" s="23">
        <v>0</v>
      </c>
      <c r="AQ25" s="23">
        <v>0</v>
      </c>
      <c r="AR25" s="23">
        <v>3</v>
      </c>
      <c r="AS25" s="23">
        <v>16</v>
      </c>
      <c r="AT25" s="23">
        <v>1</v>
      </c>
      <c r="AU25" s="27">
        <f>SUM(B25:AT25)</f>
        <v>506.29900000000004</v>
      </c>
    </row>
    <row r="26" spans="1:47" ht="13.5" customHeight="1" thickBot="1" thickTop="1">
      <c r="A26" s="20" t="s">
        <v>42</v>
      </c>
      <c r="B26" s="28">
        <f aca="true" t="shared" si="5" ref="B26:AU26">SUM(B23:B25)</f>
        <v>47</v>
      </c>
      <c r="C26" s="28">
        <f t="shared" si="5"/>
        <v>3</v>
      </c>
      <c r="D26" s="28">
        <f t="shared" si="5"/>
        <v>0</v>
      </c>
      <c r="E26" s="28">
        <f t="shared" si="5"/>
        <v>3</v>
      </c>
      <c r="F26" s="28">
        <f t="shared" si="5"/>
        <v>8</v>
      </c>
      <c r="G26" s="28">
        <f t="shared" si="5"/>
        <v>18</v>
      </c>
      <c r="H26" s="28">
        <f t="shared" si="5"/>
        <v>12</v>
      </c>
      <c r="I26" s="28">
        <f t="shared" si="5"/>
        <v>3</v>
      </c>
      <c r="J26" s="28">
        <f t="shared" si="5"/>
        <v>436</v>
      </c>
      <c r="K26" s="28">
        <f t="shared" si="5"/>
        <v>3</v>
      </c>
      <c r="L26" s="28">
        <f t="shared" si="5"/>
        <v>4</v>
      </c>
      <c r="M26" s="28">
        <f t="shared" si="5"/>
        <v>1</v>
      </c>
      <c r="N26" s="28">
        <f t="shared" si="5"/>
        <v>1</v>
      </c>
      <c r="O26" s="28">
        <f t="shared" si="5"/>
        <v>40</v>
      </c>
      <c r="P26" s="28">
        <f t="shared" si="5"/>
        <v>2</v>
      </c>
      <c r="Q26" s="28">
        <f t="shared" si="5"/>
        <v>0</v>
      </c>
      <c r="R26" s="28">
        <f t="shared" si="5"/>
        <v>0</v>
      </c>
      <c r="S26" s="28">
        <f t="shared" si="5"/>
        <v>20.8</v>
      </c>
      <c r="T26" s="28">
        <f t="shared" si="5"/>
        <v>0</v>
      </c>
      <c r="U26" s="28">
        <f t="shared" si="5"/>
        <v>30</v>
      </c>
      <c r="V26" s="28">
        <f t="shared" si="5"/>
        <v>0</v>
      </c>
      <c r="W26" s="28">
        <f t="shared" si="5"/>
        <v>8</v>
      </c>
      <c r="X26" s="28">
        <f t="shared" si="5"/>
        <v>4</v>
      </c>
      <c r="Y26" s="28">
        <f t="shared" si="5"/>
        <v>23</v>
      </c>
      <c r="Z26" s="28">
        <f t="shared" si="5"/>
        <v>2</v>
      </c>
      <c r="AA26" s="28">
        <f t="shared" si="5"/>
        <v>5</v>
      </c>
      <c r="AB26" s="28">
        <f t="shared" si="5"/>
        <v>1</v>
      </c>
      <c r="AC26" s="28">
        <f t="shared" si="5"/>
        <v>12</v>
      </c>
      <c r="AD26" s="28">
        <f t="shared" si="5"/>
        <v>1</v>
      </c>
      <c r="AE26" s="28">
        <f t="shared" si="5"/>
        <v>3</v>
      </c>
      <c r="AF26" s="28">
        <f t="shared" si="5"/>
        <v>83</v>
      </c>
      <c r="AG26" s="28">
        <f t="shared" si="5"/>
        <v>6.3</v>
      </c>
      <c r="AH26" s="28">
        <f t="shared" si="5"/>
        <v>0</v>
      </c>
      <c r="AI26" s="28">
        <f t="shared" si="5"/>
        <v>0</v>
      </c>
      <c r="AJ26" s="28">
        <f t="shared" si="5"/>
        <v>1</v>
      </c>
      <c r="AK26" s="28">
        <f t="shared" si="5"/>
        <v>36</v>
      </c>
      <c r="AL26" s="28">
        <f t="shared" si="5"/>
        <v>25.857</v>
      </c>
      <c r="AM26" s="28">
        <f t="shared" si="5"/>
        <v>5.1419999999999995</v>
      </c>
      <c r="AN26" s="28">
        <f t="shared" si="5"/>
        <v>26</v>
      </c>
      <c r="AO26" s="28">
        <f t="shared" si="5"/>
        <v>0</v>
      </c>
      <c r="AP26" s="28">
        <f t="shared" si="5"/>
        <v>2</v>
      </c>
      <c r="AQ26" s="28">
        <f t="shared" si="5"/>
        <v>0</v>
      </c>
      <c r="AR26" s="28">
        <f t="shared" si="5"/>
        <v>3</v>
      </c>
      <c r="AS26" s="28">
        <f t="shared" si="5"/>
        <v>23</v>
      </c>
      <c r="AT26" s="28">
        <f t="shared" si="5"/>
        <v>2</v>
      </c>
      <c r="AU26" s="29">
        <f t="shared" si="5"/>
        <v>904.099</v>
      </c>
    </row>
    <row r="27" spans="1:47" ht="13.5" customHeight="1" thickTop="1">
      <c r="A27" s="18" t="s">
        <v>47</v>
      </c>
      <c r="B27" s="23">
        <v>19</v>
      </c>
      <c r="C27" s="23">
        <v>5</v>
      </c>
      <c r="D27" s="23">
        <v>0</v>
      </c>
      <c r="E27" s="23">
        <v>3</v>
      </c>
      <c r="F27" s="23">
        <v>2</v>
      </c>
      <c r="G27" s="23">
        <v>42</v>
      </c>
      <c r="H27" s="23">
        <v>15</v>
      </c>
      <c r="I27" s="23">
        <v>1</v>
      </c>
      <c r="J27" s="23">
        <v>155</v>
      </c>
      <c r="K27" s="23">
        <v>1</v>
      </c>
      <c r="L27" s="23">
        <v>3</v>
      </c>
      <c r="M27" s="23">
        <v>1</v>
      </c>
      <c r="N27" s="23">
        <v>0</v>
      </c>
      <c r="O27" s="23">
        <v>17</v>
      </c>
      <c r="P27" s="23">
        <v>2</v>
      </c>
      <c r="Q27" s="23">
        <v>1</v>
      </c>
      <c r="R27" s="23">
        <v>1</v>
      </c>
      <c r="S27" s="23">
        <v>16</v>
      </c>
      <c r="T27" s="23">
        <v>1</v>
      </c>
      <c r="U27" s="23">
        <v>15</v>
      </c>
      <c r="V27" s="23">
        <v>2</v>
      </c>
      <c r="W27" s="23">
        <v>1</v>
      </c>
      <c r="X27" s="23">
        <v>14</v>
      </c>
      <c r="Y27" s="23">
        <v>17</v>
      </c>
      <c r="Z27" s="23">
        <v>2</v>
      </c>
      <c r="AA27" s="23">
        <v>1</v>
      </c>
      <c r="AB27" s="23">
        <v>0</v>
      </c>
      <c r="AC27" s="23">
        <v>5</v>
      </c>
      <c r="AD27" s="23">
        <v>0</v>
      </c>
      <c r="AE27" s="23">
        <v>2</v>
      </c>
      <c r="AF27" s="23">
        <v>14</v>
      </c>
      <c r="AG27" s="23">
        <v>5</v>
      </c>
      <c r="AH27" s="23">
        <v>0</v>
      </c>
      <c r="AI27" s="23">
        <v>3</v>
      </c>
      <c r="AJ27" s="23">
        <v>0</v>
      </c>
      <c r="AK27" s="23">
        <v>21</v>
      </c>
      <c r="AL27" s="23">
        <v>5.714</v>
      </c>
      <c r="AM27" s="23">
        <v>2.285</v>
      </c>
      <c r="AN27" s="23">
        <v>3</v>
      </c>
      <c r="AO27" s="23">
        <v>2</v>
      </c>
      <c r="AP27" s="23">
        <v>1</v>
      </c>
      <c r="AQ27" s="23">
        <v>1</v>
      </c>
      <c r="AR27" s="23">
        <v>1</v>
      </c>
      <c r="AS27" s="23">
        <v>23</v>
      </c>
      <c r="AT27" s="23">
        <v>0</v>
      </c>
      <c r="AU27" s="30">
        <f>SUM(B27:AT27)</f>
        <v>425.999</v>
      </c>
    </row>
    <row r="28" spans="1:47" ht="13.5" customHeight="1" thickBot="1">
      <c r="A28" s="14" t="s">
        <v>59</v>
      </c>
      <c r="B28" s="25">
        <v>9</v>
      </c>
      <c r="C28" s="25">
        <v>1</v>
      </c>
      <c r="D28" s="25">
        <v>0</v>
      </c>
      <c r="E28" s="25">
        <v>3</v>
      </c>
      <c r="F28" s="25">
        <v>2</v>
      </c>
      <c r="G28" s="25">
        <v>9</v>
      </c>
      <c r="H28" s="25">
        <v>3</v>
      </c>
      <c r="I28" s="25">
        <v>0</v>
      </c>
      <c r="J28" s="25">
        <v>7</v>
      </c>
      <c r="K28" s="25">
        <v>3</v>
      </c>
      <c r="L28" s="25">
        <v>0</v>
      </c>
      <c r="M28" s="25">
        <v>2</v>
      </c>
      <c r="N28" s="25">
        <v>0</v>
      </c>
      <c r="O28" s="25">
        <v>9</v>
      </c>
      <c r="P28" s="25">
        <v>2</v>
      </c>
      <c r="Q28" s="25">
        <v>0</v>
      </c>
      <c r="R28" s="25">
        <v>0</v>
      </c>
      <c r="S28" s="25">
        <v>0</v>
      </c>
      <c r="T28" s="25">
        <v>0</v>
      </c>
      <c r="U28" s="25">
        <v>6</v>
      </c>
      <c r="V28" s="25">
        <v>0</v>
      </c>
      <c r="W28" s="25">
        <v>0</v>
      </c>
      <c r="X28" s="25">
        <v>1</v>
      </c>
      <c r="Y28" s="25">
        <v>9</v>
      </c>
      <c r="Z28" s="25">
        <v>1</v>
      </c>
      <c r="AA28" s="25">
        <v>0</v>
      </c>
      <c r="AB28" s="25">
        <v>0</v>
      </c>
      <c r="AC28" s="25">
        <v>2</v>
      </c>
      <c r="AD28" s="25">
        <v>1.333</v>
      </c>
      <c r="AE28" s="25">
        <v>1</v>
      </c>
      <c r="AF28" s="25">
        <v>36</v>
      </c>
      <c r="AG28" s="25">
        <v>3.078</v>
      </c>
      <c r="AH28" s="25">
        <v>0</v>
      </c>
      <c r="AI28" s="25">
        <v>0</v>
      </c>
      <c r="AJ28" s="25">
        <v>1</v>
      </c>
      <c r="AK28" s="25">
        <v>2</v>
      </c>
      <c r="AL28" s="25">
        <v>41.951</v>
      </c>
      <c r="AM28" s="25">
        <v>1.048</v>
      </c>
      <c r="AN28" s="25">
        <v>1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6">
        <f>SUM(B28:AT28)</f>
        <v>157.41</v>
      </c>
    </row>
    <row r="29" spans="1:47" ht="13.5" customHeight="1" thickBot="1" thickTop="1">
      <c r="A29" s="20" t="s">
        <v>46</v>
      </c>
      <c r="B29" s="28">
        <f aca="true" t="shared" si="6" ref="B29:AU29">SUM(B27:B28)</f>
        <v>28</v>
      </c>
      <c r="C29" s="28">
        <f t="shared" si="6"/>
        <v>6</v>
      </c>
      <c r="D29" s="28">
        <f t="shared" si="6"/>
        <v>0</v>
      </c>
      <c r="E29" s="28">
        <f t="shared" si="6"/>
        <v>6</v>
      </c>
      <c r="F29" s="28">
        <f t="shared" si="6"/>
        <v>4</v>
      </c>
      <c r="G29" s="28">
        <f t="shared" si="6"/>
        <v>51</v>
      </c>
      <c r="H29" s="28">
        <f t="shared" si="6"/>
        <v>18</v>
      </c>
      <c r="I29" s="28">
        <f t="shared" si="6"/>
        <v>1</v>
      </c>
      <c r="J29" s="28">
        <f t="shared" si="6"/>
        <v>162</v>
      </c>
      <c r="K29" s="28">
        <f t="shared" si="6"/>
        <v>4</v>
      </c>
      <c r="L29" s="28">
        <f t="shared" si="6"/>
        <v>3</v>
      </c>
      <c r="M29" s="28">
        <f t="shared" si="6"/>
        <v>3</v>
      </c>
      <c r="N29" s="28">
        <f t="shared" si="6"/>
        <v>0</v>
      </c>
      <c r="O29" s="28">
        <f t="shared" si="6"/>
        <v>26</v>
      </c>
      <c r="P29" s="28">
        <f t="shared" si="6"/>
        <v>4</v>
      </c>
      <c r="Q29" s="28">
        <f t="shared" si="6"/>
        <v>1</v>
      </c>
      <c r="R29" s="28">
        <f t="shared" si="6"/>
        <v>1</v>
      </c>
      <c r="S29" s="28">
        <f t="shared" si="6"/>
        <v>16</v>
      </c>
      <c r="T29" s="28">
        <f t="shared" si="6"/>
        <v>1</v>
      </c>
      <c r="U29" s="28">
        <f t="shared" si="6"/>
        <v>21</v>
      </c>
      <c r="V29" s="28">
        <f t="shared" si="6"/>
        <v>2</v>
      </c>
      <c r="W29" s="28">
        <f t="shared" si="6"/>
        <v>1</v>
      </c>
      <c r="X29" s="28">
        <f t="shared" si="6"/>
        <v>15</v>
      </c>
      <c r="Y29" s="28">
        <f t="shared" si="6"/>
        <v>26</v>
      </c>
      <c r="Z29" s="28">
        <f t="shared" si="6"/>
        <v>3</v>
      </c>
      <c r="AA29" s="28">
        <f t="shared" si="6"/>
        <v>1</v>
      </c>
      <c r="AB29" s="28">
        <f t="shared" si="6"/>
        <v>0</v>
      </c>
      <c r="AC29" s="28">
        <f t="shared" si="6"/>
        <v>7</v>
      </c>
      <c r="AD29" s="28">
        <f t="shared" si="6"/>
        <v>1.333</v>
      </c>
      <c r="AE29" s="28">
        <f t="shared" si="6"/>
        <v>3</v>
      </c>
      <c r="AF29" s="28">
        <f t="shared" si="6"/>
        <v>50</v>
      </c>
      <c r="AG29" s="28">
        <f t="shared" si="6"/>
        <v>8.078</v>
      </c>
      <c r="AH29" s="28">
        <f t="shared" si="6"/>
        <v>0</v>
      </c>
      <c r="AI29" s="28">
        <f t="shared" si="6"/>
        <v>3</v>
      </c>
      <c r="AJ29" s="28">
        <f t="shared" si="6"/>
        <v>1</v>
      </c>
      <c r="AK29" s="28">
        <f t="shared" si="6"/>
        <v>23</v>
      </c>
      <c r="AL29" s="28">
        <f t="shared" si="6"/>
        <v>47.665</v>
      </c>
      <c r="AM29" s="28">
        <f t="shared" si="6"/>
        <v>3.333</v>
      </c>
      <c r="AN29" s="28">
        <f t="shared" si="6"/>
        <v>4</v>
      </c>
      <c r="AO29" s="28">
        <f t="shared" si="6"/>
        <v>2</v>
      </c>
      <c r="AP29" s="28">
        <f t="shared" si="6"/>
        <v>1</v>
      </c>
      <c r="AQ29" s="28">
        <f t="shared" si="6"/>
        <v>1</v>
      </c>
      <c r="AR29" s="28">
        <f t="shared" si="6"/>
        <v>1</v>
      </c>
      <c r="AS29" s="28">
        <f t="shared" si="6"/>
        <v>23</v>
      </c>
      <c r="AT29" s="28">
        <f t="shared" si="6"/>
        <v>0</v>
      </c>
      <c r="AU29" s="29">
        <f t="shared" si="6"/>
        <v>583.409</v>
      </c>
    </row>
    <row r="30" spans="1:47" ht="13.5" customHeight="1" thickTop="1">
      <c r="A30" s="18" t="s">
        <v>49</v>
      </c>
      <c r="B30" s="23">
        <v>5</v>
      </c>
      <c r="C30" s="23">
        <v>0</v>
      </c>
      <c r="D30" s="23">
        <v>0</v>
      </c>
      <c r="E30" s="23">
        <v>0</v>
      </c>
      <c r="F30" s="23">
        <v>1</v>
      </c>
      <c r="G30" s="23">
        <v>16</v>
      </c>
      <c r="H30" s="23">
        <v>0</v>
      </c>
      <c r="I30" s="23">
        <v>0</v>
      </c>
      <c r="J30" s="23">
        <v>15</v>
      </c>
      <c r="K30" s="23">
        <v>1</v>
      </c>
      <c r="L30" s="23">
        <v>0</v>
      </c>
      <c r="M30" s="23">
        <v>0</v>
      </c>
      <c r="N30" s="23">
        <v>0</v>
      </c>
      <c r="O30" s="23">
        <v>2</v>
      </c>
      <c r="P30" s="23">
        <v>0</v>
      </c>
      <c r="Q30" s="23">
        <v>1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1</v>
      </c>
      <c r="Y30" s="23">
        <v>3</v>
      </c>
      <c r="Z30" s="23">
        <v>1</v>
      </c>
      <c r="AA30" s="23">
        <v>0</v>
      </c>
      <c r="AB30" s="23">
        <v>0</v>
      </c>
      <c r="AC30" s="23">
        <v>1</v>
      </c>
      <c r="AD30" s="23">
        <v>1</v>
      </c>
      <c r="AE30" s="23">
        <v>0</v>
      </c>
      <c r="AF30" s="23">
        <v>13</v>
      </c>
      <c r="AG30" s="23">
        <v>1</v>
      </c>
      <c r="AH30" s="23">
        <v>0</v>
      </c>
      <c r="AI30" s="23">
        <v>0</v>
      </c>
      <c r="AJ30" s="23">
        <v>0</v>
      </c>
      <c r="AK30" s="23">
        <v>3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1</v>
      </c>
      <c r="AS30" s="23">
        <v>0</v>
      </c>
      <c r="AT30" s="23">
        <v>3</v>
      </c>
      <c r="AU30" s="30">
        <f>SUM(B30:AT30)</f>
        <v>69</v>
      </c>
    </row>
    <row r="31" spans="1:47" ht="13.5" customHeight="1">
      <c r="A31" s="18" t="s">
        <v>50</v>
      </c>
      <c r="B31" s="23">
        <v>4</v>
      </c>
      <c r="C31" s="23">
        <v>0</v>
      </c>
      <c r="D31" s="23">
        <v>0</v>
      </c>
      <c r="E31" s="23">
        <v>0</v>
      </c>
      <c r="F31" s="23">
        <v>1</v>
      </c>
      <c r="G31" s="23">
        <v>10</v>
      </c>
      <c r="H31" s="23">
        <v>0</v>
      </c>
      <c r="I31" s="23">
        <v>0</v>
      </c>
      <c r="J31" s="23">
        <v>120</v>
      </c>
      <c r="K31" s="23">
        <v>0</v>
      </c>
      <c r="L31" s="23">
        <v>1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2</v>
      </c>
      <c r="T31" s="23">
        <v>0</v>
      </c>
      <c r="U31" s="23">
        <v>4</v>
      </c>
      <c r="V31" s="23">
        <v>0</v>
      </c>
      <c r="W31" s="23">
        <v>0</v>
      </c>
      <c r="X31" s="23">
        <v>0</v>
      </c>
      <c r="Y31" s="23">
        <v>2</v>
      </c>
      <c r="Z31" s="23">
        <v>1</v>
      </c>
      <c r="AA31" s="23">
        <v>0</v>
      </c>
      <c r="AB31" s="23">
        <v>1</v>
      </c>
      <c r="AC31" s="23">
        <v>2</v>
      </c>
      <c r="AD31" s="23">
        <v>25</v>
      </c>
      <c r="AE31" s="23">
        <v>0</v>
      </c>
      <c r="AF31" s="23">
        <v>27</v>
      </c>
      <c r="AG31" s="23">
        <v>1</v>
      </c>
      <c r="AH31" s="23">
        <v>0</v>
      </c>
      <c r="AI31" s="23">
        <v>0</v>
      </c>
      <c r="AJ31" s="23">
        <v>1</v>
      </c>
      <c r="AK31" s="23">
        <v>1</v>
      </c>
      <c r="AL31" s="23">
        <v>0</v>
      </c>
      <c r="AM31" s="23">
        <v>0</v>
      </c>
      <c r="AN31" s="23">
        <v>1</v>
      </c>
      <c r="AO31" s="23">
        <v>0</v>
      </c>
      <c r="AP31" s="23">
        <v>2</v>
      </c>
      <c r="AQ31" s="23">
        <v>0</v>
      </c>
      <c r="AR31" s="23">
        <v>0</v>
      </c>
      <c r="AS31" s="23">
        <v>0</v>
      </c>
      <c r="AT31" s="23">
        <v>0</v>
      </c>
      <c r="AU31" s="27">
        <f>SUM(B31:AT31)</f>
        <v>206</v>
      </c>
    </row>
    <row r="32" spans="1:47" ht="13.5" customHeight="1">
      <c r="A32" s="18" t="s">
        <v>51</v>
      </c>
      <c r="B32" s="23">
        <v>2</v>
      </c>
      <c r="C32" s="23">
        <v>0</v>
      </c>
      <c r="D32" s="23">
        <v>0</v>
      </c>
      <c r="E32" s="23">
        <v>0</v>
      </c>
      <c r="F32" s="23">
        <v>2</v>
      </c>
      <c r="G32" s="23">
        <v>0</v>
      </c>
      <c r="H32" s="23">
        <v>0</v>
      </c>
      <c r="I32" s="23">
        <v>0</v>
      </c>
      <c r="J32" s="23">
        <v>19</v>
      </c>
      <c r="K32" s="23">
        <v>0</v>
      </c>
      <c r="L32" s="23">
        <v>0</v>
      </c>
      <c r="M32" s="23">
        <v>0</v>
      </c>
      <c r="N32" s="23">
        <v>2</v>
      </c>
      <c r="O32" s="23">
        <v>0</v>
      </c>
      <c r="P32" s="23">
        <v>0</v>
      </c>
      <c r="Q32" s="23">
        <v>0</v>
      </c>
      <c r="R32" s="23">
        <v>0</v>
      </c>
      <c r="S32" s="23">
        <v>1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2</v>
      </c>
      <c r="AB32" s="23">
        <v>0</v>
      </c>
      <c r="AC32" s="23">
        <v>0</v>
      </c>
      <c r="AD32" s="23">
        <v>0</v>
      </c>
      <c r="AE32" s="23">
        <v>0</v>
      </c>
      <c r="AF32" s="23">
        <v>13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1</v>
      </c>
      <c r="AQ32" s="23">
        <v>0</v>
      </c>
      <c r="AR32" s="23">
        <v>0</v>
      </c>
      <c r="AS32" s="23">
        <v>0</v>
      </c>
      <c r="AT32" s="23">
        <v>0</v>
      </c>
      <c r="AU32" s="27">
        <f>SUM(B32:AT32)</f>
        <v>42</v>
      </c>
    </row>
    <row r="33" spans="1:47" ht="13.5" customHeight="1" thickBot="1">
      <c r="A33" s="18" t="s">
        <v>60</v>
      </c>
      <c r="B33" s="23">
        <v>25</v>
      </c>
      <c r="C33" s="23">
        <v>1</v>
      </c>
      <c r="D33" s="23">
        <v>1</v>
      </c>
      <c r="E33" s="23">
        <v>4</v>
      </c>
      <c r="F33" s="23">
        <v>7</v>
      </c>
      <c r="G33" s="23">
        <v>42</v>
      </c>
      <c r="H33" s="23">
        <v>5</v>
      </c>
      <c r="I33" s="23">
        <v>1.2</v>
      </c>
      <c r="J33" s="23">
        <v>470</v>
      </c>
      <c r="K33" s="23">
        <v>2</v>
      </c>
      <c r="L33" s="23">
        <v>2</v>
      </c>
      <c r="M33" s="23">
        <v>3</v>
      </c>
      <c r="N33" s="23">
        <v>1</v>
      </c>
      <c r="O33" s="23">
        <v>0</v>
      </c>
      <c r="P33" s="23">
        <v>4</v>
      </c>
      <c r="Q33" s="23">
        <v>0</v>
      </c>
      <c r="R33" s="23">
        <v>1</v>
      </c>
      <c r="S33" s="23">
        <v>29</v>
      </c>
      <c r="T33" s="23">
        <v>5</v>
      </c>
      <c r="U33" s="23">
        <v>11</v>
      </c>
      <c r="V33" s="23">
        <v>0</v>
      </c>
      <c r="W33" s="23">
        <v>1</v>
      </c>
      <c r="X33" s="23">
        <v>2</v>
      </c>
      <c r="Y33" s="23">
        <v>31</v>
      </c>
      <c r="Z33" s="23">
        <v>4</v>
      </c>
      <c r="AA33" s="23">
        <v>0</v>
      </c>
      <c r="AB33" s="23">
        <v>4</v>
      </c>
      <c r="AC33" s="23">
        <v>5</v>
      </c>
      <c r="AD33" s="23">
        <v>2.076</v>
      </c>
      <c r="AE33" s="23">
        <v>7</v>
      </c>
      <c r="AF33" s="23">
        <v>145</v>
      </c>
      <c r="AG33" s="23">
        <v>0</v>
      </c>
      <c r="AH33" s="23">
        <v>3</v>
      </c>
      <c r="AI33" s="23">
        <v>0</v>
      </c>
      <c r="AJ33" s="23">
        <v>0</v>
      </c>
      <c r="AK33" s="23">
        <v>12</v>
      </c>
      <c r="AL33" s="23">
        <v>4</v>
      </c>
      <c r="AM33" s="23">
        <v>0</v>
      </c>
      <c r="AN33" s="23">
        <v>2</v>
      </c>
      <c r="AO33" s="23">
        <v>0</v>
      </c>
      <c r="AP33" s="23">
        <v>6</v>
      </c>
      <c r="AQ33" s="23">
        <v>0</v>
      </c>
      <c r="AR33" s="23">
        <v>4</v>
      </c>
      <c r="AS33" s="23">
        <v>2</v>
      </c>
      <c r="AT33" s="23">
        <v>2</v>
      </c>
      <c r="AU33" s="27">
        <f>SUM(B33:AT33)</f>
        <v>850.2760000000001</v>
      </c>
    </row>
    <row r="34" spans="1:47" ht="13.5" customHeight="1" thickBot="1" thickTop="1">
      <c r="A34" s="20" t="s">
        <v>28</v>
      </c>
      <c r="B34" s="28">
        <f aca="true" t="shared" si="7" ref="B34:AU34">SUM(B30:B33)</f>
        <v>36</v>
      </c>
      <c r="C34" s="28">
        <f t="shared" si="7"/>
        <v>1</v>
      </c>
      <c r="D34" s="28">
        <f t="shared" si="7"/>
        <v>1</v>
      </c>
      <c r="E34" s="28">
        <f t="shared" si="7"/>
        <v>4</v>
      </c>
      <c r="F34" s="28">
        <f t="shared" si="7"/>
        <v>11</v>
      </c>
      <c r="G34" s="28">
        <f t="shared" si="7"/>
        <v>68</v>
      </c>
      <c r="H34" s="28">
        <f t="shared" si="7"/>
        <v>5</v>
      </c>
      <c r="I34" s="28">
        <f t="shared" si="7"/>
        <v>1.2</v>
      </c>
      <c r="J34" s="28">
        <f t="shared" si="7"/>
        <v>624</v>
      </c>
      <c r="K34" s="28">
        <f t="shared" si="7"/>
        <v>3</v>
      </c>
      <c r="L34" s="28">
        <f t="shared" si="7"/>
        <v>3</v>
      </c>
      <c r="M34" s="28">
        <f t="shared" si="7"/>
        <v>3</v>
      </c>
      <c r="N34" s="28">
        <f t="shared" si="7"/>
        <v>3</v>
      </c>
      <c r="O34" s="28">
        <f t="shared" si="7"/>
        <v>2</v>
      </c>
      <c r="P34" s="28">
        <f t="shared" si="7"/>
        <v>4</v>
      </c>
      <c r="Q34" s="28">
        <f t="shared" si="7"/>
        <v>1</v>
      </c>
      <c r="R34" s="28">
        <f t="shared" si="7"/>
        <v>1</v>
      </c>
      <c r="S34" s="28">
        <f t="shared" si="7"/>
        <v>32</v>
      </c>
      <c r="T34" s="28">
        <f t="shared" si="7"/>
        <v>5</v>
      </c>
      <c r="U34" s="28">
        <f t="shared" si="7"/>
        <v>15</v>
      </c>
      <c r="V34" s="28">
        <f t="shared" si="7"/>
        <v>0</v>
      </c>
      <c r="W34" s="28">
        <f t="shared" si="7"/>
        <v>1</v>
      </c>
      <c r="X34" s="28">
        <f t="shared" si="7"/>
        <v>3</v>
      </c>
      <c r="Y34" s="28">
        <f t="shared" si="7"/>
        <v>36</v>
      </c>
      <c r="Z34" s="28">
        <f t="shared" si="7"/>
        <v>6</v>
      </c>
      <c r="AA34" s="28">
        <f t="shared" si="7"/>
        <v>2</v>
      </c>
      <c r="AB34" s="28">
        <f t="shared" si="7"/>
        <v>5</v>
      </c>
      <c r="AC34" s="28">
        <f t="shared" si="7"/>
        <v>8</v>
      </c>
      <c r="AD34" s="28">
        <f t="shared" si="7"/>
        <v>28.076</v>
      </c>
      <c r="AE34" s="28">
        <f t="shared" si="7"/>
        <v>7</v>
      </c>
      <c r="AF34" s="28">
        <f t="shared" si="7"/>
        <v>198</v>
      </c>
      <c r="AG34" s="28">
        <f t="shared" si="7"/>
        <v>2</v>
      </c>
      <c r="AH34" s="28">
        <f t="shared" si="7"/>
        <v>3</v>
      </c>
      <c r="AI34" s="28">
        <f t="shared" si="7"/>
        <v>0</v>
      </c>
      <c r="AJ34" s="28">
        <f t="shared" si="7"/>
        <v>1</v>
      </c>
      <c r="AK34" s="28">
        <f t="shared" si="7"/>
        <v>16</v>
      </c>
      <c r="AL34" s="28">
        <f t="shared" si="7"/>
        <v>4</v>
      </c>
      <c r="AM34" s="28">
        <f t="shared" si="7"/>
        <v>0</v>
      </c>
      <c r="AN34" s="28">
        <f t="shared" si="7"/>
        <v>3</v>
      </c>
      <c r="AO34" s="28">
        <f t="shared" si="7"/>
        <v>0</v>
      </c>
      <c r="AP34" s="28">
        <f t="shared" si="7"/>
        <v>9</v>
      </c>
      <c r="AQ34" s="28">
        <f t="shared" si="7"/>
        <v>0</v>
      </c>
      <c r="AR34" s="28">
        <f t="shared" si="7"/>
        <v>5</v>
      </c>
      <c r="AS34" s="28">
        <f t="shared" si="7"/>
        <v>2</v>
      </c>
      <c r="AT34" s="28">
        <f t="shared" si="7"/>
        <v>5</v>
      </c>
      <c r="AU34" s="29">
        <f t="shared" si="7"/>
        <v>1167.276</v>
      </c>
    </row>
    <row r="35" spans="1:47" ht="13.5" customHeight="1" thickTop="1">
      <c r="A35" s="18" t="s">
        <v>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4"/>
    </row>
    <row r="36" spans="1:47" ht="13.5" customHeight="1">
      <c r="A36" s="18" t="s">
        <v>1</v>
      </c>
      <c r="B36" s="23">
        <f aca="true" t="shared" si="8" ref="B36:R36">SUM(B7:B14)</f>
        <v>985</v>
      </c>
      <c r="C36" s="23">
        <f t="shared" si="8"/>
        <v>219</v>
      </c>
      <c r="D36" s="23">
        <f t="shared" si="8"/>
        <v>29</v>
      </c>
      <c r="E36" s="23">
        <f t="shared" si="8"/>
        <v>214</v>
      </c>
      <c r="F36" s="23">
        <f t="shared" si="8"/>
        <v>276</v>
      </c>
      <c r="G36" s="23">
        <f t="shared" si="8"/>
        <v>2147</v>
      </c>
      <c r="H36" s="23">
        <f t="shared" si="8"/>
        <v>339</v>
      </c>
      <c r="I36" s="23">
        <f t="shared" si="8"/>
        <v>64.461</v>
      </c>
      <c r="J36" s="23">
        <f t="shared" si="8"/>
        <v>4122</v>
      </c>
      <c r="K36" s="23">
        <f t="shared" si="8"/>
        <v>40</v>
      </c>
      <c r="L36" s="23">
        <f t="shared" si="8"/>
        <v>88.952</v>
      </c>
      <c r="M36" s="23">
        <f t="shared" si="8"/>
        <v>59</v>
      </c>
      <c r="N36" s="23">
        <f t="shared" si="8"/>
        <v>419</v>
      </c>
      <c r="O36" s="23">
        <f t="shared" si="8"/>
        <v>226</v>
      </c>
      <c r="P36" s="23">
        <f t="shared" si="8"/>
        <v>173</v>
      </c>
      <c r="Q36" s="23">
        <f t="shared" si="8"/>
        <v>38</v>
      </c>
      <c r="R36" s="23">
        <f t="shared" si="8"/>
        <v>21</v>
      </c>
      <c r="S36" s="23">
        <f aca="true" t="shared" si="9" ref="S36:AT36">SUM(S7:S14)</f>
        <v>2560.6419999999994</v>
      </c>
      <c r="T36" s="23">
        <f t="shared" si="9"/>
        <v>73.333</v>
      </c>
      <c r="U36" s="23">
        <f t="shared" si="9"/>
        <v>262</v>
      </c>
      <c r="V36" s="23">
        <f t="shared" si="9"/>
        <v>155</v>
      </c>
      <c r="W36" s="23">
        <f t="shared" si="9"/>
        <v>48.513</v>
      </c>
      <c r="X36" s="23">
        <f t="shared" si="9"/>
        <v>182</v>
      </c>
      <c r="Y36" s="23">
        <f t="shared" si="9"/>
        <v>1511</v>
      </c>
      <c r="Z36" s="23">
        <f t="shared" si="9"/>
        <v>441.6379999999999</v>
      </c>
      <c r="AA36" s="23">
        <f t="shared" si="9"/>
        <v>1206</v>
      </c>
      <c r="AB36" s="23">
        <f t="shared" si="9"/>
        <v>66</v>
      </c>
      <c r="AC36" s="23">
        <f t="shared" si="9"/>
        <v>493</v>
      </c>
      <c r="AD36" s="23">
        <f t="shared" si="9"/>
        <v>36.672</v>
      </c>
      <c r="AE36" s="23">
        <f t="shared" si="9"/>
        <v>121</v>
      </c>
      <c r="AF36" s="23">
        <f t="shared" si="9"/>
        <v>1912</v>
      </c>
      <c r="AG36" s="23">
        <f t="shared" si="9"/>
        <v>256.952</v>
      </c>
      <c r="AH36" s="23">
        <f t="shared" si="9"/>
        <v>42</v>
      </c>
      <c r="AI36" s="23">
        <f t="shared" si="9"/>
        <v>43</v>
      </c>
      <c r="AJ36" s="23">
        <f t="shared" si="9"/>
        <v>43</v>
      </c>
      <c r="AK36" s="23">
        <f t="shared" si="9"/>
        <v>1219</v>
      </c>
      <c r="AL36" s="23">
        <f t="shared" si="9"/>
        <v>767.4549999999999</v>
      </c>
      <c r="AM36" s="23">
        <f t="shared" si="9"/>
        <v>58.54</v>
      </c>
      <c r="AN36" s="23">
        <f t="shared" si="9"/>
        <v>180</v>
      </c>
      <c r="AO36" s="23">
        <f t="shared" si="9"/>
        <v>8</v>
      </c>
      <c r="AP36" s="23">
        <f t="shared" si="9"/>
        <v>267</v>
      </c>
      <c r="AQ36" s="23">
        <f t="shared" si="9"/>
        <v>20</v>
      </c>
      <c r="AR36" s="23">
        <f t="shared" si="9"/>
        <v>147</v>
      </c>
      <c r="AS36" s="23">
        <f t="shared" si="9"/>
        <v>1210</v>
      </c>
      <c r="AT36" s="23">
        <f t="shared" si="9"/>
        <v>67.732</v>
      </c>
      <c r="AU36" s="24">
        <f>SUM(AU7:AU14)</f>
        <v>22858.890000000003</v>
      </c>
    </row>
    <row r="37" spans="1:47" ht="13.5" customHeight="1">
      <c r="A37" s="18" t="s">
        <v>2</v>
      </c>
      <c r="B37" s="23">
        <f aca="true" t="shared" si="10" ref="B37:R37">B16+B18+B20+B22+B26+B29+B34</f>
        <v>195</v>
      </c>
      <c r="C37" s="23">
        <f t="shared" si="10"/>
        <v>18</v>
      </c>
      <c r="D37" s="23">
        <f t="shared" si="10"/>
        <v>1</v>
      </c>
      <c r="E37" s="23">
        <f t="shared" si="10"/>
        <v>31</v>
      </c>
      <c r="F37" s="23">
        <f t="shared" si="10"/>
        <v>42</v>
      </c>
      <c r="G37" s="23">
        <f t="shared" si="10"/>
        <v>375</v>
      </c>
      <c r="H37" s="23">
        <f t="shared" si="10"/>
        <v>55</v>
      </c>
      <c r="I37" s="23">
        <f t="shared" si="10"/>
        <v>17.866</v>
      </c>
      <c r="J37" s="23">
        <f t="shared" si="10"/>
        <v>1758</v>
      </c>
      <c r="K37" s="23">
        <f t="shared" si="10"/>
        <v>15</v>
      </c>
      <c r="L37" s="23">
        <f t="shared" si="10"/>
        <v>19</v>
      </c>
      <c r="M37" s="23">
        <f t="shared" si="10"/>
        <v>13</v>
      </c>
      <c r="N37" s="23">
        <f t="shared" si="10"/>
        <v>41</v>
      </c>
      <c r="O37" s="23">
        <f t="shared" si="10"/>
        <v>85</v>
      </c>
      <c r="P37" s="23">
        <f t="shared" si="10"/>
        <v>29</v>
      </c>
      <c r="Q37" s="23">
        <f t="shared" si="10"/>
        <v>5</v>
      </c>
      <c r="R37" s="23">
        <f t="shared" si="10"/>
        <v>2</v>
      </c>
      <c r="S37" s="23">
        <f aca="true" t="shared" si="11" ref="S37:AT37">S16+S18+S20+S22+S26+S29+S34</f>
        <v>275.776</v>
      </c>
      <c r="T37" s="23">
        <f t="shared" si="11"/>
        <v>12</v>
      </c>
      <c r="U37" s="23">
        <f t="shared" si="11"/>
        <v>95</v>
      </c>
      <c r="V37" s="23">
        <f t="shared" si="11"/>
        <v>8</v>
      </c>
      <c r="W37" s="23">
        <f t="shared" si="11"/>
        <v>15</v>
      </c>
      <c r="X37" s="23">
        <f t="shared" si="11"/>
        <v>31</v>
      </c>
      <c r="Y37" s="23">
        <f t="shared" si="11"/>
        <v>192</v>
      </c>
      <c r="Z37" s="23">
        <f t="shared" si="11"/>
        <v>59</v>
      </c>
      <c r="AA37" s="23">
        <f t="shared" si="11"/>
        <v>448</v>
      </c>
      <c r="AB37" s="23">
        <f t="shared" si="11"/>
        <v>6</v>
      </c>
      <c r="AC37" s="23">
        <f t="shared" si="11"/>
        <v>69</v>
      </c>
      <c r="AD37" s="23">
        <f t="shared" si="11"/>
        <v>34.409</v>
      </c>
      <c r="AE37" s="23">
        <f t="shared" si="11"/>
        <v>21</v>
      </c>
      <c r="AF37" s="23">
        <f t="shared" si="11"/>
        <v>535</v>
      </c>
      <c r="AG37" s="23">
        <f t="shared" si="11"/>
        <v>28.149</v>
      </c>
      <c r="AH37" s="23">
        <f t="shared" si="11"/>
        <v>4</v>
      </c>
      <c r="AI37" s="23">
        <f t="shared" si="11"/>
        <v>6</v>
      </c>
      <c r="AJ37" s="23">
        <f t="shared" si="11"/>
        <v>3</v>
      </c>
      <c r="AK37" s="23">
        <f t="shared" si="11"/>
        <v>137</v>
      </c>
      <c r="AL37" s="23">
        <f t="shared" si="11"/>
        <v>172.279</v>
      </c>
      <c r="AM37" s="23">
        <f t="shared" si="11"/>
        <v>15.717</v>
      </c>
      <c r="AN37" s="23">
        <f t="shared" si="11"/>
        <v>35</v>
      </c>
      <c r="AO37" s="23">
        <f t="shared" si="11"/>
        <v>2</v>
      </c>
      <c r="AP37" s="23">
        <f t="shared" si="11"/>
        <v>25</v>
      </c>
      <c r="AQ37" s="23">
        <f t="shared" si="11"/>
        <v>5</v>
      </c>
      <c r="AR37" s="23">
        <f t="shared" si="11"/>
        <v>17</v>
      </c>
      <c r="AS37" s="23">
        <f t="shared" si="11"/>
        <v>100</v>
      </c>
      <c r="AT37" s="23">
        <f t="shared" si="11"/>
        <v>12</v>
      </c>
      <c r="AU37" s="24">
        <f>AU16+AU18+AU20+AU22+AU26+AU29+AU34</f>
        <v>5065.196000000001</v>
      </c>
    </row>
    <row r="38" spans="1:47" ht="13.5" customHeight="1" thickBot="1">
      <c r="A38" s="19" t="s">
        <v>3</v>
      </c>
      <c r="B38" s="32">
        <f aca="true" t="shared" si="12" ref="B38:AU38">+B36+B37</f>
        <v>1180</v>
      </c>
      <c r="C38" s="32">
        <f t="shared" si="12"/>
        <v>237</v>
      </c>
      <c r="D38" s="32">
        <f t="shared" si="12"/>
        <v>30</v>
      </c>
      <c r="E38" s="32">
        <f t="shared" si="12"/>
        <v>245</v>
      </c>
      <c r="F38" s="32">
        <f t="shared" si="12"/>
        <v>318</v>
      </c>
      <c r="G38" s="32">
        <f t="shared" si="12"/>
        <v>2522</v>
      </c>
      <c r="H38" s="32">
        <f t="shared" si="12"/>
        <v>394</v>
      </c>
      <c r="I38" s="32">
        <f t="shared" si="12"/>
        <v>82.327</v>
      </c>
      <c r="J38" s="32">
        <f t="shared" si="12"/>
        <v>5880</v>
      </c>
      <c r="K38" s="32">
        <f t="shared" si="12"/>
        <v>55</v>
      </c>
      <c r="L38" s="32">
        <f t="shared" si="12"/>
        <v>107.952</v>
      </c>
      <c r="M38" s="32">
        <f t="shared" si="12"/>
        <v>72</v>
      </c>
      <c r="N38" s="32">
        <f t="shared" si="12"/>
        <v>460</v>
      </c>
      <c r="O38" s="32">
        <f t="shared" si="12"/>
        <v>311</v>
      </c>
      <c r="P38" s="32">
        <f t="shared" si="12"/>
        <v>202</v>
      </c>
      <c r="Q38" s="32">
        <f t="shared" si="12"/>
        <v>43</v>
      </c>
      <c r="R38" s="32">
        <f t="shared" si="12"/>
        <v>23</v>
      </c>
      <c r="S38" s="32">
        <f t="shared" si="12"/>
        <v>2836.417999999999</v>
      </c>
      <c r="T38" s="32">
        <f t="shared" si="12"/>
        <v>85.333</v>
      </c>
      <c r="U38" s="32">
        <f t="shared" si="12"/>
        <v>357</v>
      </c>
      <c r="V38" s="32">
        <f t="shared" si="12"/>
        <v>163</v>
      </c>
      <c r="W38" s="32">
        <f t="shared" si="12"/>
        <v>63.513</v>
      </c>
      <c r="X38" s="32">
        <f t="shared" si="12"/>
        <v>213</v>
      </c>
      <c r="Y38" s="32">
        <f t="shared" si="12"/>
        <v>1703</v>
      </c>
      <c r="Z38" s="32">
        <f t="shared" si="12"/>
        <v>500.6379999999999</v>
      </c>
      <c r="AA38" s="32">
        <f t="shared" si="12"/>
        <v>1654</v>
      </c>
      <c r="AB38" s="32">
        <f t="shared" si="12"/>
        <v>72</v>
      </c>
      <c r="AC38" s="32">
        <f t="shared" si="12"/>
        <v>562</v>
      </c>
      <c r="AD38" s="32">
        <f t="shared" si="12"/>
        <v>71.08099999999999</v>
      </c>
      <c r="AE38" s="32">
        <f t="shared" si="12"/>
        <v>142</v>
      </c>
      <c r="AF38" s="32">
        <f t="shared" si="12"/>
        <v>2447</v>
      </c>
      <c r="AG38" s="32">
        <f t="shared" si="12"/>
        <v>285.101</v>
      </c>
      <c r="AH38" s="32">
        <f t="shared" si="12"/>
        <v>46</v>
      </c>
      <c r="AI38" s="32">
        <f t="shared" si="12"/>
        <v>49</v>
      </c>
      <c r="AJ38" s="32">
        <f t="shared" si="12"/>
        <v>46</v>
      </c>
      <c r="AK38" s="32">
        <f t="shared" si="12"/>
        <v>1356</v>
      </c>
      <c r="AL38" s="32">
        <f t="shared" si="12"/>
        <v>939.7339999999999</v>
      </c>
      <c r="AM38" s="32">
        <f t="shared" si="12"/>
        <v>74.257</v>
      </c>
      <c r="AN38" s="32">
        <f t="shared" si="12"/>
        <v>215</v>
      </c>
      <c r="AO38" s="32">
        <f t="shared" si="12"/>
        <v>10</v>
      </c>
      <c r="AP38" s="32">
        <f t="shared" si="12"/>
        <v>292</v>
      </c>
      <c r="AQ38" s="32">
        <f t="shared" si="12"/>
        <v>25</v>
      </c>
      <c r="AR38" s="32">
        <f t="shared" si="12"/>
        <v>164</v>
      </c>
      <c r="AS38" s="32">
        <f t="shared" si="12"/>
        <v>1310</v>
      </c>
      <c r="AT38" s="32">
        <f t="shared" si="12"/>
        <v>79.732</v>
      </c>
      <c r="AU38" s="33">
        <f t="shared" si="12"/>
        <v>27924.086000000003</v>
      </c>
    </row>
  </sheetData>
  <sheetProtection/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&amp;L&amp;9平成２２年７月１１日執行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7.625" style="90" customWidth="1"/>
    <col min="2" max="11" width="20.625" style="90" customWidth="1"/>
    <col min="12" max="12" width="16.625" style="90" customWidth="1"/>
    <col min="13" max="16384" width="9.00390625" style="90" customWidth="1"/>
  </cols>
  <sheetData>
    <row r="1" spans="1:12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3.5" customHeight="1">
      <c r="A2" s="6" t="s">
        <v>18</v>
      </c>
      <c r="B2" s="2"/>
      <c r="C2" s="7"/>
      <c r="D2" s="7"/>
      <c r="E2" s="7"/>
      <c r="F2" s="7"/>
      <c r="G2" s="7"/>
      <c r="H2" s="7"/>
      <c r="I2" s="7"/>
      <c r="J2" s="7"/>
      <c r="K2" s="7"/>
      <c r="L2" s="4"/>
    </row>
    <row r="3" spans="1:12" ht="13.5" customHeight="1">
      <c r="A3" s="6" t="s">
        <v>84</v>
      </c>
      <c r="B3" s="2"/>
      <c r="C3" s="7"/>
      <c r="D3" s="7"/>
      <c r="E3" s="7"/>
      <c r="F3" s="7"/>
      <c r="G3" s="7"/>
      <c r="H3" s="7"/>
      <c r="I3" s="7"/>
      <c r="J3" s="7"/>
      <c r="K3" s="7"/>
      <c r="L3" s="4"/>
    </row>
    <row r="4" spans="1:12" ht="13.5" customHeight="1" thickBot="1">
      <c r="A4" s="8" t="s">
        <v>18</v>
      </c>
      <c r="B4" s="9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3"/>
    </row>
    <row r="6" spans="1:12" ht="13.5" customHeight="1" thickBot="1">
      <c r="A6" s="14" t="s">
        <v>6</v>
      </c>
      <c r="B6" s="15" t="s">
        <v>208</v>
      </c>
      <c r="C6" s="16" t="s">
        <v>209</v>
      </c>
      <c r="D6" s="16" t="s">
        <v>210</v>
      </c>
      <c r="E6" s="16" t="s">
        <v>211</v>
      </c>
      <c r="F6" s="16" t="s">
        <v>212</v>
      </c>
      <c r="G6" s="16" t="s">
        <v>213</v>
      </c>
      <c r="H6" s="16" t="s">
        <v>214</v>
      </c>
      <c r="I6" s="16" t="s">
        <v>215</v>
      </c>
      <c r="J6" s="16" t="s">
        <v>216</v>
      </c>
      <c r="K6" s="16" t="s">
        <v>217</v>
      </c>
      <c r="L6" s="17" t="s">
        <v>7</v>
      </c>
    </row>
    <row r="7" spans="1:12" ht="13.5" customHeight="1" thickTop="1">
      <c r="A7" s="18" t="s">
        <v>19</v>
      </c>
      <c r="B7" s="23">
        <v>37</v>
      </c>
      <c r="C7" s="23">
        <v>19.074</v>
      </c>
      <c r="D7" s="23">
        <v>4.026</v>
      </c>
      <c r="E7" s="23">
        <v>3.3</v>
      </c>
      <c r="F7" s="23">
        <v>4</v>
      </c>
      <c r="G7" s="23">
        <v>3</v>
      </c>
      <c r="H7" s="23">
        <v>9</v>
      </c>
      <c r="I7" s="23">
        <v>4</v>
      </c>
      <c r="J7" s="23">
        <v>2</v>
      </c>
      <c r="K7" s="23">
        <v>34</v>
      </c>
      <c r="L7" s="24">
        <f>SUM(B7:K7)</f>
        <v>119.39999999999999</v>
      </c>
    </row>
    <row r="8" spans="1:12" ht="13.5" customHeight="1">
      <c r="A8" s="18" t="s">
        <v>20</v>
      </c>
      <c r="B8" s="23">
        <v>11</v>
      </c>
      <c r="C8" s="23">
        <v>8</v>
      </c>
      <c r="D8" s="23">
        <v>1</v>
      </c>
      <c r="E8" s="23">
        <v>3.272</v>
      </c>
      <c r="F8" s="23">
        <v>2.166</v>
      </c>
      <c r="G8" s="23">
        <v>0</v>
      </c>
      <c r="H8" s="23">
        <v>9</v>
      </c>
      <c r="I8" s="23">
        <v>5</v>
      </c>
      <c r="J8" s="23">
        <v>1</v>
      </c>
      <c r="K8" s="23">
        <v>8</v>
      </c>
      <c r="L8" s="24">
        <f aca="true" t="shared" si="0" ref="L8:L14">SUM(B8:K8)</f>
        <v>48.438</v>
      </c>
    </row>
    <row r="9" spans="1:12" ht="13.5" customHeight="1">
      <c r="A9" s="18" t="s">
        <v>21</v>
      </c>
      <c r="B9" s="23">
        <v>22</v>
      </c>
      <c r="C9" s="23">
        <v>21.607</v>
      </c>
      <c r="D9" s="23">
        <v>1.009</v>
      </c>
      <c r="E9" s="23">
        <v>7.913</v>
      </c>
      <c r="F9" s="23">
        <v>2</v>
      </c>
      <c r="G9" s="23">
        <v>1</v>
      </c>
      <c r="H9" s="23">
        <v>7</v>
      </c>
      <c r="I9" s="23">
        <v>2</v>
      </c>
      <c r="J9" s="23">
        <v>2.125</v>
      </c>
      <c r="K9" s="23">
        <v>10</v>
      </c>
      <c r="L9" s="24">
        <f t="shared" si="0"/>
        <v>76.654</v>
      </c>
    </row>
    <row r="10" spans="1:12" ht="13.5" customHeight="1">
      <c r="A10" s="18" t="s">
        <v>22</v>
      </c>
      <c r="B10" s="23">
        <v>13</v>
      </c>
      <c r="C10" s="23">
        <v>11.916</v>
      </c>
      <c r="D10" s="23">
        <v>0</v>
      </c>
      <c r="E10" s="23">
        <v>1</v>
      </c>
      <c r="F10" s="23">
        <v>1</v>
      </c>
      <c r="G10" s="23">
        <v>1</v>
      </c>
      <c r="H10" s="23">
        <v>4</v>
      </c>
      <c r="I10" s="23">
        <v>3</v>
      </c>
      <c r="J10" s="23">
        <v>3</v>
      </c>
      <c r="K10" s="23">
        <v>10</v>
      </c>
      <c r="L10" s="24">
        <f t="shared" si="0"/>
        <v>47.916</v>
      </c>
    </row>
    <row r="11" spans="1:12" ht="13.5" customHeight="1">
      <c r="A11" s="18" t="s">
        <v>23</v>
      </c>
      <c r="B11" s="23">
        <v>7</v>
      </c>
      <c r="C11" s="23">
        <v>3.2</v>
      </c>
      <c r="D11" s="23">
        <v>1</v>
      </c>
      <c r="E11" s="23">
        <v>2</v>
      </c>
      <c r="F11" s="23">
        <v>1</v>
      </c>
      <c r="G11" s="23">
        <v>1</v>
      </c>
      <c r="H11" s="23">
        <v>3</v>
      </c>
      <c r="I11" s="23">
        <v>0</v>
      </c>
      <c r="J11" s="23">
        <v>2</v>
      </c>
      <c r="K11" s="23">
        <v>7</v>
      </c>
      <c r="L11" s="24">
        <f t="shared" si="0"/>
        <v>27.2</v>
      </c>
    </row>
    <row r="12" spans="1:12" ht="13.5" customHeight="1">
      <c r="A12" s="18" t="s">
        <v>24</v>
      </c>
      <c r="B12" s="23">
        <v>7</v>
      </c>
      <c r="C12" s="23">
        <v>1.125</v>
      </c>
      <c r="D12" s="23">
        <v>0</v>
      </c>
      <c r="E12" s="23">
        <v>0</v>
      </c>
      <c r="F12" s="23">
        <v>0</v>
      </c>
      <c r="G12" s="23">
        <v>3</v>
      </c>
      <c r="H12" s="23">
        <v>2</v>
      </c>
      <c r="I12" s="23">
        <v>0</v>
      </c>
      <c r="J12" s="23">
        <v>1.142</v>
      </c>
      <c r="K12" s="23">
        <v>7</v>
      </c>
      <c r="L12" s="24">
        <f t="shared" si="0"/>
        <v>21.267</v>
      </c>
    </row>
    <row r="13" spans="1:12" ht="13.5" customHeight="1">
      <c r="A13" s="18" t="s">
        <v>25</v>
      </c>
      <c r="B13" s="23">
        <v>5</v>
      </c>
      <c r="C13" s="23">
        <v>1.666</v>
      </c>
      <c r="D13" s="23">
        <v>0</v>
      </c>
      <c r="E13" s="23">
        <v>0</v>
      </c>
      <c r="F13" s="23">
        <v>0</v>
      </c>
      <c r="G13" s="23">
        <v>0</v>
      </c>
      <c r="H13" s="23">
        <v>4</v>
      </c>
      <c r="I13" s="23">
        <v>0</v>
      </c>
      <c r="J13" s="23">
        <v>0</v>
      </c>
      <c r="K13" s="23">
        <v>7</v>
      </c>
      <c r="L13" s="24">
        <f t="shared" si="0"/>
        <v>17.666</v>
      </c>
    </row>
    <row r="14" spans="1:12" ht="13.5" customHeight="1" thickBot="1">
      <c r="A14" s="14" t="s">
        <v>35</v>
      </c>
      <c r="B14" s="25">
        <v>5</v>
      </c>
      <c r="C14" s="25">
        <v>3.9</v>
      </c>
      <c r="D14" s="25">
        <v>0</v>
      </c>
      <c r="E14" s="25">
        <v>2</v>
      </c>
      <c r="F14" s="25">
        <v>0</v>
      </c>
      <c r="G14" s="25">
        <v>1</v>
      </c>
      <c r="H14" s="25">
        <v>3</v>
      </c>
      <c r="I14" s="25">
        <v>0</v>
      </c>
      <c r="J14" s="25">
        <v>1</v>
      </c>
      <c r="K14" s="25">
        <v>4</v>
      </c>
      <c r="L14" s="24">
        <f t="shared" si="0"/>
        <v>19.9</v>
      </c>
    </row>
    <row r="15" spans="1:12" ht="13.5" customHeight="1" thickBot="1" thickTop="1">
      <c r="A15" s="18" t="s">
        <v>36</v>
      </c>
      <c r="B15" s="23">
        <v>1</v>
      </c>
      <c r="C15" s="23">
        <v>0</v>
      </c>
      <c r="D15" s="23">
        <v>0</v>
      </c>
      <c r="E15" s="23">
        <v>0</v>
      </c>
      <c r="F15" s="23">
        <v>0</v>
      </c>
      <c r="G15" s="23">
        <v>1</v>
      </c>
      <c r="H15" s="23">
        <v>0</v>
      </c>
      <c r="I15" s="23">
        <v>0</v>
      </c>
      <c r="J15" s="23">
        <v>0</v>
      </c>
      <c r="K15" s="23">
        <v>1</v>
      </c>
      <c r="L15" s="30">
        <f>SUM(B15:K15)</f>
        <v>3</v>
      </c>
    </row>
    <row r="16" spans="1:12" ht="13.5" customHeight="1" thickBot="1" thickTop="1">
      <c r="A16" s="20" t="s">
        <v>26</v>
      </c>
      <c r="B16" s="28">
        <f aca="true" t="shared" si="1" ref="B16:L16">SUM(B15:B15)</f>
        <v>1</v>
      </c>
      <c r="C16" s="28">
        <f t="shared" si="1"/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1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1</v>
      </c>
      <c r="L16" s="29">
        <f t="shared" si="1"/>
        <v>3</v>
      </c>
    </row>
    <row r="17" spans="1:12" ht="13.5" customHeight="1" thickBot="1" thickTop="1">
      <c r="A17" s="18" t="s">
        <v>37</v>
      </c>
      <c r="B17" s="23">
        <v>1</v>
      </c>
      <c r="C17" s="23">
        <v>0</v>
      </c>
      <c r="D17" s="23">
        <v>0</v>
      </c>
      <c r="E17" s="23">
        <v>0</v>
      </c>
      <c r="F17" s="23">
        <v>1</v>
      </c>
      <c r="G17" s="23">
        <v>1</v>
      </c>
      <c r="H17" s="23">
        <v>0</v>
      </c>
      <c r="I17" s="23">
        <v>0</v>
      </c>
      <c r="J17" s="23">
        <v>0</v>
      </c>
      <c r="K17" s="23">
        <v>0</v>
      </c>
      <c r="L17" s="30">
        <f>SUM(B17:K17)</f>
        <v>3</v>
      </c>
    </row>
    <row r="18" spans="1:12" ht="13.5" customHeight="1" thickBot="1" thickTop="1">
      <c r="A18" s="20" t="s">
        <v>27</v>
      </c>
      <c r="B18" s="28">
        <f aca="true" t="shared" si="2" ref="B18:L18">SUM(B17:B17)</f>
        <v>1</v>
      </c>
      <c r="C18" s="28">
        <f t="shared" si="2"/>
        <v>0</v>
      </c>
      <c r="D18" s="28">
        <f t="shared" si="2"/>
        <v>0</v>
      </c>
      <c r="E18" s="28">
        <f t="shared" si="2"/>
        <v>0</v>
      </c>
      <c r="F18" s="28">
        <f t="shared" si="2"/>
        <v>1</v>
      </c>
      <c r="G18" s="28">
        <f t="shared" si="2"/>
        <v>1</v>
      </c>
      <c r="H18" s="28">
        <f t="shared" si="2"/>
        <v>0</v>
      </c>
      <c r="I18" s="28">
        <f t="shared" si="2"/>
        <v>0</v>
      </c>
      <c r="J18" s="28">
        <f t="shared" si="2"/>
        <v>0</v>
      </c>
      <c r="K18" s="28">
        <f t="shared" si="2"/>
        <v>0</v>
      </c>
      <c r="L18" s="29">
        <f t="shared" si="2"/>
        <v>3</v>
      </c>
    </row>
    <row r="19" spans="1:12" ht="13.5" customHeight="1" thickBot="1" thickTop="1">
      <c r="A19" s="18" t="s">
        <v>61</v>
      </c>
      <c r="B19" s="23">
        <v>0</v>
      </c>
      <c r="C19" s="23">
        <v>1.5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3</v>
      </c>
      <c r="L19" s="30">
        <f>SUM(B19:K19)</f>
        <v>4.5</v>
      </c>
    </row>
    <row r="20" spans="1:12" ht="13.5" customHeight="1" thickBot="1" thickTop="1">
      <c r="A20" s="20" t="s">
        <v>38</v>
      </c>
      <c r="B20" s="28">
        <f aca="true" t="shared" si="3" ref="B20:L20">SUM(B19:B19)</f>
        <v>0</v>
      </c>
      <c r="C20" s="28">
        <f t="shared" si="3"/>
        <v>1.5</v>
      </c>
      <c r="D20" s="28">
        <f t="shared" si="3"/>
        <v>0</v>
      </c>
      <c r="E20" s="28">
        <f t="shared" si="3"/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3"/>
        <v>0</v>
      </c>
      <c r="J20" s="28">
        <f t="shared" si="3"/>
        <v>0</v>
      </c>
      <c r="K20" s="28">
        <f t="shared" si="3"/>
        <v>3</v>
      </c>
      <c r="L20" s="29">
        <f t="shared" si="3"/>
        <v>4.5</v>
      </c>
    </row>
    <row r="21" spans="1:12" ht="13.5" customHeight="1" thickBot="1" thickTop="1">
      <c r="A21" s="22" t="s">
        <v>57</v>
      </c>
      <c r="B21" s="31">
        <v>3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1</v>
      </c>
      <c r="J21" s="31">
        <v>2</v>
      </c>
      <c r="K21" s="31">
        <v>0</v>
      </c>
      <c r="L21" s="30">
        <f>SUM(B21:K21)</f>
        <v>6</v>
      </c>
    </row>
    <row r="22" spans="1:12" ht="13.5" customHeight="1" thickBot="1" thickTop="1">
      <c r="A22" s="20" t="s">
        <v>40</v>
      </c>
      <c r="B22" s="28">
        <f aca="true" t="shared" si="4" ref="B22:L22">SUM(B21:B21)</f>
        <v>3</v>
      </c>
      <c r="C22" s="28">
        <f t="shared" si="4"/>
        <v>0</v>
      </c>
      <c r="D22" s="28">
        <f t="shared" si="4"/>
        <v>0</v>
      </c>
      <c r="E22" s="28">
        <f t="shared" si="4"/>
        <v>0</v>
      </c>
      <c r="F22" s="28">
        <f t="shared" si="4"/>
        <v>0</v>
      </c>
      <c r="G22" s="28">
        <f t="shared" si="4"/>
        <v>0</v>
      </c>
      <c r="H22" s="28">
        <f t="shared" si="4"/>
        <v>0</v>
      </c>
      <c r="I22" s="28">
        <f t="shared" si="4"/>
        <v>1</v>
      </c>
      <c r="J22" s="28">
        <f t="shared" si="4"/>
        <v>2</v>
      </c>
      <c r="K22" s="28">
        <f t="shared" si="4"/>
        <v>0</v>
      </c>
      <c r="L22" s="29">
        <f t="shared" si="4"/>
        <v>6</v>
      </c>
    </row>
    <row r="23" spans="1:12" ht="13.5" customHeight="1" thickTop="1">
      <c r="A23" s="18" t="s">
        <v>43</v>
      </c>
      <c r="B23" s="23">
        <v>2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1</v>
      </c>
      <c r="J23" s="23">
        <v>0</v>
      </c>
      <c r="K23" s="23">
        <v>0</v>
      </c>
      <c r="L23" s="30">
        <f>SUM(B23:K23)</f>
        <v>3</v>
      </c>
    </row>
    <row r="24" spans="1:12" ht="13.5" customHeight="1">
      <c r="A24" s="18" t="s">
        <v>44</v>
      </c>
      <c r="B24" s="23">
        <v>0</v>
      </c>
      <c r="C24" s="23">
        <v>4.5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1</v>
      </c>
      <c r="L24" s="27">
        <f>SUM(B24:K24)</f>
        <v>5.5</v>
      </c>
    </row>
    <row r="25" spans="1:12" ht="13.5" customHeight="1" thickBot="1">
      <c r="A25" s="18" t="s">
        <v>58</v>
      </c>
      <c r="B25" s="23">
        <v>0</v>
      </c>
      <c r="C25" s="23">
        <v>1.25</v>
      </c>
      <c r="D25" s="23">
        <v>1</v>
      </c>
      <c r="E25" s="23">
        <v>0</v>
      </c>
      <c r="F25" s="23">
        <v>1</v>
      </c>
      <c r="G25" s="23">
        <v>1</v>
      </c>
      <c r="H25" s="23">
        <v>1</v>
      </c>
      <c r="I25" s="23">
        <v>0</v>
      </c>
      <c r="J25" s="23">
        <v>0</v>
      </c>
      <c r="K25" s="23">
        <v>1</v>
      </c>
      <c r="L25" s="27">
        <f>SUM(B25:K25)</f>
        <v>6.25</v>
      </c>
    </row>
    <row r="26" spans="1:12" ht="13.5" customHeight="1" thickBot="1" thickTop="1">
      <c r="A26" s="20" t="s">
        <v>42</v>
      </c>
      <c r="B26" s="28">
        <f aca="true" t="shared" si="5" ref="B26:L26">SUM(B23:B25)</f>
        <v>2</v>
      </c>
      <c r="C26" s="28">
        <f t="shared" si="5"/>
        <v>5.75</v>
      </c>
      <c r="D26" s="28">
        <f t="shared" si="5"/>
        <v>1</v>
      </c>
      <c r="E26" s="28">
        <f t="shared" si="5"/>
        <v>0</v>
      </c>
      <c r="F26" s="28">
        <f t="shared" si="5"/>
        <v>1</v>
      </c>
      <c r="G26" s="28">
        <f t="shared" si="5"/>
        <v>1</v>
      </c>
      <c r="H26" s="28">
        <f t="shared" si="5"/>
        <v>1</v>
      </c>
      <c r="I26" s="28">
        <f t="shared" si="5"/>
        <v>1</v>
      </c>
      <c r="J26" s="28">
        <f t="shared" si="5"/>
        <v>0</v>
      </c>
      <c r="K26" s="28">
        <f t="shared" si="5"/>
        <v>2</v>
      </c>
      <c r="L26" s="29">
        <f t="shared" si="5"/>
        <v>14.75</v>
      </c>
    </row>
    <row r="27" spans="1:12" ht="13.5" customHeight="1" thickTop="1">
      <c r="A27" s="18" t="s">
        <v>47</v>
      </c>
      <c r="B27" s="23">
        <v>1</v>
      </c>
      <c r="C27" s="23">
        <v>1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1</v>
      </c>
      <c r="L27" s="30">
        <f>SUM(B27:K27)</f>
        <v>3</v>
      </c>
    </row>
    <row r="28" spans="1:12" ht="13.5" customHeight="1" thickBot="1">
      <c r="A28" s="14" t="s">
        <v>59</v>
      </c>
      <c r="B28" s="25">
        <v>2</v>
      </c>
      <c r="C28" s="25">
        <v>2</v>
      </c>
      <c r="D28" s="25">
        <v>0</v>
      </c>
      <c r="E28" s="25">
        <v>3</v>
      </c>
      <c r="F28" s="25">
        <v>0</v>
      </c>
      <c r="G28" s="25">
        <v>0</v>
      </c>
      <c r="H28" s="25">
        <v>2</v>
      </c>
      <c r="I28" s="25">
        <v>2</v>
      </c>
      <c r="J28" s="25">
        <v>0</v>
      </c>
      <c r="K28" s="25">
        <v>5</v>
      </c>
      <c r="L28" s="26">
        <f>SUM(B28:K28)</f>
        <v>16</v>
      </c>
    </row>
    <row r="29" spans="1:12" ht="13.5" customHeight="1" thickBot="1" thickTop="1">
      <c r="A29" s="20" t="s">
        <v>46</v>
      </c>
      <c r="B29" s="28">
        <f aca="true" t="shared" si="6" ref="B29:L29">SUM(B27:B28)</f>
        <v>3</v>
      </c>
      <c r="C29" s="28">
        <f t="shared" si="6"/>
        <v>3</v>
      </c>
      <c r="D29" s="28">
        <f t="shared" si="6"/>
        <v>0</v>
      </c>
      <c r="E29" s="28">
        <f t="shared" si="6"/>
        <v>3</v>
      </c>
      <c r="F29" s="28">
        <f t="shared" si="6"/>
        <v>0</v>
      </c>
      <c r="G29" s="28">
        <f t="shared" si="6"/>
        <v>0</v>
      </c>
      <c r="H29" s="28">
        <f t="shared" si="6"/>
        <v>2</v>
      </c>
      <c r="I29" s="28">
        <f t="shared" si="6"/>
        <v>2</v>
      </c>
      <c r="J29" s="28">
        <f t="shared" si="6"/>
        <v>0</v>
      </c>
      <c r="K29" s="28">
        <f t="shared" si="6"/>
        <v>6</v>
      </c>
      <c r="L29" s="29">
        <f t="shared" si="6"/>
        <v>19</v>
      </c>
    </row>
    <row r="30" spans="1:12" ht="13.5" customHeight="1" thickTop="1">
      <c r="A30" s="18" t="s">
        <v>49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1</v>
      </c>
      <c r="J30" s="23">
        <v>0</v>
      </c>
      <c r="K30" s="23">
        <v>2</v>
      </c>
      <c r="L30" s="30">
        <f>SUM(B30:K30)</f>
        <v>3</v>
      </c>
    </row>
    <row r="31" spans="1:12" ht="13.5" customHeight="1">
      <c r="A31" s="18" t="s">
        <v>50</v>
      </c>
      <c r="B31" s="23">
        <v>1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0</v>
      </c>
      <c r="K31" s="23">
        <v>0</v>
      </c>
      <c r="L31" s="27">
        <f>SUM(B31:K31)</f>
        <v>2</v>
      </c>
    </row>
    <row r="32" spans="1:12" ht="13.5" customHeight="1">
      <c r="A32" s="18" t="s">
        <v>51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7">
        <f>SUM(B32:K32)</f>
        <v>0</v>
      </c>
    </row>
    <row r="33" spans="1:12" ht="13.5" customHeight="1" thickBot="1">
      <c r="A33" s="18" t="s">
        <v>60</v>
      </c>
      <c r="B33" s="23">
        <v>1</v>
      </c>
      <c r="C33" s="23">
        <v>2.4</v>
      </c>
      <c r="D33" s="23">
        <v>0</v>
      </c>
      <c r="E33" s="23">
        <v>0</v>
      </c>
      <c r="F33" s="23">
        <v>0</v>
      </c>
      <c r="G33" s="23">
        <v>0</v>
      </c>
      <c r="H33" s="23">
        <v>1</v>
      </c>
      <c r="I33" s="23">
        <v>0</v>
      </c>
      <c r="J33" s="23">
        <v>0</v>
      </c>
      <c r="K33" s="23">
        <v>1</v>
      </c>
      <c r="L33" s="27">
        <f>SUM(B33:K33)</f>
        <v>5.4</v>
      </c>
    </row>
    <row r="34" spans="1:12" ht="13.5" customHeight="1" thickBot="1" thickTop="1">
      <c r="A34" s="20" t="s">
        <v>28</v>
      </c>
      <c r="B34" s="28">
        <f aca="true" t="shared" si="7" ref="B34:L34">SUM(B30:B33)</f>
        <v>2</v>
      </c>
      <c r="C34" s="28">
        <f t="shared" si="7"/>
        <v>2.4</v>
      </c>
      <c r="D34" s="28">
        <f t="shared" si="7"/>
        <v>0</v>
      </c>
      <c r="E34" s="28">
        <f t="shared" si="7"/>
        <v>0</v>
      </c>
      <c r="F34" s="28">
        <f t="shared" si="7"/>
        <v>0</v>
      </c>
      <c r="G34" s="28">
        <f t="shared" si="7"/>
        <v>0</v>
      </c>
      <c r="H34" s="28">
        <f t="shared" si="7"/>
        <v>1</v>
      </c>
      <c r="I34" s="28">
        <f t="shared" si="7"/>
        <v>2</v>
      </c>
      <c r="J34" s="28">
        <f t="shared" si="7"/>
        <v>0</v>
      </c>
      <c r="K34" s="28">
        <f t="shared" si="7"/>
        <v>3</v>
      </c>
      <c r="L34" s="29">
        <f t="shared" si="7"/>
        <v>10.4</v>
      </c>
    </row>
    <row r="35" spans="1:12" ht="13.5" customHeight="1" thickTop="1">
      <c r="A35" s="18" t="s">
        <v>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/>
    </row>
    <row r="36" spans="1:12" ht="13.5" customHeight="1">
      <c r="A36" s="18" t="s">
        <v>1</v>
      </c>
      <c r="B36" s="23">
        <f aca="true" t="shared" si="8" ref="B36:L36">SUM(B7:B14)</f>
        <v>107</v>
      </c>
      <c r="C36" s="23">
        <f t="shared" si="8"/>
        <v>70.488</v>
      </c>
      <c r="D36" s="23">
        <f t="shared" si="8"/>
        <v>7.035</v>
      </c>
      <c r="E36" s="23">
        <f t="shared" si="8"/>
        <v>19.485</v>
      </c>
      <c r="F36" s="23">
        <f t="shared" si="8"/>
        <v>10.166</v>
      </c>
      <c r="G36" s="23">
        <f t="shared" si="8"/>
        <v>10</v>
      </c>
      <c r="H36" s="23">
        <f t="shared" si="8"/>
        <v>41</v>
      </c>
      <c r="I36" s="23">
        <f t="shared" si="8"/>
        <v>14</v>
      </c>
      <c r="J36" s="23">
        <f t="shared" si="8"/>
        <v>12.267</v>
      </c>
      <c r="K36" s="23">
        <f>SUM(K7:K14)</f>
        <v>87</v>
      </c>
      <c r="L36" s="24">
        <f t="shared" si="8"/>
        <v>378.441</v>
      </c>
    </row>
    <row r="37" spans="1:12" ht="13.5" customHeight="1">
      <c r="A37" s="18" t="s">
        <v>2</v>
      </c>
      <c r="B37" s="23">
        <f aca="true" t="shared" si="9" ref="B37:L37">B16+B18+B20+B22+B26+B29+B34</f>
        <v>12</v>
      </c>
      <c r="C37" s="23">
        <f t="shared" si="9"/>
        <v>12.65</v>
      </c>
      <c r="D37" s="23">
        <f t="shared" si="9"/>
        <v>1</v>
      </c>
      <c r="E37" s="23">
        <f t="shared" si="9"/>
        <v>3</v>
      </c>
      <c r="F37" s="23">
        <f t="shared" si="9"/>
        <v>2</v>
      </c>
      <c r="G37" s="23">
        <f t="shared" si="9"/>
        <v>3</v>
      </c>
      <c r="H37" s="23">
        <f t="shared" si="9"/>
        <v>4</v>
      </c>
      <c r="I37" s="23">
        <f t="shared" si="9"/>
        <v>6</v>
      </c>
      <c r="J37" s="23">
        <f t="shared" si="9"/>
        <v>2</v>
      </c>
      <c r="K37" s="23">
        <f>K16+K18+K20+K22+K26+K29+K34</f>
        <v>15</v>
      </c>
      <c r="L37" s="24">
        <f t="shared" si="9"/>
        <v>60.65</v>
      </c>
    </row>
    <row r="38" spans="1:12" ht="13.5" customHeight="1" thickBot="1">
      <c r="A38" s="19" t="s">
        <v>3</v>
      </c>
      <c r="B38" s="32">
        <f aca="true" t="shared" si="10" ref="B38:L38">+B36+B37</f>
        <v>119</v>
      </c>
      <c r="C38" s="32">
        <f t="shared" si="10"/>
        <v>83.138</v>
      </c>
      <c r="D38" s="32">
        <f t="shared" si="10"/>
        <v>8.035</v>
      </c>
      <c r="E38" s="32">
        <f t="shared" si="10"/>
        <v>22.485</v>
      </c>
      <c r="F38" s="32">
        <f t="shared" si="10"/>
        <v>12.166</v>
      </c>
      <c r="G38" s="32">
        <f t="shared" si="10"/>
        <v>13</v>
      </c>
      <c r="H38" s="32">
        <f t="shared" si="10"/>
        <v>45</v>
      </c>
      <c r="I38" s="32">
        <f t="shared" si="10"/>
        <v>20</v>
      </c>
      <c r="J38" s="32">
        <f t="shared" si="10"/>
        <v>14.267</v>
      </c>
      <c r="K38" s="32">
        <f t="shared" si="10"/>
        <v>102</v>
      </c>
      <c r="L38" s="33">
        <f t="shared" si="10"/>
        <v>439.09099999999995</v>
      </c>
    </row>
  </sheetData>
  <sheetProtection/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&amp;L&amp;9平成２２年７月１１日執行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3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7.625" style="90" customWidth="1"/>
    <col min="2" max="36" width="20.625" style="90" customWidth="1"/>
    <col min="37" max="37" width="16.625" style="90" customWidth="1"/>
    <col min="38" max="16384" width="9.00390625" style="90" customWidth="1"/>
  </cols>
  <sheetData>
    <row r="1" spans="1:37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</row>
    <row r="2" spans="1:37" ht="13.5" customHeight="1">
      <c r="A2" s="6" t="s">
        <v>18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4"/>
    </row>
    <row r="3" spans="1:37" ht="13.5" customHeight="1">
      <c r="A3" s="6" t="s">
        <v>74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4"/>
    </row>
    <row r="4" spans="1:37" ht="13.5" customHeight="1" thickBot="1">
      <c r="A4" s="8" t="s">
        <v>18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4"/>
    </row>
    <row r="5" spans="1:37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101</v>
      </c>
      <c r="M5" s="12" t="s">
        <v>99</v>
      </c>
      <c r="N5" s="12" t="s">
        <v>102</v>
      </c>
      <c r="O5" s="12" t="s">
        <v>103</v>
      </c>
      <c r="P5" s="12" t="s">
        <v>104</v>
      </c>
      <c r="Q5" s="12" t="s">
        <v>105</v>
      </c>
      <c r="R5" s="12" t="s">
        <v>106</v>
      </c>
      <c r="S5" s="12" t="s">
        <v>107</v>
      </c>
      <c r="T5" s="12" t="s">
        <v>108</v>
      </c>
      <c r="U5" s="12" t="s">
        <v>109</v>
      </c>
      <c r="V5" s="12" t="s">
        <v>110</v>
      </c>
      <c r="W5" s="12" t="s">
        <v>111</v>
      </c>
      <c r="X5" s="12" t="s">
        <v>112</v>
      </c>
      <c r="Y5" s="12" t="s">
        <v>113</v>
      </c>
      <c r="Z5" s="12" t="s">
        <v>114</v>
      </c>
      <c r="AA5" s="12" t="s">
        <v>115</v>
      </c>
      <c r="AB5" s="12" t="s">
        <v>116</v>
      </c>
      <c r="AC5" s="12" t="s">
        <v>117</v>
      </c>
      <c r="AD5" s="12" t="s">
        <v>118</v>
      </c>
      <c r="AE5" s="12" t="s">
        <v>119</v>
      </c>
      <c r="AF5" s="12" t="s">
        <v>120</v>
      </c>
      <c r="AG5" s="12" t="s">
        <v>121</v>
      </c>
      <c r="AH5" s="12" t="s">
        <v>122</v>
      </c>
      <c r="AI5" s="12" t="s">
        <v>123</v>
      </c>
      <c r="AJ5" s="12" t="s">
        <v>124</v>
      </c>
      <c r="AK5" s="13"/>
    </row>
    <row r="6" spans="1:37" ht="13.5" customHeight="1" thickBot="1">
      <c r="A6" s="14" t="s">
        <v>6</v>
      </c>
      <c r="B6" s="15" t="s">
        <v>218</v>
      </c>
      <c r="C6" s="16" t="s">
        <v>219</v>
      </c>
      <c r="D6" s="16" t="s">
        <v>220</v>
      </c>
      <c r="E6" s="16" t="s">
        <v>221</v>
      </c>
      <c r="F6" s="16" t="s">
        <v>222</v>
      </c>
      <c r="G6" s="16" t="s">
        <v>223</v>
      </c>
      <c r="H6" s="16" t="s">
        <v>224</v>
      </c>
      <c r="I6" s="16" t="s">
        <v>225</v>
      </c>
      <c r="J6" s="16" t="s">
        <v>226</v>
      </c>
      <c r="K6" s="16" t="s">
        <v>227</v>
      </c>
      <c r="L6" s="16" t="s">
        <v>228</v>
      </c>
      <c r="M6" s="16" t="s">
        <v>229</v>
      </c>
      <c r="N6" s="16" t="s">
        <v>230</v>
      </c>
      <c r="O6" s="16" t="s">
        <v>231</v>
      </c>
      <c r="P6" s="16" t="s">
        <v>232</v>
      </c>
      <c r="Q6" s="16" t="s">
        <v>233</v>
      </c>
      <c r="R6" s="16" t="s">
        <v>234</v>
      </c>
      <c r="S6" s="16" t="s">
        <v>235</v>
      </c>
      <c r="T6" s="16" t="s">
        <v>236</v>
      </c>
      <c r="U6" s="16" t="s">
        <v>237</v>
      </c>
      <c r="V6" s="16" t="s">
        <v>238</v>
      </c>
      <c r="W6" s="16" t="s">
        <v>239</v>
      </c>
      <c r="X6" s="16" t="s">
        <v>240</v>
      </c>
      <c r="Y6" s="16" t="s">
        <v>241</v>
      </c>
      <c r="Z6" s="16" t="s">
        <v>242</v>
      </c>
      <c r="AA6" s="16" t="s">
        <v>243</v>
      </c>
      <c r="AB6" s="16" t="s">
        <v>244</v>
      </c>
      <c r="AC6" s="16" t="s">
        <v>245</v>
      </c>
      <c r="AD6" s="16" t="s">
        <v>246</v>
      </c>
      <c r="AE6" s="16" t="s">
        <v>247</v>
      </c>
      <c r="AF6" s="16" t="s">
        <v>248</v>
      </c>
      <c r="AG6" s="16" t="s">
        <v>249</v>
      </c>
      <c r="AH6" s="16" t="s">
        <v>250</v>
      </c>
      <c r="AI6" s="16" t="s">
        <v>251</v>
      </c>
      <c r="AJ6" s="16" t="s">
        <v>252</v>
      </c>
      <c r="AK6" s="17" t="s">
        <v>7</v>
      </c>
    </row>
    <row r="7" spans="1:37" ht="13.5" customHeight="1" thickTop="1">
      <c r="A7" s="18" t="s">
        <v>19</v>
      </c>
      <c r="B7" s="23">
        <v>148</v>
      </c>
      <c r="C7" s="23">
        <v>32</v>
      </c>
      <c r="D7" s="23">
        <v>115</v>
      </c>
      <c r="E7" s="23">
        <v>5</v>
      </c>
      <c r="F7" s="23">
        <v>23</v>
      </c>
      <c r="G7" s="23">
        <v>42</v>
      </c>
      <c r="H7" s="23">
        <v>95</v>
      </c>
      <c r="I7" s="23">
        <v>22</v>
      </c>
      <c r="J7" s="23">
        <v>4</v>
      </c>
      <c r="K7" s="23">
        <v>360.298</v>
      </c>
      <c r="L7" s="23">
        <v>35</v>
      </c>
      <c r="M7" s="23">
        <v>72</v>
      </c>
      <c r="N7" s="23">
        <v>155</v>
      </c>
      <c r="O7" s="23">
        <v>298.973</v>
      </c>
      <c r="P7" s="23">
        <v>13</v>
      </c>
      <c r="Q7" s="23">
        <v>720</v>
      </c>
      <c r="R7" s="23">
        <v>15</v>
      </c>
      <c r="S7" s="23">
        <v>21</v>
      </c>
      <c r="T7" s="23">
        <v>23</v>
      </c>
      <c r="U7" s="23">
        <v>170.611</v>
      </c>
      <c r="V7" s="23">
        <v>48</v>
      </c>
      <c r="W7" s="23">
        <v>7</v>
      </c>
      <c r="X7" s="23">
        <v>18</v>
      </c>
      <c r="Y7" s="23">
        <v>447.92</v>
      </c>
      <c r="Z7" s="23">
        <v>16</v>
      </c>
      <c r="AA7" s="23">
        <v>143</v>
      </c>
      <c r="AB7" s="23">
        <v>15</v>
      </c>
      <c r="AC7" s="23">
        <v>499</v>
      </c>
      <c r="AD7" s="23">
        <v>32</v>
      </c>
      <c r="AE7" s="23">
        <v>223</v>
      </c>
      <c r="AF7" s="23">
        <v>499</v>
      </c>
      <c r="AG7" s="23">
        <v>7</v>
      </c>
      <c r="AH7" s="23">
        <v>475</v>
      </c>
      <c r="AI7" s="23">
        <v>647</v>
      </c>
      <c r="AJ7" s="23">
        <v>75</v>
      </c>
      <c r="AK7" s="24">
        <f>SUM(B7:AJ7)</f>
        <v>5521.802</v>
      </c>
    </row>
    <row r="8" spans="1:37" ht="13.5" customHeight="1">
      <c r="A8" s="18" t="s">
        <v>20</v>
      </c>
      <c r="B8" s="23">
        <v>55</v>
      </c>
      <c r="C8" s="23">
        <v>14</v>
      </c>
      <c r="D8" s="23">
        <v>42.13</v>
      </c>
      <c r="E8" s="23">
        <v>3</v>
      </c>
      <c r="F8" s="23">
        <v>7</v>
      </c>
      <c r="G8" s="23">
        <v>48</v>
      </c>
      <c r="H8" s="23">
        <v>42</v>
      </c>
      <c r="I8" s="23">
        <v>14</v>
      </c>
      <c r="J8" s="23">
        <v>1</v>
      </c>
      <c r="K8" s="23">
        <v>73.766</v>
      </c>
      <c r="L8" s="23">
        <v>7</v>
      </c>
      <c r="M8" s="23">
        <v>45</v>
      </c>
      <c r="N8" s="23">
        <v>44</v>
      </c>
      <c r="O8" s="23">
        <v>73</v>
      </c>
      <c r="P8" s="23">
        <v>8</v>
      </c>
      <c r="Q8" s="23">
        <v>114</v>
      </c>
      <c r="R8" s="23">
        <v>6</v>
      </c>
      <c r="S8" s="23">
        <v>5</v>
      </c>
      <c r="T8" s="23">
        <v>10.031</v>
      </c>
      <c r="U8" s="23">
        <v>139.583</v>
      </c>
      <c r="V8" s="23">
        <v>78</v>
      </c>
      <c r="W8" s="23">
        <v>0</v>
      </c>
      <c r="X8" s="23">
        <v>6</v>
      </c>
      <c r="Y8" s="23">
        <v>166</v>
      </c>
      <c r="Z8" s="23">
        <v>0</v>
      </c>
      <c r="AA8" s="23">
        <v>35</v>
      </c>
      <c r="AB8" s="23">
        <v>2</v>
      </c>
      <c r="AC8" s="23">
        <v>94</v>
      </c>
      <c r="AD8" s="23">
        <v>13</v>
      </c>
      <c r="AE8" s="23">
        <v>66</v>
      </c>
      <c r="AF8" s="23">
        <v>217</v>
      </c>
      <c r="AG8" s="23">
        <v>2</v>
      </c>
      <c r="AH8" s="23">
        <v>167</v>
      </c>
      <c r="AI8" s="23">
        <v>269.838</v>
      </c>
      <c r="AJ8" s="23">
        <v>15</v>
      </c>
      <c r="AK8" s="24">
        <f aca="true" t="shared" si="0" ref="AK8:AK14">SUM(B8:AJ8)</f>
        <v>1882.3479999999997</v>
      </c>
    </row>
    <row r="9" spans="1:37" ht="13.5" customHeight="1">
      <c r="A9" s="18" t="s">
        <v>21</v>
      </c>
      <c r="B9" s="23">
        <v>96</v>
      </c>
      <c r="C9" s="23">
        <v>45</v>
      </c>
      <c r="D9" s="23">
        <v>59</v>
      </c>
      <c r="E9" s="23">
        <v>5</v>
      </c>
      <c r="F9" s="23">
        <v>15.416</v>
      </c>
      <c r="G9" s="23">
        <v>32</v>
      </c>
      <c r="H9" s="23">
        <v>355</v>
      </c>
      <c r="I9" s="23">
        <v>27</v>
      </c>
      <c r="J9" s="23">
        <v>2</v>
      </c>
      <c r="K9" s="23">
        <v>154.13</v>
      </c>
      <c r="L9" s="23">
        <v>17</v>
      </c>
      <c r="M9" s="23">
        <v>52</v>
      </c>
      <c r="N9" s="23">
        <v>123</v>
      </c>
      <c r="O9" s="23">
        <v>204.98</v>
      </c>
      <c r="P9" s="23">
        <v>4</v>
      </c>
      <c r="Q9" s="23">
        <v>722</v>
      </c>
      <c r="R9" s="23">
        <v>8</v>
      </c>
      <c r="S9" s="23">
        <v>10</v>
      </c>
      <c r="T9" s="23">
        <v>12</v>
      </c>
      <c r="U9" s="23">
        <v>225.918</v>
      </c>
      <c r="V9" s="23">
        <v>34</v>
      </c>
      <c r="W9" s="23">
        <v>1</v>
      </c>
      <c r="X9" s="23">
        <v>17</v>
      </c>
      <c r="Y9" s="23">
        <v>262.962</v>
      </c>
      <c r="Z9" s="23">
        <v>1.054</v>
      </c>
      <c r="AA9" s="23">
        <v>79</v>
      </c>
      <c r="AB9" s="23">
        <v>21</v>
      </c>
      <c r="AC9" s="23">
        <v>543</v>
      </c>
      <c r="AD9" s="23">
        <v>23</v>
      </c>
      <c r="AE9" s="23">
        <v>168</v>
      </c>
      <c r="AF9" s="23">
        <v>2605</v>
      </c>
      <c r="AG9" s="23">
        <v>6</v>
      </c>
      <c r="AH9" s="23">
        <v>448</v>
      </c>
      <c r="AI9" s="23">
        <v>973</v>
      </c>
      <c r="AJ9" s="23">
        <v>34</v>
      </c>
      <c r="AK9" s="24">
        <f t="shared" si="0"/>
        <v>7385.46</v>
      </c>
    </row>
    <row r="10" spans="1:37" ht="13.5" customHeight="1">
      <c r="A10" s="18" t="s">
        <v>22</v>
      </c>
      <c r="B10" s="23">
        <v>49</v>
      </c>
      <c r="C10" s="23">
        <v>20</v>
      </c>
      <c r="D10" s="23">
        <v>33</v>
      </c>
      <c r="E10" s="23">
        <v>1</v>
      </c>
      <c r="F10" s="23">
        <v>5.312</v>
      </c>
      <c r="G10" s="23">
        <v>14</v>
      </c>
      <c r="H10" s="23">
        <v>29</v>
      </c>
      <c r="I10" s="23">
        <v>11</v>
      </c>
      <c r="J10" s="23">
        <v>3</v>
      </c>
      <c r="K10" s="23">
        <v>83.813</v>
      </c>
      <c r="L10" s="23">
        <v>16</v>
      </c>
      <c r="M10" s="23">
        <v>24</v>
      </c>
      <c r="N10" s="23">
        <v>76</v>
      </c>
      <c r="O10" s="23">
        <v>64</v>
      </c>
      <c r="P10" s="23">
        <v>6</v>
      </c>
      <c r="Q10" s="23">
        <v>330</v>
      </c>
      <c r="R10" s="23">
        <v>12</v>
      </c>
      <c r="S10" s="23">
        <v>10</v>
      </c>
      <c r="T10" s="23">
        <v>14</v>
      </c>
      <c r="U10" s="23">
        <v>23.851</v>
      </c>
      <c r="V10" s="23">
        <v>38</v>
      </c>
      <c r="W10" s="23">
        <v>0</v>
      </c>
      <c r="X10" s="23">
        <v>8</v>
      </c>
      <c r="Y10" s="23">
        <v>138</v>
      </c>
      <c r="Z10" s="23">
        <v>14</v>
      </c>
      <c r="AA10" s="23">
        <v>32</v>
      </c>
      <c r="AB10" s="23">
        <v>9</v>
      </c>
      <c r="AC10" s="23">
        <v>131</v>
      </c>
      <c r="AD10" s="23">
        <v>6</v>
      </c>
      <c r="AE10" s="23">
        <v>65</v>
      </c>
      <c r="AF10" s="23">
        <v>127</v>
      </c>
      <c r="AG10" s="23">
        <v>2</v>
      </c>
      <c r="AH10" s="23">
        <v>94</v>
      </c>
      <c r="AI10" s="23">
        <v>307</v>
      </c>
      <c r="AJ10" s="23">
        <v>12</v>
      </c>
      <c r="AK10" s="24">
        <f t="shared" si="0"/>
        <v>1807.976</v>
      </c>
    </row>
    <row r="11" spans="1:37" ht="13.5" customHeight="1">
      <c r="A11" s="18" t="s">
        <v>23</v>
      </c>
      <c r="B11" s="23">
        <v>39</v>
      </c>
      <c r="C11" s="23">
        <v>9</v>
      </c>
      <c r="D11" s="23">
        <v>17</v>
      </c>
      <c r="E11" s="23">
        <v>0</v>
      </c>
      <c r="F11" s="23">
        <v>4</v>
      </c>
      <c r="G11" s="23">
        <v>16</v>
      </c>
      <c r="H11" s="23">
        <v>25</v>
      </c>
      <c r="I11" s="23">
        <v>7</v>
      </c>
      <c r="J11" s="23">
        <v>1</v>
      </c>
      <c r="K11" s="23">
        <v>62.605</v>
      </c>
      <c r="L11" s="23">
        <v>2</v>
      </c>
      <c r="M11" s="23">
        <v>11</v>
      </c>
      <c r="N11" s="23">
        <v>24</v>
      </c>
      <c r="O11" s="23">
        <v>52</v>
      </c>
      <c r="P11" s="23">
        <v>4</v>
      </c>
      <c r="Q11" s="23">
        <v>180</v>
      </c>
      <c r="R11" s="23">
        <v>2</v>
      </c>
      <c r="S11" s="23">
        <v>2</v>
      </c>
      <c r="T11" s="23">
        <v>2</v>
      </c>
      <c r="U11" s="23">
        <v>495.908</v>
      </c>
      <c r="V11" s="23">
        <v>16</v>
      </c>
      <c r="W11" s="23">
        <v>0</v>
      </c>
      <c r="X11" s="23">
        <v>4</v>
      </c>
      <c r="Y11" s="23">
        <v>75</v>
      </c>
      <c r="Z11" s="23">
        <v>1</v>
      </c>
      <c r="AA11" s="23">
        <v>25</v>
      </c>
      <c r="AB11" s="23">
        <v>2</v>
      </c>
      <c r="AC11" s="23">
        <v>100</v>
      </c>
      <c r="AD11" s="23">
        <v>5</v>
      </c>
      <c r="AE11" s="23">
        <v>49</v>
      </c>
      <c r="AF11" s="23">
        <v>359</v>
      </c>
      <c r="AG11" s="23">
        <v>0</v>
      </c>
      <c r="AH11" s="23">
        <v>90</v>
      </c>
      <c r="AI11" s="23">
        <v>277</v>
      </c>
      <c r="AJ11" s="23">
        <v>19</v>
      </c>
      <c r="AK11" s="24">
        <f t="shared" si="0"/>
        <v>1977.513</v>
      </c>
    </row>
    <row r="12" spans="1:37" ht="13.5" customHeight="1">
      <c r="A12" s="18" t="s">
        <v>24</v>
      </c>
      <c r="B12" s="23">
        <v>37</v>
      </c>
      <c r="C12" s="23">
        <v>6</v>
      </c>
      <c r="D12" s="23">
        <v>17</v>
      </c>
      <c r="E12" s="23">
        <v>0</v>
      </c>
      <c r="F12" s="23">
        <v>6</v>
      </c>
      <c r="G12" s="23">
        <v>16</v>
      </c>
      <c r="H12" s="23">
        <v>36</v>
      </c>
      <c r="I12" s="23">
        <v>8</v>
      </c>
      <c r="J12" s="23">
        <v>1</v>
      </c>
      <c r="K12" s="23">
        <v>44.666</v>
      </c>
      <c r="L12" s="23">
        <v>7</v>
      </c>
      <c r="M12" s="23">
        <v>18</v>
      </c>
      <c r="N12" s="23">
        <v>25</v>
      </c>
      <c r="O12" s="23">
        <v>33</v>
      </c>
      <c r="P12" s="23">
        <v>2</v>
      </c>
      <c r="Q12" s="23">
        <v>198</v>
      </c>
      <c r="R12" s="23">
        <v>6</v>
      </c>
      <c r="S12" s="23">
        <v>6</v>
      </c>
      <c r="T12" s="23">
        <v>1</v>
      </c>
      <c r="U12" s="23">
        <v>80.975</v>
      </c>
      <c r="V12" s="23">
        <v>8</v>
      </c>
      <c r="W12" s="23">
        <v>0</v>
      </c>
      <c r="X12" s="23">
        <v>4</v>
      </c>
      <c r="Y12" s="23">
        <v>65</v>
      </c>
      <c r="Z12" s="23">
        <v>1</v>
      </c>
      <c r="AA12" s="23">
        <v>26</v>
      </c>
      <c r="AB12" s="23">
        <v>4</v>
      </c>
      <c r="AC12" s="23">
        <v>293</v>
      </c>
      <c r="AD12" s="23">
        <v>10</v>
      </c>
      <c r="AE12" s="23">
        <v>44</v>
      </c>
      <c r="AF12" s="23">
        <v>246</v>
      </c>
      <c r="AG12" s="23">
        <v>5</v>
      </c>
      <c r="AH12" s="23">
        <v>170</v>
      </c>
      <c r="AI12" s="23">
        <v>228</v>
      </c>
      <c r="AJ12" s="23">
        <v>21</v>
      </c>
      <c r="AK12" s="24">
        <f t="shared" si="0"/>
        <v>1673.641</v>
      </c>
    </row>
    <row r="13" spans="1:37" ht="13.5" customHeight="1">
      <c r="A13" s="18" t="s">
        <v>25</v>
      </c>
      <c r="B13" s="23">
        <v>23</v>
      </c>
      <c r="C13" s="23">
        <v>7</v>
      </c>
      <c r="D13" s="23">
        <v>12</v>
      </c>
      <c r="E13" s="23">
        <v>0</v>
      </c>
      <c r="F13" s="23">
        <v>4</v>
      </c>
      <c r="G13" s="23">
        <v>13</v>
      </c>
      <c r="H13" s="23">
        <v>27</v>
      </c>
      <c r="I13" s="23">
        <v>2</v>
      </c>
      <c r="J13" s="23">
        <v>1</v>
      </c>
      <c r="K13" s="23">
        <v>39.52</v>
      </c>
      <c r="L13" s="23">
        <v>5</v>
      </c>
      <c r="M13" s="23">
        <v>10</v>
      </c>
      <c r="N13" s="23">
        <v>17</v>
      </c>
      <c r="O13" s="23">
        <v>16</v>
      </c>
      <c r="P13" s="23">
        <v>0</v>
      </c>
      <c r="Q13" s="23">
        <v>184</v>
      </c>
      <c r="R13" s="23">
        <v>2</v>
      </c>
      <c r="S13" s="23">
        <v>5</v>
      </c>
      <c r="T13" s="23">
        <v>6</v>
      </c>
      <c r="U13" s="23">
        <v>42</v>
      </c>
      <c r="V13" s="23">
        <v>12</v>
      </c>
      <c r="W13" s="23">
        <v>0</v>
      </c>
      <c r="X13" s="23">
        <v>2</v>
      </c>
      <c r="Y13" s="23">
        <v>56.933</v>
      </c>
      <c r="Z13" s="23">
        <v>0</v>
      </c>
      <c r="AA13" s="23">
        <v>20</v>
      </c>
      <c r="AB13" s="23">
        <v>1</v>
      </c>
      <c r="AC13" s="23">
        <v>82</v>
      </c>
      <c r="AD13" s="23">
        <v>5</v>
      </c>
      <c r="AE13" s="23">
        <v>24</v>
      </c>
      <c r="AF13" s="23">
        <v>83</v>
      </c>
      <c r="AG13" s="23">
        <v>2</v>
      </c>
      <c r="AH13" s="23">
        <v>49</v>
      </c>
      <c r="AI13" s="23">
        <v>328</v>
      </c>
      <c r="AJ13" s="23">
        <v>6</v>
      </c>
      <c r="AK13" s="24">
        <f t="shared" si="0"/>
        <v>1086.453</v>
      </c>
    </row>
    <row r="14" spans="1:37" ht="13.5" customHeight="1" thickBot="1">
      <c r="A14" s="14" t="s">
        <v>35</v>
      </c>
      <c r="B14" s="25">
        <v>29</v>
      </c>
      <c r="C14" s="25">
        <v>4</v>
      </c>
      <c r="D14" s="25">
        <v>16</v>
      </c>
      <c r="E14" s="25">
        <v>1</v>
      </c>
      <c r="F14" s="25">
        <v>1.4</v>
      </c>
      <c r="G14" s="25">
        <v>16</v>
      </c>
      <c r="H14" s="25">
        <v>23</v>
      </c>
      <c r="I14" s="25">
        <v>5</v>
      </c>
      <c r="J14" s="25">
        <v>1</v>
      </c>
      <c r="K14" s="25">
        <v>34</v>
      </c>
      <c r="L14" s="25">
        <v>4</v>
      </c>
      <c r="M14" s="25">
        <v>24</v>
      </c>
      <c r="N14" s="25">
        <v>27</v>
      </c>
      <c r="O14" s="25">
        <v>45</v>
      </c>
      <c r="P14" s="25">
        <v>0</v>
      </c>
      <c r="Q14" s="25">
        <v>262</v>
      </c>
      <c r="R14" s="25">
        <v>0</v>
      </c>
      <c r="S14" s="25">
        <v>2</v>
      </c>
      <c r="T14" s="25">
        <v>2</v>
      </c>
      <c r="U14" s="25">
        <v>45.804</v>
      </c>
      <c r="V14" s="25">
        <v>13</v>
      </c>
      <c r="W14" s="25">
        <v>0</v>
      </c>
      <c r="X14" s="25">
        <v>1</v>
      </c>
      <c r="Y14" s="25">
        <v>90</v>
      </c>
      <c r="Z14" s="25">
        <v>2</v>
      </c>
      <c r="AA14" s="25">
        <v>13</v>
      </c>
      <c r="AB14" s="25">
        <v>2</v>
      </c>
      <c r="AC14" s="25">
        <v>388</v>
      </c>
      <c r="AD14" s="25">
        <v>4</v>
      </c>
      <c r="AE14" s="25">
        <v>36</v>
      </c>
      <c r="AF14" s="25">
        <v>334</v>
      </c>
      <c r="AG14" s="25">
        <v>4</v>
      </c>
      <c r="AH14" s="25">
        <v>192</v>
      </c>
      <c r="AI14" s="25">
        <v>553</v>
      </c>
      <c r="AJ14" s="25">
        <v>6</v>
      </c>
      <c r="AK14" s="24">
        <f t="shared" si="0"/>
        <v>2180.2039999999997</v>
      </c>
    </row>
    <row r="15" spans="1:37" ht="13.5" customHeight="1" thickBot="1" thickTop="1">
      <c r="A15" s="18" t="s">
        <v>36</v>
      </c>
      <c r="B15" s="23">
        <v>2</v>
      </c>
      <c r="C15" s="23">
        <v>1</v>
      </c>
      <c r="D15" s="23">
        <v>4</v>
      </c>
      <c r="E15" s="23">
        <v>0</v>
      </c>
      <c r="F15" s="23">
        <v>2</v>
      </c>
      <c r="G15" s="23">
        <v>0</v>
      </c>
      <c r="H15" s="23">
        <v>2</v>
      </c>
      <c r="I15" s="23">
        <v>1</v>
      </c>
      <c r="J15" s="23">
        <v>1</v>
      </c>
      <c r="K15" s="23">
        <v>10</v>
      </c>
      <c r="L15" s="23">
        <v>0</v>
      </c>
      <c r="M15" s="23">
        <v>4</v>
      </c>
      <c r="N15" s="23">
        <v>18</v>
      </c>
      <c r="O15" s="23">
        <v>13</v>
      </c>
      <c r="P15" s="23">
        <v>0</v>
      </c>
      <c r="Q15" s="23">
        <v>43</v>
      </c>
      <c r="R15" s="23">
        <v>0</v>
      </c>
      <c r="S15" s="23">
        <v>2</v>
      </c>
      <c r="T15" s="23">
        <v>0</v>
      </c>
      <c r="U15" s="23">
        <v>16</v>
      </c>
      <c r="V15" s="23">
        <v>0</v>
      </c>
      <c r="W15" s="23">
        <v>0</v>
      </c>
      <c r="X15" s="23">
        <v>0</v>
      </c>
      <c r="Y15" s="23">
        <v>14</v>
      </c>
      <c r="Z15" s="23">
        <v>0</v>
      </c>
      <c r="AA15" s="23">
        <v>3</v>
      </c>
      <c r="AB15" s="23">
        <v>0</v>
      </c>
      <c r="AC15" s="23">
        <v>25</v>
      </c>
      <c r="AD15" s="23">
        <v>1</v>
      </c>
      <c r="AE15" s="23">
        <v>8</v>
      </c>
      <c r="AF15" s="23">
        <v>63</v>
      </c>
      <c r="AG15" s="23">
        <v>0</v>
      </c>
      <c r="AH15" s="23">
        <v>46</v>
      </c>
      <c r="AI15" s="23">
        <v>44</v>
      </c>
      <c r="AJ15" s="23">
        <v>4</v>
      </c>
      <c r="AK15" s="30">
        <f>SUM(B15:AJ15)</f>
        <v>327</v>
      </c>
    </row>
    <row r="16" spans="1:37" ht="13.5" customHeight="1" thickBot="1" thickTop="1">
      <c r="A16" s="20" t="s">
        <v>26</v>
      </c>
      <c r="B16" s="28">
        <f aca="true" t="shared" si="1" ref="B16:AK16">SUM(B15:B15)</f>
        <v>2</v>
      </c>
      <c r="C16" s="28">
        <f t="shared" si="1"/>
        <v>1</v>
      </c>
      <c r="D16" s="28">
        <f t="shared" si="1"/>
        <v>4</v>
      </c>
      <c r="E16" s="28">
        <f t="shared" si="1"/>
        <v>0</v>
      </c>
      <c r="F16" s="28">
        <f t="shared" si="1"/>
        <v>2</v>
      </c>
      <c r="G16" s="28">
        <f t="shared" si="1"/>
        <v>0</v>
      </c>
      <c r="H16" s="28">
        <f t="shared" si="1"/>
        <v>2</v>
      </c>
      <c r="I16" s="28">
        <f t="shared" si="1"/>
        <v>1</v>
      </c>
      <c r="J16" s="28">
        <f t="shared" si="1"/>
        <v>1</v>
      </c>
      <c r="K16" s="28">
        <f t="shared" si="1"/>
        <v>10</v>
      </c>
      <c r="L16" s="28">
        <f t="shared" si="1"/>
        <v>0</v>
      </c>
      <c r="M16" s="28">
        <f t="shared" si="1"/>
        <v>4</v>
      </c>
      <c r="N16" s="28">
        <f t="shared" si="1"/>
        <v>18</v>
      </c>
      <c r="O16" s="28">
        <f t="shared" si="1"/>
        <v>13</v>
      </c>
      <c r="P16" s="28">
        <f t="shared" si="1"/>
        <v>0</v>
      </c>
      <c r="Q16" s="28">
        <f t="shared" si="1"/>
        <v>43</v>
      </c>
      <c r="R16" s="28">
        <f t="shared" si="1"/>
        <v>0</v>
      </c>
      <c r="S16" s="28">
        <f t="shared" si="1"/>
        <v>2</v>
      </c>
      <c r="T16" s="28">
        <f t="shared" si="1"/>
        <v>0</v>
      </c>
      <c r="U16" s="28">
        <f t="shared" si="1"/>
        <v>16</v>
      </c>
      <c r="V16" s="28">
        <f t="shared" si="1"/>
        <v>0</v>
      </c>
      <c r="W16" s="28">
        <f t="shared" si="1"/>
        <v>0</v>
      </c>
      <c r="X16" s="28">
        <f t="shared" si="1"/>
        <v>0</v>
      </c>
      <c r="Y16" s="28">
        <f t="shared" si="1"/>
        <v>14</v>
      </c>
      <c r="Z16" s="28">
        <f t="shared" si="1"/>
        <v>0</v>
      </c>
      <c r="AA16" s="28">
        <f t="shared" si="1"/>
        <v>3</v>
      </c>
      <c r="AB16" s="28">
        <f t="shared" si="1"/>
        <v>0</v>
      </c>
      <c r="AC16" s="28">
        <f t="shared" si="1"/>
        <v>25</v>
      </c>
      <c r="AD16" s="28">
        <f t="shared" si="1"/>
        <v>1</v>
      </c>
      <c r="AE16" s="28">
        <f t="shared" si="1"/>
        <v>8</v>
      </c>
      <c r="AF16" s="28">
        <f t="shared" si="1"/>
        <v>63</v>
      </c>
      <c r="AG16" s="28">
        <f t="shared" si="1"/>
        <v>0</v>
      </c>
      <c r="AH16" s="28">
        <f t="shared" si="1"/>
        <v>46</v>
      </c>
      <c r="AI16" s="28">
        <f t="shared" si="1"/>
        <v>44</v>
      </c>
      <c r="AJ16" s="28">
        <f t="shared" si="1"/>
        <v>4</v>
      </c>
      <c r="AK16" s="29">
        <f t="shared" si="1"/>
        <v>327</v>
      </c>
    </row>
    <row r="17" spans="1:37" ht="13.5" customHeight="1" thickBot="1" thickTop="1">
      <c r="A17" s="18" t="s">
        <v>37</v>
      </c>
      <c r="B17" s="23">
        <v>12</v>
      </c>
      <c r="C17" s="23">
        <v>4</v>
      </c>
      <c r="D17" s="23">
        <v>4.011</v>
      </c>
      <c r="E17" s="23">
        <v>0</v>
      </c>
      <c r="F17" s="23">
        <v>3</v>
      </c>
      <c r="G17" s="23">
        <v>424</v>
      </c>
      <c r="H17" s="23">
        <v>12</v>
      </c>
      <c r="I17" s="23">
        <v>4</v>
      </c>
      <c r="J17" s="23">
        <v>2</v>
      </c>
      <c r="K17" s="23">
        <v>5</v>
      </c>
      <c r="L17" s="23">
        <v>1</v>
      </c>
      <c r="M17" s="23">
        <v>2</v>
      </c>
      <c r="N17" s="23">
        <v>3</v>
      </c>
      <c r="O17" s="23">
        <v>7</v>
      </c>
      <c r="P17" s="23">
        <v>1</v>
      </c>
      <c r="Q17" s="23">
        <v>42</v>
      </c>
      <c r="R17" s="23">
        <v>0</v>
      </c>
      <c r="S17" s="23">
        <v>2</v>
      </c>
      <c r="T17" s="23">
        <v>1.002</v>
      </c>
      <c r="U17" s="23">
        <v>26.923</v>
      </c>
      <c r="V17" s="23">
        <v>1</v>
      </c>
      <c r="W17" s="23">
        <v>1</v>
      </c>
      <c r="X17" s="23">
        <v>1</v>
      </c>
      <c r="Y17" s="23">
        <v>14</v>
      </c>
      <c r="Z17" s="23">
        <v>0</v>
      </c>
      <c r="AA17" s="23">
        <v>6</v>
      </c>
      <c r="AB17" s="23">
        <v>1</v>
      </c>
      <c r="AC17" s="23">
        <v>79</v>
      </c>
      <c r="AD17" s="23">
        <v>3</v>
      </c>
      <c r="AE17" s="23">
        <v>11</v>
      </c>
      <c r="AF17" s="23">
        <v>115</v>
      </c>
      <c r="AG17" s="23">
        <v>0</v>
      </c>
      <c r="AH17" s="23">
        <v>46</v>
      </c>
      <c r="AI17" s="23">
        <v>338.985</v>
      </c>
      <c r="AJ17" s="23">
        <v>3</v>
      </c>
      <c r="AK17" s="30">
        <f>SUM(B17:AJ17)</f>
        <v>1175.9209999999998</v>
      </c>
    </row>
    <row r="18" spans="1:37" ht="13.5" customHeight="1" thickBot="1" thickTop="1">
      <c r="A18" s="20" t="s">
        <v>27</v>
      </c>
      <c r="B18" s="28">
        <f aca="true" t="shared" si="2" ref="B18:AK18">SUM(B17:B17)</f>
        <v>12</v>
      </c>
      <c r="C18" s="28">
        <f t="shared" si="2"/>
        <v>4</v>
      </c>
      <c r="D18" s="28">
        <f t="shared" si="2"/>
        <v>4.011</v>
      </c>
      <c r="E18" s="28">
        <f t="shared" si="2"/>
        <v>0</v>
      </c>
      <c r="F18" s="28">
        <f t="shared" si="2"/>
        <v>3</v>
      </c>
      <c r="G18" s="28">
        <f t="shared" si="2"/>
        <v>424</v>
      </c>
      <c r="H18" s="28">
        <f t="shared" si="2"/>
        <v>12</v>
      </c>
      <c r="I18" s="28">
        <f t="shared" si="2"/>
        <v>4</v>
      </c>
      <c r="J18" s="28">
        <f t="shared" si="2"/>
        <v>2</v>
      </c>
      <c r="K18" s="28">
        <f t="shared" si="2"/>
        <v>5</v>
      </c>
      <c r="L18" s="28">
        <f t="shared" si="2"/>
        <v>1</v>
      </c>
      <c r="M18" s="28">
        <f t="shared" si="2"/>
        <v>2</v>
      </c>
      <c r="N18" s="28">
        <f t="shared" si="2"/>
        <v>3</v>
      </c>
      <c r="O18" s="28">
        <f t="shared" si="2"/>
        <v>7</v>
      </c>
      <c r="P18" s="28">
        <f t="shared" si="2"/>
        <v>1</v>
      </c>
      <c r="Q18" s="28">
        <f t="shared" si="2"/>
        <v>42</v>
      </c>
      <c r="R18" s="28">
        <f t="shared" si="2"/>
        <v>0</v>
      </c>
      <c r="S18" s="28">
        <f t="shared" si="2"/>
        <v>2</v>
      </c>
      <c r="T18" s="28">
        <f t="shared" si="2"/>
        <v>1.002</v>
      </c>
      <c r="U18" s="28">
        <f t="shared" si="2"/>
        <v>26.923</v>
      </c>
      <c r="V18" s="28">
        <f t="shared" si="2"/>
        <v>1</v>
      </c>
      <c r="W18" s="28">
        <f t="shared" si="2"/>
        <v>1</v>
      </c>
      <c r="X18" s="28">
        <f t="shared" si="2"/>
        <v>1</v>
      </c>
      <c r="Y18" s="28">
        <f t="shared" si="2"/>
        <v>14</v>
      </c>
      <c r="Z18" s="28">
        <f t="shared" si="2"/>
        <v>0</v>
      </c>
      <c r="AA18" s="28">
        <f t="shared" si="2"/>
        <v>6</v>
      </c>
      <c r="AB18" s="28">
        <f t="shared" si="2"/>
        <v>1</v>
      </c>
      <c r="AC18" s="28">
        <f t="shared" si="2"/>
        <v>79</v>
      </c>
      <c r="AD18" s="28">
        <f t="shared" si="2"/>
        <v>3</v>
      </c>
      <c r="AE18" s="28">
        <f t="shared" si="2"/>
        <v>11</v>
      </c>
      <c r="AF18" s="28">
        <f t="shared" si="2"/>
        <v>115</v>
      </c>
      <c r="AG18" s="28">
        <f t="shared" si="2"/>
        <v>0</v>
      </c>
      <c r="AH18" s="28">
        <f t="shared" si="2"/>
        <v>46</v>
      </c>
      <c r="AI18" s="28">
        <f t="shared" si="2"/>
        <v>338.985</v>
      </c>
      <c r="AJ18" s="28">
        <f t="shared" si="2"/>
        <v>3</v>
      </c>
      <c r="AK18" s="29">
        <f t="shared" si="2"/>
        <v>1175.9209999999998</v>
      </c>
    </row>
    <row r="19" spans="1:37" ht="13.5" customHeight="1" thickBot="1" thickTop="1">
      <c r="A19" s="18" t="s">
        <v>61</v>
      </c>
      <c r="B19" s="23">
        <v>1</v>
      </c>
      <c r="C19" s="23">
        <v>1</v>
      </c>
      <c r="D19" s="23">
        <v>11</v>
      </c>
      <c r="E19" s="23">
        <v>0</v>
      </c>
      <c r="F19" s="23">
        <v>1</v>
      </c>
      <c r="G19" s="23">
        <v>9</v>
      </c>
      <c r="H19" s="23">
        <v>1</v>
      </c>
      <c r="I19" s="23">
        <v>0</v>
      </c>
      <c r="J19" s="23">
        <v>2</v>
      </c>
      <c r="K19" s="23">
        <v>5</v>
      </c>
      <c r="L19" s="23">
        <v>1</v>
      </c>
      <c r="M19" s="23">
        <v>4</v>
      </c>
      <c r="N19" s="23">
        <v>4</v>
      </c>
      <c r="O19" s="23">
        <v>8</v>
      </c>
      <c r="P19" s="23">
        <v>0</v>
      </c>
      <c r="Q19" s="23">
        <v>7</v>
      </c>
      <c r="R19" s="23">
        <v>1</v>
      </c>
      <c r="S19" s="23">
        <v>1</v>
      </c>
      <c r="T19" s="23">
        <v>0</v>
      </c>
      <c r="U19" s="23">
        <v>22</v>
      </c>
      <c r="V19" s="23">
        <v>2</v>
      </c>
      <c r="W19" s="23">
        <v>0</v>
      </c>
      <c r="X19" s="23">
        <v>2</v>
      </c>
      <c r="Y19" s="23">
        <v>10</v>
      </c>
      <c r="Z19" s="23">
        <v>0</v>
      </c>
      <c r="AA19" s="23">
        <v>1</v>
      </c>
      <c r="AB19" s="23">
        <v>0</v>
      </c>
      <c r="AC19" s="23">
        <v>85</v>
      </c>
      <c r="AD19" s="23">
        <v>0</v>
      </c>
      <c r="AE19" s="23">
        <v>8</v>
      </c>
      <c r="AF19" s="23">
        <v>137</v>
      </c>
      <c r="AG19" s="23">
        <v>2</v>
      </c>
      <c r="AH19" s="23">
        <v>24</v>
      </c>
      <c r="AI19" s="23">
        <v>70</v>
      </c>
      <c r="AJ19" s="23">
        <v>9</v>
      </c>
      <c r="AK19" s="30">
        <f>SUM(B19:AJ19)</f>
        <v>429</v>
      </c>
    </row>
    <row r="20" spans="1:37" ht="13.5" customHeight="1" thickBot="1" thickTop="1">
      <c r="A20" s="20" t="s">
        <v>38</v>
      </c>
      <c r="B20" s="28">
        <f aca="true" t="shared" si="3" ref="B20:AK20">SUM(B19:B19)</f>
        <v>1</v>
      </c>
      <c r="C20" s="28">
        <f t="shared" si="3"/>
        <v>1</v>
      </c>
      <c r="D20" s="28">
        <f t="shared" si="3"/>
        <v>11</v>
      </c>
      <c r="E20" s="28">
        <f t="shared" si="3"/>
        <v>0</v>
      </c>
      <c r="F20" s="28">
        <f t="shared" si="3"/>
        <v>1</v>
      </c>
      <c r="G20" s="28">
        <f t="shared" si="3"/>
        <v>9</v>
      </c>
      <c r="H20" s="28">
        <f t="shared" si="3"/>
        <v>1</v>
      </c>
      <c r="I20" s="28">
        <f t="shared" si="3"/>
        <v>0</v>
      </c>
      <c r="J20" s="28">
        <f t="shared" si="3"/>
        <v>2</v>
      </c>
      <c r="K20" s="28">
        <f t="shared" si="3"/>
        <v>5</v>
      </c>
      <c r="L20" s="28">
        <f t="shared" si="3"/>
        <v>1</v>
      </c>
      <c r="M20" s="28">
        <f t="shared" si="3"/>
        <v>4</v>
      </c>
      <c r="N20" s="28">
        <f t="shared" si="3"/>
        <v>4</v>
      </c>
      <c r="O20" s="28">
        <f t="shared" si="3"/>
        <v>8</v>
      </c>
      <c r="P20" s="28">
        <f t="shared" si="3"/>
        <v>0</v>
      </c>
      <c r="Q20" s="28">
        <f t="shared" si="3"/>
        <v>7</v>
      </c>
      <c r="R20" s="28">
        <f t="shared" si="3"/>
        <v>1</v>
      </c>
      <c r="S20" s="28">
        <f t="shared" si="3"/>
        <v>1</v>
      </c>
      <c r="T20" s="28">
        <f t="shared" si="3"/>
        <v>0</v>
      </c>
      <c r="U20" s="28">
        <f t="shared" si="3"/>
        <v>22</v>
      </c>
      <c r="V20" s="28">
        <f t="shared" si="3"/>
        <v>2</v>
      </c>
      <c r="W20" s="28">
        <f t="shared" si="3"/>
        <v>0</v>
      </c>
      <c r="X20" s="28">
        <f t="shared" si="3"/>
        <v>2</v>
      </c>
      <c r="Y20" s="28">
        <f t="shared" si="3"/>
        <v>10</v>
      </c>
      <c r="Z20" s="28">
        <f t="shared" si="3"/>
        <v>0</v>
      </c>
      <c r="AA20" s="28">
        <f t="shared" si="3"/>
        <v>1</v>
      </c>
      <c r="AB20" s="28">
        <f t="shared" si="3"/>
        <v>0</v>
      </c>
      <c r="AC20" s="28">
        <f t="shared" si="3"/>
        <v>85</v>
      </c>
      <c r="AD20" s="28">
        <f t="shared" si="3"/>
        <v>0</v>
      </c>
      <c r="AE20" s="28">
        <f t="shared" si="3"/>
        <v>8</v>
      </c>
      <c r="AF20" s="28">
        <f t="shared" si="3"/>
        <v>137</v>
      </c>
      <c r="AG20" s="28">
        <f t="shared" si="3"/>
        <v>2</v>
      </c>
      <c r="AH20" s="28">
        <f t="shared" si="3"/>
        <v>24</v>
      </c>
      <c r="AI20" s="28">
        <f t="shared" si="3"/>
        <v>70</v>
      </c>
      <c r="AJ20" s="28">
        <f t="shared" si="3"/>
        <v>9</v>
      </c>
      <c r="AK20" s="29">
        <f t="shared" si="3"/>
        <v>429</v>
      </c>
    </row>
    <row r="21" spans="1:37" ht="13.5" customHeight="1" thickBot="1" thickTop="1">
      <c r="A21" s="22" t="s">
        <v>57</v>
      </c>
      <c r="B21" s="31">
        <v>12</v>
      </c>
      <c r="C21" s="31">
        <v>3</v>
      </c>
      <c r="D21" s="31">
        <v>8</v>
      </c>
      <c r="E21" s="31">
        <v>0</v>
      </c>
      <c r="F21" s="31">
        <v>2.333</v>
      </c>
      <c r="G21" s="31">
        <v>4</v>
      </c>
      <c r="H21" s="31">
        <v>21</v>
      </c>
      <c r="I21" s="31">
        <v>5</v>
      </c>
      <c r="J21" s="31">
        <v>0</v>
      </c>
      <c r="K21" s="31">
        <v>25</v>
      </c>
      <c r="L21" s="31">
        <v>1</v>
      </c>
      <c r="M21" s="31">
        <v>2</v>
      </c>
      <c r="N21" s="31">
        <v>24</v>
      </c>
      <c r="O21" s="31">
        <v>46</v>
      </c>
      <c r="P21" s="31">
        <v>2</v>
      </c>
      <c r="Q21" s="31">
        <v>102</v>
      </c>
      <c r="R21" s="31">
        <v>0</v>
      </c>
      <c r="S21" s="31">
        <v>2</v>
      </c>
      <c r="T21" s="31">
        <v>1</v>
      </c>
      <c r="U21" s="31">
        <v>30</v>
      </c>
      <c r="V21" s="31">
        <v>4</v>
      </c>
      <c r="W21" s="31">
        <v>0</v>
      </c>
      <c r="X21" s="31">
        <v>3</v>
      </c>
      <c r="Y21" s="31">
        <v>31</v>
      </c>
      <c r="Z21" s="31">
        <v>1</v>
      </c>
      <c r="AA21" s="31">
        <v>10</v>
      </c>
      <c r="AB21" s="31">
        <v>2</v>
      </c>
      <c r="AC21" s="31">
        <v>257</v>
      </c>
      <c r="AD21" s="31">
        <v>5</v>
      </c>
      <c r="AE21" s="31">
        <v>30</v>
      </c>
      <c r="AF21" s="31">
        <v>373</v>
      </c>
      <c r="AG21" s="31">
        <v>0</v>
      </c>
      <c r="AH21" s="31">
        <v>67</v>
      </c>
      <c r="AI21" s="31">
        <v>218</v>
      </c>
      <c r="AJ21" s="31">
        <v>5</v>
      </c>
      <c r="AK21" s="30">
        <f>SUM(B21:AJ21)</f>
        <v>1296.333</v>
      </c>
    </row>
    <row r="22" spans="1:37" ht="13.5" customHeight="1" thickBot="1" thickTop="1">
      <c r="A22" s="20" t="s">
        <v>40</v>
      </c>
      <c r="B22" s="28">
        <f aca="true" t="shared" si="4" ref="B22:AK22">SUM(B21:B21)</f>
        <v>12</v>
      </c>
      <c r="C22" s="28">
        <f t="shared" si="4"/>
        <v>3</v>
      </c>
      <c r="D22" s="28">
        <f t="shared" si="4"/>
        <v>8</v>
      </c>
      <c r="E22" s="28">
        <f t="shared" si="4"/>
        <v>0</v>
      </c>
      <c r="F22" s="28">
        <f t="shared" si="4"/>
        <v>2.333</v>
      </c>
      <c r="G22" s="28">
        <f t="shared" si="4"/>
        <v>4</v>
      </c>
      <c r="H22" s="28">
        <f t="shared" si="4"/>
        <v>21</v>
      </c>
      <c r="I22" s="28">
        <f t="shared" si="4"/>
        <v>5</v>
      </c>
      <c r="J22" s="28">
        <f t="shared" si="4"/>
        <v>0</v>
      </c>
      <c r="K22" s="28">
        <f t="shared" si="4"/>
        <v>25</v>
      </c>
      <c r="L22" s="28">
        <f t="shared" si="4"/>
        <v>1</v>
      </c>
      <c r="M22" s="28">
        <f t="shared" si="4"/>
        <v>2</v>
      </c>
      <c r="N22" s="28">
        <f t="shared" si="4"/>
        <v>24</v>
      </c>
      <c r="O22" s="28">
        <f t="shared" si="4"/>
        <v>46</v>
      </c>
      <c r="P22" s="28">
        <f t="shared" si="4"/>
        <v>2</v>
      </c>
      <c r="Q22" s="28">
        <f t="shared" si="4"/>
        <v>102</v>
      </c>
      <c r="R22" s="28">
        <f t="shared" si="4"/>
        <v>0</v>
      </c>
      <c r="S22" s="28">
        <f t="shared" si="4"/>
        <v>2</v>
      </c>
      <c r="T22" s="28">
        <f t="shared" si="4"/>
        <v>1</v>
      </c>
      <c r="U22" s="28">
        <f t="shared" si="4"/>
        <v>30</v>
      </c>
      <c r="V22" s="28">
        <f t="shared" si="4"/>
        <v>4</v>
      </c>
      <c r="W22" s="28">
        <f t="shared" si="4"/>
        <v>0</v>
      </c>
      <c r="X22" s="28">
        <f t="shared" si="4"/>
        <v>3</v>
      </c>
      <c r="Y22" s="28">
        <f t="shared" si="4"/>
        <v>31</v>
      </c>
      <c r="Z22" s="28">
        <f t="shared" si="4"/>
        <v>1</v>
      </c>
      <c r="AA22" s="28">
        <f t="shared" si="4"/>
        <v>10</v>
      </c>
      <c r="AB22" s="28">
        <f t="shared" si="4"/>
        <v>2</v>
      </c>
      <c r="AC22" s="28">
        <f t="shared" si="4"/>
        <v>257</v>
      </c>
      <c r="AD22" s="28">
        <f t="shared" si="4"/>
        <v>5</v>
      </c>
      <c r="AE22" s="28">
        <f t="shared" si="4"/>
        <v>30</v>
      </c>
      <c r="AF22" s="28">
        <f t="shared" si="4"/>
        <v>373</v>
      </c>
      <c r="AG22" s="28">
        <f t="shared" si="4"/>
        <v>0</v>
      </c>
      <c r="AH22" s="28">
        <f t="shared" si="4"/>
        <v>67</v>
      </c>
      <c r="AI22" s="28">
        <f t="shared" si="4"/>
        <v>218</v>
      </c>
      <c r="AJ22" s="28">
        <f t="shared" si="4"/>
        <v>5</v>
      </c>
      <c r="AK22" s="29">
        <f t="shared" si="4"/>
        <v>1296.333</v>
      </c>
    </row>
    <row r="23" spans="1:37" ht="13.5" customHeight="1" thickTop="1">
      <c r="A23" s="18" t="s">
        <v>43</v>
      </c>
      <c r="B23" s="23">
        <v>1</v>
      </c>
      <c r="C23" s="23">
        <v>1</v>
      </c>
      <c r="D23" s="23">
        <v>0</v>
      </c>
      <c r="E23" s="23">
        <v>0</v>
      </c>
      <c r="F23" s="23">
        <v>0</v>
      </c>
      <c r="G23" s="23">
        <v>1</v>
      </c>
      <c r="H23" s="23">
        <v>5</v>
      </c>
      <c r="I23" s="23">
        <v>1</v>
      </c>
      <c r="J23" s="23">
        <v>0</v>
      </c>
      <c r="K23" s="23">
        <v>12</v>
      </c>
      <c r="L23" s="23">
        <v>0</v>
      </c>
      <c r="M23" s="23">
        <v>3</v>
      </c>
      <c r="N23" s="23">
        <v>3</v>
      </c>
      <c r="O23" s="23">
        <v>2</v>
      </c>
      <c r="P23" s="23">
        <v>0</v>
      </c>
      <c r="Q23" s="23">
        <v>11</v>
      </c>
      <c r="R23" s="23">
        <v>0</v>
      </c>
      <c r="S23" s="23">
        <v>0</v>
      </c>
      <c r="T23" s="23">
        <v>0</v>
      </c>
      <c r="U23" s="23">
        <v>9</v>
      </c>
      <c r="V23" s="23">
        <v>0</v>
      </c>
      <c r="W23" s="23">
        <v>0</v>
      </c>
      <c r="X23" s="23">
        <v>2</v>
      </c>
      <c r="Y23" s="23">
        <v>5</v>
      </c>
      <c r="Z23" s="23">
        <v>0</v>
      </c>
      <c r="AA23" s="23">
        <v>4</v>
      </c>
      <c r="AB23" s="23">
        <v>0</v>
      </c>
      <c r="AC23" s="23">
        <v>19</v>
      </c>
      <c r="AD23" s="23">
        <v>1</v>
      </c>
      <c r="AE23" s="23">
        <v>0</v>
      </c>
      <c r="AF23" s="23">
        <v>42</v>
      </c>
      <c r="AG23" s="23">
        <v>1</v>
      </c>
      <c r="AH23" s="23">
        <v>10</v>
      </c>
      <c r="AI23" s="23">
        <v>34</v>
      </c>
      <c r="AJ23" s="23">
        <v>1</v>
      </c>
      <c r="AK23" s="30">
        <f>SUM(B23:AJ23)</f>
        <v>168</v>
      </c>
    </row>
    <row r="24" spans="1:37" ht="13.5" customHeight="1">
      <c r="A24" s="18" t="s">
        <v>44</v>
      </c>
      <c r="B24" s="23">
        <v>4</v>
      </c>
      <c r="C24" s="23">
        <v>0</v>
      </c>
      <c r="D24" s="23">
        <v>1</v>
      </c>
      <c r="E24" s="23">
        <v>1</v>
      </c>
      <c r="F24" s="23">
        <v>0</v>
      </c>
      <c r="G24" s="23">
        <v>0</v>
      </c>
      <c r="H24" s="23">
        <v>8</v>
      </c>
      <c r="I24" s="23">
        <v>1</v>
      </c>
      <c r="J24" s="23">
        <v>2</v>
      </c>
      <c r="K24" s="23">
        <v>32</v>
      </c>
      <c r="L24" s="23">
        <v>0</v>
      </c>
      <c r="M24" s="23">
        <v>1</v>
      </c>
      <c r="N24" s="23">
        <v>3</v>
      </c>
      <c r="O24" s="23">
        <v>3</v>
      </c>
      <c r="P24" s="23">
        <v>0</v>
      </c>
      <c r="Q24" s="23">
        <v>20</v>
      </c>
      <c r="R24" s="23">
        <v>0</v>
      </c>
      <c r="S24" s="23">
        <v>0</v>
      </c>
      <c r="T24" s="23">
        <v>1</v>
      </c>
      <c r="U24" s="23">
        <v>24</v>
      </c>
      <c r="V24" s="23">
        <v>2</v>
      </c>
      <c r="W24" s="23">
        <v>0</v>
      </c>
      <c r="X24" s="23">
        <v>3</v>
      </c>
      <c r="Y24" s="23">
        <v>0</v>
      </c>
      <c r="Z24" s="23">
        <v>0</v>
      </c>
      <c r="AA24" s="23">
        <v>2</v>
      </c>
      <c r="AB24" s="23">
        <v>0</v>
      </c>
      <c r="AC24" s="23">
        <v>29</v>
      </c>
      <c r="AD24" s="23">
        <v>0</v>
      </c>
      <c r="AE24" s="23">
        <v>2</v>
      </c>
      <c r="AF24" s="23">
        <v>60</v>
      </c>
      <c r="AG24" s="23">
        <v>1</v>
      </c>
      <c r="AH24" s="23">
        <v>15</v>
      </c>
      <c r="AI24" s="23">
        <v>58</v>
      </c>
      <c r="AJ24" s="23">
        <v>5</v>
      </c>
      <c r="AK24" s="27">
        <f>SUM(B24:AJ24)</f>
        <v>278</v>
      </c>
    </row>
    <row r="25" spans="1:37" ht="13.5" customHeight="1" thickBot="1">
      <c r="A25" s="18" t="s">
        <v>58</v>
      </c>
      <c r="B25" s="23">
        <v>5</v>
      </c>
      <c r="C25" s="23">
        <v>6</v>
      </c>
      <c r="D25" s="23">
        <v>5</v>
      </c>
      <c r="E25" s="23">
        <v>0</v>
      </c>
      <c r="F25" s="23">
        <v>4</v>
      </c>
      <c r="G25" s="23">
        <v>9</v>
      </c>
      <c r="H25" s="23">
        <v>10</v>
      </c>
      <c r="I25" s="23">
        <v>2</v>
      </c>
      <c r="J25" s="23">
        <v>0</v>
      </c>
      <c r="K25" s="23">
        <v>14</v>
      </c>
      <c r="L25" s="23">
        <v>1</v>
      </c>
      <c r="M25" s="23">
        <v>6</v>
      </c>
      <c r="N25" s="23">
        <v>7</v>
      </c>
      <c r="O25" s="23">
        <v>8</v>
      </c>
      <c r="P25" s="23">
        <v>2</v>
      </c>
      <c r="Q25" s="23">
        <v>25</v>
      </c>
      <c r="R25" s="23">
        <v>0</v>
      </c>
      <c r="S25" s="23">
        <v>2</v>
      </c>
      <c r="T25" s="23">
        <v>0</v>
      </c>
      <c r="U25" s="23">
        <v>79.924</v>
      </c>
      <c r="V25" s="23">
        <v>2</v>
      </c>
      <c r="W25" s="23">
        <v>1</v>
      </c>
      <c r="X25" s="23">
        <v>2</v>
      </c>
      <c r="Y25" s="23">
        <v>7</v>
      </c>
      <c r="Z25" s="23">
        <v>0</v>
      </c>
      <c r="AA25" s="23">
        <v>5</v>
      </c>
      <c r="AB25" s="23">
        <v>1</v>
      </c>
      <c r="AC25" s="23">
        <v>31</v>
      </c>
      <c r="AD25" s="23">
        <v>0</v>
      </c>
      <c r="AE25" s="23">
        <v>10</v>
      </c>
      <c r="AF25" s="23">
        <v>148</v>
      </c>
      <c r="AG25" s="23">
        <v>0</v>
      </c>
      <c r="AH25" s="23">
        <v>25</v>
      </c>
      <c r="AI25" s="23">
        <v>96</v>
      </c>
      <c r="AJ25" s="23">
        <v>4</v>
      </c>
      <c r="AK25" s="27">
        <f>SUM(B25:AJ25)</f>
        <v>517.924</v>
      </c>
    </row>
    <row r="26" spans="1:37" ht="13.5" customHeight="1" thickBot="1" thickTop="1">
      <c r="A26" s="20" t="s">
        <v>42</v>
      </c>
      <c r="B26" s="28">
        <f aca="true" t="shared" si="5" ref="B26:AK26">SUM(B23:B25)</f>
        <v>10</v>
      </c>
      <c r="C26" s="28">
        <f t="shared" si="5"/>
        <v>7</v>
      </c>
      <c r="D26" s="28">
        <f t="shared" si="5"/>
        <v>6</v>
      </c>
      <c r="E26" s="28">
        <f t="shared" si="5"/>
        <v>1</v>
      </c>
      <c r="F26" s="28">
        <f t="shared" si="5"/>
        <v>4</v>
      </c>
      <c r="G26" s="28">
        <f t="shared" si="5"/>
        <v>10</v>
      </c>
      <c r="H26" s="28">
        <f t="shared" si="5"/>
        <v>23</v>
      </c>
      <c r="I26" s="28">
        <f t="shared" si="5"/>
        <v>4</v>
      </c>
      <c r="J26" s="28">
        <f t="shared" si="5"/>
        <v>2</v>
      </c>
      <c r="K26" s="28">
        <f t="shared" si="5"/>
        <v>58</v>
      </c>
      <c r="L26" s="28">
        <f t="shared" si="5"/>
        <v>1</v>
      </c>
      <c r="M26" s="28">
        <f t="shared" si="5"/>
        <v>10</v>
      </c>
      <c r="N26" s="28">
        <f t="shared" si="5"/>
        <v>13</v>
      </c>
      <c r="O26" s="28">
        <f t="shared" si="5"/>
        <v>13</v>
      </c>
      <c r="P26" s="28">
        <f t="shared" si="5"/>
        <v>2</v>
      </c>
      <c r="Q26" s="28">
        <f t="shared" si="5"/>
        <v>56</v>
      </c>
      <c r="R26" s="28">
        <f t="shared" si="5"/>
        <v>0</v>
      </c>
      <c r="S26" s="28">
        <f t="shared" si="5"/>
        <v>2</v>
      </c>
      <c r="T26" s="28">
        <f t="shared" si="5"/>
        <v>1</v>
      </c>
      <c r="U26" s="28">
        <f t="shared" si="5"/>
        <v>112.924</v>
      </c>
      <c r="V26" s="28">
        <f t="shared" si="5"/>
        <v>4</v>
      </c>
      <c r="W26" s="28">
        <f t="shared" si="5"/>
        <v>1</v>
      </c>
      <c r="X26" s="28">
        <f t="shared" si="5"/>
        <v>7</v>
      </c>
      <c r="Y26" s="28">
        <f t="shared" si="5"/>
        <v>12</v>
      </c>
      <c r="Z26" s="28">
        <f t="shared" si="5"/>
        <v>0</v>
      </c>
      <c r="AA26" s="28">
        <f t="shared" si="5"/>
        <v>11</v>
      </c>
      <c r="AB26" s="28">
        <f t="shared" si="5"/>
        <v>1</v>
      </c>
      <c r="AC26" s="28">
        <f t="shared" si="5"/>
        <v>79</v>
      </c>
      <c r="AD26" s="28">
        <f t="shared" si="5"/>
        <v>1</v>
      </c>
      <c r="AE26" s="28">
        <f t="shared" si="5"/>
        <v>12</v>
      </c>
      <c r="AF26" s="28">
        <f t="shared" si="5"/>
        <v>250</v>
      </c>
      <c r="AG26" s="28">
        <f t="shared" si="5"/>
        <v>2</v>
      </c>
      <c r="AH26" s="28">
        <f t="shared" si="5"/>
        <v>50</v>
      </c>
      <c r="AI26" s="28">
        <f t="shared" si="5"/>
        <v>188</v>
      </c>
      <c r="AJ26" s="28">
        <f t="shared" si="5"/>
        <v>10</v>
      </c>
      <c r="AK26" s="29">
        <f t="shared" si="5"/>
        <v>963.924</v>
      </c>
    </row>
    <row r="27" spans="1:37" ht="13.5" customHeight="1" thickTop="1">
      <c r="A27" s="18" t="s">
        <v>47</v>
      </c>
      <c r="B27" s="23">
        <v>3</v>
      </c>
      <c r="C27" s="23">
        <v>2</v>
      </c>
      <c r="D27" s="23">
        <v>7</v>
      </c>
      <c r="E27" s="23">
        <v>0</v>
      </c>
      <c r="F27" s="23">
        <v>1</v>
      </c>
      <c r="G27" s="23">
        <v>1</v>
      </c>
      <c r="H27" s="23">
        <v>6</v>
      </c>
      <c r="I27" s="23">
        <v>4</v>
      </c>
      <c r="J27" s="23">
        <v>0</v>
      </c>
      <c r="K27" s="23">
        <v>13</v>
      </c>
      <c r="L27" s="23">
        <v>0</v>
      </c>
      <c r="M27" s="23">
        <v>1</v>
      </c>
      <c r="N27" s="23">
        <v>35</v>
      </c>
      <c r="O27" s="23">
        <v>7</v>
      </c>
      <c r="P27" s="23">
        <v>0</v>
      </c>
      <c r="Q27" s="23">
        <v>11</v>
      </c>
      <c r="R27" s="23">
        <v>0</v>
      </c>
      <c r="S27" s="23">
        <v>0</v>
      </c>
      <c r="T27" s="23">
        <v>1</v>
      </c>
      <c r="U27" s="23">
        <v>4</v>
      </c>
      <c r="V27" s="23">
        <v>4</v>
      </c>
      <c r="W27" s="23">
        <v>0</v>
      </c>
      <c r="X27" s="23">
        <v>0</v>
      </c>
      <c r="Y27" s="23">
        <v>8</v>
      </c>
      <c r="Z27" s="23">
        <v>2</v>
      </c>
      <c r="AA27" s="23">
        <v>2</v>
      </c>
      <c r="AB27" s="23">
        <v>0</v>
      </c>
      <c r="AC27" s="23">
        <v>18</v>
      </c>
      <c r="AD27" s="23">
        <v>1</v>
      </c>
      <c r="AE27" s="23">
        <v>9</v>
      </c>
      <c r="AF27" s="23">
        <v>35</v>
      </c>
      <c r="AG27" s="23">
        <v>0</v>
      </c>
      <c r="AH27" s="23">
        <v>53</v>
      </c>
      <c r="AI27" s="23">
        <v>18</v>
      </c>
      <c r="AJ27" s="23">
        <v>0</v>
      </c>
      <c r="AK27" s="30">
        <f>SUM(B27:AJ27)</f>
        <v>246</v>
      </c>
    </row>
    <row r="28" spans="1:37" ht="13.5" customHeight="1" thickBot="1">
      <c r="A28" s="14" t="s">
        <v>59</v>
      </c>
      <c r="B28" s="25">
        <v>6</v>
      </c>
      <c r="C28" s="25">
        <v>2</v>
      </c>
      <c r="D28" s="25">
        <v>2</v>
      </c>
      <c r="E28" s="25">
        <v>0</v>
      </c>
      <c r="F28" s="25">
        <v>0</v>
      </c>
      <c r="G28" s="25">
        <v>1</v>
      </c>
      <c r="H28" s="25">
        <v>1</v>
      </c>
      <c r="I28" s="25">
        <v>3</v>
      </c>
      <c r="J28" s="25">
        <v>1</v>
      </c>
      <c r="K28" s="25">
        <v>11</v>
      </c>
      <c r="L28" s="25">
        <v>0</v>
      </c>
      <c r="M28" s="25">
        <v>2</v>
      </c>
      <c r="N28" s="25">
        <v>1</v>
      </c>
      <c r="O28" s="25">
        <v>7</v>
      </c>
      <c r="P28" s="25">
        <v>0</v>
      </c>
      <c r="Q28" s="25">
        <v>43</v>
      </c>
      <c r="R28" s="25">
        <v>0</v>
      </c>
      <c r="S28" s="25">
        <v>1</v>
      </c>
      <c r="T28" s="25">
        <v>0</v>
      </c>
      <c r="U28" s="25">
        <v>2.666</v>
      </c>
      <c r="V28" s="25">
        <v>8</v>
      </c>
      <c r="W28" s="25">
        <v>0</v>
      </c>
      <c r="X28" s="25">
        <v>0</v>
      </c>
      <c r="Y28" s="25">
        <v>8.888</v>
      </c>
      <c r="Z28" s="25">
        <v>0</v>
      </c>
      <c r="AA28" s="25">
        <v>2</v>
      </c>
      <c r="AB28" s="25">
        <v>1</v>
      </c>
      <c r="AC28" s="25">
        <v>10</v>
      </c>
      <c r="AD28" s="25">
        <v>1</v>
      </c>
      <c r="AE28" s="25">
        <v>6</v>
      </c>
      <c r="AF28" s="25">
        <v>22</v>
      </c>
      <c r="AG28" s="25">
        <v>3</v>
      </c>
      <c r="AH28" s="25">
        <v>26</v>
      </c>
      <c r="AI28" s="25">
        <v>13</v>
      </c>
      <c r="AJ28" s="25">
        <v>2</v>
      </c>
      <c r="AK28" s="26">
        <f>SUM(B28:AJ28)</f>
        <v>186.554</v>
      </c>
    </row>
    <row r="29" spans="1:37" ht="13.5" customHeight="1" thickBot="1" thickTop="1">
      <c r="A29" s="20" t="s">
        <v>46</v>
      </c>
      <c r="B29" s="28">
        <f aca="true" t="shared" si="6" ref="B29:AK29">SUM(B27:B28)</f>
        <v>9</v>
      </c>
      <c r="C29" s="28">
        <f t="shared" si="6"/>
        <v>4</v>
      </c>
      <c r="D29" s="28">
        <f t="shared" si="6"/>
        <v>9</v>
      </c>
      <c r="E29" s="28">
        <f t="shared" si="6"/>
        <v>0</v>
      </c>
      <c r="F29" s="28">
        <f t="shared" si="6"/>
        <v>1</v>
      </c>
      <c r="G29" s="28">
        <f t="shared" si="6"/>
        <v>2</v>
      </c>
      <c r="H29" s="28">
        <f t="shared" si="6"/>
        <v>7</v>
      </c>
      <c r="I29" s="28">
        <f t="shared" si="6"/>
        <v>7</v>
      </c>
      <c r="J29" s="28">
        <f t="shared" si="6"/>
        <v>1</v>
      </c>
      <c r="K29" s="28">
        <f t="shared" si="6"/>
        <v>24</v>
      </c>
      <c r="L29" s="28">
        <f t="shared" si="6"/>
        <v>0</v>
      </c>
      <c r="M29" s="28">
        <f t="shared" si="6"/>
        <v>3</v>
      </c>
      <c r="N29" s="28">
        <f t="shared" si="6"/>
        <v>36</v>
      </c>
      <c r="O29" s="28">
        <f t="shared" si="6"/>
        <v>14</v>
      </c>
      <c r="P29" s="28">
        <f t="shared" si="6"/>
        <v>0</v>
      </c>
      <c r="Q29" s="28">
        <f t="shared" si="6"/>
        <v>54</v>
      </c>
      <c r="R29" s="28">
        <f t="shared" si="6"/>
        <v>0</v>
      </c>
      <c r="S29" s="28">
        <f t="shared" si="6"/>
        <v>1</v>
      </c>
      <c r="T29" s="28">
        <f t="shared" si="6"/>
        <v>1</v>
      </c>
      <c r="U29" s="28">
        <f t="shared" si="6"/>
        <v>6.666</v>
      </c>
      <c r="V29" s="28">
        <f t="shared" si="6"/>
        <v>12</v>
      </c>
      <c r="W29" s="28">
        <f t="shared" si="6"/>
        <v>0</v>
      </c>
      <c r="X29" s="28">
        <f t="shared" si="6"/>
        <v>0</v>
      </c>
      <c r="Y29" s="28">
        <f t="shared" si="6"/>
        <v>16.887999999999998</v>
      </c>
      <c r="Z29" s="28">
        <f t="shared" si="6"/>
        <v>2</v>
      </c>
      <c r="AA29" s="28">
        <f t="shared" si="6"/>
        <v>4</v>
      </c>
      <c r="AB29" s="28">
        <f t="shared" si="6"/>
        <v>1</v>
      </c>
      <c r="AC29" s="28">
        <f t="shared" si="6"/>
        <v>28</v>
      </c>
      <c r="AD29" s="28">
        <f t="shared" si="6"/>
        <v>2</v>
      </c>
      <c r="AE29" s="28">
        <f t="shared" si="6"/>
        <v>15</v>
      </c>
      <c r="AF29" s="28">
        <f t="shared" si="6"/>
        <v>57</v>
      </c>
      <c r="AG29" s="28">
        <f t="shared" si="6"/>
        <v>3</v>
      </c>
      <c r="AH29" s="28">
        <f t="shared" si="6"/>
        <v>79</v>
      </c>
      <c r="AI29" s="28">
        <f t="shared" si="6"/>
        <v>31</v>
      </c>
      <c r="AJ29" s="28">
        <f t="shared" si="6"/>
        <v>2</v>
      </c>
      <c r="AK29" s="29">
        <f t="shared" si="6"/>
        <v>432.554</v>
      </c>
    </row>
    <row r="30" spans="1:37" ht="13.5" customHeight="1" thickTop="1">
      <c r="A30" s="18" t="s">
        <v>49</v>
      </c>
      <c r="B30" s="23">
        <v>4</v>
      </c>
      <c r="C30" s="23">
        <v>0</v>
      </c>
      <c r="D30" s="23">
        <v>2</v>
      </c>
      <c r="E30" s="23">
        <v>0</v>
      </c>
      <c r="F30" s="23">
        <v>0</v>
      </c>
      <c r="G30" s="23">
        <v>1</v>
      </c>
      <c r="H30" s="23">
        <v>0</v>
      </c>
      <c r="I30" s="23">
        <v>1</v>
      </c>
      <c r="J30" s="23">
        <v>0</v>
      </c>
      <c r="K30" s="23">
        <v>5</v>
      </c>
      <c r="L30" s="23">
        <v>0</v>
      </c>
      <c r="M30" s="23">
        <v>0</v>
      </c>
      <c r="N30" s="23">
        <v>0</v>
      </c>
      <c r="O30" s="23">
        <v>5</v>
      </c>
      <c r="P30" s="23">
        <v>0</v>
      </c>
      <c r="Q30" s="23">
        <v>4</v>
      </c>
      <c r="R30" s="23">
        <v>0</v>
      </c>
      <c r="S30" s="23">
        <v>0</v>
      </c>
      <c r="T30" s="23">
        <v>0</v>
      </c>
      <c r="U30" s="23">
        <v>17</v>
      </c>
      <c r="V30" s="23">
        <v>0</v>
      </c>
      <c r="W30" s="23">
        <v>0</v>
      </c>
      <c r="X30" s="23">
        <v>0</v>
      </c>
      <c r="Y30" s="23">
        <v>2</v>
      </c>
      <c r="Z30" s="23">
        <v>0</v>
      </c>
      <c r="AA30" s="23">
        <v>1</v>
      </c>
      <c r="AB30" s="23">
        <v>0</v>
      </c>
      <c r="AC30" s="23">
        <v>0</v>
      </c>
      <c r="AD30" s="23">
        <v>0</v>
      </c>
      <c r="AE30" s="23">
        <v>1</v>
      </c>
      <c r="AF30" s="23">
        <v>7</v>
      </c>
      <c r="AG30" s="23">
        <v>0</v>
      </c>
      <c r="AH30" s="23">
        <v>39</v>
      </c>
      <c r="AI30" s="23">
        <v>12</v>
      </c>
      <c r="AJ30" s="23">
        <v>2</v>
      </c>
      <c r="AK30" s="30">
        <f>SUM(B30:AJ30)</f>
        <v>103</v>
      </c>
    </row>
    <row r="31" spans="1:37" ht="13.5" customHeight="1">
      <c r="A31" s="18" t="s">
        <v>50</v>
      </c>
      <c r="B31" s="23">
        <v>3</v>
      </c>
      <c r="C31" s="23">
        <v>1</v>
      </c>
      <c r="D31" s="23">
        <v>1</v>
      </c>
      <c r="E31" s="23">
        <v>0</v>
      </c>
      <c r="F31" s="23">
        <v>0</v>
      </c>
      <c r="G31" s="23">
        <v>0</v>
      </c>
      <c r="H31" s="23">
        <v>2</v>
      </c>
      <c r="I31" s="23">
        <v>1</v>
      </c>
      <c r="J31" s="23">
        <v>0</v>
      </c>
      <c r="K31" s="23">
        <v>4</v>
      </c>
      <c r="L31" s="23">
        <v>0</v>
      </c>
      <c r="M31" s="23">
        <v>1</v>
      </c>
      <c r="N31" s="23">
        <v>0</v>
      </c>
      <c r="O31" s="23">
        <v>2</v>
      </c>
      <c r="P31" s="23">
        <v>0</v>
      </c>
      <c r="Q31" s="23">
        <v>1</v>
      </c>
      <c r="R31" s="23">
        <v>0</v>
      </c>
      <c r="S31" s="23">
        <v>0</v>
      </c>
      <c r="T31" s="23">
        <v>0</v>
      </c>
      <c r="U31" s="23">
        <v>7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2</v>
      </c>
      <c r="AB31" s="23">
        <v>0</v>
      </c>
      <c r="AC31" s="23">
        <v>12</v>
      </c>
      <c r="AD31" s="23">
        <v>0</v>
      </c>
      <c r="AE31" s="23">
        <v>3</v>
      </c>
      <c r="AF31" s="23">
        <v>9</v>
      </c>
      <c r="AG31" s="23">
        <v>0</v>
      </c>
      <c r="AH31" s="23">
        <v>12</v>
      </c>
      <c r="AI31" s="23">
        <v>2</v>
      </c>
      <c r="AJ31" s="23">
        <v>0</v>
      </c>
      <c r="AK31" s="27">
        <f>SUM(B31:AJ31)</f>
        <v>63</v>
      </c>
    </row>
    <row r="32" spans="1:37" ht="13.5" customHeight="1">
      <c r="A32" s="18" t="s">
        <v>51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1</v>
      </c>
      <c r="L32" s="23">
        <v>0</v>
      </c>
      <c r="M32" s="23">
        <v>0</v>
      </c>
      <c r="N32" s="23">
        <v>1</v>
      </c>
      <c r="O32" s="23">
        <v>0</v>
      </c>
      <c r="P32" s="23">
        <v>0</v>
      </c>
      <c r="Q32" s="23">
        <v>1</v>
      </c>
      <c r="R32" s="23">
        <v>0</v>
      </c>
      <c r="S32" s="23">
        <v>0</v>
      </c>
      <c r="T32" s="23">
        <v>0</v>
      </c>
      <c r="U32" s="23">
        <v>5</v>
      </c>
      <c r="V32" s="23">
        <v>1</v>
      </c>
      <c r="W32" s="23">
        <v>0</v>
      </c>
      <c r="X32" s="23">
        <v>0</v>
      </c>
      <c r="Y32" s="23">
        <v>1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15</v>
      </c>
      <c r="AI32" s="23">
        <v>0</v>
      </c>
      <c r="AJ32" s="23">
        <v>0</v>
      </c>
      <c r="AK32" s="27">
        <f>SUM(B32:AJ32)</f>
        <v>25</v>
      </c>
    </row>
    <row r="33" spans="1:37" ht="13.5" customHeight="1" thickBot="1">
      <c r="A33" s="18" t="s">
        <v>60</v>
      </c>
      <c r="B33" s="23">
        <v>13</v>
      </c>
      <c r="C33" s="23">
        <v>4</v>
      </c>
      <c r="D33" s="23">
        <v>5</v>
      </c>
      <c r="E33" s="23">
        <v>0</v>
      </c>
      <c r="F33" s="23">
        <v>3.6</v>
      </c>
      <c r="G33" s="23">
        <v>2</v>
      </c>
      <c r="H33" s="23">
        <v>16</v>
      </c>
      <c r="I33" s="23">
        <v>5.625</v>
      </c>
      <c r="J33" s="23">
        <v>0</v>
      </c>
      <c r="K33" s="23">
        <v>16.578</v>
      </c>
      <c r="L33" s="23">
        <v>1</v>
      </c>
      <c r="M33" s="23">
        <v>18</v>
      </c>
      <c r="N33" s="23">
        <v>3</v>
      </c>
      <c r="O33" s="23">
        <v>21</v>
      </c>
      <c r="P33" s="23">
        <v>1</v>
      </c>
      <c r="Q33" s="23">
        <v>69</v>
      </c>
      <c r="R33" s="23">
        <v>3</v>
      </c>
      <c r="S33" s="23">
        <v>5</v>
      </c>
      <c r="T33" s="23">
        <v>2</v>
      </c>
      <c r="U33" s="23">
        <v>133.923</v>
      </c>
      <c r="V33" s="23">
        <v>4</v>
      </c>
      <c r="W33" s="23">
        <v>0</v>
      </c>
      <c r="X33" s="23">
        <v>2</v>
      </c>
      <c r="Y33" s="23">
        <v>13</v>
      </c>
      <c r="Z33" s="23">
        <v>2</v>
      </c>
      <c r="AA33" s="23">
        <v>6</v>
      </c>
      <c r="AB33" s="23">
        <v>0</v>
      </c>
      <c r="AC33" s="23">
        <v>12</v>
      </c>
      <c r="AD33" s="23">
        <v>1</v>
      </c>
      <c r="AE33" s="23">
        <v>11</v>
      </c>
      <c r="AF33" s="23">
        <v>22</v>
      </c>
      <c r="AG33" s="23">
        <v>0</v>
      </c>
      <c r="AH33" s="23">
        <v>169</v>
      </c>
      <c r="AI33" s="23">
        <v>204</v>
      </c>
      <c r="AJ33" s="23">
        <v>7</v>
      </c>
      <c r="AK33" s="27">
        <f>SUM(B33:AJ33)</f>
        <v>775.726</v>
      </c>
    </row>
    <row r="34" spans="1:37" ht="13.5" customHeight="1" thickBot="1" thickTop="1">
      <c r="A34" s="20" t="s">
        <v>28</v>
      </c>
      <c r="B34" s="28">
        <f aca="true" t="shared" si="7" ref="B34:AK34">SUM(B30:B33)</f>
        <v>20</v>
      </c>
      <c r="C34" s="28">
        <f t="shared" si="7"/>
        <v>5</v>
      </c>
      <c r="D34" s="28">
        <f t="shared" si="7"/>
        <v>8</v>
      </c>
      <c r="E34" s="28">
        <f t="shared" si="7"/>
        <v>0</v>
      </c>
      <c r="F34" s="28">
        <f t="shared" si="7"/>
        <v>3.6</v>
      </c>
      <c r="G34" s="28">
        <f t="shared" si="7"/>
        <v>3</v>
      </c>
      <c r="H34" s="28">
        <f t="shared" si="7"/>
        <v>18</v>
      </c>
      <c r="I34" s="28">
        <f t="shared" si="7"/>
        <v>7.625</v>
      </c>
      <c r="J34" s="28">
        <f t="shared" si="7"/>
        <v>0</v>
      </c>
      <c r="K34" s="28">
        <f t="shared" si="7"/>
        <v>26.578</v>
      </c>
      <c r="L34" s="28">
        <f t="shared" si="7"/>
        <v>1</v>
      </c>
      <c r="M34" s="28">
        <f t="shared" si="7"/>
        <v>19</v>
      </c>
      <c r="N34" s="28">
        <f t="shared" si="7"/>
        <v>4</v>
      </c>
      <c r="O34" s="28">
        <f t="shared" si="7"/>
        <v>28</v>
      </c>
      <c r="P34" s="28">
        <f t="shared" si="7"/>
        <v>1</v>
      </c>
      <c r="Q34" s="28">
        <f t="shared" si="7"/>
        <v>75</v>
      </c>
      <c r="R34" s="28">
        <f t="shared" si="7"/>
        <v>3</v>
      </c>
      <c r="S34" s="28">
        <f t="shared" si="7"/>
        <v>5</v>
      </c>
      <c r="T34" s="28">
        <f t="shared" si="7"/>
        <v>2</v>
      </c>
      <c r="U34" s="28">
        <f t="shared" si="7"/>
        <v>162.923</v>
      </c>
      <c r="V34" s="28">
        <f t="shared" si="7"/>
        <v>5</v>
      </c>
      <c r="W34" s="28">
        <f t="shared" si="7"/>
        <v>0</v>
      </c>
      <c r="X34" s="28">
        <f t="shared" si="7"/>
        <v>2</v>
      </c>
      <c r="Y34" s="28">
        <f t="shared" si="7"/>
        <v>16</v>
      </c>
      <c r="Z34" s="28">
        <f t="shared" si="7"/>
        <v>2</v>
      </c>
      <c r="AA34" s="28">
        <f t="shared" si="7"/>
        <v>9</v>
      </c>
      <c r="AB34" s="28">
        <f t="shared" si="7"/>
        <v>0</v>
      </c>
      <c r="AC34" s="28">
        <f t="shared" si="7"/>
        <v>24</v>
      </c>
      <c r="AD34" s="28">
        <f t="shared" si="7"/>
        <v>1</v>
      </c>
      <c r="AE34" s="28">
        <f t="shared" si="7"/>
        <v>15</v>
      </c>
      <c r="AF34" s="28">
        <f t="shared" si="7"/>
        <v>38</v>
      </c>
      <c r="AG34" s="28">
        <f t="shared" si="7"/>
        <v>0</v>
      </c>
      <c r="AH34" s="28">
        <f t="shared" si="7"/>
        <v>235</v>
      </c>
      <c r="AI34" s="28">
        <f t="shared" si="7"/>
        <v>218</v>
      </c>
      <c r="AJ34" s="28">
        <f t="shared" si="7"/>
        <v>9</v>
      </c>
      <c r="AK34" s="29">
        <f t="shared" si="7"/>
        <v>966.726</v>
      </c>
    </row>
    <row r="35" spans="1:37" ht="13.5" customHeight="1" thickTop="1">
      <c r="A35" s="18" t="s">
        <v>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4"/>
    </row>
    <row r="36" spans="1:37" ht="13.5" customHeight="1">
      <c r="A36" s="18" t="s">
        <v>1</v>
      </c>
      <c r="B36" s="23">
        <f>SUM(B7:B14)</f>
        <v>476</v>
      </c>
      <c r="C36" s="23">
        <f>SUM(C7:C14)</f>
        <v>137</v>
      </c>
      <c r="D36" s="23">
        <f>SUM(D7:D14)</f>
        <v>311.13</v>
      </c>
      <c r="E36" s="23">
        <f>SUM(E7:E14)</f>
        <v>15</v>
      </c>
      <c r="F36" s="23">
        <f>SUM(F7:F14)</f>
        <v>66.128</v>
      </c>
      <c r="G36" s="23">
        <f aca="true" t="shared" si="8" ref="G36:AJ36">SUM(G7:G14)</f>
        <v>197</v>
      </c>
      <c r="H36" s="23">
        <f t="shared" si="8"/>
        <v>632</v>
      </c>
      <c r="I36" s="23">
        <f t="shared" si="8"/>
        <v>96</v>
      </c>
      <c r="J36" s="23">
        <f t="shared" si="8"/>
        <v>14</v>
      </c>
      <c r="K36" s="23">
        <f t="shared" si="8"/>
        <v>852.798</v>
      </c>
      <c r="L36" s="23">
        <f t="shared" si="8"/>
        <v>93</v>
      </c>
      <c r="M36" s="23">
        <f t="shared" si="8"/>
        <v>256</v>
      </c>
      <c r="N36" s="23">
        <f t="shared" si="8"/>
        <v>491</v>
      </c>
      <c r="O36" s="23">
        <f t="shared" si="8"/>
        <v>786.953</v>
      </c>
      <c r="P36" s="23">
        <f t="shared" si="8"/>
        <v>37</v>
      </c>
      <c r="Q36" s="23">
        <f t="shared" si="8"/>
        <v>2710</v>
      </c>
      <c r="R36" s="23">
        <f t="shared" si="8"/>
        <v>51</v>
      </c>
      <c r="S36" s="23">
        <f t="shared" si="8"/>
        <v>61</v>
      </c>
      <c r="T36" s="23">
        <f t="shared" si="8"/>
        <v>70.031</v>
      </c>
      <c r="U36" s="23">
        <f t="shared" si="8"/>
        <v>1224.65</v>
      </c>
      <c r="V36" s="23">
        <f t="shared" si="8"/>
        <v>247</v>
      </c>
      <c r="W36" s="23">
        <f t="shared" si="8"/>
        <v>8</v>
      </c>
      <c r="X36" s="23">
        <f t="shared" si="8"/>
        <v>60</v>
      </c>
      <c r="Y36" s="23">
        <f t="shared" si="8"/>
        <v>1301.815</v>
      </c>
      <c r="Z36" s="23">
        <f t="shared" si="8"/>
        <v>35.054</v>
      </c>
      <c r="AA36" s="23">
        <f t="shared" si="8"/>
        <v>373</v>
      </c>
      <c r="AB36" s="23">
        <f t="shared" si="8"/>
        <v>56</v>
      </c>
      <c r="AC36" s="23">
        <f t="shared" si="8"/>
        <v>2130</v>
      </c>
      <c r="AD36" s="23">
        <f t="shared" si="8"/>
        <v>98</v>
      </c>
      <c r="AE36" s="23">
        <f t="shared" si="8"/>
        <v>675</v>
      </c>
      <c r="AF36" s="23">
        <f t="shared" si="8"/>
        <v>4470</v>
      </c>
      <c r="AG36" s="23">
        <f t="shared" si="8"/>
        <v>28</v>
      </c>
      <c r="AH36" s="23">
        <f t="shared" si="8"/>
        <v>1685</v>
      </c>
      <c r="AI36" s="23">
        <f t="shared" si="8"/>
        <v>3582.8379999999997</v>
      </c>
      <c r="AJ36" s="23">
        <f t="shared" si="8"/>
        <v>188</v>
      </c>
      <c r="AK36" s="24">
        <f>SUM(AK7:AK14)</f>
        <v>23515.396999999997</v>
      </c>
    </row>
    <row r="37" spans="1:37" ht="13.5" customHeight="1">
      <c r="A37" s="18" t="s">
        <v>2</v>
      </c>
      <c r="B37" s="23">
        <f>B16+B18+B20+B22+B26+B29+B34</f>
        <v>66</v>
      </c>
      <c r="C37" s="23">
        <f>C16+C18+C20+C22+C26+C29+C34</f>
        <v>25</v>
      </c>
      <c r="D37" s="23">
        <f>D16+D18+D20+D22+D26+D29+D34</f>
        <v>50.010999999999996</v>
      </c>
      <c r="E37" s="23">
        <f>E16+E18+E20+E22+E26+E29+E34</f>
        <v>1</v>
      </c>
      <c r="F37" s="23">
        <f>F16+F18+F20+F22+F26+F29+F34</f>
        <v>16.933</v>
      </c>
      <c r="G37" s="23">
        <f aca="true" t="shared" si="9" ref="G37:AJ37">G16+G18+G20+G22+G26+G29+G34</f>
        <v>452</v>
      </c>
      <c r="H37" s="23">
        <f t="shared" si="9"/>
        <v>84</v>
      </c>
      <c r="I37" s="23">
        <f t="shared" si="9"/>
        <v>28.625</v>
      </c>
      <c r="J37" s="23">
        <f t="shared" si="9"/>
        <v>8</v>
      </c>
      <c r="K37" s="23">
        <f t="shared" si="9"/>
        <v>153.578</v>
      </c>
      <c r="L37" s="23">
        <f t="shared" si="9"/>
        <v>5</v>
      </c>
      <c r="M37" s="23">
        <f t="shared" si="9"/>
        <v>44</v>
      </c>
      <c r="N37" s="23">
        <f t="shared" si="9"/>
        <v>102</v>
      </c>
      <c r="O37" s="23">
        <f t="shared" si="9"/>
        <v>129</v>
      </c>
      <c r="P37" s="23">
        <f t="shared" si="9"/>
        <v>6</v>
      </c>
      <c r="Q37" s="23">
        <f t="shared" si="9"/>
        <v>379</v>
      </c>
      <c r="R37" s="23">
        <f t="shared" si="9"/>
        <v>4</v>
      </c>
      <c r="S37" s="23">
        <f t="shared" si="9"/>
        <v>15</v>
      </c>
      <c r="T37" s="23">
        <f t="shared" si="9"/>
        <v>6.002</v>
      </c>
      <c r="U37" s="23">
        <f t="shared" si="9"/>
        <v>377.43600000000004</v>
      </c>
      <c r="V37" s="23">
        <f t="shared" si="9"/>
        <v>28</v>
      </c>
      <c r="W37" s="23">
        <f t="shared" si="9"/>
        <v>2</v>
      </c>
      <c r="X37" s="23">
        <f t="shared" si="9"/>
        <v>15</v>
      </c>
      <c r="Y37" s="23">
        <f t="shared" si="9"/>
        <v>113.888</v>
      </c>
      <c r="Z37" s="23">
        <f t="shared" si="9"/>
        <v>5</v>
      </c>
      <c r="AA37" s="23">
        <f t="shared" si="9"/>
        <v>44</v>
      </c>
      <c r="AB37" s="23">
        <f t="shared" si="9"/>
        <v>5</v>
      </c>
      <c r="AC37" s="23">
        <f t="shared" si="9"/>
        <v>577</v>
      </c>
      <c r="AD37" s="23">
        <f t="shared" si="9"/>
        <v>13</v>
      </c>
      <c r="AE37" s="23">
        <f t="shared" si="9"/>
        <v>99</v>
      </c>
      <c r="AF37" s="23">
        <f t="shared" si="9"/>
        <v>1033</v>
      </c>
      <c r="AG37" s="23">
        <f t="shared" si="9"/>
        <v>7</v>
      </c>
      <c r="AH37" s="23">
        <f t="shared" si="9"/>
        <v>547</v>
      </c>
      <c r="AI37" s="23">
        <f t="shared" si="9"/>
        <v>1107.9850000000001</v>
      </c>
      <c r="AJ37" s="23">
        <f t="shared" si="9"/>
        <v>42</v>
      </c>
      <c r="AK37" s="24">
        <f>AK16+AK18+AK20+AK22+AK26+AK29+AK34</f>
        <v>5591.458</v>
      </c>
    </row>
    <row r="38" spans="1:37" ht="13.5" customHeight="1" thickBot="1">
      <c r="A38" s="19" t="s">
        <v>3</v>
      </c>
      <c r="B38" s="32">
        <f aca="true" t="shared" si="10" ref="B38:AK38">+B36+B37</f>
        <v>542</v>
      </c>
      <c r="C38" s="32">
        <f t="shared" si="10"/>
        <v>162</v>
      </c>
      <c r="D38" s="32">
        <f t="shared" si="10"/>
        <v>361.14099999999996</v>
      </c>
      <c r="E38" s="32">
        <f t="shared" si="10"/>
        <v>16</v>
      </c>
      <c r="F38" s="32">
        <f t="shared" si="10"/>
        <v>83.061</v>
      </c>
      <c r="G38" s="32">
        <f t="shared" si="10"/>
        <v>649</v>
      </c>
      <c r="H38" s="32">
        <f t="shared" si="10"/>
        <v>716</v>
      </c>
      <c r="I38" s="32">
        <f t="shared" si="10"/>
        <v>124.625</v>
      </c>
      <c r="J38" s="32">
        <f t="shared" si="10"/>
        <v>22</v>
      </c>
      <c r="K38" s="32">
        <f t="shared" si="10"/>
        <v>1006.376</v>
      </c>
      <c r="L38" s="32">
        <f t="shared" si="10"/>
        <v>98</v>
      </c>
      <c r="M38" s="32">
        <f t="shared" si="10"/>
        <v>300</v>
      </c>
      <c r="N38" s="32">
        <f t="shared" si="10"/>
        <v>593</v>
      </c>
      <c r="O38" s="32">
        <f t="shared" si="10"/>
        <v>915.953</v>
      </c>
      <c r="P38" s="32">
        <f t="shared" si="10"/>
        <v>43</v>
      </c>
      <c r="Q38" s="32">
        <f t="shared" si="10"/>
        <v>3089</v>
      </c>
      <c r="R38" s="32">
        <f t="shared" si="10"/>
        <v>55</v>
      </c>
      <c r="S38" s="32">
        <f t="shared" si="10"/>
        <v>76</v>
      </c>
      <c r="T38" s="32">
        <f t="shared" si="10"/>
        <v>76.033</v>
      </c>
      <c r="U38" s="32">
        <f t="shared" si="10"/>
        <v>1602.0860000000002</v>
      </c>
      <c r="V38" s="32">
        <f t="shared" si="10"/>
        <v>275</v>
      </c>
      <c r="W38" s="32">
        <f t="shared" si="10"/>
        <v>10</v>
      </c>
      <c r="X38" s="32">
        <f t="shared" si="10"/>
        <v>75</v>
      </c>
      <c r="Y38" s="32">
        <f t="shared" si="10"/>
        <v>1415.703</v>
      </c>
      <c r="Z38" s="32">
        <f t="shared" si="10"/>
        <v>40.054</v>
      </c>
      <c r="AA38" s="32">
        <f t="shared" si="10"/>
        <v>417</v>
      </c>
      <c r="AB38" s="32">
        <f t="shared" si="10"/>
        <v>61</v>
      </c>
      <c r="AC38" s="32">
        <f t="shared" si="10"/>
        <v>2707</v>
      </c>
      <c r="AD38" s="32">
        <f t="shared" si="10"/>
        <v>111</v>
      </c>
      <c r="AE38" s="32">
        <f t="shared" si="10"/>
        <v>774</v>
      </c>
      <c r="AF38" s="32">
        <f t="shared" si="10"/>
        <v>5503</v>
      </c>
      <c r="AG38" s="32">
        <f t="shared" si="10"/>
        <v>35</v>
      </c>
      <c r="AH38" s="32">
        <f t="shared" si="10"/>
        <v>2232</v>
      </c>
      <c r="AI38" s="32">
        <f t="shared" si="10"/>
        <v>4690.823</v>
      </c>
      <c r="AJ38" s="32">
        <f t="shared" si="10"/>
        <v>230</v>
      </c>
      <c r="AK38" s="33">
        <f t="shared" si="10"/>
        <v>29106.854999999996</v>
      </c>
    </row>
  </sheetData>
  <sheetProtection/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&amp;L&amp;9平成２２年７月１１日執行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7.625" style="90" customWidth="1"/>
    <col min="2" max="6" width="20.625" style="90" customWidth="1"/>
    <col min="7" max="7" width="16.625" style="90" customWidth="1"/>
    <col min="8" max="16384" width="9.00390625" style="90" customWidth="1"/>
  </cols>
  <sheetData>
    <row r="1" spans="1:7" ht="13.5" customHeight="1">
      <c r="A1" s="1" t="s">
        <v>4</v>
      </c>
      <c r="B1" s="2"/>
      <c r="C1" s="3"/>
      <c r="D1" s="3"/>
      <c r="E1" s="3"/>
      <c r="F1" s="3"/>
      <c r="G1" s="4"/>
    </row>
    <row r="2" spans="1:7" ht="13.5" customHeight="1">
      <c r="A2" s="6" t="s">
        <v>18</v>
      </c>
      <c r="B2" s="2"/>
      <c r="C2" s="7"/>
      <c r="D2" s="7"/>
      <c r="E2" s="7"/>
      <c r="F2" s="7"/>
      <c r="G2" s="4"/>
    </row>
    <row r="3" spans="1:7" ht="13.5" customHeight="1">
      <c r="A3" s="6" t="s">
        <v>87</v>
      </c>
      <c r="B3" s="2"/>
      <c r="C3" s="7"/>
      <c r="D3" s="7"/>
      <c r="E3" s="7"/>
      <c r="F3" s="7"/>
      <c r="G3" s="4"/>
    </row>
    <row r="4" spans="1:7" ht="13.5" customHeight="1" thickBot="1">
      <c r="A4" s="8" t="s">
        <v>18</v>
      </c>
      <c r="B4" s="9"/>
      <c r="C4" s="3"/>
      <c r="D4" s="3"/>
      <c r="E4" s="3"/>
      <c r="F4" s="3"/>
      <c r="G4" s="4"/>
    </row>
    <row r="5" spans="1:7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3"/>
    </row>
    <row r="6" spans="1:7" ht="13.5" customHeight="1" thickBot="1">
      <c r="A6" s="14" t="s">
        <v>6</v>
      </c>
      <c r="B6" s="15" t="s">
        <v>253</v>
      </c>
      <c r="C6" s="16" t="s">
        <v>254</v>
      </c>
      <c r="D6" s="16" t="s">
        <v>255</v>
      </c>
      <c r="E6" s="16" t="s">
        <v>256</v>
      </c>
      <c r="F6" s="16" t="s">
        <v>257</v>
      </c>
      <c r="G6" s="17" t="s">
        <v>7</v>
      </c>
    </row>
    <row r="7" spans="1:7" ht="13.5" customHeight="1" thickTop="1">
      <c r="A7" s="18" t="s">
        <v>19</v>
      </c>
      <c r="B7" s="23">
        <v>27</v>
      </c>
      <c r="C7" s="23">
        <v>46</v>
      </c>
      <c r="D7" s="23">
        <v>7.194</v>
      </c>
      <c r="E7" s="23">
        <v>3</v>
      </c>
      <c r="F7" s="23">
        <v>8.222</v>
      </c>
      <c r="G7" s="24">
        <f aca="true" t="shared" si="0" ref="G7:G15">SUM(B7:F7)</f>
        <v>91.416</v>
      </c>
    </row>
    <row r="8" spans="1:7" ht="13.5" customHeight="1">
      <c r="A8" s="18" t="s">
        <v>20</v>
      </c>
      <c r="B8" s="23">
        <v>9</v>
      </c>
      <c r="C8" s="23">
        <v>5</v>
      </c>
      <c r="D8" s="23">
        <v>5.208</v>
      </c>
      <c r="E8" s="23">
        <v>1</v>
      </c>
      <c r="F8" s="23">
        <v>7</v>
      </c>
      <c r="G8" s="24">
        <f t="shared" si="0"/>
        <v>27.208</v>
      </c>
    </row>
    <row r="9" spans="1:7" ht="13.5" customHeight="1">
      <c r="A9" s="18" t="s">
        <v>21</v>
      </c>
      <c r="B9" s="23">
        <v>27</v>
      </c>
      <c r="C9" s="23">
        <v>11</v>
      </c>
      <c r="D9" s="23">
        <v>7.028</v>
      </c>
      <c r="E9" s="23">
        <v>4</v>
      </c>
      <c r="F9" s="23">
        <v>8</v>
      </c>
      <c r="G9" s="24">
        <f t="shared" si="0"/>
        <v>57.028</v>
      </c>
    </row>
    <row r="10" spans="1:7" ht="13.5" customHeight="1">
      <c r="A10" s="18" t="s">
        <v>22</v>
      </c>
      <c r="B10" s="23">
        <v>12</v>
      </c>
      <c r="C10" s="23">
        <v>1</v>
      </c>
      <c r="D10" s="23">
        <v>2.074</v>
      </c>
      <c r="E10" s="23">
        <v>4</v>
      </c>
      <c r="F10" s="23">
        <v>5</v>
      </c>
      <c r="G10" s="24">
        <f t="shared" si="0"/>
        <v>24.073999999999998</v>
      </c>
    </row>
    <row r="11" spans="1:7" ht="13.5" customHeight="1">
      <c r="A11" s="18" t="s">
        <v>23</v>
      </c>
      <c r="B11" s="23">
        <v>7</v>
      </c>
      <c r="C11" s="23">
        <v>2</v>
      </c>
      <c r="D11" s="23">
        <v>2.036</v>
      </c>
      <c r="E11" s="23">
        <v>0</v>
      </c>
      <c r="F11" s="23">
        <v>1</v>
      </c>
      <c r="G11" s="24">
        <f t="shared" si="0"/>
        <v>12.036</v>
      </c>
    </row>
    <row r="12" spans="1:7" ht="13.5" customHeight="1">
      <c r="A12" s="18" t="s">
        <v>24</v>
      </c>
      <c r="B12" s="23">
        <v>3</v>
      </c>
      <c r="C12" s="23">
        <v>4</v>
      </c>
      <c r="D12" s="23">
        <v>0</v>
      </c>
      <c r="E12" s="23">
        <v>0</v>
      </c>
      <c r="F12" s="23">
        <v>2</v>
      </c>
      <c r="G12" s="24">
        <f t="shared" si="0"/>
        <v>9</v>
      </c>
    </row>
    <row r="13" spans="1:7" ht="13.5" customHeight="1">
      <c r="A13" s="18" t="s">
        <v>25</v>
      </c>
      <c r="B13" s="23">
        <v>0</v>
      </c>
      <c r="C13" s="23">
        <v>2</v>
      </c>
      <c r="D13" s="23">
        <v>1</v>
      </c>
      <c r="E13" s="23">
        <v>0</v>
      </c>
      <c r="F13" s="23">
        <v>2</v>
      </c>
      <c r="G13" s="24">
        <f t="shared" si="0"/>
        <v>5</v>
      </c>
    </row>
    <row r="14" spans="1:7" ht="13.5" customHeight="1" thickBot="1">
      <c r="A14" s="14" t="s">
        <v>35</v>
      </c>
      <c r="B14" s="25">
        <v>3</v>
      </c>
      <c r="C14" s="25">
        <v>1</v>
      </c>
      <c r="D14" s="25">
        <v>2.13</v>
      </c>
      <c r="E14" s="25">
        <v>0</v>
      </c>
      <c r="F14" s="25">
        <v>0</v>
      </c>
      <c r="G14" s="26">
        <f t="shared" si="0"/>
        <v>6.13</v>
      </c>
    </row>
    <row r="15" spans="1:7" ht="13.5" customHeight="1" thickBot="1" thickTop="1">
      <c r="A15" s="18" t="s">
        <v>36</v>
      </c>
      <c r="B15" s="23">
        <v>1</v>
      </c>
      <c r="C15" s="23">
        <v>2</v>
      </c>
      <c r="D15" s="23">
        <v>0</v>
      </c>
      <c r="E15" s="23">
        <v>0</v>
      </c>
      <c r="F15" s="23">
        <v>1</v>
      </c>
      <c r="G15" s="30">
        <f t="shared" si="0"/>
        <v>4</v>
      </c>
    </row>
    <row r="16" spans="1:7" ht="13.5" customHeight="1" thickBot="1" thickTop="1">
      <c r="A16" s="20" t="s">
        <v>26</v>
      </c>
      <c r="B16" s="28">
        <f aca="true" t="shared" si="1" ref="B16:G16">SUM(B15:B15)</f>
        <v>1</v>
      </c>
      <c r="C16" s="28">
        <f t="shared" si="1"/>
        <v>2</v>
      </c>
      <c r="D16" s="28">
        <f t="shared" si="1"/>
        <v>0</v>
      </c>
      <c r="E16" s="28">
        <f t="shared" si="1"/>
        <v>0</v>
      </c>
      <c r="F16" s="28">
        <f t="shared" si="1"/>
        <v>1</v>
      </c>
      <c r="G16" s="29">
        <f t="shared" si="1"/>
        <v>4</v>
      </c>
    </row>
    <row r="17" spans="1:7" ht="13.5" customHeight="1" thickBot="1" thickTop="1">
      <c r="A17" s="18" t="s">
        <v>37</v>
      </c>
      <c r="B17" s="23">
        <v>0</v>
      </c>
      <c r="C17" s="23">
        <v>0</v>
      </c>
      <c r="D17" s="23">
        <v>1.076</v>
      </c>
      <c r="E17" s="23">
        <v>0</v>
      </c>
      <c r="F17" s="23">
        <v>0</v>
      </c>
      <c r="G17" s="30">
        <f>SUM(B17:F17)</f>
        <v>1.076</v>
      </c>
    </row>
    <row r="18" spans="1:7" ht="13.5" customHeight="1" thickBot="1" thickTop="1">
      <c r="A18" s="20" t="s">
        <v>27</v>
      </c>
      <c r="B18" s="28">
        <f aca="true" t="shared" si="2" ref="B18:G18">SUM(B17:B17)</f>
        <v>0</v>
      </c>
      <c r="C18" s="28">
        <f t="shared" si="2"/>
        <v>0</v>
      </c>
      <c r="D18" s="28">
        <f t="shared" si="2"/>
        <v>1.076</v>
      </c>
      <c r="E18" s="28">
        <f t="shared" si="2"/>
        <v>0</v>
      </c>
      <c r="F18" s="28">
        <f t="shared" si="2"/>
        <v>0</v>
      </c>
      <c r="G18" s="29">
        <f t="shared" si="2"/>
        <v>1.076</v>
      </c>
    </row>
    <row r="19" spans="1:7" ht="13.5" customHeight="1" thickBot="1" thickTop="1">
      <c r="A19" s="18" t="s">
        <v>61</v>
      </c>
      <c r="B19" s="23">
        <v>8</v>
      </c>
      <c r="C19" s="23">
        <v>0</v>
      </c>
      <c r="D19" s="23">
        <v>0</v>
      </c>
      <c r="E19" s="23">
        <v>0</v>
      </c>
      <c r="F19" s="23">
        <v>1</v>
      </c>
      <c r="G19" s="30">
        <f>SUM(B19:F19)</f>
        <v>9</v>
      </c>
    </row>
    <row r="20" spans="1:7" ht="13.5" customHeight="1" thickBot="1" thickTop="1">
      <c r="A20" s="20" t="s">
        <v>38</v>
      </c>
      <c r="B20" s="28">
        <f aca="true" t="shared" si="3" ref="B20:G20">SUM(B19:B19)</f>
        <v>8</v>
      </c>
      <c r="C20" s="28">
        <f t="shared" si="3"/>
        <v>0</v>
      </c>
      <c r="D20" s="28">
        <f t="shared" si="3"/>
        <v>0</v>
      </c>
      <c r="E20" s="28">
        <f t="shared" si="3"/>
        <v>0</v>
      </c>
      <c r="F20" s="28">
        <f t="shared" si="3"/>
        <v>1</v>
      </c>
      <c r="G20" s="29">
        <f t="shared" si="3"/>
        <v>9</v>
      </c>
    </row>
    <row r="21" spans="1:7" ht="13.5" customHeight="1" thickBot="1" thickTop="1">
      <c r="A21" s="22" t="s">
        <v>57</v>
      </c>
      <c r="B21" s="31">
        <v>3</v>
      </c>
      <c r="C21" s="31">
        <v>4</v>
      </c>
      <c r="D21" s="31">
        <v>1</v>
      </c>
      <c r="E21" s="31">
        <v>0</v>
      </c>
      <c r="F21" s="31">
        <v>0</v>
      </c>
      <c r="G21" s="30">
        <f>SUM(B21:F21)</f>
        <v>8</v>
      </c>
    </row>
    <row r="22" spans="1:7" ht="13.5" customHeight="1" thickBot="1" thickTop="1">
      <c r="A22" s="20" t="s">
        <v>40</v>
      </c>
      <c r="B22" s="28">
        <f aca="true" t="shared" si="4" ref="B22:G22">SUM(B21:B21)</f>
        <v>3</v>
      </c>
      <c r="C22" s="28">
        <f t="shared" si="4"/>
        <v>4</v>
      </c>
      <c r="D22" s="28">
        <f t="shared" si="4"/>
        <v>1</v>
      </c>
      <c r="E22" s="28">
        <f t="shared" si="4"/>
        <v>0</v>
      </c>
      <c r="F22" s="28">
        <f t="shared" si="4"/>
        <v>0</v>
      </c>
      <c r="G22" s="29">
        <f t="shared" si="4"/>
        <v>8</v>
      </c>
    </row>
    <row r="23" spans="1:7" ht="13.5" customHeight="1" thickTop="1">
      <c r="A23" s="18" t="s">
        <v>43</v>
      </c>
      <c r="B23" s="23">
        <v>2</v>
      </c>
      <c r="C23" s="23">
        <v>0</v>
      </c>
      <c r="D23" s="23">
        <v>0</v>
      </c>
      <c r="E23" s="23">
        <v>0</v>
      </c>
      <c r="F23" s="23">
        <v>0</v>
      </c>
      <c r="G23" s="30">
        <f>SUM(B23:F23)</f>
        <v>2</v>
      </c>
    </row>
    <row r="24" spans="1:7" ht="13.5" customHeight="1">
      <c r="A24" s="18" t="s">
        <v>44</v>
      </c>
      <c r="B24" s="23">
        <v>1</v>
      </c>
      <c r="C24" s="23">
        <v>0</v>
      </c>
      <c r="D24" s="23">
        <v>0</v>
      </c>
      <c r="E24" s="23">
        <v>0</v>
      </c>
      <c r="F24" s="23">
        <v>1</v>
      </c>
      <c r="G24" s="27">
        <f>SUM(B24:F24)</f>
        <v>2</v>
      </c>
    </row>
    <row r="25" spans="1:7" ht="13.5" customHeight="1" thickBot="1">
      <c r="A25" s="18" t="s">
        <v>58</v>
      </c>
      <c r="B25" s="23">
        <v>0</v>
      </c>
      <c r="C25" s="23">
        <v>0</v>
      </c>
      <c r="D25" s="23">
        <v>2.075</v>
      </c>
      <c r="E25" s="23">
        <v>1</v>
      </c>
      <c r="F25" s="23">
        <v>1</v>
      </c>
      <c r="G25" s="27">
        <f>SUM(B25:F25)</f>
        <v>4.075</v>
      </c>
    </row>
    <row r="26" spans="1:7" ht="13.5" customHeight="1" thickBot="1" thickTop="1">
      <c r="A26" s="20" t="s">
        <v>42</v>
      </c>
      <c r="B26" s="28">
        <f aca="true" t="shared" si="5" ref="B26:G26">SUM(B23:B25)</f>
        <v>3</v>
      </c>
      <c r="C26" s="28">
        <f t="shared" si="5"/>
        <v>0</v>
      </c>
      <c r="D26" s="28">
        <f t="shared" si="5"/>
        <v>2.075</v>
      </c>
      <c r="E26" s="28">
        <f t="shared" si="5"/>
        <v>1</v>
      </c>
      <c r="F26" s="28">
        <f t="shared" si="5"/>
        <v>2</v>
      </c>
      <c r="G26" s="29">
        <f t="shared" si="5"/>
        <v>8.075</v>
      </c>
    </row>
    <row r="27" spans="1:7" ht="13.5" customHeight="1" thickTop="1">
      <c r="A27" s="18" t="s">
        <v>47</v>
      </c>
      <c r="B27" s="23">
        <v>2</v>
      </c>
      <c r="C27" s="23">
        <v>0</v>
      </c>
      <c r="D27" s="23">
        <v>0</v>
      </c>
      <c r="E27" s="23">
        <v>0</v>
      </c>
      <c r="F27" s="23">
        <v>0</v>
      </c>
      <c r="G27" s="30">
        <f>SUM(B27:F27)</f>
        <v>2</v>
      </c>
    </row>
    <row r="28" spans="1:7" ht="13.5" customHeight="1" thickBot="1">
      <c r="A28" s="14" t="s">
        <v>59</v>
      </c>
      <c r="B28" s="25">
        <v>2</v>
      </c>
      <c r="C28" s="25">
        <v>2</v>
      </c>
      <c r="D28" s="25">
        <v>0</v>
      </c>
      <c r="E28" s="25">
        <v>0</v>
      </c>
      <c r="F28" s="25">
        <v>0</v>
      </c>
      <c r="G28" s="26">
        <f>SUM(B28:F28)</f>
        <v>4</v>
      </c>
    </row>
    <row r="29" spans="1:7" ht="13.5" customHeight="1" thickBot="1" thickTop="1">
      <c r="A29" s="20" t="s">
        <v>46</v>
      </c>
      <c r="B29" s="28">
        <f aca="true" t="shared" si="6" ref="B29:G29">SUM(B27:B28)</f>
        <v>4</v>
      </c>
      <c r="C29" s="28">
        <f t="shared" si="6"/>
        <v>2</v>
      </c>
      <c r="D29" s="28">
        <f t="shared" si="6"/>
        <v>0</v>
      </c>
      <c r="E29" s="28">
        <f t="shared" si="6"/>
        <v>0</v>
      </c>
      <c r="F29" s="28">
        <f t="shared" si="6"/>
        <v>0</v>
      </c>
      <c r="G29" s="29">
        <f t="shared" si="6"/>
        <v>6</v>
      </c>
    </row>
    <row r="30" spans="1:7" ht="13.5" customHeight="1" thickTop="1">
      <c r="A30" s="18" t="s">
        <v>49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30">
        <f>SUM(B30:F30)</f>
        <v>0</v>
      </c>
    </row>
    <row r="31" spans="1:7" ht="13.5" customHeight="1">
      <c r="A31" s="18" t="s">
        <v>50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7">
        <f>SUM(B31:F31)</f>
        <v>0</v>
      </c>
    </row>
    <row r="32" spans="1:7" ht="13.5" customHeight="1">
      <c r="A32" s="18" t="s">
        <v>51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7">
        <f>SUM(B32:F32)</f>
        <v>0</v>
      </c>
    </row>
    <row r="33" spans="1:7" ht="13.5" customHeight="1" thickBot="1">
      <c r="A33" s="18" t="s">
        <v>60</v>
      </c>
      <c r="B33" s="23">
        <v>3.375</v>
      </c>
      <c r="C33" s="23">
        <v>0</v>
      </c>
      <c r="D33" s="23">
        <v>1</v>
      </c>
      <c r="E33" s="23">
        <v>0</v>
      </c>
      <c r="F33" s="23">
        <v>0</v>
      </c>
      <c r="G33" s="27">
        <f>SUM(B33:F33)</f>
        <v>4.375</v>
      </c>
    </row>
    <row r="34" spans="1:7" ht="13.5" customHeight="1" thickBot="1" thickTop="1">
      <c r="A34" s="20" t="s">
        <v>28</v>
      </c>
      <c r="B34" s="28">
        <f aca="true" t="shared" si="7" ref="B34:G34">SUM(B30:B33)</f>
        <v>3.375</v>
      </c>
      <c r="C34" s="28">
        <f t="shared" si="7"/>
        <v>0</v>
      </c>
      <c r="D34" s="28">
        <f t="shared" si="7"/>
        <v>1</v>
      </c>
      <c r="E34" s="28">
        <f t="shared" si="7"/>
        <v>0</v>
      </c>
      <c r="F34" s="28">
        <f t="shared" si="7"/>
        <v>0</v>
      </c>
      <c r="G34" s="29">
        <f t="shared" si="7"/>
        <v>4.375</v>
      </c>
    </row>
    <row r="35" spans="1:7" ht="13.5" customHeight="1" thickTop="1">
      <c r="A35" s="18" t="s">
        <v>0</v>
      </c>
      <c r="B35" s="23"/>
      <c r="C35" s="23"/>
      <c r="D35" s="23"/>
      <c r="E35" s="23"/>
      <c r="F35" s="23"/>
      <c r="G35" s="24"/>
    </row>
    <row r="36" spans="1:7" ht="13.5" customHeight="1">
      <c r="A36" s="18" t="s">
        <v>1</v>
      </c>
      <c r="B36" s="23">
        <f aca="true" t="shared" si="8" ref="B36:G36">SUM(B7:B14)</f>
        <v>88</v>
      </c>
      <c r="C36" s="23">
        <f t="shared" si="8"/>
        <v>72</v>
      </c>
      <c r="D36" s="23">
        <f t="shared" si="8"/>
        <v>26.669999999999998</v>
      </c>
      <c r="E36" s="23">
        <f t="shared" si="8"/>
        <v>12</v>
      </c>
      <c r="F36" s="23">
        <f t="shared" si="8"/>
        <v>33.222</v>
      </c>
      <c r="G36" s="24">
        <f t="shared" si="8"/>
        <v>231.892</v>
      </c>
    </row>
    <row r="37" spans="1:7" ht="13.5" customHeight="1">
      <c r="A37" s="18" t="s">
        <v>2</v>
      </c>
      <c r="B37" s="23">
        <f aca="true" t="shared" si="9" ref="B37:G37">B16+B18+B20+B22+B26+B29+B34</f>
        <v>22.375</v>
      </c>
      <c r="C37" s="23">
        <f t="shared" si="9"/>
        <v>8</v>
      </c>
      <c r="D37" s="23">
        <f t="shared" si="9"/>
        <v>5.151</v>
      </c>
      <c r="E37" s="23">
        <f t="shared" si="9"/>
        <v>1</v>
      </c>
      <c r="F37" s="23">
        <f t="shared" si="9"/>
        <v>4</v>
      </c>
      <c r="G37" s="24">
        <f t="shared" si="9"/>
        <v>40.525999999999996</v>
      </c>
    </row>
    <row r="38" spans="1:7" ht="13.5" customHeight="1" thickBot="1">
      <c r="A38" s="19" t="s">
        <v>3</v>
      </c>
      <c r="B38" s="32">
        <f aca="true" t="shared" si="10" ref="B38:G38">+B36+B37</f>
        <v>110.375</v>
      </c>
      <c r="C38" s="32">
        <f t="shared" si="10"/>
        <v>80</v>
      </c>
      <c r="D38" s="32">
        <f t="shared" si="10"/>
        <v>31.820999999999998</v>
      </c>
      <c r="E38" s="32">
        <f t="shared" si="10"/>
        <v>13</v>
      </c>
      <c r="F38" s="32">
        <f t="shared" si="10"/>
        <v>37.222</v>
      </c>
      <c r="G38" s="33">
        <f t="shared" si="10"/>
        <v>272.418</v>
      </c>
    </row>
  </sheetData>
  <sheetProtection/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&amp;L&amp;9平成２２年７月１１日執行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7.625" style="90" customWidth="1"/>
    <col min="2" max="7" width="20.625" style="90" customWidth="1"/>
    <col min="8" max="8" width="16.625" style="90" customWidth="1"/>
    <col min="9" max="16384" width="9.00390625" style="90" customWidth="1"/>
  </cols>
  <sheetData>
    <row r="1" spans="1:8" ht="13.5" customHeight="1">
      <c r="A1" s="1" t="s">
        <v>4</v>
      </c>
      <c r="B1" s="2"/>
      <c r="C1" s="3"/>
      <c r="D1" s="3"/>
      <c r="E1" s="3"/>
      <c r="F1" s="3"/>
      <c r="G1" s="3"/>
      <c r="H1" s="4"/>
    </row>
    <row r="2" spans="1:8" ht="13.5" customHeight="1">
      <c r="A2" s="6" t="s">
        <v>18</v>
      </c>
      <c r="B2" s="2"/>
      <c r="C2" s="7"/>
      <c r="D2" s="7"/>
      <c r="E2" s="7"/>
      <c r="F2" s="7"/>
      <c r="G2" s="7"/>
      <c r="H2" s="4"/>
    </row>
    <row r="3" spans="1:8" ht="13.5" customHeight="1">
      <c r="A3" s="6" t="s">
        <v>62</v>
      </c>
      <c r="B3" s="2"/>
      <c r="C3" s="7"/>
      <c r="D3" s="7"/>
      <c r="E3" s="7"/>
      <c r="F3" s="7"/>
      <c r="G3" s="7"/>
      <c r="H3" s="4"/>
    </row>
    <row r="4" spans="1:8" ht="13.5" customHeight="1" thickBot="1">
      <c r="A4" s="8" t="s">
        <v>18</v>
      </c>
      <c r="B4" s="9"/>
      <c r="C4" s="3"/>
      <c r="D4" s="3"/>
      <c r="E4" s="3"/>
      <c r="F4" s="3"/>
      <c r="G4" s="3"/>
      <c r="H4" s="4"/>
    </row>
    <row r="5" spans="1:8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3"/>
    </row>
    <row r="6" spans="1:8" ht="13.5" customHeight="1" thickBot="1">
      <c r="A6" s="14" t="s">
        <v>6</v>
      </c>
      <c r="B6" s="15" t="s">
        <v>258</v>
      </c>
      <c r="C6" s="16" t="s">
        <v>259</v>
      </c>
      <c r="D6" s="16" t="s">
        <v>260</v>
      </c>
      <c r="E6" s="16" t="s">
        <v>261</v>
      </c>
      <c r="F6" s="16" t="s">
        <v>262</v>
      </c>
      <c r="G6" s="16" t="s">
        <v>263</v>
      </c>
      <c r="H6" s="17" t="s">
        <v>7</v>
      </c>
    </row>
    <row r="7" spans="1:8" ht="13.5" customHeight="1" thickTop="1">
      <c r="A7" s="18" t="s">
        <v>19</v>
      </c>
      <c r="B7" s="23">
        <v>447</v>
      </c>
      <c r="C7" s="23">
        <v>17.894</v>
      </c>
      <c r="D7" s="23">
        <v>25</v>
      </c>
      <c r="E7" s="23">
        <v>50</v>
      </c>
      <c r="F7" s="23">
        <v>3</v>
      </c>
      <c r="G7" s="23">
        <v>4</v>
      </c>
      <c r="H7" s="24">
        <f aca="true" t="shared" si="0" ref="H7:H15">SUM(B7:G7)</f>
        <v>546.894</v>
      </c>
    </row>
    <row r="8" spans="1:8" ht="13.5" customHeight="1">
      <c r="A8" s="18" t="s">
        <v>20</v>
      </c>
      <c r="B8" s="23">
        <v>121</v>
      </c>
      <c r="C8" s="23">
        <v>16.625</v>
      </c>
      <c r="D8" s="23">
        <v>4</v>
      </c>
      <c r="E8" s="23">
        <v>9</v>
      </c>
      <c r="F8" s="23">
        <v>0</v>
      </c>
      <c r="G8" s="23">
        <v>1</v>
      </c>
      <c r="H8" s="24">
        <f t="shared" si="0"/>
        <v>151.625</v>
      </c>
    </row>
    <row r="9" spans="1:8" ht="13.5" customHeight="1">
      <c r="A9" s="18" t="s">
        <v>21</v>
      </c>
      <c r="B9" s="23">
        <v>288</v>
      </c>
      <c r="C9" s="23">
        <v>14</v>
      </c>
      <c r="D9" s="23">
        <v>14</v>
      </c>
      <c r="E9" s="23">
        <v>37.945</v>
      </c>
      <c r="F9" s="23">
        <v>7</v>
      </c>
      <c r="G9" s="23">
        <v>3</v>
      </c>
      <c r="H9" s="24">
        <f t="shared" si="0"/>
        <v>363.945</v>
      </c>
    </row>
    <row r="10" spans="1:8" ht="13.5" customHeight="1">
      <c r="A10" s="18" t="s">
        <v>22</v>
      </c>
      <c r="B10" s="23">
        <v>109</v>
      </c>
      <c r="C10" s="23">
        <v>538.985</v>
      </c>
      <c r="D10" s="23">
        <v>13</v>
      </c>
      <c r="E10" s="23">
        <v>14</v>
      </c>
      <c r="F10" s="23">
        <v>3</v>
      </c>
      <c r="G10" s="23">
        <v>1</v>
      </c>
      <c r="H10" s="24">
        <f t="shared" si="0"/>
        <v>678.985</v>
      </c>
    </row>
    <row r="11" spans="1:8" ht="13.5" customHeight="1">
      <c r="A11" s="18" t="s">
        <v>23</v>
      </c>
      <c r="B11" s="23">
        <v>104</v>
      </c>
      <c r="C11" s="23">
        <v>15</v>
      </c>
      <c r="D11" s="23">
        <v>5</v>
      </c>
      <c r="E11" s="23">
        <v>6</v>
      </c>
      <c r="F11" s="23">
        <v>1</v>
      </c>
      <c r="G11" s="23">
        <v>3</v>
      </c>
      <c r="H11" s="24">
        <f t="shared" si="0"/>
        <v>134</v>
      </c>
    </row>
    <row r="12" spans="1:8" ht="13.5" customHeight="1">
      <c r="A12" s="18" t="s">
        <v>24</v>
      </c>
      <c r="B12" s="23">
        <v>68</v>
      </c>
      <c r="C12" s="23">
        <v>2</v>
      </c>
      <c r="D12" s="23">
        <v>4</v>
      </c>
      <c r="E12" s="23">
        <v>6</v>
      </c>
      <c r="F12" s="23">
        <v>0</v>
      </c>
      <c r="G12" s="23">
        <v>0</v>
      </c>
      <c r="H12" s="24">
        <f t="shared" si="0"/>
        <v>80</v>
      </c>
    </row>
    <row r="13" spans="1:8" ht="13.5" customHeight="1">
      <c r="A13" s="18" t="s">
        <v>25</v>
      </c>
      <c r="B13" s="23">
        <v>51</v>
      </c>
      <c r="C13" s="23">
        <v>6</v>
      </c>
      <c r="D13" s="23">
        <v>2</v>
      </c>
      <c r="E13" s="23">
        <v>2</v>
      </c>
      <c r="F13" s="23">
        <v>1</v>
      </c>
      <c r="G13" s="23">
        <v>1</v>
      </c>
      <c r="H13" s="24">
        <f t="shared" si="0"/>
        <v>63</v>
      </c>
    </row>
    <row r="14" spans="1:8" ht="13.5" customHeight="1" thickBot="1">
      <c r="A14" s="14" t="s">
        <v>35</v>
      </c>
      <c r="B14" s="25">
        <v>80</v>
      </c>
      <c r="C14" s="25">
        <v>26</v>
      </c>
      <c r="D14" s="25">
        <v>2</v>
      </c>
      <c r="E14" s="25">
        <v>3</v>
      </c>
      <c r="F14" s="25">
        <v>0</v>
      </c>
      <c r="G14" s="25">
        <v>0</v>
      </c>
      <c r="H14" s="26">
        <f t="shared" si="0"/>
        <v>111</v>
      </c>
    </row>
    <row r="15" spans="1:8" ht="13.5" customHeight="1" thickBot="1" thickTop="1">
      <c r="A15" s="18" t="s">
        <v>36</v>
      </c>
      <c r="B15" s="23">
        <v>15</v>
      </c>
      <c r="C15" s="23">
        <v>2</v>
      </c>
      <c r="D15" s="23">
        <v>0</v>
      </c>
      <c r="E15" s="23">
        <v>0</v>
      </c>
      <c r="F15" s="23">
        <v>0</v>
      </c>
      <c r="G15" s="23">
        <v>0</v>
      </c>
      <c r="H15" s="30">
        <f t="shared" si="0"/>
        <v>17</v>
      </c>
    </row>
    <row r="16" spans="1:8" ht="13.5" customHeight="1" thickBot="1" thickTop="1">
      <c r="A16" s="20" t="s">
        <v>26</v>
      </c>
      <c r="B16" s="28">
        <f aca="true" t="shared" si="1" ref="B16:H16">SUM(B15:B15)</f>
        <v>15</v>
      </c>
      <c r="C16" s="28">
        <f t="shared" si="1"/>
        <v>2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  <c r="H16" s="29">
        <f t="shared" si="1"/>
        <v>17</v>
      </c>
    </row>
    <row r="17" spans="1:8" ht="13.5" customHeight="1" thickBot="1" thickTop="1">
      <c r="A17" s="18" t="s">
        <v>37</v>
      </c>
      <c r="B17" s="23">
        <v>21</v>
      </c>
      <c r="C17" s="23">
        <v>1</v>
      </c>
      <c r="D17" s="23">
        <v>1</v>
      </c>
      <c r="E17" s="23">
        <v>2</v>
      </c>
      <c r="F17" s="23">
        <v>0</v>
      </c>
      <c r="G17" s="23">
        <v>0</v>
      </c>
      <c r="H17" s="30">
        <f>SUM(B17:G17)</f>
        <v>25</v>
      </c>
    </row>
    <row r="18" spans="1:8" ht="13.5" customHeight="1" thickBot="1" thickTop="1">
      <c r="A18" s="20" t="s">
        <v>27</v>
      </c>
      <c r="B18" s="28">
        <f aca="true" t="shared" si="2" ref="B18:H18">SUM(B17:B17)</f>
        <v>21</v>
      </c>
      <c r="C18" s="28">
        <f t="shared" si="2"/>
        <v>1</v>
      </c>
      <c r="D18" s="28">
        <f t="shared" si="2"/>
        <v>1</v>
      </c>
      <c r="E18" s="28">
        <f t="shared" si="2"/>
        <v>2</v>
      </c>
      <c r="F18" s="28">
        <f t="shared" si="2"/>
        <v>0</v>
      </c>
      <c r="G18" s="28">
        <f t="shared" si="2"/>
        <v>0</v>
      </c>
      <c r="H18" s="29">
        <f t="shared" si="2"/>
        <v>25</v>
      </c>
    </row>
    <row r="19" spans="1:8" ht="13.5" customHeight="1" thickBot="1" thickTop="1">
      <c r="A19" s="18" t="s">
        <v>71</v>
      </c>
      <c r="B19" s="23">
        <v>5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30">
        <f>SUM(B19:G19)</f>
        <v>5</v>
      </c>
    </row>
    <row r="20" spans="1:8" ht="13.5" customHeight="1" thickBot="1" thickTop="1">
      <c r="A20" s="20" t="s">
        <v>38</v>
      </c>
      <c r="B20" s="28">
        <f aca="true" t="shared" si="3" ref="B20:H20">SUM(B19:B19)</f>
        <v>5</v>
      </c>
      <c r="C20" s="28">
        <f t="shared" si="3"/>
        <v>0</v>
      </c>
      <c r="D20" s="28">
        <f t="shared" si="3"/>
        <v>0</v>
      </c>
      <c r="E20" s="28">
        <f t="shared" si="3"/>
        <v>0</v>
      </c>
      <c r="F20" s="28">
        <f t="shared" si="3"/>
        <v>0</v>
      </c>
      <c r="G20" s="28">
        <f t="shared" si="3"/>
        <v>0</v>
      </c>
      <c r="H20" s="29">
        <f t="shared" si="3"/>
        <v>5</v>
      </c>
    </row>
    <row r="21" spans="1:8" ht="13.5" customHeight="1" thickBot="1" thickTop="1">
      <c r="A21" s="22" t="s">
        <v>57</v>
      </c>
      <c r="B21" s="31">
        <v>36</v>
      </c>
      <c r="C21" s="31">
        <v>2</v>
      </c>
      <c r="D21" s="31">
        <v>3</v>
      </c>
      <c r="E21" s="31">
        <v>2</v>
      </c>
      <c r="F21" s="31">
        <v>0</v>
      </c>
      <c r="G21" s="31">
        <v>1</v>
      </c>
      <c r="H21" s="30">
        <f>SUM(B21:G21)</f>
        <v>44</v>
      </c>
    </row>
    <row r="22" spans="1:8" ht="13.5" customHeight="1" thickBot="1" thickTop="1">
      <c r="A22" s="20" t="s">
        <v>40</v>
      </c>
      <c r="B22" s="28">
        <f aca="true" t="shared" si="4" ref="B22:H22">SUM(B21:B21)</f>
        <v>36</v>
      </c>
      <c r="C22" s="28">
        <f t="shared" si="4"/>
        <v>2</v>
      </c>
      <c r="D22" s="28">
        <f t="shared" si="4"/>
        <v>3</v>
      </c>
      <c r="E22" s="28">
        <f t="shared" si="4"/>
        <v>2</v>
      </c>
      <c r="F22" s="28">
        <f t="shared" si="4"/>
        <v>0</v>
      </c>
      <c r="G22" s="28">
        <f t="shared" si="4"/>
        <v>1</v>
      </c>
      <c r="H22" s="29">
        <f t="shared" si="4"/>
        <v>44</v>
      </c>
    </row>
    <row r="23" spans="1:8" ht="13.5" customHeight="1" thickTop="1">
      <c r="A23" s="18" t="s">
        <v>43</v>
      </c>
      <c r="B23" s="23">
        <v>8</v>
      </c>
      <c r="C23" s="23">
        <v>0</v>
      </c>
      <c r="D23" s="23">
        <v>1</v>
      </c>
      <c r="E23" s="23">
        <v>1</v>
      </c>
      <c r="F23" s="23">
        <v>0</v>
      </c>
      <c r="G23" s="23">
        <v>0</v>
      </c>
      <c r="H23" s="30">
        <f>SUM(B23:G23)</f>
        <v>10</v>
      </c>
    </row>
    <row r="24" spans="1:8" ht="13.5" customHeight="1">
      <c r="A24" s="18" t="s">
        <v>44</v>
      </c>
      <c r="B24" s="23">
        <v>6</v>
      </c>
      <c r="C24" s="23">
        <v>1</v>
      </c>
      <c r="D24" s="23">
        <v>0</v>
      </c>
      <c r="E24" s="23">
        <v>2</v>
      </c>
      <c r="F24" s="23">
        <v>0</v>
      </c>
      <c r="G24" s="23">
        <v>0</v>
      </c>
      <c r="H24" s="27">
        <f>SUM(B24:G24)</f>
        <v>9</v>
      </c>
    </row>
    <row r="25" spans="1:8" ht="13.5" customHeight="1" thickBot="1">
      <c r="A25" s="18" t="s">
        <v>58</v>
      </c>
      <c r="B25" s="23">
        <v>38</v>
      </c>
      <c r="C25" s="23">
        <v>0</v>
      </c>
      <c r="D25" s="23">
        <v>1</v>
      </c>
      <c r="E25" s="23">
        <v>0</v>
      </c>
      <c r="F25" s="23">
        <v>1</v>
      </c>
      <c r="G25" s="23">
        <v>2</v>
      </c>
      <c r="H25" s="27">
        <f>SUM(B25:G25)</f>
        <v>42</v>
      </c>
    </row>
    <row r="26" spans="1:8" ht="13.5" customHeight="1" thickBot="1" thickTop="1">
      <c r="A26" s="20" t="s">
        <v>42</v>
      </c>
      <c r="B26" s="28">
        <f aca="true" t="shared" si="5" ref="B26:H26">SUM(B23:B25)</f>
        <v>52</v>
      </c>
      <c r="C26" s="28">
        <f t="shared" si="5"/>
        <v>1</v>
      </c>
      <c r="D26" s="28">
        <f t="shared" si="5"/>
        <v>2</v>
      </c>
      <c r="E26" s="28">
        <f t="shared" si="5"/>
        <v>3</v>
      </c>
      <c r="F26" s="28">
        <f t="shared" si="5"/>
        <v>1</v>
      </c>
      <c r="G26" s="28">
        <f t="shared" si="5"/>
        <v>2</v>
      </c>
      <c r="H26" s="29">
        <f t="shared" si="5"/>
        <v>61</v>
      </c>
    </row>
    <row r="27" spans="1:8" ht="13.5" customHeight="1" thickTop="1">
      <c r="A27" s="18" t="s">
        <v>47</v>
      </c>
      <c r="B27" s="23">
        <v>9</v>
      </c>
      <c r="C27" s="23">
        <v>26</v>
      </c>
      <c r="D27" s="23">
        <v>2</v>
      </c>
      <c r="E27" s="23">
        <v>1</v>
      </c>
      <c r="F27" s="23">
        <v>0</v>
      </c>
      <c r="G27" s="23">
        <v>1</v>
      </c>
      <c r="H27" s="30">
        <f>SUM(B27:G27)</f>
        <v>39</v>
      </c>
    </row>
    <row r="28" spans="1:8" ht="13.5" customHeight="1" thickBot="1">
      <c r="A28" s="14" t="s">
        <v>59</v>
      </c>
      <c r="B28" s="25">
        <v>12</v>
      </c>
      <c r="C28" s="25">
        <v>2</v>
      </c>
      <c r="D28" s="25">
        <v>47</v>
      </c>
      <c r="E28" s="25">
        <v>0</v>
      </c>
      <c r="F28" s="25">
        <v>0</v>
      </c>
      <c r="G28" s="25">
        <v>1</v>
      </c>
      <c r="H28" s="26">
        <f>SUM(B28:G28)</f>
        <v>62</v>
      </c>
    </row>
    <row r="29" spans="1:8" ht="13.5" customHeight="1" thickBot="1" thickTop="1">
      <c r="A29" s="20" t="s">
        <v>46</v>
      </c>
      <c r="B29" s="28">
        <f aca="true" t="shared" si="6" ref="B29:H29">SUM(B27:B28)</f>
        <v>21</v>
      </c>
      <c r="C29" s="28">
        <f t="shared" si="6"/>
        <v>28</v>
      </c>
      <c r="D29" s="28">
        <f t="shared" si="6"/>
        <v>49</v>
      </c>
      <c r="E29" s="28">
        <f t="shared" si="6"/>
        <v>1</v>
      </c>
      <c r="F29" s="28">
        <f t="shared" si="6"/>
        <v>0</v>
      </c>
      <c r="G29" s="28">
        <f t="shared" si="6"/>
        <v>2</v>
      </c>
      <c r="H29" s="29">
        <f t="shared" si="6"/>
        <v>101</v>
      </c>
    </row>
    <row r="30" spans="1:8" ht="13.5" customHeight="1" thickTop="1">
      <c r="A30" s="18" t="s">
        <v>49</v>
      </c>
      <c r="B30" s="23">
        <v>7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30">
        <f>SUM(B30:G30)</f>
        <v>7</v>
      </c>
    </row>
    <row r="31" spans="1:8" ht="13.5" customHeight="1">
      <c r="A31" s="18" t="s">
        <v>50</v>
      </c>
      <c r="B31" s="23">
        <v>4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7">
        <f>SUM(B31:G31)</f>
        <v>4</v>
      </c>
    </row>
    <row r="32" spans="1:8" ht="13.5" customHeight="1">
      <c r="A32" s="18" t="s">
        <v>51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7">
        <f>SUM(B32:G32)</f>
        <v>0</v>
      </c>
    </row>
    <row r="33" spans="1:8" ht="13.5" customHeight="1" thickBot="1">
      <c r="A33" s="18" t="s">
        <v>60</v>
      </c>
      <c r="B33" s="23">
        <v>15</v>
      </c>
      <c r="C33" s="23">
        <v>5.6</v>
      </c>
      <c r="D33" s="23">
        <v>2</v>
      </c>
      <c r="E33" s="23">
        <v>0</v>
      </c>
      <c r="F33" s="23">
        <v>0</v>
      </c>
      <c r="G33" s="23">
        <v>0</v>
      </c>
      <c r="H33" s="27">
        <f>SUM(B33:G33)</f>
        <v>22.6</v>
      </c>
    </row>
    <row r="34" spans="1:8" ht="13.5" customHeight="1" thickBot="1" thickTop="1">
      <c r="A34" s="20" t="s">
        <v>28</v>
      </c>
      <c r="B34" s="28">
        <f aca="true" t="shared" si="7" ref="B34:H34">SUM(B30:B33)</f>
        <v>26</v>
      </c>
      <c r="C34" s="28">
        <f t="shared" si="7"/>
        <v>5.6</v>
      </c>
      <c r="D34" s="28">
        <f t="shared" si="7"/>
        <v>2</v>
      </c>
      <c r="E34" s="28">
        <f t="shared" si="7"/>
        <v>0</v>
      </c>
      <c r="F34" s="28">
        <f t="shared" si="7"/>
        <v>0</v>
      </c>
      <c r="G34" s="28">
        <f t="shared" si="7"/>
        <v>0</v>
      </c>
      <c r="H34" s="29">
        <f t="shared" si="7"/>
        <v>33.6</v>
      </c>
    </row>
    <row r="35" spans="1:8" ht="13.5" customHeight="1" thickTop="1">
      <c r="A35" s="18" t="s">
        <v>0</v>
      </c>
      <c r="B35" s="23"/>
      <c r="C35" s="23"/>
      <c r="D35" s="23"/>
      <c r="E35" s="23"/>
      <c r="F35" s="23"/>
      <c r="G35" s="23"/>
      <c r="H35" s="24"/>
    </row>
    <row r="36" spans="1:8" ht="13.5" customHeight="1">
      <c r="A36" s="18" t="s">
        <v>1</v>
      </c>
      <c r="B36" s="23">
        <f aca="true" t="shared" si="8" ref="B36:H36">SUM(B7:B14)</f>
        <v>1268</v>
      </c>
      <c r="C36" s="23">
        <f t="shared" si="8"/>
        <v>636.504</v>
      </c>
      <c r="D36" s="23">
        <f t="shared" si="8"/>
        <v>69</v>
      </c>
      <c r="E36" s="23">
        <f t="shared" si="8"/>
        <v>127.945</v>
      </c>
      <c r="F36" s="23">
        <f t="shared" si="8"/>
        <v>15</v>
      </c>
      <c r="G36" s="23">
        <f t="shared" si="8"/>
        <v>13</v>
      </c>
      <c r="H36" s="24">
        <f t="shared" si="8"/>
        <v>2129.449</v>
      </c>
    </row>
    <row r="37" spans="1:8" ht="13.5" customHeight="1">
      <c r="A37" s="18" t="s">
        <v>2</v>
      </c>
      <c r="B37" s="23">
        <f aca="true" t="shared" si="9" ref="B37:H37">B16+B18+B20+B22+B26+B29+B34</f>
        <v>176</v>
      </c>
      <c r="C37" s="23">
        <f t="shared" si="9"/>
        <v>39.6</v>
      </c>
      <c r="D37" s="23">
        <f t="shared" si="9"/>
        <v>57</v>
      </c>
      <c r="E37" s="23">
        <f t="shared" si="9"/>
        <v>8</v>
      </c>
      <c r="F37" s="23">
        <f t="shared" si="9"/>
        <v>1</v>
      </c>
      <c r="G37" s="23">
        <f t="shared" si="9"/>
        <v>5</v>
      </c>
      <c r="H37" s="24">
        <f t="shared" si="9"/>
        <v>286.6</v>
      </c>
    </row>
    <row r="38" spans="1:8" ht="13.5" customHeight="1" thickBot="1">
      <c r="A38" s="19" t="s">
        <v>3</v>
      </c>
      <c r="B38" s="32">
        <f aca="true" t="shared" si="10" ref="B38:H38">+B36+B37</f>
        <v>1444</v>
      </c>
      <c r="C38" s="32">
        <f t="shared" si="10"/>
        <v>676.104</v>
      </c>
      <c r="D38" s="32">
        <f t="shared" si="10"/>
        <v>126</v>
      </c>
      <c r="E38" s="32">
        <f t="shared" si="10"/>
        <v>135.945</v>
      </c>
      <c r="F38" s="32">
        <f t="shared" si="10"/>
        <v>16</v>
      </c>
      <c r="G38" s="32">
        <f t="shared" si="10"/>
        <v>18</v>
      </c>
      <c r="H38" s="33">
        <f t="shared" si="10"/>
        <v>2416.049</v>
      </c>
    </row>
  </sheetData>
  <sheetProtection/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&amp;L&amp;9平成２２年７月１１日執行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7.625" style="90" customWidth="1"/>
    <col min="2" max="10" width="20.625" style="90" customWidth="1"/>
    <col min="11" max="11" width="16.625" style="90" customWidth="1"/>
    <col min="12" max="16384" width="9.00390625" style="90" customWidth="1"/>
  </cols>
  <sheetData>
    <row r="1" spans="1:11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13.5" customHeight="1">
      <c r="A2" s="6" t="s">
        <v>18</v>
      </c>
      <c r="B2" s="2"/>
      <c r="C2" s="7"/>
      <c r="D2" s="7"/>
      <c r="E2" s="7"/>
      <c r="F2" s="7"/>
      <c r="G2" s="7"/>
      <c r="H2" s="7"/>
      <c r="I2" s="7"/>
      <c r="J2" s="7"/>
      <c r="K2" s="4"/>
    </row>
    <row r="3" spans="1:11" ht="13.5" customHeight="1">
      <c r="A3" s="6" t="s">
        <v>90</v>
      </c>
      <c r="B3" s="2"/>
      <c r="C3" s="7"/>
      <c r="D3" s="7"/>
      <c r="E3" s="7"/>
      <c r="F3" s="7"/>
      <c r="G3" s="7"/>
      <c r="H3" s="7"/>
      <c r="I3" s="7"/>
      <c r="J3" s="7"/>
      <c r="K3" s="4"/>
    </row>
    <row r="4" spans="1:11" ht="13.5" customHeight="1" thickBot="1">
      <c r="A4" s="8" t="s">
        <v>18</v>
      </c>
      <c r="B4" s="9"/>
      <c r="C4" s="3"/>
      <c r="D4" s="3"/>
      <c r="E4" s="3"/>
      <c r="F4" s="3"/>
      <c r="G4" s="3"/>
      <c r="H4" s="3"/>
      <c r="I4" s="3"/>
      <c r="J4" s="3"/>
      <c r="K4" s="4"/>
    </row>
    <row r="5" spans="1:11" ht="13.5" customHeight="1">
      <c r="A5" s="10" t="s">
        <v>5</v>
      </c>
      <c r="B5" s="11" t="s">
        <v>8</v>
      </c>
      <c r="C5" s="12" t="s">
        <v>9</v>
      </c>
      <c r="D5" s="12" t="s">
        <v>321</v>
      </c>
      <c r="E5" s="12" t="s">
        <v>322</v>
      </c>
      <c r="F5" s="12" t="s">
        <v>323</v>
      </c>
      <c r="G5" s="12" t="s">
        <v>324</v>
      </c>
      <c r="H5" s="12" t="s">
        <v>325</v>
      </c>
      <c r="I5" s="12" t="s">
        <v>326</v>
      </c>
      <c r="J5" s="12" t="s">
        <v>327</v>
      </c>
      <c r="K5" s="13"/>
    </row>
    <row r="6" spans="1:11" ht="13.5" customHeight="1" thickBot="1">
      <c r="A6" s="14" t="s">
        <v>6</v>
      </c>
      <c r="B6" s="15" t="s">
        <v>264</v>
      </c>
      <c r="C6" s="16" t="s">
        <v>265</v>
      </c>
      <c r="D6" s="16" t="s">
        <v>266</v>
      </c>
      <c r="E6" s="16" t="s">
        <v>267</v>
      </c>
      <c r="F6" s="16" t="s">
        <v>268</v>
      </c>
      <c r="G6" s="16" t="s">
        <v>269</v>
      </c>
      <c r="H6" s="16" t="s">
        <v>270</v>
      </c>
      <c r="I6" s="16" t="s">
        <v>271</v>
      </c>
      <c r="J6" s="16" t="s">
        <v>272</v>
      </c>
      <c r="K6" s="17" t="s">
        <v>7</v>
      </c>
    </row>
    <row r="7" spans="1:11" ht="13.5" customHeight="1" thickTop="1">
      <c r="A7" s="18" t="s">
        <v>19</v>
      </c>
      <c r="B7" s="23">
        <v>32</v>
      </c>
      <c r="C7" s="23">
        <v>5</v>
      </c>
      <c r="D7" s="23">
        <v>3</v>
      </c>
      <c r="E7" s="23">
        <v>120</v>
      </c>
      <c r="F7" s="23">
        <v>56</v>
      </c>
      <c r="G7" s="23">
        <v>9.079</v>
      </c>
      <c r="H7" s="23">
        <v>108.597</v>
      </c>
      <c r="I7" s="23">
        <v>22</v>
      </c>
      <c r="J7" s="23">
        <v>43</v>
      </c>
      <c r="K7" s="24">
        <f aca="true" t="shared" si="0" ref="K7:K15">SUM(B7:J7)</f>
        <v>398.676</v>
      </c>
    </row>
    <row r="8" spans="1:11" ht="13.5" customHeight="1">
      <c r="A8" s="18" t="s">
        <v>20</v>
      </c>
      <c r="B8" s="23">
        <v>12</v>
      </c>
      <c r="C8" s="23">
        <v>5</v>
      </c>
      <c r="D8" s="23">
        <v>0</v>
      </c>
      <c r="E8" s="23">
        <v>43</v>
      </c>
      <c r="F8" s="23">
        <v>5</v>
      </c>
      <c r="G8" s="23">
        <v>0</v>
      </c>
      <c r="H8" s="23">
        <v>5.194</v>
      </c>
      <c r="I8" s="23">
        <v>4</v>
      </c>
      <c r="J8" s="23">
        <v>17</v>
      </c>
      <c r="K8" s="24">
        <f t="shared" si="0"/>
        <v>91.194</v>
      </c>
    </row>
    <row r="9" spans="1:11" ht="13.5" customHeight="1">
      <c r="A9" s="18" t="s">
        <v>21</v>
      </c>
      <c r="B9" s="23">
        <v>49</v>
      </c>
      <c r="C9" s="23">
        <v>3</v>
      </c>
      <c r="D9" s="23">
        <v>0</v>
      </c>
      <c r="E9" s="23">
        <v>73</v>
      </c>
      <c r="F9" s="23">
        <v>42</v>
      </c>
      <c r="G9" s="23">
        <v>5.037</v>
      </c>
      <c r="H9" s="23">
        <v>61.855</v>
      </c>
      <c r="I9" s="23">
        <v>17</v>
      </c>
      <c r="J9" s="23">
        <v>29</v>
      </c>
      <c r="K9" s="24">
        <f t="shared" si="0"/>
        <v>279.892</v>
      </c>
    </row>
    <row r="10" spans="1:11" ht="13.5" customHeight="1">
      <c r="A10" s="18" t="s">
        <v>22</v>
      </c>
      <c r="B10" s="23">
        <v>9</v>
      </c>
      <c r="C10" s="23">
        <v>1</v>
      </c>
      <c r="D10" s="23">
        <v>0</v>
      </c>
      <c r="E10" s="23">
        <v>71</v>
      </c>
      <c r="F10" s="23">
        <v>3</v>
      </c>
      <c r="G10" s="23">
        <v>0</v>
      </c>
      <c r="H10" s="23">
        <v>17.166</v>
      </c>
      <c r="I10" s="23">
        <v>4</v>
      </c>
      <c r="J10" s="23">
        <v>14</v>
      </c>
      <c r="K10" s="24">
        <f t="shared" si="0"/>
        <v>119.166</v>
      </c>
    </row>
    <row r="11" spans="1:11" ht="13.5" customHeight="1">
      <c r="A11" s="18" t="s">
        <v>23</v>
      </c>
      <c r="B11" s="23">
        <v>3</v>
      </c>
      <c r="C11" s="23">
        <v>0</v>
      </c>
      <c r="D11" s="23">
        <v>0</v>
      </c>
      <c r="E11" s="23">
        <v>17</v>
      </c>
      <c r="F11" s="23">
        <v>13</v>
      </c>
      <c r="G11" s="23">
        <v>0</v>
      </c>
      <c r="H11" s="23">
        <v>15.394</v>
      </c>
      <c r="I11" s="23">
        <v>6</v>
      </c>
      <c r="J11" s="23">
        <v>9</v>
      </c>
      <c r="K11" s="24">
        <f t="shared" si="0"/>
        <v>63.394</v>
      </c>
    </row>
    <row r="12" spans="1:11" ht="13.5" customHeight="1">
      <c r="A12" s="18" t="s">
        <v>24</v>
      </c>
      <c r="B12" s="23">
        <v>9</v>
      </c>
      <c r="C12" s="23">
        <v>1</v>
      </c>
      <c r="D12" s="23">
        <v>0</v>
      </c>
      <c r="E12" s="23">
        <v>26</v>
      </c>
      <c r="F12" s="23">
        <v>8</v>
      </c>
      <c r="G12" s="23">
        <v>1</v>
      </c>
      <c r="H12" s="23">
        <v>21.318</v>
      </c>
      <c r="I12" s="23">
        <v>6</v>
      </c>
      <c r="J12" s="23">
        <v>4</v>
      </c>
      <c r="K12" s="24">
        <f t="shared" si="0"/>
        <v>76.318</v>
      </c>
    </row>
    <row r="13" spans="1:11" ht="13.5" customHeight="1">
      <c r="A13" s="18" t="s">
        <v>25</v>
      </c>
      <c r="B13" s="23">
        <v>4</v>
      </c>
      <c r="C13" s="23">
        <v>0</v>
      </c>
      <c r="D13" s="23">
        <v>0</v>
      </c>
      <c r="E13" s="23">
        <v>23</v>
      </c>
      <c r="F13" s="23">
        <v>8</v>
      </c>
      <c r="G13" s="23">
        <v>4.066</v>
      </c>
      <c r="H13" s="23">
        <v>11.44</v>
      </c>
      <c r="I13" s="23">
        <v>0</v>
      </c>
      <c r="J13" s="23">
        <v>11</v>
      </c>
      <c r="K13" s="24">
        <f t="shared" si="0"/>
        <v>61.506</v>
      </c>
    </row>
    <row r="14" spans="1:11" ht="13.5" customHeight="1" thickBot="1">
      <c r="A14" s="14" t="s">
        <v>35</v>
      </c>
      <c r="B14" s="25">
        <v>10</v>
      </c>
      <c r="C14" s="25">
        <v>1</v>
      </c>
      <c r="D14" s="25">
        <v>0</v>
      </c>
      <c r="E14" s="25">
        <v>19</v>
      </c>
      <c r="F14" s="25">
        <v>9</v>
      </c>
      <c r="G14" s="25">
        <v>0</v>
      </c>
      <c r="H14" s="25">
        <v>20</v>
      </c>
      <c r="I14" s="25">
        <v>5</v>
      </c>
      <c r="J14" s="25">
        <v>5</v>
      </c>
      <c r="K14" s="26">
        <f t="shared" si="0"/>
        <v>69</v>
      </c>
    </row>
    <row r="15" spans="1:11" ht="13.5" customHeight="1" thickBot="1" thickTop="1">
      <c r="A15" s="18" t="s">
        <v>36</v>
      </c>
      <c r="B15" s="23">
        <v>0</v>
      </c>
      <c r="C15" s="23">
        <v>0</v>
      </c>
      <c r="D15" s="23">
        <v>0</v>
      </c>
      <c r="E15" s="23">
        <v>7</v>
      </c>
      <c r="F15" s="23">
        <v>2</v>
      </c>
      <c r="G15" s="23">
        <v>0</v>
      </c>
      <c r="H15" s="23">
        <v>11</v>
      </c>
      <c r="I15" s="23">
        <v>1</v>
      </c>
      <c r="J15" s="23">
        <v>2</v>
      </c>
      <c r="K15" s="30">
        <f t="shared" si="0"/>
        <v>23</v>
      </c>
    </row>
    <row r="16" spans="1:11" ht="13.5" customHeight="1" thickBot="1" thickTop="1">
      <c r="A16" s="20" t="s">
        <v>26</v>
      </c>
      <c r="B16" s="28">
        <f aca="true" t="shared" si="1" ref="B16:K16">SUM(B15:B15)</f>
        <v>0</v>
      </c>
      <c r="C16" s="28">
        <f t="shared" si="1"/>
        <v>0</v>
      </c>
      <c r="D16" s="28">
        <f t="shared" si="1"/>
        <v>0</v>
      </c>
      <c r="E16" s="28">
        <f t="shared" si="1"/>
        <v>7</v>
      </c>
      <c r="F16" s="28">
        <f t="shared" si="1"/>
        <v>2</v>
      </c>
      <c r="G16" s="28">
        <f t="shared" si="1"/>
        <v>0</v>
      </c>
      <c r="H16" s="28">
        <f t="shared" si="1"/>
        <v>11</v>
      </c>
      <c r="I16" s="28">
        <f t="shared" si="1"/>
        <v>1</v>
      </c>
      <c r="J16" s="28">
        <f t="shared" si="1"/>
        <v>2</v>
      </c>
      <c r="K16" s="29">
        <f t="shared" si="1"/>
        <v>23</v>
      </c>
    </row>
    <row r="17" spans="1:11" ht="13.5" customHeight="1" thickBot="1" thickTop="1">
      <c r="A17" s="18" t="s">
        <v>37</v>
      </c>
      <c r="B17" s="23">
        <v>2</v>
      </c>
      <c r="C17" s="23">
        <v>0</v>
      </c>
      <c r="D17" s="23">
        <v>0</v>
      </c>
      <c r="E17" s="23">
        <v>6</v>
      </c>
      <c r="F17" s="23">
        <v>5</v>
      </c>
      <c r="G17" s="23">
        <v>0</v>
      </c>
      <c r="H17" s="23">
        <v>0</v>
      </c>
      <c r="I17" s="23">
        <v>1</v>
      </c>
      <c r="J17" s="23">
        <v>0</v>
      </c>
      <c r="K17" s="30">
        <f>SUM(B17:J17)</f>
        <v>14</v>
      </c>
    </row>
    <row r="18" spans="1:11" ht="13.5" customHeight="1" thickBot="1" thickTop="1">
      <c r="A18" s="20" t="s">
        <v>27</v>
      </c>
      <c r="B18" s="28">
        <f aca="true" t="shared" si="2" ref="B18:K18">SUM(B17:B17)</f>
        <v>2</v>
      </c>
      <c r="C18" s="28">
        <f t="shared" si="2"/>
        <v>0</v>
      </c>
      <c r="D18" s="28">
        <f t="shared" si="2"/>
        <v>0</v>
      </c>
      <c r="E18" s="28">
        <f t="shared" si="2"/>
        <v>6</v>
      </c>
      <c r="F18" s="28">
        <f t="shared" si="2"/>
        <v>5</v>
      </c>
      <c r="G18" s="28">
        <f t="shared" si="2"/>
        <v>0</v>
      </c>
      <c r="H18" s="28">
        <f t="shared" si="2"/>
        <v>0</v>
      </c>
      <c r="I18" s="28">
        <f t="shared" si="2"/>
        <v>1</v>
      </c>
      <c r="J18" s="28">
        <f t="shared" si="2"/>
        <v>0</v>
      </c>
      <c r="K18" s="29">
        <f t="shared" si="2"/>
        <v>14</v>
      </c>
    </row>
    <row r="19" spans="1:11" ht="13.5" customHeight="1" thickBot="1" thickTop="1">
      <c r="A19" s="18" t="s">
        <v>73</v>
      </c>
      <c r="B19" s="23">
        <v>0</v>
      </c>
      <c r="C19" s="23">
        <v>1</v>
      </c>
      <c r="D19" s="23">
        <v>0</v>
      </c>
      <c r="E19" s="23">
        <v>0</v>
      </c>
      <c r="F19" s="23">
        <v>0</v>
      </c>
      <c r="G19" s="23">
        <v>1</v>
      </c>
      <c r="H19" s="23">
        <v>2</v>
      </c>
      <c r="I19" s="23">
        <v>0</v>
      </c>
      <c r="J19" s="23">
        <v>1</v>
      </c>
      <c r="K19" s="30">
        <f>SUM(B19:J19)</f>
        <v>5</v>
      </c>
    </row>
    <row r="20" spans="1:11" ht="13.5" customHeight="1" thickBot="1" thickTop="1">
      <c r="A20" s="20" t="s">
        <v>38</v>
      </c>
      <c r="B20" s="28">
        <f aca="true" t="shared" si="3" ref="B20:K20">SUM(B19:B19)</f>
        <v>0</v>
      </c>
      <c r="C20" s="28">
        <f t="shared" si="3"/>
        <v>1</v>
      </c>
      <c r="D20" s="28">
        <f t="shared" si="3"/>
        <v>0</v>
      </c>
      <c r="E20" s="28">
        <f t="shared" si="3"/>
        <v>0</v>
      </c>
      <c r="F20" s="28">
        <f t="shared" si="3"/>
        <v>0</v>
      </c>
      <c r="G20" s="28">
        <f t="shared" si="3"/>
        <v>1</v>
      </c>
      <c r="H20" s="28">
        <f t="shared" si="3"/>
        <v>2</v>
      </c>
      <c r="I20" s="28">
        <f t="shared" si="3"/>
        <v>0</v>
      </c>
      <c r="J20" s="28">
        <f t="shared" si="3"/>
        <v>1</v>
      </c>
      <c r="K20" s="29">
        <f t="shared" si="3"/>
        <v>5</v>
      </c>
    </row>
    <row r="21" spans="1:11" ht="13.5" customHeight="1" thickBot="1" thickTop="1">
      <c r="A21" s="22" t="s">
        <v>57</v>
      </c>
      <c r="B21" s="31">
        <v>14</v>
      </c>
      <c r="C21" s="31">
        <v>0</v>
      </c>
      <c r="D21" s="31">
        <v>0</v>
      </c>
      <c r="E21" s="31">
        <v>14</v>
      </c>
      <c r="F21" s="31">
        <v>12</v>
      </c>
      <c r="G21" s="31">
        <v>0</v>
      </c>
      <c r="H21" s="31">
        <v>7</v>
      </c>
      <c r="I21" s="31">
        <v>2</v>
      </c>
      <c r="J21" s="31">
        <v>2</v>
      </c>
      <c r="K21" s="30">
        <f>SUM(B21:J21)</f>
        <v>51</v>
      </c>
    </row>
    <row r="22" spans="1:11" ht="13.5" customHeight="1" thickBot="1" thickTop="1">
      <c r="A22" s="20" t="s">
        <v>40</v>
      </c>
      <c r="B22" s="28">
        <f aca="true" t="shared" si="4" ref="B22:K22">SUM(B21:B21)</f>
        <v>14</v>
      </c>
      <c r="C22" s="28">
        <f t="shared" si="4"/>
        <v>0</v>
      </c>
      <c r="D22" s="28">
        <f t="shared" si="4"/>
        <v>0</v>
      </c>
      <c r="E22" s="28">
        <f t="shared" si="4"/>
        <v>14</v>
      </c>
      <c r="F22" s="28">
        <f t="shared" si="4"/>
        <v>12</v>
      </c>
      <c r="G22" s="28">
        <f t="shared" si="4"/>
        <v>0</v>
      </c>
      <c r="H22" s="28">
        <f t="shared" si="4"/>
        <v>7</v>
      </c>
      <c r="I22" s="28">
        <f t="shared" si="4"/>
        <v>2</v>
      </c>
      <c r="J22" s="28">
        <f t="shared" si="4"/>
        <v>2</v>
      </c>
      <c r="K22" s="29">
        <f t="shared" si="4"/>
        <v>51</v>
      </c>
    </row>
    <row r="23" spans="1:11" ht="13.5" customHeight="1" thickTop="1">
      <c r="A23" s="18" t="s">
        <v>43</v>
      </c>
      <c r="B23" s="23">
        <v>0</v>
      </c>
      <c r="C23" s="23">
        <v>0</v>
      </c>
      <c r="D23" s="23">
        <v>0</v>
      </c>
      <c r="E23" s="23">
        <v>1</v>
      </c>
      <c r="F23" s="23">
        <v>0</v>
      </c>
      <c r="G23" s="23">
        <v>1</v>
      </c>
      <c r="H23" s="23">
        <v>0</v>
      </c>
      <c r="I23" s="23">
        <v>0</v>
      </c>
      <c r="J23" s="23">
        <v>0</v>
      </c>
      <c r="K23" s="30">
        <f>SUM(B23:J23)</f>
        <v>2</v>
      </c>
    </row>
    <row r="24" spans="1:11" ht="13.5" customHeight="1">
      <c r="A24" s="18" t="s">
        <v>44</v>
      </c>
      <c r="B24" s="23">
        <v>1</v>
      </c>
      <c r="C24" s="23">
        <v>0</v>
      </c>
      <c r="D24" s="23">
        <v>0</v>
      </c>
      <c r="E24" s="23">
        <v>2</v>
      </c>
      <c r="F24" s="23">
        <v>0</v>
      </c>
      <c r="G24" s="23">
        <v>0</v>
      </c>
      <c r="H24" s="23">
        <v>0</v>
      </c>
      <c r="I24" s="23">
        <v>1</v>
      </c>
      <c r="J24" s="23">
        <v>1</v>
      </c>
      <c r="K24" s="27">
        <f>SUM(B24:J24)</f>
        <v>5</v>
      </c>
    </row>
    <row r="25" spans="1:11" ht="13.5" customHeight="1" thickBot="1">
      <c r="A25" s="18" t="s">
        <v>58</v>
      </c>
      <c r="B25" s="23">
        <v>2</v>
      </c>
      <c r="C25" s="23">
        <v>0</v>
      </c>
      <c r="D25" s="23">
        <v>0</v>
      </c>
      <c r="E25" s="23">
        <v>5</v>
      </c>
      <c r="F25" s="23">
        <v>0</v>
      </c>
      <c r="G25" s="23">
        <v>1</v>
      </c>
      <c r="H25" s="23">
        <v>3</v>
      </c>
      <c r="I25" s="23">
        <v>0</v>
      </c>
      <c r="J25" s="23">
        <v>1</v>
      </c>
      <c r="K25" s="27">
        <f>SUM(B25:J25)</f>
        <v>12</v>
      </c>
    </row>
    <row r="26" spans="1:11" ht="13.5" customHeight="1" thickBot="1" thickTop="1">
      <c r="A26" s="20" t="s">
        <v>42</v>
      </c>
      <c r="B26" s="28">
        <f aca="true" t="shared" si="5" ref="B26:K26">SUM(B23:B25)</f>
        <v>3</v>
      </c>
      <c r="C26" s="28">
        <f t="shared" si="5"/>
        <v>0</v>
      </c>
      <c r="D26" s="28">
        <f t="shared" si="5"/>
        <v>0</v>
      </c>
      <c r="E26" s="28">
        <f t="shared" si="5"/>
        <v>8</v>
      </c>
      <c r="F26" s="28">
        <f t="shared" si="5"/>
        <v>0</v>
      </c>
      <c r="G26" s="28">
        <f t="shared" si="5"/>
        <v>2</v>
      </c>
      <c r="H26" s="28">
        <f t="shared" si="5"/>
        <v>3</v>
      </c>
      <c r="I26" s="28">
        <f t="shared" si="5"/>
        <v>1</v>
      </c>
      <c r="J26" s="28">
        <f t="shared" si="5"/>
        <v>2</v>
      </c>
      <c r="K26" s="29">
        <f t="shared" si="5"/>
        <v>19</v>
      </c>
    </row>
    <row r="27" spans="1:11" ht="13.5" customHeight="1" thickTop="1">
      <c r="A27" s="18" t="s">
        <v>47</v>
      </c>
      <c r="B27" s="23">
        <v>1</v>
      </c>
      <c r="C27" s="23">
        <v>0</v>
      </c>
      <c r="D27" s="23">
        <v>0</v>
      </c>
      <c r="E27" s="23">
        <v>7</v>
      </c>
      <c r="F27" s="23">
        <v>0</v>
      </c>
      <c r="G27" s="23">
        <v>0</v>
      </c>
      <c r="H27" s="23">
        <v>1</v>
      </c>
      <c r="I27" s="23">
        <v>0</v>
      </c>
      <c r="J27" s="23">
        <v>1</v>
      </c>
      <c r="K27" s="30">
        <f>SUM(B27:J27)</f>
        <v>10</v>
      </c>
    </row>
    <row r="28" spans="1:11" ht="13.5" customHeight="1" thickBot="1">
      <c r="A28" s="14" t="s">
        <v>59</v>
      </c>
      <c r="B28" s="25">
        <v>2</v>
      </c>
      <c r="C28" s="25">
        <v>0</v>
      </c>
      <c r="D28" s="25">
        <v>0</v>
      </c>
      <c r="E28" s="25">
        <v>2</v>
      </c>
      <c r="F28" s="25">
        <v>0</v>
      </c>
      <c r="G28" s="25">
        <v>1.111</v>
      </c>
      <c r="H28" s="25">
        <v>0</v>
      </c>
      <c r="I28" s="25">
        <v>0</v>
      </c>
      <c r="J28" s="25">
        <v>0</v>
      </c>
      <c r="K28" s="26">
        <f>SUM(B28:J28)</f>
        <v>5.111</v>
      </c>
    </row>
    <row r="29" spans="1:11" ht="13.5" customHeight="1" thickBot="1" thickTop="1">
      <c r="A29" s="20" t="s">
        <v>46</v>
      </c>
      <c r="B29" s="28">
        <f aca="true" t="shared" si="6" ref="B29:K29">SUM(B27:B28)</f>
        <v>3</v>
      </c>
      <c r="C29" s="28">
        <f t="shared" si="6"/>
        <v>0</v>
      </c>
      <c r="D29" s="28">
        <f t="shared" si="6"/>
        <v>0</v>
      </c>
      <c r="E29" s="28">
        <f t="shared" si="6"/>
        <v>9</v>
      </c>
      <c r="F29" s="28">
        <f t="shared" si="6"/>
        <v>0</v>
      </c>
      <c r="G29" s="28">
        <f t="shared" si="6"/>
        <v>1.111</v>
      </c>
      <c r="H29" s="28">
        <f t="shared" si="6"/>
        <v>1</v>
      </c>
      <c r="I29" s="28">
        <f t="shared" si="6"/>
        <v>0</v>
      </c>
      <c r="J29" s="28">
        <f t="shared" si="6"/>
        <v>1</v>
      </c>
      <c r="K29" s="29">
        <f t="shared" si="6"/>
        <v>15.111</v>
      </c>
    </row>
    <row r="30" spans="1:11" ht="13.5" customHeight="1" thickTop="1">
      <c r="A30" s="18" t="s">
        <v>49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2</v>
      </c>
      <c r="I30" s="23">
        <v>0</v>
      </c>
      <c r="J30" s="23">
        <v>0</v>
      </c>
      <c r="K30" s="30">
        <f>SUM(B30:J30)</f>
        <v>2</v>
      </c>
    </row>
    <row r="31" spans="1:11" ht="13.5" customHeight="1">
      <c r="A31" s="18" t="s">
        <v>50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1</v>
      </c>
      <c r="I31" s="23">
        <v>0</v>
      </c>
      <c r="J31" s="23">
        <v>1</v>
      </c>
      <c r="K31" s="27">
        <f>SUM(B31:J31)</f>
        <v>2</v>
      </c>
    </row>
    <row r="32" spans="1:11" ht="13.5" customHeight="1">
      <c r="A32" s="18" t="s">
        <v>51</v>
      </c>
      <c r="B32" s="23">
        <v>0</v>
      </c>
      <c r="C32" s="23">
        <v>4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0</v>
      </c>
      <c r="K32" s="27">
        <f>SUM(B32:J32)</f>
        <v>5</v>
      </c>
    </row>
    <row r="33" spans="1:11" ht="13.5" customHeight="1" thickBot="1">
      <c r="A33" s="18" t="s">
        <v>60</v>
      </c>
      <c r="B33" s="23">
        <v>1</v>
      </c>
      <c r="C33" s="23">
        <v>0</v>
      </c>
      <c r="D33" s="23">
        <v>0</v>
      </c>
      <c r="E33" s="23">
        <v>10</v>
      </c>
      <c r="F33" s="23">
        <v>1</v>
      </c>
      <c r="G33" s="23">
        <v>0</v>
      </c>
      <c r="H33" s="23">
        <v>4.421</v>
      </c>
      <c r="I33" s="23">
        <v>0</v>
      </c>
      <c r="J33" s="23">
        <v>2</v>
      </c>
      <c r="K33" s="27">
        <f>SUM(B33:J33)</f>
        <v>18.421</v>
      </c>
    </row>
    <row r="34" spans="1:11" ht="13.5" customHeight="1" thickBot="1" thickTop="1">
      <c r="A34" s="20" t="s">
        <v>28</v>
      </c>
      <c r="B34" s="28">
        <f aca="true" t="shared" si="7" ref="B34:K34">SUM(B30:B33)</f>
        <v>1</v>
      </c>
      <c r="C34" s="28">
        <f t="shared" si="7"/>
        <v>4</v>
      </c>
      <c r="D34" s="28">
        <f t="shared" si="7"/>
        <v>0</v>
      </c>
      <c r="E34" s="28">
        <f t="shared" si="7"/>
        <v>10</v>
      </c>
      <c r="F34" s="28">
        <f t="shared" si="7"/>
        <v>1</v>
      </c>
      <c r="G34" s="28">
        <f t="shared" si="7"/>
        <v>0</v>
      </c>
      <c r="H34" s="28">
        <f t="shared" si="7"/>
        <v>7.421</v>
      </c>
      <c r="I34" s="28">
        <f t="shared" si="7"/>
        <v>1</v>
      </c>
      <c r="J34" s="28">
        <f t="shared" si="7"/>
        <v>3</v>
      </c>
      <c r="K34" s="29">
        <f t="shared" si="7"/>
        <v>27.421</v>
      </c>
    </row>
    <row r="35" spans="1:11" ht="13.5" customHeight="1" thickTop="1">
      <c r="A35" s="18" t="s">
        <v>0</v>
      </c>
      <c r="B35" s="23"/>
      <c r="C35" s="23"/>
      <c r="D35" s="23"/>
      <c r="E35" s="23"/>
      <c r="F35" s="23"/>
      <c r="G35" s="23"/>
      <c r="H35" s="23"/>
      <c r="I35" s="23"/>
      <c r="J35" s="23"/>
      <c r="K35" s="24"/>
    </row>
    <row r="36" spans="1:11" ht="13.5" customHeight="1">
      <c r="A36" s="18" t="s">
        <v>1</v>
      </c>
      <c r="B36" s="23">
        <f aca="true" t="shared" si="8" ref="B36:K36">SUM(B7:B14)</f>
        <v>128</v>
      </c>
      <c r="C36" s="23">
        <f t="shared" si="8"/>
        <v>16</v>
      </c>
      <c r="D36" s="23">
        <f t="shared" si="8"/>
        <v>3</v>
      </c>
      <c r="E36" s="23">
        <f t="shared" si="8"/>
        <v>392</v>
      </c>
      <c r="F36" s="23">
        <f t="shared" si="8"/>
        <v>144</v>
      </c>
      <c r="G36" s="23">
        <f t="shared" si="8"/>
        <v>19.182</v>
      </c>
      <c r="H36" s="23">
        <f t="shared" si="8"/>
        <v>260.964</v>
      </c>
      <c r="I36" s="23">
        <f t="shared" si="8"/>
        <v>64</v>
      </c>
      <c r="J36" s="23">
        <f t="shared" si="8"/>
        <v>132</v>
      </c>
      <c r="K36" s="24">
        <f t="shared" si="8"/>
        <v>1159.146</v>
      </c>
    </row>
    <row r="37" spans="1:11" ht="13.5" customHeight="1">
      <c r="A37" s="18" t="s">
        <v>2</v>
      </c>
      <c r="B37" s="23">
        <f aca="true" t="shared" si="9" ref="B37:K37">B16+B18+B20+B22+B26+B29+B34</f>
        <v>23</v>
      </c>
      <c r="C37" s="23">
        <f t="shared" si="9"/>
        <v>5</v>
      </c>
      <c r="D37" s="23">
        <f t="shared" si="9"/>
        <v>0</v>
      </c>
      <c r="E37" s="23">
        <f t="shared" si="9"/>
        <v>54</v>
      </c>
      <c r="F37" s="23">
        <f t="shared" si="9"/>
        <v>20</v>
      </c>
      <c r="G37" s="23">
        <f t="shared" si="9"/>
        <v>4.111</v>
      </c>
      <c r="H37" s="23">
        <f t="shared" si="9"/>
        <v>31.421</v>
      </c>
      <c r="I37" s="23">
        <f t="shared" si="9"/>
        <v>6</v>
      </c>
      <c r="J37" s="23">
        <f t="shared" si="9"/>
        <v>11</v>
      </c>
      <c r="K37" s="24">
        <f t="shared" si="9"/>
        <v>154.532</v>
      </c>
    </row>
    <row r="38" spans="1:11" ht="13.5" customHeight="1" thickBot="1">
      <c r="A38" s="19" t="s">
        <v>3</v>
      </c>
      <c r="B38" s="32">
        <f aca="true" t="shared" si="10" ref="B38:K38">+B36+B37</f>
        <v>151</v>
      </c>
      <c r="C38" s="32">
        <f t="shared" si="10"/>
        <v>21</v>
      </c>
      <c r="D38" s="32">
        <f t="shared" si="10"/>
        <v>3</v>
      </c>
      <c r="E38" s="32">
        <f t="shared" si="10"/>
        <v>446</v>
      </c>
      <c r="F38" s="32">
        <f t="shared" si="10"/>
        <v>164</v>
      </c>
      <c r="G38" s="32">
        <f t="shared" si="10"/>
        <v>23.293</v>
      </c>
      <c r="H38" s="32">
        <f t="shared" si="10"/>
        <v>292.385</v>
      </c>
      <c r="I38" s="32">
        <f t="shared" si="10"/>
        <v>70</v>
      </c>
      <c r="J38" s="32">
        <f t="shared" si="10"/>
        <v>143</v>
      </c>
      <c r="K38" s="33">
        <f t="shared" si="10"/>
        <v>1313.6779999999999</v>
      </c>
    </row>
  </sheetData>
  <sheetProtection/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&amp;L&amp;9平成２２年７月１１日執行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7.625" style="90" customWidth="1"/>
    <col min="2" max="7" width="20.625" style="90" customWidth="1"/>
    <col min="8" max="8" width="16.625" style="90" customWidth="1"/>
    <col min="9" max="16384" width="9.00390625" style="90" customWidth="1"/>
  </cols>
  <sheetData>
    <row r="1" spans="1:8" ht="13.5" customHeight="1">
      <c r="A1" s="1" t="s">
        <v>4</v>
      </c>
      <c r="B1" s="2"/>
      <c r="C1" s="3"/>
      <c r="D1" s="3"/>
      <c r="E1" s="3"/>
      <c r="F1" s="3"/>
      <c r="G1" s="3"/>
      <c r="H1" s="4"/>
    </row>
    <row r="2" spans="1:8" ht="13.5" customHeight="1">
      <c r="A2" s="6" t="s">
        <v>18</v>
      </c>
      <c r="B2" s="2"/>
      <c r="C2" s="7"/>
      <c r="D2" s="7"/>
      <c r="E2" s="7"/>
      <c r="F2" s="7"/>
      <c r="G2" s="7"/>
      <c r="H2" s="4"/>
    </row>
    <row r="3" spans="1:8" ht="13.5" customHeight="1">
      <c r="A3" s="6" t="s">
        <v>92</v>
      </c>
      <c r="B3" s="2"/>
      <c r="C3" s="7"/>
      <c r="D3" s="7"/>
      <c r="E3" s="7"/>
      <c r="F3" s="7"/>
      <c r="G3" s="7"/>
      <c r="H3" s="4"/>
    </row>
    <row r="4" spans="1:8" ht="13.5" customHeight="1" thickBot="1">
      <c r="A4" s="8" t="s">
        <v>18</v>
      </c>
      <c r="B4" s="9"/>
      <c r="C4" s="3"/>
      <c r="D4" s="3"/>
      <c r="E4" s="3"/>
      <c r="F4" s="3"/>
      <c r="G4" s="3"/>
      <c r="H4" s="4"/>
    </row>
    <row r="5" spans="1:8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3"/>
    </row>
    <row r="6" spans="1:8" ht="13.5" customHeight="1" thickBot="1">
      <c r="A6" s="14" t="s">
        <v>6</v>
      </c>
      <c r="B6" s="15" t="s">
        <v>273</v>
      </c>
      <c r="C6" s="16" t="s">
        <v>274</v>
      </c>
      <c r="D6" s="16" t="s">
        <v>275</v>
      </c>
      <c r="E6" s="16" t="s">
        <v>276</v>
      </c>
      <c r="F6" s="16" t="s">
        <v>277</v>
      </c>
      <c r="G6" s="16" t="s">
        <v>278</v>
      </c>
      <c r="H6" s="17" t="s">
        <v>7</v>
      </c>
    </row>
    <row r="7" spans="1:8" ht="13.5" customHeight="1" thickTop="1">
      <c r="A7" s="18" t="s">
        <v>19</v>
      </c>
      <c r="B7" s="23">
        <v>109</v>
      </c>
      <c r="C7" s="23">
        <v>5</v>
      </c>
      <c r="D7" s="23">
        <v>2</v>
      </c>
      <c r="E7" s="23">
        <v>0</v>
      </c>
      <c r="F7" s="23">
        <v>1</v>
      </c>
      <c r="G7" s="23">
        <v>3</v>
      </c>
      <c r="H7" s="24">
        <f aca="true" t="shared" si="0" ref="H7:H15">SUM(B7:G7)</f>
        <v>120</v>
      </c>
    </row>
    <row r="8" spans="1:8" ht="13.5" customHeight="1">
      <c r="A8" s="18" t="s">
        <v>20</v>
      </c>
      <c r="B8" s="23">
        <v>42</v>
      </c>
      <c r="C8" s="23">
        <v>1</v>
      </c>
      <c r="D8" s="23">
        <v>0</v>
      </c>
      <c r="E8" s="23">
        <v>3</v>
      </c>
      <c r="F8" s="23">
        <v>1.083</v>
      </c>
      <c r="G8" s="23">
        <v>1</v>
      </c>
      <c r="H8" s="24">
        <f t="shared" si="0"/>
        <v>48.083</v>
      </c>
    </row>
    <row r="9" spans="1:8" ht="13.5" customHeight="1">
      <c r="A9" s="18" t="s">
        <v>21</v>
      </c>
      <c r="B9" s="23">
        <v>64</v>
      </c>
      <c r="C9" s="23">
        <v>3</v>
      </c>
      <c r="D9" s="23">
        <v>2</v>
      </c>
      <c r="E9" s="23">
        <v>1</v>
      </c>
      <c r="F9" s="23">
        <v>3</v>
      </c>
      <c r="G9" s="23">
        <v>1</v>
      </c>
      <c r="H9" s="24">
        <f t="shared" si="0"/>
        <v>74</v>
      </c>
    </row>
    <row r="10" spans="1:8" ht="13.5" customHeight="1">
      <c r="A10" s="18" t="s">
        <v>22</v>
      </c>
      <c r="B10" s="23">
        <v>164</v>
      </c>
      <c r="C10" s="23">
        <v>3</v>
      </c>
      <c r="D10" s="23">
        <v>1</v>
      </c>
      <c r="E10" s="23">
        <v>1</v>
      </c>
      <c r="F10" s="23">
        <v>0</v>
      </c>
      <c r="G10" s="23">
        <v>5</v>
      </c>
      <c r="H10" s="24">
        <f t="shared" si="0"/>
        <v>174</v>
      </c>
    </row>
    <row r="11" spans="1:8" ht="13.5" customHeight="1">
      <c r="A11" s="18" t="s">
        <v>23</v>
      </c>
      <c r="B11" s="23">
        <v>11</v>
      </c>
      <c r="C11" s="23">
        <v>1</v>
      </c>
      <c r="D11" s="23">
        <v>0</v>
      </c>
      <c r="E11" s="23">
        <v>2</v>
      </c>
      <c r="F11" s="23">
        <v>1</v>
      </c>
      <c r="G11" s="23">
        <v>0</v>
      </c>
      <c r="H11" s="24">
        <f t="shared" si="0"/>
        <v>15</v>
      </c>
    </row>
    <row r="12" spans="1:8" ht="13.5" customHeight="1">
      <c r="A12" s="18" t="s">
        <v>24</v>
      </c>
      <c r="B12" s="23">
        <v>16</v>
      </c>
      <c r="C12" s="23">
        <v>1</v>
      </c>
      <c r="D12" s="23">
        <v>0</v>
      </c>
      <c r="E12" s="23">
        <v>0</v>
      </c>
      <c r="F12" s="23">
        <v>1</v>
      </c>
      <c r="G12" s="23">
        <v>0</v>
      </c>
      <c r="H12" s="24">
        <f t="shared" si="0"/>
        <v>18</v>
      </c>
    </row>
    <row r="13" spans="1:8" ht="13.5" customHeight="1">
      <c r="A13" s="18" t="s">
        <v>25</v>
      </c>
      <c r="B13" s="23">
        <v>9</v>
      </c>
      <c r="C13" s="23">
        <v>0</v>
      </c>
      <c r="D13" s="23">
        <v>1</v>
      </c>
      <c r="E13" s="23">
        <v>0</v>
      </c>
      <c r="F13" s="23">
        <v>0</v>
      </c>
      <c r="G13" s="23">
        <v>1</v>
      </c>
      <c r="H13" s="24">
        <f t="shared" si="0"/>
        <v>11</v>
      </c>
    </row>
    <row r="14" spans="1:8" ht="13.5" customHeight="1" thickBot="1">
      <c r="A14" s="14" t="s">
        <v>35</v>
      </c>
      <c r="B14" s="25">
        <v>12</v>
      </c>
      <c r="C14" s="25">
        <v>1</v>
      </c>
      <c r="D14" s="25">
        <v>0</v>
      </c>
      <c r="E14" s="25">
        <v>2</v>
      </c>
      <c r="F14" s="25">
        <v>0</v>
      </c>
      <c r="G14" s="25">
        <v>4</v>
      </c>
      <c r="H14" s="26">
        <f t="shared" si="0"/>
        <v>19</v>
      </c>
    </row>
    <row r="15" spans="1:8" ht="13.5" customHeight="1" thickBot="1" thickTop="1">
      <c r="A15" s="18" t="s">
        <v>36</v>
      </c>
      <c r="B15" s="23">
        <v>9</v>
      </c>
      <c r="C15" s="23">
        <v>0</v>
      </c>
      <c r="D15" s="23">
        <v>1</v>
      </c>
      <c r="E15" s="23">
        <v>1</v>
      </c>
      <c r="F15" s="23">
        <v>0</v>
      </c>
      <c r="G15" s="23">
        <v>0</v>
      </c>
      <c r="H15" s="30">
        <f t="shared" si="0"/>
        <v>11</v>
      </c>
    </row>
    <row r="16" spans="1:8" ht="13.5" customHeight="1" thickBot="1" thickTop="1">
      <c r="A16" s="20" t="s">
        <v>26</v>
      </c>
      <c r="B16" s="28">
        <f aca="true" t="shared" si="1" ref="B16:H16">SUM(B15:B15)</f>
        <v>9</v>
      </c>
      <c r="C16" s="28">
        <f t="shared" si="1"/>
        <v>0</v>
      </c>
      <c r="D16" s="28">
        <f t="shared" si="1"/>
        <v>1</v>
      </c>
      <c r="E16" s="28">
        <f t="shared" si="1"/>
        <v>1</v>
      </c>
      <c r="F16" s="28">
        <f t="shared" si="1"/>
        <v>0</v>
      </c>
      <c r="G16" s="28">
        <f t="shared" si="1"/>
        <v>0</v>
      </c>
      <c r="H16" s="29">
        <f t="shared" si="1"/>
        <v>11</v>
      </c>
    </row>
    <row r="17" spans="1:8" ht="13.5" customHeight="1" thickBot="1" thickTop="1">
      <c r="A17" s="18" t="s">
        <v>37</v>
      </c>
      <c r="B17" s="23">
        <v>5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30">
        <f>SUM(B17:G17)</f>
        <v>5</v>
      </c>
    </row>
    <row r="18" spans="1:8" ht="13.5" customHeight="1" thickBot="1" thickTop="1">
      <c r="A18" s="20" t="s">
        <v>27</v>
      </c>
      <c r="B18" s="28">
        <f aca="true" t="shared" si="2" ref="B18:H18">SUM(B17:B17)</f>
        <v>5</v>
      </c>
      <c r="C18" s="28">
        <f t="shared" si="2"/>
        <v>0</v>
      </c>
      <c r="D18" s="28">
        <f t="shared" si="2"/>
        <v>0</v>
      </c>
      <c r="E18" s="28">
        <f t="shared" si="2"/>
        <v>0</v>
      </c>
      <c r="F18" s="28">
        <f t="shared" si="2"/>
        <v>0</v>
      </c>
      <c r="G18" s="28">
        <f t="shared" si="2"/>
        <v>0</v>
      </c>
      <c r="H18" s="29">
        <f t="shared" si="2"/>
        <v>5</v>
      </c>
    </row>
    <row r="19" spans="1:8" ht="13.5" customHeight="1" thickBot="1" thickTop="1">
      <c r="A19" s="18" t="s">
        <v>75</v>
      </c>
      <c r="B19" s="23">
        <v>4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30">
        <f>SUM(B19:G19)</f>
        <v>4</v>
      </c>
    </row>
    <row r="20" spans="1:8" ht="13.5" customHeight="1" thickBot="1" thickTop="1">
      <c r="A20" s="20" t="s">
        <v>38</v>
      </c>
      <c r="B20" s="28">
        <f aca="true" t="shared" si="3" ref="B20:H20">SUM(B19:B19)</f>
        <v>4</v>
      </c>
      <c r="C20" s="28">
        <f t="shared" si="3"/>
        <v>0</v>
      </c>
      <c r="D20" s="28">
        <f t="shared" si="3"/>
        <v>0</v>
      </c>
      <c r="E20" s="28">
        <f t="shared" si="3"/>
        <v>0</v>
      </c>
      <c r="F20" s="28">
        <f t="shared" si="3"/>
        <v>0</v>
      </c>
      <c r="G20" s="28">
        <f t="shared" si="3"/>
        <v>0</v>
      </c>
      <c r="H20" s="29">
        <f t="shared" si="3"/>
        <v>4</v>
      </c>
    </row>
    <row r="21" spans="1:8" ht="13.5" customHeight="1" thickBot="1" thickTop="1">
      <c r="A21" s="22" t="s">
        <v>57</v>
      </c>
      <c r="B21" s="31">
        <v>9</v>
      </c>
      <c r="C21" s="31">
        <v>0</v>
      </c>
      <c r="D21" s="31">
        <v>0</v>
      </c>
      <c r="E21" s="31">
        <v>1</v>
      </c>
      <c r="F21" s="31">
        <v>0</v>
      </c>
      <c r="G21" s="31">
        <v>1</v>
      </c>
      <c r="H21" s="30">
        <f>SUM(B21:G21)</f>
        <v>11</v>
      </c>
    </row>
    <row r="22" spans="1:8" ht="13.5" customHeight="1" thickBot="1" thickTop="1">
      <c r="A22" s="20" t="s">
        <v>40</v>
      </c>
      <c r="B22" s="28">
        <f aca="true" t="shared" si="4" ref="B22:H22">SUM(B21:B21)</f>
        <v>9</v>
      </c>
      <c r="C22" s="28">
        <f t="shared" si="4"/>
        <v>0</v>
      </c>
      <c r="D22" s="28">
        <f t="shared" si="4"/>
        <v>0</v>
      </c>
      <c r="E22" s="28">
        <f t="shared" si="4"/>
        <v>1</v>
      </c>
      <c r="F22" s="28">
        <f t="shared" si="4"/>
        <v>0</v>
      </c>
      <c r="G22" s="28">
        <f t="shared" si="4"/>
        <v>1</v>
      </c>
      <c r="H22" s="29">
        <f t="shared" si="4"/>
        <v>11</v>
      </c>
    </row>
    <row r="23" spans="1:8" ht="13.5" customHeight="1" thickTop="1">
      <c r="A23" s="18" t="s">
        <v>43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30">
        <f>SUM(B23:G23)</f>
        <v>0</v>
      </c>
    </row>
    <row r="24" spans="1:8" ht="13.5" customHeight="1">
      <c r="A24" s="18" t="s">
        <v>44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7">
        <f>SUM(B24:G24)</f>
        <v>0</v>
      </c>
    </row>
    <row r="25" spans="1:8" ht="13.5" customHeight="1" thickBot="1">
      <c r="A25" s="18" t="s">
        <v>58</v>
      </c>
      <c r="B25" s="23">
        <v>4</v>
      </c>
      <c r="C25" s="23">
        <v>1</v>
      </c>
      <c r="D25" s="23">
        <v>0</v>
      </c>
      <c r="E25" s="23">
        <v>0</v>
      </c>
      <c r="F25" s="23">
        <v>0</v>
      </c>
      <c r="G25" s="23">
        <v>0</v>
      </c>
      <c r="H25" s="27">
        <f>SUM(B25:G25)</f>
        <v>5</v>
      </c>
    </row>
    <row r="26" spans="1:8" ht="13.5" customHeight="1" thickBot="1" thickTop="1">
      <c r="A26" s="20" t="s">
        <v>42</v>
      </c>
      <c r="B26" s="28">
        <f aca="true" t="shared" si="5" ref="B26:H26">SUM(B23:B25)</f>
        <v>4</v>
      </c>
      <c r="C26" s="28">
        <f t="shared" si="5"/>
        <v>1</v>
      </c>
      <c r="D26" s="28">
        <f t="shared" si="5"/>
        <v>0</v>
      </c>
      <c r="E26" s="28">
        <f t="shared" si="5"/>
        <v>0</v>
      </c>
      <c r="F26" s="28">
        <f t="shared" si="5"/>
        <v>0</v>
      </c>
      <c r="G26" s="28">
        <f t="shared" si="5"/>
        <v>0</v>
      </c>
      <c r="H26" s="29">
        <f t="shared" si="5"/>
        <v>5</v>
      </c>
    </row>
    <row r="27" spans="1:8" ht="13.5" customHeight="1" thickTop="1">
      <c r="A27" s="18" t="s">
        <v>47</v>
      </c>
      <c r="B27" s="23">
        <v>11</v>
      </c>
      <c r="C27" s="23">
        <v>0</v>
      </c>
      <c r="D27" s="23">
        <v>0</v>
      </c>
      <c r="E27" s="23">
        <v>0</v>
      </c>
      <c r="F27" s="23">
        <v>0</v>
      </c>
      <c r="G27" s="23">
        <v>1</v>
      </c>
      <c r="H27" s="30">
        <f>SUM(B27:G27)</f>
        <v>12</v>
      </c>
    </row>
    <row r="28" spans="1:8" ht="13.5" customHeight="1" thickBot="1">
      <c r="A28" s="14" t="s">
        <v>59</v>
      </c>
      <c r="B28" s="25">
        <v>3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6">
        <f>SUM(B28:G28)</f>
        <v>3</v>
      </c>
    </row>
    <row r="29" spans="1:8" ht="13.5" customHeight="1" thickBot="1" thickTop="1">
      <c r="A29" s="20" t="s">
        <v>46</v>
      </c>
      <c r="B29" s="28">
        <f aca="true" t="shared" si="6" ref="B29:H29">SUM(B27:B28)</f>
        <v>14</v>
      </c>
      <c r="C29" s="28">
        <f t="shared" si="6"/>
        <v>0</v>
      </c>
      <c r="D29" s="28">
        <f t="shared" si="6"/>
        <v>0</v>
      </c>
      <c r="E29" s="28">
        <f t="shared" si="6"/>
        <v>0</v>
      </c>
      <c r="F29" s="28">
        <f t="shared" si="6"/>
        <v>0</v>
      </c>
      <c r="G29" s="28">
        <f t="shared" si="6"/>
        <v>1</v>
      </c>
      <c r="H29" s="29">
        <f t="shared" si="6"/>
        <v>15</v>
      </c>
    </row>
    <row r="30" spans="1:8" ht="13.5" customHeight="1" thickTop="1">
      <c r="A30" s="18" t="s">
        <v>49</v>
      </c>
      <c r="B30" s="23">
        <v>1</v>
      </c>
      <c r="C30" s="23">
        <v>1</v>
      </c>
      <c r="D30" s="23">
        <v>0</v>
      </c>
      <c r="E30" s="23">
        <v>0</v>
      </c>
      <c r="F30" s="23">
        <v>0</v>
      </c>
      <c r="G30" s="23">
        <v>0</v>
      </c>
      <c r="H30" s="30">
        <f>SUM(B30:G30)</f>
        <v>2</v>
      </c>
    </row>
    <row r="31" spans="1:8" ht="13.5" customHeight="1">
      <c r="A31" s="18" t="s">
        <v>50</v>
      </c>
      <c r="B31" s="23">
        <v>3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7">
        <f>SUM(B31:G31)</f>
        <v>3</v>
      </c>
    </row>
    <row r="32" spans="1:8" ht="13.5" customHeight="1">
      <c r="A32" s="18" t="s">
        <v>51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7">
        <f>SUM(B32:G32)</f>
        <v>0</v>
      </c>
    </row>
    <row r="33" spans="1:8" ht="13.5" customHeight="1" thickBot="1">
      <c r="A33" s="18" t="s">
        <v>60</v>
      </c>
      <c r="B33" s="23">
        <v>11</v>
      </c>
      <c r="C33" s="23">
        <v>1</v>
      </c>
      <c r="D33" s="23">
        <v>0</v>
      </c>
      <c r="E33" s="23">
        <v>0</v>
      </c>
      <c r="F33" s="23">
        <v>0</v>
      </c>
      <c r="G33" s="23">
        <v>1</v>
      </c>
      <c r="H33" s="27">
        <f>SUM(B33:G33)</f>
        <v>13</v>
      </c>
    </row>
    <row r="34" spans="1:8" ht="13.5" customHeight="1" thickBot="1" thickTop="1">
      <c r="A34" s="20" t="s">
        <v>28</v>
      </c>
      <c r="B34" s="28">
        <f aca="true" t="shared" si="7" ref="B34:H34">SUM(B30:B33)</f>
        <v>15</v>
      </c>
      <c r="C34" s="28">
        <f t="shared" si="7"/>
        <v>2</v>
      </c>
      <c r="D34" s="28">
        <f t="shared" si="7"/>
        <v>0</v>
      </c>
      <c r="E34" s="28">
        <f t="shared" si="7"/>
        <v>0</v>
      </c>
      <c r="F34" s="28">
        <f t="shared" si="7"/>
        <v>0</v>
      </c>
      <c r="G34" s="28">
        <f t="shared" si="7"/>
        <v>1</v>
      </c>
      <c r="H34" s="29">
        <f t="shared" si="7"/>
        <v>18</v>
      </c>
    </row>
    <row r="35" spans="1:8" ht="13.5" customHeight="1" thickTop="1">
      <c r="A35" s="18" t="s">
        <v>0</v>
      </c>
      <c r="B35" s="23"/>
      <c r="C35" s="23"/>
      <c r="D35" s="23"/>
      <c r="E35" s="23"/>
      <c r="F35" s="23"/>
      <c r="G35" s="23"/>
      <c r="H35" s="24"/>
    </row>
    <row r="36" spans="1:8" ht="13.5" customHeight="1">
      <c r="A36" s="18" t="s">
        <v>1</v>
      </c>
      <c r="B36" s="23">
        <f aca="true" t="shared" si="8" ref="B36:H36">SUM(B7:B14)</f>
        <v>427</v>
      </c>
      <c r="C36" s="23">
        <f t="shared" si="8"/>
        <v>15</v>
      </c>
      <c r="D36" s="23">
        <f t="shared" si="8"/>
        <v>6</v>
      </c>
      <c r="E36" s="23">
        <f t="shared" si="8"/>
        <v>9</v>
      </c>
      <c r="F36" s="23">
        <f t="shared" si="8"/>
        <v>7.083</v>
      </c>
      <c r="G36" s="23">
        <f t="shared" si="8"/>
        <v>15</v>
      </c>
      <c r="H36" s="24">
        <f t="shared" si="8"/>
        <v>479.08299999999997</v>
      </c>
    </row>
    <row r="37" spans="1:8" ht="13.5" customHeight="1">
      <c r="A37" s="18" t="s">
        <v>2</v>
      </c>
      <c r="B37" s="23">
        <f aca="true" t="shared" si="9" ref="B37:H37">B16+B18+B20+B22+B26+B29+B34</f>
        <v>60</v>
      </c>
      <c r="C37" s="23">
        <f t="shared" si="9"/>
        <v>3</v>
      </c>
      <c r="D37" s="23">
        <f t="shared" si="9"/>
        <v>1</v>
      </c>
      <c r="E37" s="23">
        <f t="shared" si="9"/>
        <v>2</v>
      </c>
      <c r="F37" s="23">
        <f t="shared" si="9"/>
        <v>0</v>
      </c>
      <c r="G37" s="23">
        <f t="shared" si="9"/>
        <v>3</v>
      </c>
      <c r="H37" s="24">
        <f t="shared" si="9"/>
        <v>69</v>
      </c>
    </row>
    <row r="38" spans="1:8" ht="13.5" customHeight="1" thickBot="1">
      <c r="A38" s="19" t="s">
        <v>3</v>
      </c>
      <c r="B38" s="32">
        <f aca="true" t="shared" si="10" ref="B38:H38">+B36+B37</f>
        <v>487</v>
      </c>
      <c r="C38" s="32">
        <f t="shared" si="10"/>
        <v>18</v>
      </c>
      <c r="D38" s="32">
        <f t="shared" si="10"/>
        <v>7</v>
      </c>
      <c r="E38" s="32">
        <f t="shared" si="10"/>
        <v>11</v>
      </c>
      <c r="F38" s="32">
        <f t="shared" si="10"/>
        <v>7.083</v>
      </c>
      <c r="G38" s="32">
        <f t="shared" si="10"/>
        <v>18</v>
      </c>
      <c r="H38" s="33">
        <f t="shared" si="10"/>
        <v>548.083</v>
      </c>
    </row>
  </sheetData>
  <sheetProtection/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&amp;L&amp;9平成２２年７月１１日執行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島根県選挙管理委員会</dc:creator>
  <cp:keywords/>
  <dc:description/>
  <cp:lastModifiedBy>shityouson</cp:lastModifiedBy>
  <cp:lastPrinted>2010-07-12T03:54:53Z</cp:lastPrinted>
  <dcterms:created xsi:type="dcterms:W3CDTF">2004-07-12T02:37:39Z</dcterms:created>
  <dcterms:modified xsi:type="dcterms:W3CDTF">2012-08-16T02:28:44Z</dcterms:modified>
  <cp:category/>
  <cp:version/>
  <cp:contentType/>
  <cp:contentStatus/>
</cp:coreProperties>
</file>