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580" activeTab="0"/>
  </bookViews>
  <sheets>
    <sheet name="01みどりの会" sheetId="1" r:id="rId1"/>
    <sheet name="02自由民主党" sheetId="2" r:id="rId2"/>
    <sheet name="03女性党" sheetId="3" r:id="rId3"/>
    <sheet name="04社会民主党" sheetId="4" r:id="rId4"/>
    <sheet name="05維新政党・" sheetId="5" r:id="rId5"/>
    <sheet name="06公明党" sheetId="6" r:id="rId6"/>
    <sheet name="07民主党" sheetId="7" r:id="rId7"/>
    <sheet name="08日本共産党" sheetId="8" r:id="rId8"/>
    <sheet name="得票総数の開票区別政党別一覧" sheetId="9" r:id="rId9"/>
  </sheets>
  <definedNames>
    <definedName name="_xlnm.Print_Titles" localSheetId="0">'01みどりの会'!$A:$A,'01みどりの会'!$1:$6</definedName>
    <definedName name="_xlnm.Print_Titles" localSheetId="1">'02自由民主党'!$A:$A,'02自由民主党'!$1:$6</definedName>
    <definedName name="_xlnm.Print_Titles" localSheetId="2">'03女性党'!$A:$A,'03女性党'!$1:$6</definedName>
    <definedName name="_xlnm.Print_Titles" localSheetId="3">'04社会民主党'!$A:$A,'04社会民主党'!$1:$6</definedName>
    <definedName name="_xlnm.Print_Titles" localSheetId="4">'05維新政党・'!$A:$A,'05維新政党・'!$1:$6</definedName>
    <definedName name="_xlnm.Print_Titles" localSheetId="5">'06公明党'!$A:$A,'06公明党'!$1:$6</definedName>
    <definedName name="_xlnm.Print_Titles" localSheetId="6">'07民主党'!$A:$A,'07民主党'!$1:$6</definedName>
    <definedName name="_xlnm.Print_Titles" localSheetId="7">'08日本共産党'!$A:$A,'08日本共産党'!$1:$6</definedName>
    <definedName name="_xlnm.Print_Titles" localSheetId="8">'得票総数の開票区別政党別一覧'!$A:$A,'得票総数の開票区別政党別一覧'!$1:$7</definedName>
  </definedNames>
  <calcPr fullCalcOnLoad="1"/>
</workbook>
</file>

<file path=xl/sharedStrings.xml><?xml version="1.0" encoding="utf-8"?>
<sst xmlns="http://schemas.openxmlformats.org/spreadsheetml/2006/main" count="1062" uniqueCount="255">
  <si>
    <t>みどりの会議</t>
  </si>
  <si>
    <t>中　村　　敦　夫</t>
  </si>
  <si>
    <t>安　田　　節　子</t>
  </si>
  <si>
    <t>足　立　　力　也</t>
  </si>
  <si>
    <t>藤　田　　恵</t>
  </si>
  <si>
    <t>く　ま　の　　も　り　お</t>
  </si>
  <si>
    <t>山　崎　　る　み　子</t>
  </si>
  <si>
    <t>小　川　　ふ　き</t>
  </si>
  <si>
    <t>小　林　　イチロウ</t>
  </si>
  <si>
    <t>木　原　　しょうじ</t>
  </si>
  <si>
    <t>小　倉　　ま　さ　子</t>
  </si>
  <si>
    <t>政令市計</t>
  </si>
  <si>
    <t>その他の市計</t>
  </si>
  <si>
    <t>町村計</t>
  </si>
  <si>
    <t>県計</t>
  </si>
  <si>
    <t>自由民主党</t>
  </si>
  <si>
    <t>あきもと　　司</t>
  </si>
  <si>
    <t>あ　ら　い　　広　幸</t>
  </si>
  <si>
    <t>泉　　し　ん　や</t>
  </si>
  <si>
    <t>イラミナ　　　吉</t>
  </si>
  <si>
    <t>入　沢　　は　じ　む</t>
  </si>
  <si>
    <t>おぎわら　　健　司</t>
  </si>
  <si>
    <t>尾　身　　朝　子</t>
  </si>
  <si>
    <t>か　の　う　　時　男</t>
  </si>
  <si>
    <t>神　取　　忍</t>
  </si>
  <si>
    <t>北　里　　としあき</t>
  </si>
  <si>
    <t>こ　に　し　　恵　一　郎</t>
  </si>
  <si>
    <t>古　葉　　た　け　し</t>
  </si>
  <si>
    <t>小　原　　け　ん　じ</t>
  </si>
  <si>
    <t>笹　川　　ひろよし</t>
  </si>
  <si>
    <t>佐　藤　　あ　き　お</t>
  </si>
  <si>
    <t>鈴　木　　まさたか</t>
  </si>
  <si>
    <t>関　　は　じ　め</t>
  </si>
  <si>
    <t>ミ　チ　オ　　高　倉</t>
  </si>
  <si>
    <t>田　口　　一　信</t>
  </si>
  <si>
    <t>竹　中　　平　蔵</t>
  </si>
  <si>
    <t>月　原　　しげあき</t>
  </si>
  <si>
    <t>中　西　　しげあき</t>
  </si>
  <si>
    <t>中　村　　ひろひこ</t>
  </si>
  <si>
    <t>にしじま　　英　利</t>
  </si>
  <si>
    <t>の　お　の　　知　恵　子</t>
  </si>
  <si>
    <t>長　谷　川　　憲　正</t>
  </si>
  <si>
    <t>は　ま　だ　　卓　二　郎</t>
  </si>
  <si>
    <t>ひ　の　で　　英　輔</t>
  </si>
  <si>
    <t>松　村　　よしふみ</t>
  </si>
  <si>
    <t>みずおち　　敏　栄</t>
  </si>
  <si>
    <t>山　谷　　え　り　子</t>
  </si>
  <si>
    <t>横　内　　正　明</t>
  </si>
  <si>
    <t>脇　　ま　さ　し</t>
  </si>
  <si>
    <t>女性党</t>
  </si>
  <si>
    <t>町　山　　恵　子</t>
  </si>
  <si>
    <t>しのはら　　ふ　さ　子</t>
  </si>
  <si>
    <t>く　ら　た　　え　り　子</t>
  </si>
  <si>
    <t>福　井　　ち　よ</t>
  </si>
  <si>
    <t>中　山　　ひ　ろ　子</t>
  </si>
  <si>
    <t>し　ば　た　　け　い　子</t>
  </si>
  <si>
    <t>早　坂　　き　く　み</t>
  </si>
  <si>
    <t>辻　元　　よ　し　み</t>
  </si>
  <si>
    <t>井　口　　ゆ　り　え</t>
  </si>
  <si>
    <t>う　わ　　の　り　子</t>
  </si>
  <si>
    <t>社会民主党</t>
  </si>
  <si>
    <t>福　島　　み　ず　ほ</t>
  </si>
  <si>
    <t>ふちがみ　　貞　雄</t>
  </si>
  <si>
    <t>か　ん　の　　哲　雄</t>
  </si>
  <si>
    <t>金　子　　哲　夫</t>
  </si>
  <si>
    <t>戸　田　　二　郎</t>
  </si>
  <si>
    <t>維新政党・新風</t>
  </si>
  <si>
    <t>魚　谷　　哲　央</t>
  </si>
  <si>
    <t>中　武　　賢　臣</t>
  </si>
  <si>
    <t>公明党</t>
  </si>
  <si>
    <t>荒　木　　きよひろ</t>
  </si>
  <si>
    <t>風　間　　ひ　さ　し</t>
  </si>
  <si>
    <t>はまよつ　　敏　子</t>
  </si>
  <si>
    <t>ひ　ろ　友　　和　夫</t>
  </si>
  <si>
    <t>浮　島　　と　も　子</t>
  </si>
  <si>
    <t>谷　あ　い　　正　明</t>
  </si>
  <si>
    <t>浜　田　　まさよし</t>
  </si>
  <si>
    <t>梅　沢　　隆</t>
  </si>
  <si>
    <t>たちばな　　正　剛</t>
  </si>
  <si>
    <t>あ　み　の　　正　広</t>
  </si>
  <si>
    <t>えびすい　　徹</t>
  </si>
  <si>
    <t>岡　本　　か　ず　お</t>
  </si>
  <si>
    <t>久　保　　ひ　ろ　し</t>
  </si>
  <si>
    <t>佐　藤　　逸　夫</t>
  </si>
  <si>
    <t>山　田　　よしはる</t>
  </si>
  <si>
    <t>吉　本　　恵　一</t>
  </si>
  <si>
    <t>わにぶち　　洋　子</t>
  </si>
  <si>
    <t>民主党</t>
  </si>
  <si>
    <t>家　西　　さ　と　る</t>
  </si>
  <si>
    <t>大　石　　正　光</t>
  </si>
  <si>
    <t>加　藤　　としゆき</t>
  </si>
  <si>
    <t>喜　納　　昌　吉</t>
  </si>
  <si>
    <t>く　ど　う　　けんたろう</t>
  </si>
  <si>
    <t>古　賀　　たかあき</t>
  </si>
  <si>
    <t>小　林　　正　夫</t>
  </si>
  <si>
    <t>下　田　　あ　つ　こ</t>
  </si>
  <si>
    <t>たかしま　　良　充</t>
  </si>
  <si>
    <t>津　田　　やたろう</t>
  </si>
  <si>
    <t>内　藤　　正　光</t>
  </si>
  <si>
    <t>なおしま　　正　行</t>
  </si>
  <si>
    <t>なかじま　　あ　き　お</t>
  </si>
  <si>
    <t>なたにや　　正　義</t>
  </si>
  <si>
    <t>の　ぶ　た　　邦　雄</t>
  </si>
  <si>
    <t>白　　しんくん</t>
  </si>
  <si>
    <t>半　田　　ゼンゾウ</t>
  </si>
  <si>
    <t>ひ　ぐ　ち　　俊　一</t>
  </si>
  <si>
    <t>ふじすえ　　健　三</t>
  </si>
  <si>
    <t>前　田　　た　け　し</t>
  </si>
  <si>
    <t>松　岡　　と　お　る</t>
  </si>
  <si>
    <t>円　　よ　り　子</t>
  </si>
  <si>
    <t>やなぎさわ　みつよし</t>
  </si>
  <si>
    <t>吉　田　　公　一</t>
  </si>
  <si>
    <t>渡　辺　　ひ　で　お</t>
  </si>
  <si>
    <t>わたなべ　　義　彦</t>
  </si>
  <si>
    <t>日本共産党</t>
  </si>
  <si>
    <t>市　田　　忠　義</t>
  </si>
  <si>
    <t>小　池　　晃</t>
  </si>
  <si>
    <t>大　門　　み　き　し</t>
  </si>
  <si>
    <t>笠　井　　あきら</t>
  </si>
  <si>
    <t>仁　比　　そうへい</t>
  </si>
  <si>
    <t>池　田　　伸　宏</t>
  </si>
  <si>
    <t>池　之　上　　博</t>
  </si>
  <si>
    <t>小　倉　　忠　平</t>
  </si>
  <si>
    <t>栫　　浩　一</t>
  </si>
  <si>
    <t>川　俣　　幸　雄</t>
  </si>
  <si>
    <t>斎　藤　　啓</t>
  </si>
  <si>
    <t>佐　藤　　文　則</t>
  </si>
  <si>
    <t>塩　見　　亘</t>
  </si>
  <si>
    <t>中　野　　明　美</t>
  </si>
  <si>
    <t>中　野　　早　苗</t>
  </si>
  <si>
    <t>中　原　　美　江</t>
  </si>
  <si>
    <t>東　　裕　人</t>
  </si>
  <si>
    <t>堀　内　　照　文</t>
  </si>
  <si>
    <t>宮　城　島　　正</t>
  </si>
  <si>
    <t>村　主　　明　子</t>
  </si>
  <si>
    <t>望　月　　康　子</t>
  </si>
  <si>
    <t>矢　口　　雅　章</t>
  </si>
  <si>
    <t>湯　川　　美　和　子</t>
  </si>
  <si>
    <t>渡　辺　　紫</t>
  </si>
  <si>
    <t>綿　貫　　英　彦</t>
  </si>
  <si>
    <t>政党等の名称</t>
  </si>
  <si>
    <t>整理番号</t>
  </si>
  <si>
    <t>開票区名/名簿登載者名</t>
  </si>
  <si>
    <t>計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</si>
  <si>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</si>
  <si>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</si>
  <si>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</si>
  <si>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</si>
  <si>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</si>
  <si>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</si>
  <si>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</si>
  <si>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</si>
  <si>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</si>
  <si>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</si>
  <si>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/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</si>
  <si>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</si>
  <si>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</si>
  <si>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</si>
  <si>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</si>
  <si>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</si>
  <si>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</si>
  <si>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</si>
  <si>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</si>
  <si>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</si>
  <si>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</si>
  <si>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</si>
  <si>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</si>
  <si>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</si>
  <si>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</si>
  <si>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</si>
  <si>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</si>
  <si>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</si>
  <si>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</si>
  <si>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</si>
  <si>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</si>
  <si>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</si>
  <si>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</si>
  <si>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</si>
  <si>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</si>
  <si>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</si>
  <si>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</si>
  <si>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</si>
  <si>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</si>
  <si>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</si>
  <si>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</si>
  <si>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平田市</t>
  </si>
  <si>
    <t>鹿島町</t>
  </si>
  <si>
    <t>島根町</t>
  </si>
  <si>
    <t>美保関町</t>
  </si>
  <si>
    <t>東出雲町</t>
  </si>
  <si>
    <t>八雲村</t>
  </si>
  <si>
    <t>玉湯町</t>
  </si>
  <si>
    <t>宍道町</t>
  </si>
  <si>
    <t>八束町</t>
  </si>
  <si>
    <t>八束郡</t>
  </si>
  <si>
    <t>広瀬町</t>
  </si>
  <si>
    <t>伯太町</t>
  </si>
  <si>
    <t>能義郡</t>
  </si>
  <si>
    <t>仁多町</t>
  </si>
  <si>
    <t>横田町</t>
  </si>
  <si>
    <t>仁多郡</t>
  </si>
  <si>
    <t>大東町</t>
  </si>
  <si>
    <t>加茂町</t>
  </si>
  <si>
    <t>木次町</t>
  </si>
  <si>
    <t>大原郡</t>
  </si>
  <si>
    <t>三刀屋町</t>
  </si>
  <si>
    <t>吉田村</t>
  </si>
  <si>
    <t>掛合町</t>
  </si>
  <si>
    <t>頓原町</t>
  </si>
  <si>
    <t>赤来町</t>
  </si>
  <si>
    <t>飯石郡</t>
  </si>
  <si>
    <t>斐川町</t>
  </si>
  <si>
    <t>佐田町</t>
  </si>
  <si>
    <t>多伎町</t>
  </si>
  <si>
    <t>湖陵町</t>
  </si>
  <si>
    <t>大社町</t>
  </si>
  <si>
    <t>簸川郡</t>
  </si>
  <si>
    <t>温泉津町</t>
  </si>
  <si>
    <t>仁摩町</t>
  </si>
  <si>
    <t>邇摩郡</t>
  </si>
  <si>
    <t>川本町</t>
  </si>
  <si>
    <t>邑智町</t>
  </si>
  <si>
    <t>大和村</t>
  </si>
  <si>
    <t>羽須美村</t>
  </si>
  <si>
    <t>瑞穂町</t>
  </si>
  <si>
    <t>石見町</t>
  </si>
  <si>
    <t>桜江町</t>
  </si>
  <si>
    <t>邑智郡</t>
  </si>
  <si>
    <t>金城町</t>
  </si>
  <si>
    <t>旭町</t>
  </si>
  <si>
    <t>弥栄村</t>
  </si>
  <si>
    <t>三隅町</t>
  </si>
  <si>
    <t>那賀郡</t>
  </si>
  <si>
    <t>美都町</t>
  </si>
  <si>
    <t>匹見町</t>
  </si>
  <si>
    <t>美濃郡</t>
  </si>
  <si>
    <t>津和野町</t>
  </si>
  <si>
    <t>日原町</t>
  </si>
  <si>
    <t>柿木村</t>
  </si>
  <si>
    <t>六日市町</t>
  </si>
  <si>
    <t>鹿足郡</t>
  </si>
  <si>
    <t>西郷町</t>
  </si>
  <si>
    <t>布施村</t>
  </si>
  <si>
    <t>五箇村</t>
  </si>
  <si>
    <t>都万村</t>
  </si>
  <si>
    <t>海士町</t>
  </si>
  <si>
    <t>西ノ島町</t>
  </si>
  <si>
    <t>知夫村</t>
  </si>
  <si>
    <t>隠岐郡</t>
  </si>
  <si>
    <t>届出番号</t>
  </si>
  <si>
    <t>政党等名</t>
  </si>
  <si>
    <t>得票総数</t>
  </si>
  <si>
    <t>政党等の</t>
  </si>
  <si>
    <t>名簿登載者の</t>
  </si>
  <si>
    <t>開票区名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</si>
</sst>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0.000_ "/>
    <numFmt numFmtId="178" formatCode="#,##0.000_ "/>
    <numFmt numFmtId="179" formatCode="#,##0.000"/>
    <numFmt numFmtId="180" formatCode="#,##0\ \ \ \ "/>
    <numFmt numFmtId="181" formatCode="#,##0.000_);[Red]\(#,##0.000\)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72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double"/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49" fontId="3" fillId="0" borderId="1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4" fillId="0" borderId="3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49" fontId="4" fillId="0" borderId="8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181" fontId="4" fillId="0" borderId="19" xfId="0" applyNumberFormat="1" applyFont="1" applyFill="1" applyBorder="1" applyAlignment="1">
      <alignment horizontal="right"/>
    </xf>
    <xf numFmtId="181" fontId="4" fillId="0" borderId="20" xfId="0" applyNumberFormat="1" applyFont="1" applyFill="1" applyBorder="1" applyAlignment="1">
      <alignment horizontal="right"/>
    </xf>
    <xf numFmtId="181" fontId="4" fillId="0" borderId="10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 horizontal="right"/>
    </xf>
    <xf numFmtId="181" fontId="4" fillId="0" borderId="21" xfId="0" applyNumberFormat="1" applyFont="1" applyFill="1" applyBorder="1" applyAlignment="1">
      <alignment horizontal="right"/>
    </xf>
    <xf numFmtId="181" fontId="4" fillId="0" borderId="22" xfId="0" applyNumberFormat="1" applyFont="1" applyFill="1" applyBorder="1" applyAlignment="1">
      <alignment horizontal="right"/>
    </xf>
    <xf numFmtId="181" fontId="4" fillId="0" borderId="23" xfId="0" applyNumberFormat="1" applyFont="1" applyFill="1" applyBorder="1" applyAlignment="1">
      <alignment horizontal="right"/>
    </xf>
    <xf numFmtId="181" fontId="4" fillId="0" borderId="24" xfId="0" applyNumberFormat="1" applyFont="1" applyFill="1" applyBorder="1" applyAlignment="1">
      <alignment horizontal="right"/>
    </xf>
    <xf numFmtId="181" fontId="4" fillId="0" borderId="25" xfId="0" applyNumberFormat="1" applyFont="1" applyFill="1" applyBorder="1" applyAlignment="1">
      <alignment horizontal="right"/>
    </xf>
    <xf numFmtId="181" fontId="4" fillId="0" borderId="26" xfId="0" applyNumberFormat="1" applyFont="1" applyFill="1" applyBorder="1" applyAlignment="1">
      <alignment horizontal="right"/>
    </xf>
    <xf numFmtId="181" fontId="4" fillId="0" borderId="27" xfId="0" applyNumberFormat="1" applyFont="1" applyFill="1" applyBorder="1" applyAlignment="1">
      <alignment horizontal="right"/>
    </xf>
    <xf numFmtId="181" fontId="4" fillId="0" borderId="28" xfId="0" applyNumberFormat="1" applyFont="1" applyFill="1" applyBorder="1" applyAlignment="1">
      <alignment horizontal="right"/>
    </xf>
    <xf numFmtId="181" fontId="4" fillId="0" borderId="29" xfId="0" applyNumberFormat="1" applyFont="1" applyFill="1" applyBorder="1" applyAlignment="1">
      <alignment horizontal="right"/>
    </xf>
    <xf numFmtId="181" fontId="4" fillId="0" borderId="30" xfId="0" applyNumberFormat="1" applyFont="1" applyFill="1" applyBorder="1" applyAlignment="1">
      <alignment horizontal="right"/>
    </xf>
    <xf numFmtId="181" fontId="4" fillId="0" borderId="31" xfId="0" applyNumberFormat="1" applyFont="1" applyFill="1" applyBorder="1" applyAlignment="1">
      <alignment horizontal="right"/>
    </xf>
    <xf numFmtId="181" fontId="4" fillId="0" borderId="32" xfId="0" applyNumberFormat="1" applyFont="1" applyFill="1" applyBorder="1" applyAlignment="1">
      <alignment horizontal="right"/>
    </xf>
    <xf numFmtId="181" fontId="4" fillId="0" borderId="33" xfId="0" applyNumberFormat="1" applyFont="1" applyFill="1" applyBorder="1" applyAlignment="1">
      <alignment horizontal="right"/>
    </xf>
    <xf numFmtId="181" fontId="4" fillId="0" borderId="34" xfId="0" applyNumberFormat="1" applyFont="1" applyFill="1" applyBorder="1" applyAlignment="1">
      <alignment horizontal="right"/>
    </xf>
    <xf numFmtId="181" fontId="4" fillId="0" borderId="35" xfId="0" applyNumberFormat="1" applyFont="1" applyFill="1" applyBorder="1" applyAlignment="1">
      <alignment horizontal="right"/>
    </xf>
    <xf numFmtId="181" fontId="4" fillId="0" borderId="36" xfId="0" applyNumberFormat="1" applyFont="1" applyFill="1" applyBorder="1" applyAlignment="1">
      <alignment horizontal="right"/>
    </xf>
    <xf numFmtId="181" fontId="4" fillId="0" borderId="37" xfId="0" applyNumberFormat="1" applyFont="1" applyFill="1" applyBorder="1" applyAlignment="1">
      <alignment horizontal="right"/>
    </xf>
    <xf numFmtId="181" fontId="4" fillId="0" borderId="38" xfId="0" applyNumberFormat="1" applyFont="1" applyFill="1" applyBorder="1" applyAlignment="1">
      <alignment horizontal="right"/>
    </xf>
    <xf numFmtId="181" fontId="4" fillId="0" borderId="39" xfId="0" applyNumberFormat="1" applyFont="1" applyFill="1" applyBorder="1" applyAlignment="1">
      <alignment horizontal="right"/>
    </xf>
    <xf numFmtId="181" fontId="4" fillId="0" borderId="40" xfId="0" applyNumberFormat="1" applyFont="1" applyFill="1" applyBorder="1" applyAlignment="1">
      <alignment horizontal="right"/>
    </xf>
    <xf numFmtId="49" fontId="4" fillId="0" borderId="41" xfId="0" applyNumberFormat="1" applyFont="1" applyFill="1" applyBorder="1" applyAlignment="1">
      <alignment horizontal="right" vertical="center"/>
    </xf>
    <xf numFmtId="49" fontId="4" fillId="0" borderId="42" xfId="0" applyNumberFormat="1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44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right" vertical="center"/>
    </xf>
    <xf numFmtId="49" fontId="4" fillId="0" borderId="45" xfId="0" applyNumberFormat="1" applyFont="1" applyFill="1" applyBorder="1" applyAlignment="1">
      <alignment horizontal="center" vertical="center"/>
    </xf>
    <xf numFmtId="49" fontId="4" fillId="0" borderId="46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47" xfId="0" applyNumberFormat="1" applyFont="1" applyFill="1" applyBorder="1" applyAlignment="1">
      <alignment horizontal="center" vertical="center"/>
    </xf>
    <xf numFmtId="49" fontId="4" fillId="0" borderId="48" xfId="0" applyNumberFormat="1" applyFont="1" applyFill="1" applyBorder="1" applyAlignment="1">
      <alignment vertical="center"/>
    </xf>
    <xf numFmtId="49" fontId="4" fillId="0" borderId="49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/>
    </xf>
    <xf numFmtId="181" fontId="4" fillId="0" borderId="50" xfId="0" applyNumberFormat="1" applyFont="1" applyFill="1" applyBorder="1" applyAlignment="1">
      <alignment horizontal="right" vertical="center"/>
    </xf>
    <xf numFmtId="181" fontId="4" fillId="0" borderId="28" xfId="0" applyNumberFormat="1" applyFont="1" applyFill="1" applyBorder="1" applyAlignment="1">
      <alignment horizontal="right" vertical="center"/>
    </xf>
    <xf numFmtId="181" fontId="4" fillId="0" borderId="46" xfId="0" applyNumberFormat="1" applyFont="1" applyFill="1" applyBorder="1" applyAlignment="1">
      <alignment horizontal="right" vertical="center"/>
    </xf>
    <xf numFmtId="181" fontId="4" fillId="0" borderId="19" xfId="0" applyNumberFormat="1" applyFont="1" applyFill="1" applyBorder="1" applyAlignment="1">
      <alignment horizontal="right" vertical="center"/>
    </xf>
    <xf numFmtId="181" fontId="4" fillId="0" borderId="51" xfId="0" applyNumberFormat="1" applyFont="1" applyFill="1" applyBorder="1" applyAlignment="1">
      <alignment horizontal="right" vertical="center"/>
    </xf>
    <xf numFmtId="181" fontId="4" fillId="0" borderId="10" xfId="0" applyNumberFormat="1" applyFont="1" applyFill="1" applyBorder="1" applyAlignment="1">
      <alignment horizontal="right" vertical="center"/>
    </xf>
    <xf numFmtId="181" fontId="4" fillId="0" borderId="52" xfId="0" applyNumberFormat="1" applyFont="1" applyFill="1" applyBorder="1" applyAlignment="1">
      <alignment horizontal="right" vertical="center"/>
    </xf>
    <xf numFmtId="181" fontId="4" fillId="0" borderId="53" xfId="0" applyNumberFormat="1" applyFont="1" applyFill="1" applyBorder="1" applyAlignment="1">
      <alignment horizontal="right" vertical="center"/>
    </xf>
    <xf numFmtId="181" fontId="4" fillId="0" borderId="21" xfId="0" applyNumberFormat="1" applyFont="1" applyFill="1" applyBorder="1" applyAlignment="1">
      <alignment horizontal="right" vertical="center"/>
    </xf>
    <xf numFmtId="181" fontId="4" fillId="0" borderId="54" xfId="0" applyNumberFormat="1" applyFont="1" applyFill="1" applyBorder="1" applyAlignment="1">
      <alignment horizontal="right" vertical="center"/>
    </xf>
    <xf numFmtId="181" fontId="4" fillId="0" borderId="55" xfId="0" applyNumberFormat="1" applyFont="1" applyFill="1" applyBorder="1" applyAlignment="1">
      <alignment horizontal="right" vertical="center"/>
    </xf>
    <xf numFmtId="181" fontId="4" fillId="0" borderId="22" xfId="0" applyNumberFormat="1" applyFont="1" applyFill="1" applyBorder="1" applyAlignment="1">
      <alignment horizontal="right" vertical="center"/>
    </xf>
    <xf numFmtId="181" fontId="4" fillId="0" borderId="56" xfId="0" applyNumberFormat="1" applyFont="1" applyFill="1" applyBorder="1" applyAlignment="1">
      <alignment horizontal="right" vertical="center"/>
    </xf>
    <xf numFmtId="181" fontId="4" fillId="0" borderId="2" xfId="0" applyNumberFormat="1" applyFont="1" applyFill="1" applyBorder="1" applyAlignment="1">
      <alignment horizontal="right" vertical="center"/>
    </xf>
    <xf numFmtId="181" fontId="4" fillId="0" borderId="26" xfId="0" applyNumberFormat="1" applyFont="1" applyFill="1" applyBorder="1" applyAlignment="1">
      <alignment horizontal="right" vertical="center"/>
    </xf>
    <xf numFmtId="181" fontId="4" fillId="0" borderId="57" xfId="0" applyNumberFormat="1" applyFont="1" applyFill="1" applyBorder="1" applyAlignment="1">
      <alignment horizontal="right" vertical="center"/>
    </xf>
    <xf numFmtId="181" fontId="4" fillId="0" borderId="58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81" fontId="4" fillId="0" borderId="30" xfId="0" applyNumberFormat="1" applyFont="1" applyFill="1" applyBorder="1" applyAlignment="1">
      <alignment horizontal="right" vertical="center"/>
    </xf>
    <xf numFmtId="178" fontId="4" fillId="0" borderId="59" xfId="0" applyNumberFormat="1" applyFont="1" applyFill="1" applyBorder="1" applyAlignment="1">
      <alignment/>
    </xf>
    <xf numFmtId="178" fontId="4" fillId="0" borderId="28" xfId="0" applyNumberFormat="1" applyFont="1" applyFill="1" applyBorder="1" applyAlignment="1">
      <alignment/>
    </xf>
    <xf numFmtId="178" fontId="4" fillId="0" borderId="60" xfId="0" applyNumberFormat="1" applyFont="1" applyFill="1" applyBorder="1" applyAlignment="1">
      <alignment/>
    </xf>
    <xf numFmtId="178" fontId="4" fillId="0" borderId="61" xfId="0" applyNumberFormat="1" applyFont="1" applyFill="1" applyBorder="1" applyAlignment="1">
      <alignment/>
    </xf>
    <xf numFmtId="178" fontId="4" fillId="0" borderId="51" xfId="0" applyNumberFormat="1" applyFont="1" applyFill="1" applyBorder="1" applyAlignment="1">
      <alignment/>
    </xf>
    <xf numFmtId="178" fontId="4" fillId="0" borderId="10" xfId="0" applyNumberFormat="1" applyFont="1" applyFill="1" applyBorder="1" applyAlignment="1">
      <alignment/>
    </xf>
    <xf numFmtId="178" fontId="4" fillId="0" borderId="52" xfId="0" applyNumberFormat="1" applyFont="1" applyFill="1" applyBorder="1" applyAlignment="1">
      <alignment/>
    </xf>
    <xf numFmtId="178" fontId="4" fillId="0" borderId="62" xfId="0" applyNumberFormat="1" applyFont="1" applyFill="1" applyBorder="1" applyAlignment="1">
      <alignment/>
    </xf>
    <xf numFmtId="181" fontId="4" fillId="0" borderId="63" xfId="0" applyNumberFormat="1" applyFont="1" applyFill="1" applyBorder="1" applyAlignment="1">
      <alignment horizontal="right" vertical="center"/>
    </xf>
    <xf numFmtId="181" fontId="4" fillId="0" borderId="64" xfId="0" applyNumberFormat="1" applyFont="1" applyFill="1" applyBorder="1" applyAlignment="1">
      <alignment horizontal="right" vertical="center"/>
    </xf>
    <xf numFmtId="181" fontId="4" fillId="0" borderId="24" xfId="0" applyNumberFormat="1" applyFont="1" applyFill="1" applyBorder="1" applyAlignment="1">
      <alignment horizontal="right" vertical="center"/>
    </xf>
    <xf numFmtId="181" fontId="4" fillId="0" borderId="44" xfId="0" applyNumberFormat="1" applyFont="1" applyFill="1" applyBorder="1" applyAlignment="1">
      <alignment horizontal="right" vertical="center"/>
    </xf>
    <xf numFmtId="181" fontId="4" fillId="0" borderId="59" xfId="0" applyNumberFormat="1" applyFont="1" applyFill="1" applyBorder="1" applyAlignment="1">
      <alignment horizontal="right" vertical="center"/>
    </xf>
    <xf numFmtId="181" fontId="4" fillId="0" borderId="60" xfId="0" applyNumberFormat="1" applyFont="1" applyFill="1" applyBorder="1" applyAlignment="1">
      <alignment horizontal="right" vertical="center"/>
    </xf>
    <xf numFmtId="181" fontId="4" fillId="0" borderId="49" xfId="0" applyNumberFormat="1" applyFont="1" applyFill="1" applyBorder="1" applyAlignment="1">
      <alignment horizontal="right" vertical="center"/>
    </xf>
    <xf numFmtId="181" fontId="4" fillId="0" borderId="37" xfId="0" applyNumberFormat="1" applyFont="1" applyFill="1" applyBorder="1" applyAlignment="1">
      <alignment horizontal="right" vertical="center"/>
    </xf>
    <xf numFmtId="181" fontId="4" fillId="0" borderId="65" xfId="0" applyNumberFormat="1" applyFont="1" applyFill="1" applyBorder="1" applyAlignment="1">
      <alignment horizontal="right" vertical="center"/>
    </xf>
    <xf numFmtId="181" fontId="4" fillId="0" borderId="66" xfId="0" applyNumberFormat="1" applyFont="1" applyFill="1" applyBorder="1" applyAlignment="1">
      <alignment horizontal="right" vertical="center"/>
    </xf>
    <xf numFmtId="181" fontId="4" fillId="0" borderId="67" xfId="0" applyNumberFormat="1" applyFont="1" applyFill="1" applyBorder="1" applyAlignment="1">
      <alignment horizontal="right" vertical="center"/>
    </xf>
    <xf numFmtId="181" fontId="4" fillId="0" borderId="68" xfId="0" applyNumberFormat="1" applyFont="1" applyFill="1" applyBorder="1" applyAlignment="1">
      <alignment horizontal="right" vertical="center"/>
    </xf>
    <xf numFmtId="49" fontId="4" fillId="0" borderId="12" xfId="0" applyNumberFormat="1" applyFont="1" applyFill="1" applyBorder="1" applyAlignment="1">
      <alignment horizontal="center" vertical="center"/>
    </xf>
    <xf numFmtId="181" fontId="4" fillId="0" borderId="69" xfId="0" applyNumberFormat="1" applyFont="1" applyFill="1" applyBorder="1" applyAlignment="1">
      <alignment horizontal="right" vertical="center"/>
    </xf>
    <xf numFmtId="49" fontId="4" fillId="0" borderId="13" xfId="0" applyNumberFormat="1" applyFont="1" applyFill="1" applyBorder="1" applyAlignment="1">
      <alignment horizontal="center" vertical="center"/>
    </xf>
    <xf numFmtId="181" fontId="4" fillId="0" borderId="70" xfId="0" applyNumberFormat="1" applyFont="1" applyFill="1" applyBorder="1" applyAlignment="1">
      <alignment horizontal="right" vertical="center"/>
    </xf>
    <xf numFmtId="181" fontId="4" fillId="0" borderId="31" xfId="0" applyNumberFormat="1" applyFont="1" applyFill="1" applyBorder="1" applyAlignment="1">
      <alignment horizontal="right" vertical="center"/>
    </xf>
    <xf numFmtId="181" fontId="4" fillId="0" borderId="71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525"/>
          <a:ext cx="1343025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L81"/>
  <sheetViews>
    <sheetView tabSelected="1" workbookViewId="0" topLeftCell="A1">
      <selection activeCell="A7" sqref="A7"/>
    </sheetView>
  </sheetViews>
  <sheetFormatPr defaultColWidth="9.00390625" defaultRowHeight="13.5" customHeight="1"/>
  <cols>
    <col min="1" max="1" width="17.625" style="5" customWidth="1"/>
    <col min="2" max="11" width="20.625" style="5" customWidth="1"/>
    <col min="12" max="12" width="16.625" style="5" customWidth="1"/>
    <col min="13" max="16384" width="9.00390625" style="5" customWidth="1"/>
  </cols>
  <sheetData>
    <row r="1" spans="1:12" ht="13.5" customHeight="1">
      <c r="A1" s="1" t="s">
        <v>140</v>
      </c>
      <c r="B1" s="2"/>
      <c r="C1" s="3"/>
      <c r="D1" s="3"/>
      <c r="E1" s="3"/>
      <c r="F1" s="3"/>
      <c r="G1" s="3"/>
      <c r="H1" s="3"/>
      <c r="I1" s="3"/>
      <c r="J1" s="3"/>
      <c r="K1" s="3"/>
      <c r="L1" s="4"/>
    </row>
    <row r="2" spans="1:12" ht="13.5" customHeight="1">
      <c r="A2" s="6" t="s">
        <v>154</v>
      </c>
      <c r="B2" s="2"/>
      <c r="C2" s="7"/>
      <c r="D2" s="7"/>
      <c r="E2" s="7"/>
      <c r="F2" s="7"/>
      <c r="G2" s="7"/>
      <c r="H2" s="7"/>
      <c r="I2" s="7"/>
      <c r="J2" s="7"/>
      <c r="K2" s="7"/>
      <c r="L2" s="4"/>
    </row>
    <row r="3" spans="1:12" ht="13.5" customHeight="1">
      <c r="A3" s="6" t="s">
        <v>0</v>
      </c>
      <c r="B3" s="2"/>
      <c r="C3" s="7"/>
      <c r="D3" s="7"/>
      <c r="E3" s="7"/>
      <c r="F3" s="7"/>
      <c r="G3" s="7"/>
      <c r="H3" s="7"/>
      <c r="I3" s="7"/>
      <c r="J3" s="7"/>
      <c r="K3" s="7"/>
      <c r="L3" s="4"/>
    </row>
    <row r="4" spans="1:12" ht="13.5" customHeight="1" thickBot="1">
      <c r="A4" s="8" t="s">
        <v>154</v>
      </c>
      <c r="B4" s="9"/>
      <c r="C4" s="3"/>
      <c r="D4" s="3"/>
      <c r="E4" s="3"/>
      <c r="F4" s="3"/>
      <c r="G4" s="3"/>
      <c r="H4" s="3"/>
      <c r="I4" s="3"/>
      <c r="J4" s="3"/>
      <c r="K4" s="3"/>
      <c r="L4" s="4"/>
    </row>
    <row r="5" spans="1:12" ht="13.5" customHeight="1">
      <c r="A5" s="10" t="s">
        <v>141</v>
      </c>
      <c r="B5" s="11" t="s">
        <v>144</v>
      </c>
      <c r="C5" s="12" t="s">
        <v>145</v>
      </c>
      <c r="D5" s="12" t="s">
        <v>146</v>
      </c>
      <c r="E5" s="12" t="s">
        <v>147</v>
      </c>
      <c r="F5" s="12" t="s">
        <v>148</v>
      </c>
      <c r="G5" s="12" t="s">
        <v>149</v>
      </c>
      <c r="H5" s="12" t="s">
        <v>150</v>
      </c>
      <c r="I5" s="12" t="s">
        <v>151</v>
      </c>
      <c r="J5" s="12" t="s">
        <v>152</v>
      </c>
      <c r="K5" s="12" t="s">
        <v>153</v>
      </c>
      <c r="L5" s="13"/>
    </row>
    <row r="6" spans="1:12" ht="13.5" customHeight="1" thickBot="1">
      <c r="A6" s="14" t="s">
        <v>142</v>
      </c>
      <c r="B6" s="15" t="s">
        <v>1</v>
      </c>
      <c r="C6" s="16" t="s">
        <v>2</v>
      </c>
      <c r="D6" s="16" t="s">
        <v>3</v>
      </c>
      <c r="E6" s="16" t="s">
        <v>4</v>
      </c>
      <c r="F6" s="16" t="s">
        <v>5</v>
      </c>
      <c r="G6" s="16" t="s">
        <v>6</v>
      </c>
      <c r="H6" s="16" t="s">
        <v>7</v>
      </c>
      <c r="I6" s="16" t="s">
        <v>8</v>
      </c>
      <c r="J6" s="16" t="s">
        <v>9</v>
      </c>
      <c r="K6" s="16" t="s">
        <v>10</v>
      </c>
      <c r="L6" s="17" t="s">
        <v>143</v>
      </c>
    </row>
    <row r="7" spans="1:12" ht="13.5" customHeight="1" thickTop="1">
      <c r="A7" s="18" t="s">
        <v>178</v>
      </c>
      <c r="B7" s="25">
        <v>225.342</v>
      </c>
      <c r="C7" s="25">
        <v>12</v>
      </c>
      <c r="D7" s="25">
        <v>3</v>
      </c>
      <c r="E7" s="25">
        <v>5</v>
      </c>
      <c r="F7" s="25">
        <v>7</v>
      </c>
      <c r="G7" s="25">
        <v>0</v>
      </c>
      <c r="H7" s="25">
        <v>2</v>
      </c>
      <c r="I7" s="25">
        <v>2.017</v>
      </c>
      <c r="J7" s="25">
        <v>36</v>
      </c>
      <c r="K7" s="25">
        <v>3.6</v>
      </c>
      <c r="L7" s="26">
        <f>SUM(B7:K7)</f>
        <v>295.95900000000006</v>
      </c>
    </row>
    <row r="8" spans="1:12" ht="13.5" customHeight="1">
      <c r="A8" s="18" t="s">
        <v>179</v>
      </c>
      <c r="B8" s="25">
        <v>65.333</v>
      </c>
      <c r="C8" s="25">
        <v>4</v>
      </c>
      <c r="D8" s="25">
        <v>0</v>
      </c>
      <c r="E8" s="25">
        <v>2</v>
      </c>
      <c r="F8" s="25">
        <v>3</v>
      </c>
      <c r="G8" s="25">
        <v>1</v>
      </c>
      <c r="H8" s="25">
        <v>3</v>
      </c>
      <c r="I8" s="25">
        <v>1.013</v>
      </c>
      <c r="J8" s="25">
        <v>0</v>
      </c>
      <c r="K8" s="25">
        <v>3</v>
      </c>
      <c r="L8" s="26">
        <f aca="true" t="shared" si="0" ref="L8:L71">SUM(B8:K8)</f>
        <v>82.346</v>
      </c>
    </row>
    <row r="9" spans="1:12" ht="13.5" customHeight="1">
      <c r="A9" s="18" t="s">
        <v>180</v>
      </c>
      <c r="B9" s="25">
        <v>110.857</v>
      </c>
      <c r="C9" s="25">
        <v>42</v>
      </c>
      <c r="D9" s="25">
        <v>1</v>
      </c>
      <c r="E9" s="25">
        <v>3</v>
      </c>
      <c r="F9" s="25">
        <v>5</v>
      </c>
      <c r="G9" s="25">
        <v>2</v>
      </c>
      <c r="H9" s="25">
        <v>1</v>
      </c>
      <c r="I9" s="25">
        <v>3.048</v>
      </c>
      <c r="J9" s="25">
        <v>0</v>
      </c>
      <c r="K9" s="25">
        <v>6.666</v>
      </c>
      <c r="L9" s="26">
        <f t="shared" si="0"/>
        <v>174.571</v>
      </c>
    </row>
    <row r="10" spans="1:12" ht="13.5" customHeight="1">
      <c r="A10" s="18" t="s">
        <v>181</v>
      </c>
      <c r="B10" s="25">
        <v>77.884</v>
      </c>
      <c r="C10" s="25">
        <v>1</v>
      </c>
      <c r="D10" s="25">
        <v>4</v>
      </c>
      <c r="E10" s="25">
        <v>0</v>
      </c>
      <c r="F10" s="25">
        <v>3</v>
      </c>
      <c r="G10" s="25">
        <v>1</v>
      </c>
      <c r="H10" s="25">
        <v>3</v>
      </c>
      <c r="I10" s="25">
        <v>2.008</v>
      </c>
      <c r="J10" s="25">
        <v>0</v>
      </c>
      <c r="K10" s="25">
        <v>5</v>
      </c>
      <c r="L10" s="26">
        <f t="shared" si="0"/>
        <v>96.892</v>
      </c>
    </row>
    <row r="11" spans="1:12" ht="13.5" customHeight="1">
      <c r="A11" s="18" t="s">
        <v>182</v>
      </c>
      <c r="B11" s="25">
        <v>25.476</v>
      </c>
      <c r="C11" s="25">
        <v>4</v>
      </c>
      <c r="D11" s="25">
        <v>0</v>
      </c>
      <c r="E11" s="25">
        <v>2</v>
      </c>
      <c r="F11" s="25">
        <v>0</v>
      </c>
      <c r="G11" s="25">
        <v>3</v>
      </c>
      <c r="H11" s="25">
        <v>1</v>
      </c>
      <c r="I11" s="25">
        <v>1.054</v>
      </c>
      <c r="J11" s="25">
        <v>3</v>
      </c>
      <c r="K11" s="25">
        <v>0</v>
      </c>
      <c r="L11" s="26">
        <f t="shared" si="0"/>
        <v>39.53</v>
      </c>
    </row>
    <row r="12" spans="1:12" ht="13.5" customHeight="1">
      <c r="A12" s="18" t="s">
        <v>183</v>
      </c>
      <c r="B12" s="25">
        <v>37.77</v>
      </c>
      <c r="C12" s="25">
        <v>4</v>
      </c>
      <c r="D12" s="25">
        <v>3</v>
      </c>
      <c r="E12" s="25">
        <v>1</v>
      </c>
      <c r="F12" s="25">
        <v>3</v>
      </c>
      <c r="G12" s="25">
        <v>0</v>
      </c>
      <c r="H12" s="25">
        <v>2</v>
      </c>
      <c r="I12" s="25">
        <v>3.138</v>
      </c>
      <c r="J12" s="25">
        <v>4</v>
      </c>
      <c r="K12" s="25">
        <v>2</v>
      </c>
      <c r="L12" s="26">
        <f t="shared" si="0"/>
        <v>59.908</v>
      </c>
    </row>
    <row r="13" spans="1:12" ht="13.5" customHeight="1">
      <c r="A13" s="18" t="s">
        <v>184</v>
      </c>
      <c r="B13" s="25">
        <v>29.663</v>
      </c>
      <c r="C13" s="25">
        <v>1</v>
      </c>
      <c r="D13" s="25">
        <v>3</v>
      </c>
      <c r="E13" s="25">
        <v>3</v>
      </c>
      <c r="F13" s="25">
        <v>0</v>
      </c>
      <c r="G13" s="25">
        <v>0</v>
      </c>
      <c r="H13" s="25">
        <v>1</v>
      </c>
      <c r="I13" s="25">
        <v>2.029</v>
      </c>
      <c r="J13" s="25">
        <v>0</v>
      </c>
      <c r="K13" s="25">
        <v>2</v>
      </c>
      <c r="L13" s="26">
        <f t="shared" si="0"/>
        <v>41.69199999999999</v>
      </c>
    </row>
    <row r="14" spans="1:12" ht="13.5" customHeight="1" thickBot="1">
      <c r="A14" s="14" t="s">
        <v>185</v>
      </c>
      <c r="B14" s="27">
        <v>23.718</v>
      </c>
      <c r="C14" s="27">
        <v>1</v>
      </c>
      <c r="D14" s="27">
        <v>0</v>
      </c>
      <c r="E14" s="27">
        <v>0</v>
      </c>
      <c r="F14" s="27">
        <v>1</v>
      </c>
      <c r="G14" s="27">
        <v>0</v>
      </c>
      <c r="H14" s="27">
        <v>1</v>
      </c>
      <c r="I14" s="27">
        <v>1.053</v>
      </c>
      <c r="J14" s="27">
        <v>0</v>
      </c>
      <c r="K14" s="27">
        <v>2</v>
      </c>
      <c r="L14" s="28">
        <f t="shared" si="0"/>
        <v>29.771</v>
      </c>
    </row>
    <row r="15" spans="1:12" ht="13.5" customHeight="1" thickTop="1">
      <c r="A15" s="18" t="s">
        <v>186</v>
      </c>
      <c r="B15" s="25">
        <v>9.142</v>
      </c>
      <c r="C15" s="25">
        <v>0</v>
      </c>
      <c r="D15" s="25">
        <v>0</v>
      </c>
      <c r="E15" s="25">
        <v>1</v>
      </c>
      <c r="F15" s="25">
        <v>0</v>
      </c>
      <c r="G15" s="25">
        <v>0</v>
      </c>
      <c r="H15" s="25">
        <v>1</v>
      </c>
      <c r="I15" s="25">
        <v>2.013</v>
      </c>
      <c r="J15" s="25">
        <v>3</v>
      </c>
      <c r="K15" s="25">
        <v>1</v>
      </c>
      <c r="L15" s="37">
        <f t="shared" si="0"/>
        <v>17.155</v>
      </c>
    </row>
    <row r="16" spans="1:12" ht="13.5" customHeight="1">
      <c r="A16" s="18" t="s">
        <v>187</v>
      </c>
      <c r="B16" s="25">
        <v>1.153</v>
      </c>
      <c r="C16" s="25">
        <v>2</v>
      </c>
      <c r="D16" s="25">
        <v>0</v>
      </c>
      <c r="E16" s="25">
        <v>0</v>
      </c>
      <c r="F16" s="25">
        <v>0</v>
      </c>
      <c r="G16" s="25">
        <v>0</v>
      </c>
      <c r="H16" s="25">
        <v>1</v>
      </c>
      <c r="I16" s="25">
        <v>1</v>
      </c>
      <c r="J16" s="25">
        <v>1</v>
      </c>
      <c r="K16" s="25">
        <v>0</v>
      </c>
      <c r="L16" s="31">
        <f t="shared" si="0"/>
        <v>6.1530000000000005</v>
      </c>
    </row>
    <row r="17" spans="1:12" ht="13.5" customHeight="1">
      <c r="A17" s="21" t="s">
        <v>188</v>
      </c>
      <c r="B17" s="29">
        <v>9</v>
      </c>
      <c r="C17" s="29">
        <v>0</v>
      </c>
      <c r="D17" s="29">
        <v>0</v>
      </c>
      <c r="E17" s="29">
        <v>0</v>
      </c>
      <c r="F17" s="29">
        <v>0</v>
      </c>
      <c r="G17" s="29">
        <v>1</v>
      </c>
      <c r="H17" s="29">
        <v>1</v>
      </c>
      <c r="I17" s="29">
        <v>1.032</v>
      </c>
      <c r="J17" s="29">
        <v>0</v>
      </c>
      <c r="K17" s="29">
        <v>0</v>
      </c>
      <c r="L17" s="31">
        <f t="shared" si="0"/>
        <v>12.032</v>
      </c>
    </row>
    <row r="18" spans="1:12" ht="13.5" customHeight="1">
      <c r="A18" s="22" t="s">
        <v>189</v>
      </c>
      <c r="B18" s="30">
        <v>14.396</v>
      </c>
      <c r="C18" s="30">
        <v>1</v>
      </c>
      <c r="D18" s="30">
        <v>1</v>
      </c>
      <c r="E18" s="30">
        <v>0</v>
      </c>
      <c r="F18" s="30">
        <v>0</v>
      </c>
      <c r="G18" s="30">
        <v>0</v>
      </c>
      <c r="H18" s="30">
        <v>0</v>
      </c>
      <c r="I18" s="30">
        <v>1.018</v>
      </c>
      <c r="J18" s="30">
        <v>3</v>
      </c>
      <c r="K18" s="30">
        <v>1</v>
      </c>
      <c r="L18" s="31">
        <f t="shared" si="0"/>
        <v>21.414</v>
      </c>
    </row>
    <row r="19" spans="1:12" ht="13.5" customHeight="1">
      <c r="A19" s="18" t="s">
        <v>190</v>
      </c>
      <c r="B19" s="25">
        <v>6.272</v>
      </c>
      <c r="C19" s="25">
        <v>1</v>
      </c>
      <c r="D19" s="25">
        <v>0</v>
      </c>
      <c r="E19" s="25">
        <v>1</v>
      </c>
      <c r="F19" s="25">
        <v>1</v>
      </c>
      <c r="G19" s="25">
        <v>0</v>
      </c>
      <c r="H19" s="25">
        <v>1</v>
      </c>
      <c r="I19" s="25">
        <v>0</v>
      </c>
      <c r="J19" s="25">
        <v>0</v>
      </c>
      <c r="K19" s="25">
        <v>0</v>
      </c>
      <c r="L19" s="31">
        <f t="shared" si="0"/>
        <v>10.272</v>
      </c>
    </row>
    <row r="20" spans="1:12" ht="13.5" customHeight="1">
      <c r="A20" s="18" t="s">
        <v>191</v>
      </c>
      <c r="B20" s="25">
        <v>9.473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1.031</v>
      </c>
      <c r="J20" s="25">
        <v>1</v>
      </c>
      <c r="K20" s="25">
        <v>1</v>
      </c>
      <c r="L20" s="31">
        <f t="shared" si="0"/>
        <v>12.504000000000001</v>
      </c>
    </row>
    <row r="21" spans="1:12" ht="13.5" customHeight="1">
      <c r="A21" s="18" t="s">
        <v>192</v>
      </c>
      <c r="B21" s="25">
        <v>4</v>
      </c>
      <c r="C21" s="25">
        <v>2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1</v>
      </c>
      <c r="K21" s="25">
        <v>2</v>
      </c>
      <c r="L21" s="31">
        <f t="shared" si="0"/>
        <v>9</v>
      </c>
    </row>
    <row r="22" spans="1:12" ht="13.5" customHeight="1" thickBot="1">
      <c r="A22" s="6" t="s">
        <v>193</v>
      </c>
      <c r="B22" s="32">
        <v>5</v>
      </c>
      <c r="C22" s="32">
        <v>2</v>
      </c>
      <c r="D22" s="32">
        <v>1</v>
      </c>
      <c r="E22" s="32">
        <v>0</v>
      </c>
      <c r="F22" s="32">
        <v>1</v>
      </c>
      <c r="G22" s="32">
        <v>0</v>
      </c>
      <c r="H22" s="32">
        <v>1</v>
      </c>
      <c r="I22" s="32">
        <v>0</v>
      </c>
      <c r="J22" s="32">
        <v>0</v>
      </c>
      <c r="K22" s="32">
        <v>0</v>
      </c>
      <c r="L22" s="28">
        <f t="shared" si="0"/>
        <v>10</v>
      </c>
    </row>
    <row r="23" spans="1:12" ht="13.5" customHeight="1" thickBot="1" thickTop="1">
      <c r="A23" s="20" t="s">
        <v>194</v>
      </c>
      <c r="B23" s="34">
        <f>SUM(B15:B22)</f>
        <v>58.436</v>
      </c>
      <c r="C23" s="34">
        <f aca="true" t="shared" si="1" ref="C23:L23">SUM(C15:C22)</f>
        <v>8</v>
      </c>
      <c r="D23" s="34">
        <f t="shared" si="1"/>
        <v>2</v>
      </c>
      <c r="E23" s="34">
        <f t="shared" si="1"/>
        <v>2</v>
      </c>
      <c r="F23" s="34">
        <f t="shared" si="1"/>
        <v>2</v>
      </c>
      <c r="G23" s="34">
        <f t="shared" si="1"/>
        <v>1</v>
      </c>
      <c r="H23" s="34">
        <f t="shared" si="1"/>
        <v>5</v>
      </c>
      <c r="I23" s="34">
        <f t="shared" si="1"/>
        <v>6.093999999999999</v>
      </c>
      <c r="J23" s="34">
        <f t="shared" si="1"/>
        <v>9</v>
      </c>
      <c r="K23" s="34">
        <f t="shared" si="1"/>
        <v>5</v>
      </c>
      <c r="L23" s="35">
        <f t="shared" si="1"/>
        <v>98.53000000000002</v>
      </c>
    </row>
    <row r="24" spans="1:12" ht="13.5" customHeight="1" thickTop="1">
      <c r="A24" s="23" t="s">
        <v>195</v>
      </c>
      <c r="B24" s="36">
        <v>8.105</v>
      </c>
      <c r="C24" s="36">
        <v>1</v>
      </c>
      <c r="D24" s="36">
        <v>2</v>
      </c>
      <c r="E24" s="36">
        <v>0</v>
      </c>
      <c r="F24" s="36">
        <v>0</v>
      </c>
      <c r="G24" s="36">
        <v>0</v>
      </c>
      <c r="H24" s="36">
        <v>0</v>
      </c>
      <c r="I24" s="36">
        <v>1.031</v>
      </c>
      <c r="J24" s="36">
        <v>6</v>
      </c>
      <c r="K24" s="36">
        <v>0</v>
      </c>
      <c r="L24" s="37">
        <f t="shared" si="0"/>
        <v>18.136000000000003</v>
      </c>
    </row>
    <row r="25" spans="1:12" ht="13.5" customHeight="1" thickBot="1">
      <c r="A25" s="6" t="s">
        <v>196</v>
      </c>
      <c r="B25" s="32">
        <v>3</v>
      </c>
      <c r="C25" s="32">
        <v>0</v>
      </c>
      <c r="D25" s="32">
        <v>0</v>
      </c>
      <c r="E25" s="32">
        <v>1</v>
      </c>
      <c r="F25" s="32">
        <v>1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28">
        <f t="shared" si="0"/>
        <v>5</v>
      </c>
    </row>
    <row r="26" spans="1:12" ht="13.5" customHeight="1" thickBot="1" thickTop="1">
      <c r="A26" s="20" t="s">
        <v>197</v>
      </c>
      <c r="B26" s="34">
        <f>SUM(B24:B25)</f>
        <v>11.105</v>
      </c>
      <c r="C26" s="34">
        <f aca="true" t="shared" si="2" ref="C26:L26">SUM(C24:C25)</f>
        <v>1</v>
      </c>
      <c r="D26" s="34">
        <f t="shared" si="2"/>
        <v>2</v>
      </c>
      <c r="E26" s="34">
        <f t="shared" si="2"/>
        <v>1</v>
      </c>
      <c r="F26" s="34">
        <f t="shared" si="2"/>
        <v>1</v>
      </c>
      <c r="G26" s="34">
        <f t="shared" si="2"/>
        <v>0</v>
      </c>
      <c r="H26" s="34">
        <f t="shared" si="2"/>
        <v>0</v>
      </c>
      <c r="I26" s="34">
        <f t="shared" si="2"/>
        <v>1.031</v>
      </c>
      <c r="J26" s="34">
        <f t="shared" si="2"/>
        <v>6</v>
      </c>
      <c r="K26" s="34">
        <f t="shared" si="2"/>
        <v>0</v>
      </c>
      <c r="L26" s="35">
        <f t="shared" si="2"/>
        <v>23.136000000000003</v>
      </c>
    </row>
    <row r="27" spans="1:12" ht="13.5" customHeight="1" thickTop="1">
      <c r="A27" s="18" t="s">
        <v>198</v>
      </c>
      <c r="B27" s="25">
        <v>3</v>
      </c>
      <c r="C27" s="25">
        <v>0</v>
      </c>
      <c r="D27" s="25">
        <v>0</v>
      </c>
      <c r="E27" s="25">
        <v>0</v>
      </c>
      <c r="F27" s="25">
        <v>1</v>
      </c>
      <c r="G27" s="25">
        <v>1</v>
      </c>
      <c r="H27" s="25">
        <v>0</v>
      </c>
      <c r="I27" s="25">
        <v>0</v>
      </c>
      <c r="J27" s="25">
        <v>0</v>
      </c>
      <c r="K27" s="25">
        <v>0</v>
      </c>
      <c r="L27" s="37">
        <f t="shared" si="0"/>
        <v>5</v>
      </c>
    </row>
    <row r="28" spans="1:12" ht="13.5" customHeight="1" thickBot="1">
      <c r="A28" s="14" t="s">
        <v>199</v>
      </c>
      <c r="B28" s="27">
        <v>10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1</v>
      </c>
      <c r="K28" s="27">
        <v>0</v>
      </c>
      <c r="L28" s="28">
        <f t="shared" si="0"/>
        <v>11</v>
      </c>
    </row>
    <row r="29" spans="1:12" ht="13.5" customHeight="1" thickBot="1" thickTop="1">
      <c r="A29" s="20" t="s">
        <v>200</v>
      </c>
      <c r="B29" s="34">
        <f>SUM(B27:B28)</f>
        <v>13</v>
      </c>
      <c r="C29" s="34">
        <f aca="true" t="shared" si="3" ref="C29:L29">SUM(C27:C28)</f>
        <v>0</v>
      </c>
      <c r="D29" s="34">
        <f t="shared" si="3"/>
        <v>0</v>
      </c>
      <c r="E29" s="34">
        <f t="shared" si="3"/>
        <v>0</v>
      </c>
      <c r="F29" s="34">
        <f t="shared" si="3"/>
        <v>1</v>
      </c>
      <c r="G29" s="34">
        <f t="shared" si="3"/>
        <v>1</v>
      </c>
      <c r="H29" s="34">
        <f t="shared" si="3"/>
        <v>0</v>
      </c>
      <c r="I29" s="34">
        <f t="shared" si="3"/>
        <v>0</v>
      </c>
      <c r="J29" s="34">
        <f t="shared" si="3"/>
        <v>1</v>
      </c>
      <c r="K29" s="34">
        <f t="shared" si="3"/>
        <v>0</v>
      </c>
      <c r="L29" s="35">
        <f t="shared" si="3"/>
        <v>16</v>
      </c>
    </row>
    <row r="30" spans="1:12" ht="13.5" customHeight="1" thickTop="1">
      <c r="A30" s="18" t="s">
        <v>201</v>
      </c>
      <c r="B30" s="25">
        <v>15.473</v>
      </c>
      <c r="C30" s="25">
        <v>1</v>
      </c>
      <c r="D30" s="25">
        <v>0</v>
      </c>
      <c r="E30" s="25">
        <v>0</v>
      </c>
      <c r="F30" s="25">
        <v>1</v>
      </c>
      <c r="G30" s="25">
        <v>0</v>
      </c>
      <c r="H30" s="25">
        <v>1</v>
      </c>
      <c r="I30" s="25">
        <v>3.044</v>
      </c>
      <c r="J30" s="25">
        <v>1</v>
      </c>
      <c r="K30" s="25">
        <v>0</v>
      </c>
      <c r="L30" s="37">
        <f t="shared" si="0"/>
        <v>22.517</v>
      </c>
    </row>
    <row r="31" spans="1:12" ht="13.5" customHeight="1">
      <c r="A31" s="18" t="s">
        <v>202</v>
      </c>
      <c r="B31" s="25">
        <v>6.545</v>
      </c>
      <c r="C31" s="25">
        <v>1</v>
      </c>
      <c r="D31" s="25">
        <v>1</v>
      </c>
      <c r="E31" s="25">
        <v>0</v>
      </c>
      <c r="F31" s="25">
        <v>0</v>
      </c>
      <c r="G31" s="25">
        <v>0</v>
      </c>
      <c r="H31" s="25">
        <v>0</v>
      </c>
      <c r="I31" s="25">
        <v>1.13</v>
      </c>
      <c r="J31" s="25">
        <v>0</v>
      </c>
      <c r="K31" s="25">
        <v>0</v>
      </c>
      <c r="L31" s="31">
        <f t="shared" si="0"/>
        <v>9.675</v>
      </c>
    </row>
    <row r="32" spans="1:12" ht="13.5" customHeight="1" thickBot="1">
      <c r="A32" s="14" t="s">
        <v>203</v>
      </c>
      <c r="B32" s="27">
        <v>7</v>
      </c>
      <c r="C32" s="27">
        <v>1</v>
      </c>
      <c r="D32" s="27">
        <v>0</v>
      </c>
      <c r="E32" s="27">
        <v>1</v>
      </c>
      <c r="F32" s="27">
        <v>1</v>
      </c>
      <c r="G32" s="27">
        <v>0</v>
      </c>
      <c r="H32" s="27">
        <v>0</v>
      </c>
      <c r="I32" s="27">
        <v>0</v>
      </c>
      <c r="J32" s="27">
        <v>3</v>
      </c>
      <c r="K32" s="27">
        <v>0</v>
      </c>
      <c r="L32" s="28">
        <f t="shared" si="0"/>
        <v>13</v>
      </c>
    </row>
    <row r="33" spans="1:12" ht="13.5" customHeight="1" thickBot="1" thickTop="1">
      <c r="A33" s="20" t="s">
        <v>204</v>
      </c>
      <c r="B33" s="34">
        <f>SUM(B30:B32)</f>
        <v>29.018</v>
      </c>
      <c r="C33" s="34">
        <f aca="true" t="shared" si="4" ref="C33:L33">SUM(C30:C32)</f>
        <v>3</v>
      </c>
      <c r="D33" s="34">
        <f t="shared" si="4"/>
        <v>1</v>
      </c>
      <c r="E33" s="34">
        <f t="shared" si="4"/>
        <v>1</v>
      </c>
      <c r="F33" s="34">
        <f t="shared" si="4"/>
        <v>2</v>
      </c>
      <c r="G33" s="34">
        <f t="shared" si="4"/>
        <v>0</v>
      </c>
      <c r="H33" s="34">
        <f t="shared" si="4"/>
        <v>1</v>
      </c>
      <c r="I33" s="34">
        <f t="shared" si="4"/>
        <v>4.1739999999999995</v>
      </c>
      <c r="J33" s="34">
        <f t="shared" si="4"/>
        <v>4</v>
      </c>
      <c r="K33" s="34">
        <f t="shared" si="4"/>
        <v>0</v>
      </c>
      <c r="L33" s="35">
        <f t="shared" si="4"/>
        <v>45.192</v>
      </c>
    </row>
    <row r="34" spans="1:12" ht="13.5" customHeight="1" thickTop="1">
      <c r="A34" s="24" t="s">
        <v>205</v>
      </c>
      <c r="B34" s="38">
        <v>11.611</v>
      </c>
      <c r="C34" s="38">
        <v>0</v>
      </c>
      <c r="D34" s="38">
        <v>0</v>
      </c>
      <c r="E34" s="38">
        <v>0</v>
      </c>
      <c r="F34" s="38">
        <v>1</v>
      </c>
      <c r="G34" s="38">
        <v>0</v>
      </c>
      <c r="H34" s="38">
        <v>0</v>
      </c>
      <c r="I34" s="38">
        <v>0</v>
      </c>
      <c r="J34" s="38">
        <v>0</v>
      </c>
      <c r="K34" s="38">
        <v>2</v>
      </c>
      <c r="L34" s="37">
        <f t="shared" si="0"/>
        <v>14.611</v>
      </c>
    </row>
    <row r="35" spans="1:12" ht="13.5" customHeight="1">
      <c r="A35" s="22" t="s">
        <v>206</v>
      </c>
      <c r="B35" s="30">
        <v>2.4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1.066</v>
      </c>
      <c r="J35" s="30">
        <v>0</v>
      </c>
      <c r="K35" s="30">
        <v>1</v>
      </c>
      <c r="L35" s="31">
        <f t="shared" si="0"/>
        <v>4.466</v>
      </c>
    </row>
    <row r="36" spans="1:12" ht="13.5" customHeight="1">
      <c r="A36" s="18" t="s">
        <v>207</v>
      </c>
      <c r="B36" s="25">
        <v>4.444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1</v>
      </c>
      <c r="I36" s="25">
        <v>0</v>
      </c>
      <c r="J36" s="25">
        <v>1</v>
      </c>
      <c r="K36" s="25">
        <v>0</v>
      </c>
      <c r="L36" s="31">
        <f t="shared" si="0"/>
        <v>6.444</v>
      </c>
    </row>
    <row r="37" spans="1:12" ht="13.5" customHeight="1">
      <c r="A37" s="18" t="s">
        <v>208</v>
      </c>
      <c r="B37" s="25">
        <v>1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31">
        <f t="shared" si="0"/>
        <v>1</v>
      </c>
    </row>
    <row r="38" spans="1:12" ht="13.5" customHeight="1" thickBot="1">
      <c r="A38" s="14" t="s">
        <v>209</v>
      </c>
      <c r="B38" s="27">
        <v>1.166</v>
      </c>
      <c r="C38" s="27">
        <v>1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8">
        <f t="shared" si="0"/>
        <v>2.166</v>
      </c>
    </row>
    <row r="39" spans="1:12" ht="13.5" customHeight="1" thickBot="1" thickTop="1">
      <c r="A39" s="20" t="s">
        <v>210</v>
      </c>
      <c r="B39" s="34">
        <f>SUM(B34:B38)</f>
        <v>20.621000000000002</v>
      </c>
      <c r="C39" s="34">
        <f aca="true" t="shared" si="5" ref="C39:L39">SUM(C34:C38)</f>
        <v>1</v>
      </c>
      <c r="D39" s="34">
        <f t="shared" si="5"/>
        <v>0</v>
      </c>
      <c r="E39" s="34">
        <f t="shared" si="5"/>
        <v>0</v>
      </c>
      <c r="F39" s="34">
        <f t="shared" si="5"/>
        <v>1</v>
      </c>
      <c r="G39" s="34">
        <f t="shared" si="5"/>
        <v>0</v>
      </c>
      <c r="H39" s="34">
        <f t="shared" si="5"/>
        <v>1</v>
      </c>
      <c r="I39" s="34">
        <f t="shared" si="5"/>
        <v>1.066</v>
      </c>
      <c r="J39" s="34">
        <f t="shared" si="5"/>
        <v>1</v>
      </c>
      <c r="K39" s="34">
        <f t="shared" si="5"/>
        <v>3</v>
      </c>
      <c r="L39" s="35">
        <f t="shared" si="5"/>
        <v>28.687</v>
      </c>
    </row>
    <row r="40" spans="1:12" ht="13.5" customHeight="1" thickTop="1">
      <c r="A40" s="18" t="s">
        <v>211</v>
      </c>
      <c r="B40" s="25">
        <v>32.797</v>
      </c>
      <c r="C40" s="25">
        <v>8</v>
      </c>
      <c r="D40" s="25">
        <v>1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2</v>
      </c>
      <c r="L40" s="37">
        <f t="shared" si="0"/>
        <v>43.797</v>
      </c>
    </row>
    <row r="41" spans="1:12" ht="13.5" customHeight="1">
      <c r="A41" s="18" t="s">
        <v>212</v>
      </c>
      <c r="B41" s="25">
        <v>1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31">
        <f t="shared" si="0"/>
        <v>1</v>
      </c>
    </row>
    <row r="42" spans="1:12" ht="13.5" customHeight="1">
      <c r="A42" s="18" t="s">
        <v>213</v>
      </c>
      <c r="B42" s="25">
        <v>3.176</v>
      </c>
      <c r="C42" s="25">
        <v>1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1.062</v>
      </c>
      <c r="J42" s="25">
        <v>0</v>
      </c>
      <c r="K42" s="25">
        <v>1</v>
      </c>
      <c r="L42" s="31">
        <f t="shared" si="0"/>
        <v>6.238</v>
      </c>
    </row>
    <row r="43" spans="1:12" ht="13.5" customHeight="1">
      <c r="A43" s="18" t="s">
        <v>214</v>
      </c>
      <c r="B43" s="25">
        <v>4.38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31">
        <f t="shared" si="0"/>
        <v>4.38</v>
      </c>
    </row>
    <row r="44" spans="1:12" ht="13.5" customHeight="1" thickBot="1">
      <c r="A44" s="14" t="s">
        <v>215</v>
      </c>
      <c r="B44" s="27">
        <v>15</v>
      </c>
      <c r="C44" s="27">
        <v>3</v>
      </c>
      <c r="D44" s="27">
        <v>0</v>
      </c>
      <c r="E44" s="27">
        <v>1</v>
      </c>
      <c r="F44" s="27">
        <v>1</v>
      </c>
      <c r="G44" s="27">
        <v>0</v>
      </c>
      <c r="H44" s="27">
        <v>0</v>
      </c>
      <c r="I44" s="27">
        <v>1.013</v>
      </c>
      <c r="J44" s="27">
        <v>2</v>
      </c>
      <c r="K44" s="27">
        <v>2</v>
      </c>
      <c r="L44" s="28">
        <f t="shared" si="0"/>
        <v>25.012999999999998</v>
      </c>
    </row>
    <row r="45" spans="1:12" ht="13.5" customHeight="1" thickBot="1" thickTop="1">
      <c r="A45" s="20" t="s">
        <v>216</v>
      </c>
      <c r="B45" s="34">
        <f>SUM(B40:B44)</f>
        <v>56.353</v>
      </c>
      <c r="C45" s="34">
        <f aca="true" t="shared" si="6" ref="C45:L45">SUM(C40:C44)</f>
        <v>12</v>
      </c>
      <c r="D45" s="34">
        <f t="shared" si="6"/>
        <v>1</v>
      </c>
      <c r="E45" s="34">
        <f t="shared" si="6"/>
        <v>1</v>
      </c>
      <c r="F45" s="34">
        <f t="shared" si="6"/>
        <v>1</v>
      </c>
      <c r="G45" s="34">
        <f t="shared" si="6"/>
        <v>0</v>
      </c>
      <c r="H45" s="34">
        <f t="shared" si="6"/>
        <v>0</v>
      </c>
      <c r="I45" s="34">
        <f t="shared" si="6"/>
        <v>2.075</v>
      </c>
      <c r="J45" s="34">
        <f t="shared" si="6"/>
        <v>2</v>
      </c>
      <c r="K45" s="34">
        <f t="shared" si="6"/>
        <v>5</v>
      </c>
      <c r="L45" s="35">
        <f t="shared" si="6"/>
        <v>80.428</v>
      </c>
    </row>
    <row r="46" spans="1:12" ht="13.5" customHeight="1" thickTop="1">
      <c r="A46" s="18" t="s">
        <v>217</v>
      </c>
      <c r="B46" s="25">
        <v>3.3</v>
      </c>
      <c r="C46" s="25">
        <v>1</v>
      </c>
      <c r="D46" s="25">
        <v>1</v>
      </c>
      <c r="E46" s="25">
        <v>1</v>
      </c>
      <c r="F46" s="25">
        <v>0</v>
      </c>
      <c r="G46" s="25">
        <v>0</v>
      </c>
      <c r="H46" s="25">
        <v>0</v>
      </c>
      <c r="I46" s="25">
        <v>1</v>
      </c>
      <c r="J46" s="25">
        <v>0</v>
      </c>
      <c r="K46" s="25">
        <v>1</v>
      </c>
      <c r="L46" s="37">
        <f t="shared" si="0"/>
        <v>8.3</v>
      </c>
    </row>
    <row r="47" spans="1:12" ht="13.5" customHeight="1" thickBot="1">
      <c r="A47" s="14" t="s">
        <v>218</v>
      </c>
      <c r="B47" s="27">
        <v>8</v>
      </c>
      <c r="C47" s="27">
        <v>0</v>
      </c>
      <c r="D47" s="27">
        <v>0</v>
      </c>
      <c r="E47" s="27">
        <v>0</v>
      </c>
      <c r="F47" s="27">
        <v>1</v>
      </c>
      <c r="G47" s="27">
        <v>0</v>
      </c>
      <c r="H47" s="27">
        <v>1</v>
      </c>
      <c r="I47" s="27">
        <v>3.26</v>
      </c>
      <c r="J47" s="27">
        <v>0</v>
      </c>
      <c r="K47" s="27">
        <v>0</v>
      </c>
      <c r="L47" s="28">
        <f t="shared" si="0"/>
        <v>13.26</v>
      </c>
    </row>
    <row r="48" spans="1:12" ht="13.5" customHeight="1" thickBot="1" thickTop="1">
      <c r="A48" s="20" t="s">
        <v>219</v>
      </c>
      <c r="B48" s="34">
        <f aca="true" t="shared" si="7" ref="B48:L48">SUM(B46:B47)</f>
        <v>11.3</v>
      </c>
      <c r="C48" s="34">
        <f t="shared" si="7"/>
        <v>1</v>
      </c>
      <c r="D48" s="34">
        <f t="shared" si="7"/>
        <v>1</v>
      </c>
      <c r="E48" s="34">
        <f t="shared" si="7"/>
        <v>1</v>
      </c>
      <c r="F48" s="34">
        <f t="shared" si="7"/>
        <v>1</v>
      </c>
      <c r="G48" s="34">
        <f t="shared" si="7"/>
        <v>0</v>
      </c>
      <c r="H48" s="34">
        <f t="shared" si="7"/>
        <v>1</v>
      </c>
      <c r="I48" s="34">
        <f t="shared" si="7"/>
        <v>4.26</v>
      </c>
      <c r="J48" s="34">
        <f t="shared" si="7"/>
        <v>0</v>
      </c>
      <c r="K48" s="34">
        <f t="shared" si="7"/>
        <v>1</v>
      </c>
      <c r="L48" s="35">
        <f t="shared" si="7"/>
        <v>21.560000000000002</v>
      </c>
    </row>
    <row r="49" spans="1:12" ht="13.5" customHeight="1" thickTop="1">
      <c r="A49" s="23" t="s">
        <v>220</v>
      </c>
      <c r="B49" s="36">
        <v>4.222</v>
      </c>
      <c r="C49" s="36">
        <v>0</v>
      </c>
      <c r="D49" s="36">
        <v>0</v>
      </c>
      <c r="E49" s="36">
        <v>0</v>
      </c>
      <c r="F49" s="36">
        <v>0</v>
      </c>
      <c r="G49" s="36">
        <v>0</v>
      </c>
      <c r="H49" s="36">
        <v>1</v>
      </c>
      <c r="I49" s="36">
        <v>0</v>
      </c>
      <c r="J49" s="36">
        <v>0</v>
      </c>
      <c r="K49" s="36">
        <v>0</v>
      </c>
      <c r="L49" s="37">
        <f t="shared" si="0"/>
        <v>5.222</v>
      </c>
    </row>
    <row r="50" spans="1:12" ht="13.5" customHeight="1">
      <c r="A50" s="22" t="s">
        <v>221</v>
      </c>
      <c r="B50" s="30">
        <v>6.169</v>
      </c>
      <c r="C50" s="30">
        <v>2</v>
      </c>
      <c r="D50" s="30">
        <v>0</v>
      </c>
      <c r="E50" s="30">
        <v>0</v>
      </c>
      <c r="F50" s="30">
        <v>0</v>
      </c>
      <c r="G50" s="30">
        <v>0</v>
      </c>
      <c r="H50" s="30">
        <v>1</v>
      </c>
      <c r="I50" s="30">
        <v>0</v>
      </c>
      <c r="J50" s="30">
        <v>1</v>
      </c>
      <c r="K50" s="30">
        <v>0</v>
      </c>
      <c r="L50" s="31">
        <f t="shared" si="0"/>
        <v>10.169</v>
      </c>
    </row>
    <row r="51" spans="1:12" ht="13.5" customHeight="1">
      <c r="A51" s="22" t="s">
        <v>222</v>
      </c>
      <c r="B51" s="30">
        <v>1</v>
      </c>
      <c r="C51" s="30">
        <v>0</v>
      </c>
      <c r="D51" s="30">
        <v>0</v>
      </c>
      <c r="E51" s="30">
        <v>1</v>
      </c>
      <c r="F51" s="30">
        <v>0</v>
      </c>
      <c r="G51" s="30">
        <v>0</v>
      </c>
      <c r="H51" s="30">
        <v>1</v>
      </c>
      <c r="I51" s="30">
        <v>0</v>
      </c>
      <c r="J51" s="30">
        <v>0</v>
      </c>
      <c r="K51" s="30">
        <v>0</v>
      </c>
      <c r="L51" s="31">
        <f t="shared" si="0"/>
        <v>3</v>
      </c>
    </row>
    <row r="52" spans="1:12" ht="13.5" customHeight="1">
      <c r="A52" s="22" t="s">
        <v>223</v>
      </c>
      <c r="B52" s="30">
        <v>1.027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1">
        <f t="shared" si="0"/>
        <v>1.027</v>
      </c>
    </row>
    <row r="53" spans="1:12" ht="13.5" customHeight="1">
      <c r="A53" s="18" t="s">
        <v>224</v>
      </c>
      <c r="B53" s="25">
        <v>6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2</v>
      </c>
      <c r="L53" s="31">
        <f t="shared" si="0"/>
        <v>8</v>
      </c>
    </row>
    <row r="54" spans="1:12" ht="13.5" customHeight="1">
      <c r="A54" s="18" t="s">
        <v>225</v>
      </c>
      <c r="B54" s="25">
        <v>4.533</v>
      </c>
      <c r="C54" s="25">
        <v>0</v>
      </c>
      <c r="D54" s="25">
        <v>0</v>
      </c>
      <c r="E54" s="25">
        <v>1</v>
      </c>
      <c r="F54" s="25">
        <v>1</v>
      </c>
      <c r="G54" s="25">
        <v>0</v>
      </c>
      <c r="H54" s="25">
        <v>1</v>
      </c>
      <c r="I54" s="25">
        <v>0</v>
      </c>
      <c r="J54" s="25">
        <v>0</v>
      </c>
      <c r="K54" s="25">
        <v>0</v>
      </c>
      <c r="L54" s="31">
        <f t="shared" si="0"/>
        <v>7.533</v>
      </c>
    </row>
    <row r="55" spans="1:12" ht="13.5" customHeight="1" thickBot="1">
      <c r="A55" s="14" t="s">
        <v>226</v>
      </c>
      <c r="B55" s="27">
        <v>5.357</v>
      </c>
      <c r="C55" s="27">
        <v>1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8">
        <f t="shared" si="0"/>
        <v>6.357</v>
      </c>
    </row>
    <row r="56" spans="1:12" ht="13.5" customHeight="1" thickBot="1" thickTop="1">
      <c r="A56" s="20" t="s">
        <v>227</v>
      </c>
      <c r="B56" s="34">
        <f>SUM(B49:B55)</f>
        <v>28.308</v>
      </c>
      <c r="C56" s="34">
        <f aca="true" t="shared" si="8" ref="C56:L56">SUM(C49:C55)</f>
        <v>3</v>
      </c>
      <c r="D56" s="34">
        <f t="shared" si="8"/>
        <v>0</v>
      </c>
      <c r="E56" s="34">
        <f t="shared" si="8"/>
        <v>2</v>
      </c>
      <c r="F56" s="34">
        <f t="shared" si="8"/>
        <v>1</v>
      </c>
      <c r="G56" s="34">
        <f t="shared" si="8"/>
        <v>0</v>
      </c>
      <c r="H56" s="34">
        <f t="shared" si="8"/>
        <v>4</v>
      </c>
      <c r="I56" s="34">
        <f t="shared" si="8"/>
        <v>0</v>
      </c>
      <c r="J56" s="34">
        <f t="shared" si="8"/>
        <v>1</v>
      </c>
      <c r="K56" s="34">
        <f t="shared" si="8"/>
        <v>2</v>
      </c>
      <c r="L56" s="35">
        <f t="shared" si="8"/>
        <v>41.308</v>
      </c>
    </row>
    <row r="57" spans="1:12" ht="13.5" customHeight="1" thickTop="1">
      <c r="A57" s="18" t="s">
        <v>228</v>
      </c>
      <c r="B57" s="25">
        <v>5</v>
      </c>
      <c r="C57" s="25">
        <v>1</v>
      </c>
      <c r="D57" s="25">
        <v>0</v>
      </c>
      <c r="E57" s="25">
        <v>0</v>
      </c>
      <c r="F57" s="25">
        <v>1</v>
      </c>
      <c r="G57" s="25">
        <v>1</v>
      </c>
      <c r="H57" s="25">
        <v>1</v>
      </c>
      <c r="I57" s="25">
        <v>0</v>
      </c>
      <c r="J57" s="25">
        <v>0</v>
      </c>
      <c r="K57" s="25">
        <v>3</v>
      </c>
      <c r="L57" s="37">
        <f t="shared" si="0"/>
        <v>12</v>
      </c>
    </row>
    <row r="58" spans="1:12" ht="13.5" customHeight="1">
      <c r="A58" s="18" t="s">
        <v>229</v>
      </c>
      <c r="B58" s="25">
        <v>3.333</v>
      </c>
      <c r="C58" s="25">
        <v>0</v>
      </c>
      <c r="D58" s="25">
        <v>0</v>
      </c>
      <c r="E58" s="25">
        <v>1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31">
        <f t="shared" si="0"/>
        <v>4.333</v>
      </c>
    </row>
    <row r="59" spans="1:12" ht="13.5" customHeight="1">
      <c r="A59" s="21" t="s">
        <v>230</v>
      </c>
      <c r="B59" s="29">
        <v>4.47</v>
      </c>
      <c r="C59" s="29">
        <v>1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31">
        <f t="shared" si="0"/>
        <v>5.47</v>
      </c>
    </row>
    <row r="60" spans="1:12" ht="13.5" customHeight="1" thickBot="1">
      <c r="A60" s="14" t="s">
        <v>231</v>
      </c>
      <c r="B60" s="27">
        <v>6.4</v>
      </c>
      <c r="C60" s="27">
        <v>0</v>
      </c>
      <c r="D60" s="27">
        <v>0</v>
      </c>
      <c r="E60" s="27">
        <v>0</v>
      </c>
      <c r="F60" s="27">
        <v>1</v>
      </c>
      <c r="G60" s="27">
        <v>0</v>
      </c>
      <c r="H60" s="27">
        <v>1</v>
      </c>
      <c r="I60" s="27">
        <v>0</v>
      </c>
      <c r="J60" s="27">
        <v>2</v>
      </c>
      <c r="K60" s="27">
        <v>0</v>
      </c>
      <c r="L60" s="28">
        <f t="shared" si="0"/>
        <v>10.4</v>
      </c>
    </row>
    <row r="61" spans="1:12" ht="13.5" customHeight="1" thickBot="1" thickTop="1">
      <c r="A61" s="20" t="s">
        <v>232</v>
      </c>
      <c r="B61" s="34">
        <f>SUM(B57:B60)</f>
        <v>19.203000000000003</v>
      </c>
      <c r="C61" s="34">
        <f aca="true" t="shared" si="9" ref="C61:L61">SUM(C57:C60)</f>
        <v>2</v>
      </c>
      <c r="D61" s="34">
        <f t="shared" si="9"/>
        <v>0</v>
      </c>
      <c r="E61" s="34">
        <f t="shared" si="9"/>
        <v>1</v>
      </c>
      <c r="F61" s="34">
        <f t="shared" si="9"/>
        <v>2</v>
      </c>
      <c r="G61" s="34">
        <f t="shared" si="9"/>
        <v>1</v>
      </c>
      <c r="H61" s="34">
        <f t="shared" si="9"/>
        <v>2</v>
      </c>
      <c r="I61" s="34">
        <f t="shared" si="9"/>
        <v>0</v>
      </c>
      <c r="J61" s="34">
        <f t="shared" si="9"/>
        <v>2</v>
      </c>
      <c r="K61" s="34">
        <f t="shared" si="9"/>
        <v>3</v>
      </c>
      <c r="L61" s="35">
        <f t="shared" si="9"/>
        <v>32.202999999999996</v>
      </c>
    </row>
    <row r="62" spans="1:12" ht="13.5" customHeight="1" thickTop="1">
      <c r="A62" s="18" t="s">
        <v>233</v>
      </c>
      <c r="B62" s="25">
        <v>2</v>
      </c>
      <c r="C62" s="25">
        <v>1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1</v>
      </c>
      <c r="K62" s="25">
        <v>0</v>
      </c>
      <c r="L62" s="37">
        <f t="shared" si="0"/>
        <v>4</v>
      </c>
    </row>
    <row r="63" spans="1:12" ht="13.5" customHeight="1" thickBot="1">
      <c r="A63" s="6" t="s">
        <v>234</v>
      </c>
      <c r="B63" s="32">
        <v>3</v>
      </c>
      <c r="C63" s="32">
        <v>0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28">
        <f t="shared" si="0"/>
        <v>3</v>
      </c>
    </row>
    <row r="64" spans="1:12" ht="13.5" customHeight="1" thickBot="1" thickTop="1">
      <c r="A64" s="20" t="s">
        <v>235</v>
      </c>
      <c r="B64" s="34">
        <f aca="true" t="shared" si="10" ref="B64:L64">SUM(B62:B63)</f>
        <v>5</v>
      </c>
      <c r="C64" s="34">
        <f t="shared" si="10"/>
        <v>1</v>
      </c>
      <c r="D64" s="34">
        <f t="shared" si="10"/>
        <v>0</v>
      </c>
      <c r="E64" s="34">
        <f t="shared" si="10"/>
        <v>0</v>
      </c>
      <c r="F64" s="34">
        <f t="shared" si="10"/>
        <v>0</v>
      </c>
      <c r="G64" s="34">
        <f t="shared" si="10"/>
        <v>0</v>
      </c>
      <c r="H64" s="34">
        <f t="shared" si="10"/>
        <v>0</v>
      </c>
      <c r="I64" s="34">
        <f t="shared" si="10"/>
        <v>0</v>
      </c>
      <c r="J64" s="34">
        <f t="shared" si="10"/>
        <v>1</v>
      </c>
      <c r="K64" s="34">
        <f t="shared" si="10"/>
        <v>0</v>
      </c>
      <c r="L64" s="35">
        <f t="shared" si="10"/>
        <v>7</v>
      </c>
    </row>
    <row r="65" spans="1:12" ht="13.5" customHeight="1" thickTop="1">
      <c r="A65" s="23" t="s">
        <v>236</v>
      </c>
      <c r="B65" s="36">
        <v>5.357</v>
      </c>
      <c r="C65" s="36">
        <v>0</v>
      </c>
      <c r="D65" s="36">
        <v>1</v>
      </c>
      <c r="E65" s="36">
        <v>0</v>
      </c>
      <c r="F65" s="36">
        <v>1</v>
      </c>
      <c r="G65" s="36">
        <v>1</v>
      </c>
      <c r="H65" s="36">
        <v>0</v>
      </c>
      <c r="I65" s="36">
        <v>0</v>
      </c>
      <c r="J65" s="36">
        <v>0</v>
      </c>
      <c r="K65" s="36">
        <v>2</v>
      </c>
      <c r="L65" s="37">
        <f t="shared" si="0"/>
        <v>10.357</v>
      </c>
    </row>
    <row r="66" spans="1:12" ht="13.5" customHeight="1">
      <c r="A66" s="18" t="s">
        <v>237</v>
      </c>
      <c r="B66" s="25">
        <v>3</v>
      </c>
      <c r="C66" s="25">
        <v>1</v>
      </c>
      <c r="D66" s="25">
        <v>2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1</v>
      </c>
      <c r="L66" s="31">
        <f t="shared" si="0"/>
        <v>7</v>
      </c>
    </row>
    <row r="67" spans="1:12" ht="13.5" customHeight="1">
      <c r="A67" s="18" t="s">
        <v>238</v>
      </c>
      <c r="B67" s="25">
        <v>1</v>
      </c>
      <c r="C67" s="25">
        <v>5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31">
        <f t="shared" si="0"/>
        <v>6</v>
      </c>
    </row>
    <row r="68" spans="1:12" ht="13.5" customHeight="1" thickBot="1">
      <c r="A68" s="6" t="s">
        <v>239</v>
      </c>
      <c r="B68" s="32">
        <v>6.538</v>
      </c>
      <c r="C68" s="32">
        <v>1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28">
        <f t="shared" si="0"/>
        <v>7.538</v>
      </c>
    </row>
    <row r="69" spans="1:12" ht="13.5" customHeight="1" thickBot="1" thickTop="1">
      <c r="A69" s="20" t="s">
        <v>240</v>
      </c>
      <c r="B69" s="34">
        <f aca="true" t="shared" si="11" ref="B69:L69">SUM(B65:B68)</f>
        <v>15.895</v>
      </c>
      <c r="C69" s="34">
        <f t="shared" si="11"/>
        <v>7</v>
      </c>
      <c r="D69" s="34">
        <f t="shared" si="11"/>
        <v>3</v>
      </c>
      <c r="E69" s="34">
        <f t="shared" si="11"/>
        <v>0</v>
      </c>
      <c r="F69" s="34">
        <f t="shared" si="11"/>
        <v>1</v>
      </c>
      <c r="G69" s="34">
        <f t="shared" si="11"/>
        <v>1</v>
      </c>
      <c r="H69" s="34">
        <f t="shared" si="11"/>
        <v>0</v>
      </c>
      <c r="I69" s="34">
        <f t="shared" si="11"/>
        <v>0</v>
      </c>
      <c r="J69" s="34">
        <f t="shared" si="11"/>
        <v>0</v>
      </c>
      <c r="K69" s="34">
        <f t="shared" si="11"/>
        <v>3</v>
      </c>
      <c r="L69" s="35">
        <f t="shared" si="11"/>
        <v>30.895</v>
      </c>
    </row>
    <row r="70" spans="1:12" ht="13.5" customHeight="1" thickTop="1">
      <c r="A70" s="18" t="s">
        <v>241</v>
      </c>
      <c r="B70" s="25">
        <v>14.994</v>
      </c>
      <c r="C70" s="25">
        <v>1</v>
      </c>
      <c r="D70" s="25">
        <v>0</v>
      </c>
      <c r="E70" s="25">
        <v>0</v>
      </c>
      <c r="F70" s="25">
        <v>1</v>
      </c>
      <c r="G70" s="25">
        <v>0</v>
      </c>
      <c r="H70" s="25">
        <v>3</v>
      </c>
      <c r="I70" s="25">
        <v>1.05</v>
      </c>
      <c r="J70" s="25">
        <v>0</v>
      </c>
      <c r="K70" s="25">
        <v>0</v>
      </c>
      <c r="L70" s="37">
        <f t="shared" si="0"/>
        <v>21.044</v>
      </c>
    </row>
    <row r="71" spans="1:12" ht="13.5" customHeight="1">
      <c r="A71" s="18" t="s">
        <v>242</v>
      </c>
      <c r="B71" s="25">
        <v>0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31">
        <f t="shared" si="0"/>
        <v>0</v>
      </c>
    </row>
    <row r="72" spans="1:12" ht="13.5" customHeight="1">
      <c r="A72" s="18" t="s">
        <v>243</v>
      </c>
      <c r="B72" s="25">
        <v>1.101</v>
      </c>
      <c r="C72" s="25">
        <v>0</v>
      </c>
      <c r="D72" s="25">
        <v>0</v>
      </c>
      <c r="E72" s="25">
        <v>0</v>
      </c>
      <c r="F72" s="25">
        <v>1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31">
        <f>SUM(B72:K72)</f>
        <v>2.101</v>
      </c>
    </row>
    <row r="73" spans="1:12" ht="13.5" customHeight="1">
      <c r="A73" s="18" t="s">
        <v>244</v>
      </c>
      <c r="B73" s="25">
        <v>4.2</v>
      </c>
      <c r="C73" s="25">
        <v>0</v>
      </c>
      <c r="D73" s="25">
        <v>0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1</v>
      </c>
      <c r="K73" s="25">
        <v>1</v>
      </c>
      <c r="L73" s="31">
        <f>SUM(B73:K73)</f>
        <v>6.2</v>
      </c>
    </row>
    <row r="74" spans="1:12" ht="13.5" customHeight="1">
      <c r="A74" s="21" t="s">
        <v>245</v>
      </c>
      <c r="B74" s="29">
        <v>2.095</v>
      </c>
      <c r="C74" s="29">
        <v>0</v>
      </c>
      <c r="D74" s="29">
        <v>0</v>
      </c>
      <c r="E74" s="29">
        <v>0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1</v>
      </c>
      <c r="L74" s="31">
        <f>SUM(B74:K74)</f>
        <v>3.095</v>
      </c>
    </row>
    <row r="75" spans="1:12" ht="13.5" customHeight="1">
      <c r="A75" s="22" t="s">
        <v>246</v>
      </c>
      <c r="B75" s="30">
        <v>2</v>
      </c>
      <c r="C75" s="30">
        <v>0</v>
      </c>
      <c r="D75" s="30">
        <v>0</v>
      </c>
      <c r="E75" s="30">
        <v>1</v>
      </c>
      <c r="F75" s="30">
        <v>0</v>
      </c>
      <c r="G75" s="30">
        <v>0</v>
      </c>
      <c r="H75" s="30">
        <v>1</v>
      </c>
      <c r="I75" s="30">
        <v>0</v>
      </c>
      <c r="J75" s="30">
        <v>0</v>
      </c>
      <c r="K75" s="30">
        <v>0</v>
      </c>
      <c r="L75" s="31">
        <f>SUM(B75:K75)</f>
        <v>4</v>
      </c>
    </row>
    <row r="76" spans="1:12" ht="13.5" customHeight="1" thickBot="1">
      <c r="A76" s="6" t="s">
        <v>247</v>
      </c>
      <c r="B76" s="32">
        <v>0</v>
      </c>
      <c r="C76" s="32">
        <v>0</v>
      </c>
      <c r="D76" s="32">
        <v>0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28">
        <f>SUM(B76:K76)</f>
        <v>0</v>
      </c>
    </row>
    <row r="77" spans="1:12" ht="13.5" customHeight="1" thickBot="1" thickTop="1">
      <c r="A77" s="20" t="s">
        <v>248</v>
      </c>
      <c r="B77" s="34">
        <f>SUM(B70:B76)</f>
        <v>24.389999999999997</v>
      </c>
      <c r="C77" s="34">
        <f aca="true" t="shared" si="12" ref="C77:L77">SUM(C70:C76)</f>
        <v>1</v>
      </c>
      <c r="D77" s="34">
        <f t="shared" si="12"/>
        <v>0</v>
      </c>
      <c r="E77" s="34">
        <f t="shared" si="12"/>
        <v>1</v>
      </c>
      <c r="F77" s="34">
        <f t="shared" si="12"/>
        <v>2</v>
      </c>
      <c r="G77" s="34">
        <f t="shared" si="12"/>
        <v>0</v>
      </c>
      <c r="H77" s="34">
        <f t="shared" si="12"/>
        <v>4</v>
      </c>
      <c r="I77" s="34">
        <f t="shared" si="12"/>
        <v>1.05</v>
      </c>
      <c r="J77" s="34">
        <f t="shared" si="12"/>
        <v>1</v>
      </c>
      <c r="K77" s="34">
        <f t="shared" si="12"/>
        <v>2</v>
      </c>
      <c r="L77" s="35">
        <f t="shared" si="12"/>
        <v>36.44</v>
      </c>
    </row>
    <row r="78" spans="1:12" ht="13.5" customHeight="1" thickTop="1">
      <c r="A78" s="18" t="s">
        <v>11</v>
      </c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6"/>
    </row>
    <row r="79" spans="1:12" ht="13.5" customHeight="1">
      <c r="A79" s="18" t="s">
        <v>12</v>
      </c>
      <c r="B79" s="25">
        <f>SUM(B7:B14)</f>
        <v>596.043</v>
      </c>
      <c r="C79" s="25">
        <f aca="true" t="shared" si="13" ref="C79:L79">SUM(C7:C14)</f>
        <v>69</v>
      </c>
      <c r="D79" s="25">
        <f t="shared" si="13"/>
        <v>14</v>
      </c>
      <c r="E79" s="25">
        <f t="shared" si="13"/>
        <v>16</v>
      </c>
      <c r="F79" s="25">
        <f t="shared" si="13"/>
        <v>22</v>
      </c>
      <c r="G79" s="25">
        <f t="shared" si="13"/>
        <v>7</v>
      </c>
      <c r="H79" s="25">
        <f t="shared" si="13"/>
        <v>14</v>
      </c>
      <c r="I79" s="25">
        <f t="shared" si="13"/>
        <v>15.36</v>
      </c>
      <c r="J79" s="25">
        <f t="shared" si="13"/>
        <v>43</v>
      </c>
      <c r="K79" s="25">
        <f t="shared" si="13"/>
        <v>24.266</v>
      </c>
      <c r="L79" s="26">
        <f t="shared" si="13"/>
        <v>820.669</v>
      </c>
    </row>
    <row r="80" spans="1:12" ht="13.5" customHeight="1">
      <c r="A80" s="18" t="s">
        <v>13</v>
      </c>
      <c r="B80" s="25">
        <f>B77+B69+B64+B61+B56++B48+B45+B39+B33+B29+B26+B23</f>
        <v>292.62899999999996</v>
      </c>
      <c r="C80" s="25">
        <f aca="true" t="shared" si="14" ref="C80:L80">C77+C69+C64+C61+C56++C48+C45+C39+C33+C29+C26+C23</f>
        <v>40</v>
      </c>
      <c r="D80" s="25">
        <f t="shared" si="14"/>
        <v>10</v>
      </c>
      <c r="E80" s="25">
        <f t="shared" si="14"/>
        <v>10</v>
      </c>
      <c r="F80" s="25">
        <f t="shared" si="14"/>
        <v>15</v>
      </c>
      <c r="G80" s="25">
        <f t="shared" si="14"/>
        <v>4</v>
      </c>
      <c r="H80" s="25">
        <f t="shared" si="14"/>
        <v>18</v>
      </c>
      <c r="I80" s="25">
        <f t="shared" si="14"/>
        <v>19.75</v>
      </c>
      <c r="J80" s="25">
        <f t="shared" si="14"/>
        <v>28</v>
      </c>
      <c r="K80" s="25">
        <f t="shared" si="14"/>
        <v>24</v>
      </c>
      <c r="L80" s="26">
        <f t="shared" si="14"/>
        <v>461.379</v>
      </c>
    </row>
    <row r="81" spans="1:12" ht="13.5" customHeight="1" thickBot="1">
      <c r="A81" s="19" t="s">
        <v>14</v>
      </c>
      <c r="B81" s="39">
        <f>+B79+B80</f>
        <v>888.672</v>
      </c>
      <c r="C81" s="39">
        <f aca="true" t="shared" si="15" ref="C81:L81">+C79+C80</f>
        <v>109</v>
      </c>
      <c r="D81" s="39">
        <f t="shared" si="15"/>
        <v>24</v>
      </c>
      <c r="E81" s="39">
        <f t="shared" si="15"/>
        <v>26</v>
      </c>
      <c r="F81" s="39">
        <f t="shared" si="15"/>
        <v>37</v>
      </c>
      <c r="G81" s="39">
        <f t="shared" si="15"/>
        <v>11</v>
      </c>
      <c r="H81" s="39">
        <f t="shared" si="15"/>
        <v>32</v>
      </c>
      <c r="I81" s="39">
        <f t="shared" si="15"/>
        <v>35.11</v>
      </c>
      <c r="J81" s="39">
        <f t="shared" si="15"/>
        <v>71</v>
      </c>
      <c r="K81" s="39">
        <f t="shared" si="15"/>
        <v>48.266</v>
      </c>
      <c r="L81" s="40">
        <f t="shared" si="15"/>
        <v>1282.048</v>
      </c>
    </row>
  </sheetData>
  <printOptions/>
  <pageMargins left="0.75" right="0.75" top="1.21" bottom="0.98" header="0.512" footer="0.512"/>
  <pageSetup horizontalDpi="600" verticalDpi="600" orientation="landscape" paperSize="9" scale="77" r:id="rId1"/>
  <headerFooter alignWithMargins="0">
    <oddHeader>&amp;L&amp;9平成１６年７月１１日執行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1"/>
  <dimension ref="A1:AI81"/>
  <sheetViews>
    <sheetView workbookViewId="0" topLeftCell="A1">
      <selection activeCell="A7" sqref="A7"/>
    </sheetView>
  </sheetViews>
  <sheetFormatPr defaultColWidth="9.00390625" defaultRowHeight="13.5" customHeight="1"/>
  <cols>
    <col min="1" max="1" width="17.625" style="5" customWidth="1"/>
    <col min="2" max="34" width="20.625" style="5" customWidth="1"/>
    <col min="35" max="35" width="16.625" style="5" customWidth="1"/>
    <col min="36" max="16384" width="9.00390625" style="5" customWidth="1"/>
  </cols>
  <sheetData>
    <row r="1" spans="1:35" ht="13.5" customHeight="1">
      <c r="A1" s="1" t="s">
        <v>140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</row>
    <row r="2" spans="1:35" ht="13.5" customHeight="1">
      <c r="A2" s="6" t="s">
        <v>154</v>
      </c>
      <c r="B2" s="2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4"/>
    </row>
    <row r="3" spans="1:35" ht="13.5" customHeight="1">
      <c r="A3" s="6" t="s">
        <v>15</v>
      </c>
      <c r="B3" s="2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4"/>
    </row>
    <row r="4" spans="1:35" ht="13.5" customHeight="1" thickBot="1">
      <c r="A4" s="8" t="s">
        <v>154</v>
      </c>
      <c r="B4" s="9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4"/>
    </row>
    <row r="5" spans="1:35" ht="13.5" customHeight="1">
      <c r="A5" s="10" t="s">
        <v>141</v>
      </c>
      <c r="B5" s="11" t="s">
        <v>144</v>
      </c>
      <c r="C5" s="12" t="s">
        <v>145</v>
      </c>
      <c r="D5" s="12" t="s">
        <v>146</v>
      </c>
      <c r="E5" s="12" t="s">
        <v>147</v>
      </c>
      <c r="F5" s="12" t="s">
        <v>148</v>
      </c>
      <c r="G5" s="12" t="s">
        <v>149</v>
      </c>
      <c r="H5" s="12" t="s">
        <v>150</v>
      </c>
      <c r="I5" s="12" t="s">
        <v>151</v>
      </c>
      <c r="J5" s="12" t="s">
        <v>152</v>
      </c>
      <c r="K5" s="12" t="s">
        <v>153</v>
      </c>
      <c r="L5" s="12" t="s">
        <v>155</v>
      </c>
      <c r="M5" s="12" t="s">
        <v>156</v>
      </c>
      <c r="N5" s="12" t="s">
        <v>157</v>
      </c>
      <c r="O5" s="12" t="s">
        <v>158</v>
      </c>
      <c r="P5" s="12" t="s">
        <v>159</v>
      </c>
      <c r="Q5" s="12" t="s">
        <v>160</v>
      </c>
      <c r="R5" s="12" t="s">
        <v>161</v>
      </c>
      <c r="S5" s="12" t="s">
        <v>162</v>
      </c>
      <c r="T5" s="12" t="s">
        <v>163</v>
      </c>
      <c r="U5" s="12" t="s">
        <v>164</v>
      </c>
      <c r="V5" s="12" t="s">
        <v>165</v>
      </c>
      <c r="W5" s="12" t="s">
        <v>166</v>
      </c>
      <c r="X5" s="12" t="s">
        <v>167</v>
      </c>
      <c r="Y5" s="12" t="s">
        <v>168</v>
      </c>
      <c r="Z5" s="12" t="s">
        <v>169</v>
      </c>
      <c r="AA5" s="12" t="s">
        <v>170</v>
      </c>
      <c r="AB5" s="12" t="s">
        <v>171</v>
      </c>
      <c r="AC5" s="12" t="s">
        <v>172</v>
      </c>
      <c r="AD5" s="12" t="s">
        <v>173</v>
      </c>
      <c r="AE5" s="12" t="s">
        <v>174</v>
      </c>
      <c r="AF5" s="12" t="s">
        <v>175</v>
      </c>
      <c r="AG5" s="12" t="s">
        <v>176</v>
      </c>
      <c r="AH5" s="12" t="s">
        <v>177</v>
      </c>
      <c r="AI5" s="13"/>
    </row>
    <row r="6" spans="1:35" ht="13.5" customHeight="1" thickBot="1">
      <c r="A6" s="14" t="s">
        <v>142</v>
      </c>
      <c r="B6" s="15" t="s">
        <v>16</v>
      </c>
      <c r="C6" s="16" t="s">
        <v>17</v>
      </c>
      <c r="D6" s="16" t="s">
        <v>18</v>
      </c>
      <c r="E6" s="16" t="s">
        <v>19</v>
      </c>
      <c r="F6" s="16" t="s">
        <v>20</v>
      </c>
      <c r="G6" s="16" t="s">
        <v>21</v>
      </c>
      <c r="H6" s="16" t="s">
        <v>22</v>
      </c>
      <c r="I6" s="16" t="s">
        <v>23</v>
      </c>
      <c r="J6" s="16" t="s">
        <v>24</v>
      </c>
      <c r="K6" s="16" t="s">
        <v>25</v>
      </c>
      <c r="L6" s="16" t="s">
        <v>26</v>
      </c>
      <c r="M6" s="16" t="s">
        <v>27</v>
      </c>
      <c r="N6" s="16" t="s">
        <v>28</v>
      </c>
      <c r="O6" s="16" t="s">
        <v>29</v>
      </c>
      <c r="P6" s="16" t="s">
        <v>30</v>
      </c>
      <c r="Q6" s="16" t="s">
        <v>31</v>
      </c>
      <c r="R6" s="16" t="s">
        <v>32</v>
      </c>
      <c r="S6" s="16" t="s">
        <v>33</v>
      </c>
      <c r="T6" s="16" t="s">
        <v>34</v>
      </c>
      <c r="U6" s="16" t="s">
        <v>35</v>
      </c>
      <c r="V6" s="16" t="s">
        <v>36</v>
      </c>
      <c r="W6" s="16" t="s">
        <v>37</v>
      </c>
      <c r="X6" s="16" t="s">
        <v>38</v>
      </c>
      <c r="Y6" s="16" t="s">
        <v>39</v>
      </c>
      <c r="Z6" s="16" t="s">
        <v>40</v>
      </c>
      <c r="AA6" s="16" t="s">
        <v>41</v>
      </c>
      <c r="AB6" s="16" t="s">
        <v>42</v>
      </c>
      <c r="AC6" s="16" t="s">
        <v>43</v>
      </c>
      <c r="AD6" s="16" t="s">
        <v>44</v>
      </c>
      <c r="AE6" s="16" t="s">
        <v>45</v>
      </c>
      <c r="AF6" s="16" t="s">
        <v>46</v>
      </c>
      <c r="AG6" s="16" t="s">
        <v>47</v>
      </c>
      <c r="AH6" s="16" t="s">
        <v>48</v>
      </c>
      <c r="AI6" s="17" t="s">
        <v>143</v>
      </c>
    </row>
    <row r="7" spans="1:35" ht="13.5" customHeight="1" thickTop="1">
      <c r="A7" s="18" t="s">
        <v>178</v>
      </c>
      <c r="B7" s="25">
        <v>213</v>
      </c>
      <c r="C7" s="25">
        <v>59</v>
      </c>
      <c r="D7" s="25">
        <v>290</v>
      </c>
      <c r="E7" s="25">
        <v>15</v>
      </c>
      <c r="F7" s="25">
        <v>34</v>
      </c>
      <c r="G7" s="25">
        <v>208</v>
      </c>
      <c r="H7" s="25">
        <v>110</v>
      </c>
      <c r="I7" s="25">
        <v>224</v>
      </c>
      <c r="J7" s="25">
        <v>171</v>
      </c>
      <c r="K7" s="25">
        <v>353</v>
      </c>
      <c r="L7" s="25">
        <v>181</v>
      </c>
      <c r="M7" s="25">
        <v>124</v>
      </c>
      <c r="N7" s="25">
        <v>265</v>
      </c>
      <c r="O7" s="25">
        <v>83</v>
      </c>
      <c r="P7" s="25">
        <v>357.802</v>
      </c>
      <c r="Q7" s="25">
        <v>168</v>
      </c>
      <c r="R7" s="25">
        <v>80</v>
      </c>
      <c r="S7" s="25">
        <v>17</v>
      </c>
      <c r="T7" s="25">
        <v>30</v>
      </c>
      <c r="U7" s="25">
        <v>702</v>
      </c>
      <c r="V7" s="25">
        <v>44</v>
      </c>
      <c r="W7" s="25">
        <v>112</v>
      </c>
      <c r="X7" s="25">
        <v>255.657</v>
      </c>
      <c r="Y7" s="25">
        <v>367</v>
      </c>
      <c r="Z7" s="25">
        <v>404</v>
      </c>
      <c r="AA7" s="25">
        <v>382</v>
      </c>
      <c r="AB7" s="25">
        <v>17.103</v>
      </c>
      <c r="AC7" s="25">
        <v>198</v>
      </c>
      <c r="AD7" s="25">
        <v>113</v>
      </c>
      <c r="AE7" s="25">
        <v>429</v>
      </c>
      <c r="AF7" s="25">
        <v>212</v>
      </c>
      <c r="AG7" s="25">
        <v>78</v>
      </c>
      <c r="AH7" s="25">
        <v>700</v>
      </c>
      <c r="AI7" s="26">
        <f>SUM(B7:AH7)</f>
        <v>6996.562</v>
      </c>
    </row>
    <row r="8" spans="1:35" ht="13.5" customHeight="1">
      <c r="A8" s="18" t="s">
        <v>179</v>
      </c>
      <c r="B8" s="25">
        <v>116</v>
      </c>
      <c r="C8" s="25">
        <v>13</v>
      </c>
      <c r="D8" s="25">
        <v>112</v>
      </c>
      <c r="E8" s="25">
        <v>5</v>
      </c>
      <c r="F8" s="25">
        <v>5</v>
      </c>
      <c r="G8" s="25">
        <v>41</v>
      </c>
      <c r="H8" s="25">
        <v>18</v>
      </c>
      <c r="I8" s="25">
        <v>42</v>
      </c>
      <c r="J8" s="25">
        <v>68</v>
      </c>
      <c r="K8" s="25">
        <v>49</v>
      </c>
      <c r="L8" s="25">
        <v>33</v>
      </c>
      <c r="M8" s="25">
        <v>65</v>
      </c>
      <c r="N8" s="25">
        <v>70</v>
      </c>
      <c r="O8" s="25">
        <v>50</v>
      </c>
      <c r="P8" s="25">
        <v>300.843</v>
      </c>
      <c r="Q8" s="25">
        <v>56</v>
      </c>
      <c r="R8" s="25">
        <v>15</v>
      </c>
      <c r="S8" s="25">
        <v>3</v>
      </c>
      <c r="T8" s="25">
        <v>9</v>
      </c>
      <c r="U8" s="25">
        <v>209</v>
      </c>
      <c r="V8" s="25">
        <v>5</v>
      </c>
      <c r="W8" s="25">
        <v>24</v>
      </c>
      <c r="X8" s="25">
        <v>74.666</v>
      </c>
      <c r="Y8" s="25">
        <v>198</v>
      </c>
      <c r="Z8" s="25">
        <v>48</v>
      </c>
      <c r="AA8" s="25">
        <v>155</v>
      </c>
      <c r="AB8" s="25">
        <v>3.23</v>
      </c>
      <c r="AC8" s="25">
        <v>39</v>
      </c>
      <c r="AD8" s="25">
        <v>80</v>
      </c>
      <c r="AE8" s="25">
        <v>72</v>
      </c>
      <c r="AF8" s="25">
        <v>110</v>
      </c>
      <c r="AG8" s="25">
        <v>22.017</v>
      </c>
      <c r="AH8" s="25">
        <v>171</v>
      </c>
      <c r="AI8" s="26">
        <f aca="true" t="shared" si="0" ref="AI8:AI22">SUM(B8:AH8)</f>
        <v>2281.756</v>
      </c>
    </row>
    <row r="9" spans="1:35" ht="13.5" customHeight="1">
      <c r="A9" s="18" t="s">
        <v>180</v>
      </c>
      <c r="B9" s="25">
        <v>167</v>
      </c>
      <c r="C9" s="25">
        <v>55</v>
      </c>
      <c r="D9" s="25">
        <v>159</v>
      </c>
      <c r="E9" s="25">
        <v>11</v>
      </c>
      <c r="F9" s="25">
        <v>21</v>
      </c>
      <c r="G9" s="25">
        <v>84.491</v>
      </c>
      <c r="H9" s="25">
        <v>34</v>
      </c>
      <c r="I9" s="25">
        <v>110</v>
      </c>
      <c r="J9" s="25">
        <v>114</v>
      </c>
      <c r="K9" s="25">
        <v>252</v>
      </c>
      <c r="L9" s="25">
        <v>106</v>
      </c>
      <c r="M9" s="25">
        <v>63</v>
      </c>
      <c r="N9" s="25">
        <v>87.508</v>
      </c>
      <c r="O9" s="25">
        <v>66</v>
      </c>
      <c r="P9" s="25">
        <v>445.816</v>
      </c>
      <c r="Q9" s="25">
        <v>349</v>
      </c>
      <c r="R9" s="25">
        <v>55</v>
      </c>
      <c r="S9" s="25">
        <v>7</v>
      </c>
      <c r="T9" s="25">
        <v>6</v>
      </c>
      <c r="U9" s="25">
        <v>280</v>
      </c>
      <c r="V9" s="25">
        <v>88</v>
      </c>
      <c r="W9" s="25">
        <v>45</v>
      </c>
      <c r="X9" s="25">
        <v>180.142</v>
      </c>
      <c r="Y9" s="25">
        <v>271</v>
      </c>
      <c r="Z9" s="25">
        <v>263</v>
      </c>
      <c r="AA9" s="25">
        <v>252</v>
      </c>
      <c r="AB9" s="25">
        <v>4.714</v>
      </c>
      <c r="AC9" s="25">
        <v>214</v>
      </c>
      <c r="AD9" s="25">
        <v>103</v>
      </c>
      <c r="AE9" s="25">
        <v>614</v>
      </c>
      <c r="AF9" s="25">
        <v>205</v>
      </c>
      <c r="AG9" s="25">
        <v>46.01</v>
      </c>
      <c r="AH9" s="25">
        <v>834</v>
      </c>
      <c r="AI9" s="26">
        <f t="shared" si="0"/>
        <v>5592.6810000000005</v>
      </c>
    </row>
    <row r="10" spans="1:35" ht="13.5" customHeight="1">
      <c r="A10" s="18" t="s">
        <v>181</v>
      </c>
      <c r="B10" s="25">
        <v>234</v>
      </c>
      <c r="C10" s="25">
        <v>26</v>
      </c>
      <c r="D10" s="25">
        <v>161</v>
      </c>
      <c r="E10" s="25">
        <v>4</v>
      </c>
      <c r="F10" s="25">
        <v>14</v>
      </c>
      <c r="G10" s="25">
        <v>62</v>
      </c>
      <c r="H10" s="25">
        <v>47</v>
      </c>
      <c r="I10" s="25">
        <v>57</v>
      </c>
      <c r="J10" s="25">
        <v>89</v>
      </c>
      <c r="K10" s="25">
        <v>67</v>
      </c>
      <c r="L10" s="25">
        <v>62</v>
      </c>
      <c r="M10" s="25">
        <v>86</v>
      </c>
      <c r="N10" s="25">
        <v>42</v>
      </c>
      <c r="O10" s="25">
        <v>188</v>
      </c>
      <c r="P10" s="25">
        <v>178.977</v>
      </c>
      <c r="Q10" s="25">
        <v>136</v>
      </c>
      <c r="R10" s="25">
        <v>19</v>
      </c>
      <c r="S10" s="25">
        <v>3</v>
      </c>
      <c r="T10" s="25">
        <v>8</v>
      </c>
      <c r="U10" s="25">
        <v>220</v>
      </c>
      <c r="V10" s="25">
        <v>10</v>
      </c>
      <c r="W10" s="25">
        <v>28</v>
      </c>
      <c r="X10" s="25">
        <v>46.115</v>
      </c>
      <c r="Y10" s="25">
        <v>117</v>
      </c>
      <c r="Z10" s="25">
        <v>159</v>
      </c>
      <c r="AA10" s="25">
        <v>183</v>
      </c>
      <c r="AB10" s="25">
        <v>2.222</v>
      </c>
      <c r="AC10" s="25">
        <v>112</v>
      </c>
      <c r="AD10" s="25">
        <v>35</v>
      </c>
      <c r="AE10" s="25">
        <v>126</v>
      </c>
      <c r="AF10" s="25">
        <v>58</v>
      </c>
      <c r="AG10" s="25">
        <v>31</v>
      </c>
      <c r="AH10" s="25">
        <v>446</v>
      </c>
      <c r="AI10" s="26">
        <f t="shared" si="0"/>
        <v>3057.3140000000003</v>
      </c>
    </row>
    <row r="11" spans="1:35" ht="13.5" customHeight="1">
      <c r="A11" s="18" t="s">
        <v>182</v>
      </c>
      <c r="B11" s="25">
        <v>88</v>
      </c>
      <c r="C11" s="25">
        <v>35</v>
      </c>
      <c r="D11" s="25">
        <v>76</v>
      </c>
      <c r="E11" s="25">
        <v>5</v>
      </c>
      <c r="F11" s="25">
        <v>3</v>
      </c>
      <c r="G11" s="25">
        <v>38</v>
      </c>
      <c r="H11" s="25">
        <v>9</v>
      </c>
      <c r="I11" s="25">
        <v>25</v>
      </c>
      <c r="J11" s="25">
        <v>35</v>
      </c>
      <c r="K11" s="25">
        <v>93</v>
      </c>
      <c r="L11" s="25">
        <v>16</v>
      </c>
      <c r="M11" s="25">
        <v>36</v>
      </c>
      <c r="N11" s="25">
        <v>29</v>
      </c>
      <c r="O11" s="25">
        <v>42</v>
      </c>
      <c r="P11" s="25">
        <v>128.936</v>
      </c>
      <c r="Q11" s="25">
        <v>105</v>
      </c>
      <c r="R11" s="25">
        <v>14</v>
      </c>
      <c r="S11" s="25">
        <v>0</v>
      </c>
      <c r="T11" s="25">
        <v>4</v>
      </c>
      <c r="U11" s="25">
        <v>103</v>
      </c>
      <c r="V11" s="25">
        <v>4</v>
      </c>
      <c r="W11" s="25">
        <v>23</v>
      </c>
      <c r="X11" s="25">
        <v>43.523</v>
      </c>
      <c r="Y11" s="25">
        <v>156</v>
      </c>
      <c r="Z11" s="25">
        <v>29</v>
      </c>
      <c r="AA11" s="25">
        <v>225</v>
      </c>
      <c r="AB11" s="25">
        <v>0</v>
      </c>
      <c r="AC11" s="25">
        <v>99</v>
      </c>
      <c r="AD11" s="25">
        <v>20</v>
      </c>
      <c r="AE11" s="25">
        <v>108</v>
      </c>
      <c r="AF11" s="25">
        <v>51</v>
      </c>
      <c r="AG11" s="25">
        <v>13</v>
      </c>
      <c r="AH11" s="25">
        <v>316</v>
      </c>
      <c r="AI11" s="26">
        <f t="shared" si="0"/>
        <v>1972.459</v>
      </c>
    </row>
    <row r="12" spans="1:35" ht="13.5" customHeight="1">
      <c r="A12" s="18" t="s">
        <v>183</v>
      </c>
      <c r="B12" s="25">
        <v>104</v>
      </c>
      <c r="C12" s="25">
        <v>14</v>
      </c>
      <c r="D12" s="25">
        <v>56</v>
      </c>
      <c r="E12" s="25">
        <v>3</v>
      </c>
      <c r="F12" s="25">
        <v>7</v>
      </c>
      <c r="G12" s="25">
        <v>45</v>
      </c>
      <c r="H12" s="25">
        <v>7</v>
      </c>
      <c r="I12" s="25">
        <v>16</v>
      </c>
      <c r="J12" s="25">
        <v>65</v>
      </c>
      <c r="K12" s="25">
        <v>70</v>
      </c>
      <c r="L12" s="25">
        <v>31</v>
      </c>
      <c r="M12" s="25">
        <v>17</v>
      </c>
      <c r="N12" s="25">
        <v>67</v>
      </c>
      <c r="O12" s="25">
        <v>19</v>
      </c>
      <c r="P12" s="25">
        <v>327.896</v>
      </c>
      <c r="Q12" s="25">
        <v>53</v>
      </c>
      <c r="R12" s="25">
        <v>8</v>
      </c>
      <c r="S12" s="25">
        <v>3</v>
      </c>
      <c r="T12" s="25">
        <v>2</v>
      </c>
      <c r="U12" s="25">
        <v>94</v>
      </c>
      <c r="V12" s="25">
        <v>5</v>
      </c>
      <c r="W12" s="25">
        <v>52</v>
      </c>
      <c r="X12" s="25">
        <v>109.229</v>
      </c>
      <c r="Y12" s="25">
        <v>45</v>
      </c>
      <c r="Z12" s="25">
        <v>55</v>
      </c>
      <c r="AA12" s="25">
        <v>98</v>
      </c>
      <c r="AB12" s="25">
        <v>2</v>
      </c>
      <c r="AC12" s="25">
        <v>56</v>
      </c>
      <c r="AD12" s="25">
        <v>15</v>
      </c>
      <c r="AE12" s="25">
        <v>176</v>
      </c>
      <c r="AF12" s="25">
        <v>72</v>
      </c>
      <c r="AG12" s="25">
        <v>15</v>
      </c>
      <c r="AH12" s="25">
        <v>213</v>
      </c>
      <c r="AI12" s="26">
        <f t="shared" si="0"/>
        <v>1922.125</v>
      </c>
    </row>
    <row r="13" spans="1:35" ht="13.5" customHeight="1">
      <c r="A13" s="18" t="s">
        <v>184</v>
      </c>
      <c r="B13" s="25">
        <v>91</v>
      </c>
      <c r="C13" s="25">
        <v>21</v>
      </c>
      <c r="D13" s="25">
        <v>50</v>
      </c>
      <c r="E13" s="25">
        <v>6</v>
      </c>
      <c r="F13" s="25">
        <v>3</v>
      </c>
      <c r="G13" s="25">
        <v>31</v>
      </c>
      <c r="H13" s="25">
        <v>14</v>
      </c>
      <c r="I13" s="25">
        <v>16</v>
      </c>
      <c r="J13" s="25">
        <v>25</v>
      </c>
      <c r="K13" s="25">
        <v>50</v>
      </c>
      <c r="L13" s="25">
        <v>61</v>
      </c>
      <c r="M13" s="25">
        <v>54</v>
      </c>
      <c r="N13" s="25">
        <v>42</v>
      </c>
      <c r="O13" s="25">
        <v>22</v>
      </c>
      <c r="P13" s="25">
        <v>50.836</v>
      </c>
      <c r="Q13" s="25">
        <v>53</v>
      </c>
      <c r="R13" s="25">
        <v>36</v>
      </c>
      <c r="S13" s="25">
        <v>0</v>
      </c>
      <c r="T13" s="25">
        <v>3</v>
      </c>
      <c r="U13" s="25">
        <v>90</v>
      </c>
      <c r="V13" s="25">
        <v>15</v>
      </c>
      <c r="W13" s="25">
        <v>63</v>
      </c>
      <c r="X13" s="25">
        <v>77.336</v>
      </c>
      <c r="Y13" s="25">
        <v>85</v>
      </c>
      <c r="Z13" s="25">
        <v>111</v>
      </c>
      <c r="AA13" s="25">
        <v>136</v>
      </c>
      <c r="AB13" s="25">
        <v>1</v>
      </c>
      <c r="AC13" s="25">
        <v>24</v>
      </c>
      <c r="AD13" s="25">
        <v>33</v>
      </c>
      <c r="AE13" s="25">
        <v>94</v>
      </c>
      <c r="AF13" s="25">
        <v>46</v>
      </c>
      <c r="AG13" s="25">
        <v>50</v>
      </c>
      <c r="AH13" s="25">
        <v>223</v>
      </c>
      <c r="AI13" s="26">
        <f t="shared" si="0"/>
        <v>1677.172</v>
      </c>
    </row>
    <row r="14" spans="1:35" ht="13.5" customHeight="1" thickBot="1">
      <c r="A14" s="14" t="s">
        <v>185</v>
      </c>
      <c r="B14" s="32">
        <v>64</v>
      </c>
      <c r="C14" s="32">
        <v>16</v>
      </c>
      <c r="D14" s="32">
        <v>52</v>
      </c>
      <c r="E14" s="32">
        <v>4</v>
      </c>
      <c r="F14" s="32">
        <v>3</v>
      </c>
      <c r="G14" s="32">
        <v>35</v>
      </c>
      <c r="H14" s="32">
        <v>11</v>
      </c>
      <c r="I14" s="32">
        <v>39</v>
      </c>
      <c r="J14" s="32">
        <v>26</v>
      </c>
      <c r="K14" s="32">
        <v>63</v>
      </c>
      <c r="L14" s="32">
        <v>16</v>
      </c>
      <c r="M14" s="32">
        <v>18</v>
      </c>
      <c r="N14" s="32">
        <v>53</v>
      </c>
      <c r="O14" s="32">
        <v>30</v>
      </c>
      <c r="P14" s="32">
        <v>159.656</v>
      </c>
      <c r="Q14" s="32">
        <v>121</v>
      </c>
      <c r="R14" s="32">
        <v>27</v>
      </c>
      <c r="S14" s="32">
        <v>5</v>
      </c>
      <c r="T14" s="32">
        <v>3</v>
      </c>
      <c r="U14" s="32">
        <v>74</v>
      </c>
      <c r="V14" s="32">
        <v>6</v>
      </c>
      <c r="W14" s="32">
        <v>45</v>
      </c>
      <c r="X14" s="32">
        <v>75.281</v>
      </c>
      <c r="Y14" s="32">
        <v>104</v>
      </c>
      <c r="Z14" s="32">
        <v>626</v>
      </c>
      <c r="AA14" s="32">
        <v>111</v>
      </c>
      <c r="AB14" s="32">
        <v>1</v>
      </c>
      <c r="AC14" s="32">
        <v>69</v>
      </c>
      <c r="AD14" s="32">
        <v>32</v>
      </c>
      <c r="AE14" s="32">
        <v>203</v>
      </c>
      <c r="AF14" s="32">
        <v>24</v>
      </c>
      <c r="AG14" s="32">
        <v>32</v>
      </c>
      <c r="AH14" s="32">
        <v>244</v>
      </c>
      <c r="AI14" s="28">
        <f t="shared" si="0"/>
        <v>2391.937</v>
      </c>
    </row>
    <row r="15" spans="1:35" ht="13.5" customHeight="1" thickTop="1">
      <c r="A15" s="18" t="s">
        <v>186</v>
      </c>
      <c r="B15" s="41">
        <v>29</v>
      </c>
      <c r="C15" s="36">
        <v>6</v>
      </c>
      <c r="D15" s="36">
        <v>32</v>
      </c>
      <c r="E15" s="36">
        <v>1</v>
      </c>
      <c r="F15" s="36">
        <v>2</v>
      </c>
      <c r="G15" s="36">
        <v>10.588</v>
      </c>
      <c r="H15" s="36">
        <v>5</v>
      </c>
      <c r="I15" s="36">
        <v>39</v>
      </c>
      <c r="J15" s="36">
        <v>12</v>
      </c>
      <c r="K15" s="36">
        <v>44</v>
      </c>
      <c r="L15" s="36">
        <v>7</v>
      </c>
      <c r="M15" s="36">
        <v>7</v>
      </c>
      <c r="N15" s="36">
        <v>7.411</v>
      </c>
      <c r="O15" s="36">
        <v>0</v>
      </c>
      <c r="P15" s="36">
        <v>32</v>
      </c>
      <c r="Q15" s="36">
        <v>10</v>
      </c>
      <c r="R15" s="36">
        <v>8</v>
      </c>
      <c r="S15" s="36">
        <v>0</v>
      </c>
      <c r="T15" s="36">
        <v>2</v>
      </c>
      <c r="U15" s="36">
        <v>21</v>
      </c>
      <c r="V15" s="36">
        <v>1</v>
      </c>
      <c r="W15" s="36">
        <v>2</v>
      </c>
      <c r="X15" s="36">
        <v>6.857</v>
      </c>
      <c r="Y15" s="36">
        <v>12</v>
      </c>
      <c r="Z15" s="36">
        <v>13</v>
      </c>
      <c r="AA15" s="36">
        <v>20</v>
      </c>
      <c r="AB15" s="36">
        <v>0</v>
      </c>
      <c r="AC15" s="36">
        <v>60</v>
      </c>
      <c r="AD15" s="36">
        <v>71</v>
      </c>
      <c r="AE15" s="36">
        <v>48</v>
      </c>
      <c r="AF15" s="36">
        <v>4</v>
      </c>
      <c r="AG15" s="36">
        <v>7</v>
      </c>
      <c r="AH15" s="36">
        <v>37</v>
      </c>
      <c r="AI15" s="26">
        <f>SUM(B15:AH15)</f>
        <v>556.856</v>
      </c>
    </row>
    <row r="16" spans="1:35" ht="13.5" customHeight="1">
      <c r="A16" s="18" t="s">
        <v>187</v>
      </c>
      <c r="B16" s="42">
        <v>14</v>
      </c>
      <c r="C16" s="30">
        <v>1</v>
      </c>
      <c r="D16" s="30">
        <v>30</v>
      </c>
      <c r="E16" s="30">
        <v>0</v>
      </c>
      <c r="F16" s="30">
        <v>2</v>
      </c>
      <c r="G16" s="30">
        <v>4</v>
      </c>
      <c r="H16" s="30">
        <v>1</v>
      </c>
      <c r="I16" s="30">
        <v>1</v>
      </c>
      <c r="J16" s="30">
        <v>5</v>
      </c>
      <c r="K16" s="30">
        <v>100</v>
      </c>
      <c r="L16" s="30">
        <v>4</v>
      </c>
      <c r="M16" s="30">
        <v>0</v>
      </c>
      <c r="N16" s="30">
        <v>2</v>
      </c>
      <c r="O16" s="30">
        <v>0</v>
      </c>
      <c r="P16" s="30">
        <v>23.958</v>
      </c>
      <c r="Q16" s="30">
        <v>38</v>
      </c>
      <c r="R16" s="30">
        <v>1</v>
      </c>
      <c r="S16" s="30">
        <v>0</v>
      </c>
      <c r="T16" s="30">
        <v>0</v>
      </c>
      <c r="U16" s="30">
        <v>7</v>
      </c>
      <c r="V16" s="30">
        <v>0</v>
      </c>
      <c r="W16" s="30">
        <v>6</v>
      </c>
      <c r="X16" s="30">
        <v>13.846</v>
      </c>
      <c r="Y16" s="30">
        <v>4</v>
      </c>
      <c r="Z16" s="30">
        <v>5</v>
      </c>
      <c r="AA16" s="30">
        <v>71</v>
      </c>
      <c r="AB16" s="30">
        <v>1</v>
      </c>
      <c r="AC16" s="30">
        <v>26</v>
      </c>
      <c r="AD16" s="30">
        <v>54</v>
      </c>
      <c r="AE16" s="30">
        <v>82</v>
      </c>
      <c r="AF16" s="30">
        <v>2</v>
      </c>
      <c r="AG16" s="30">
        <v>9</v>
      </c>
      <c r="AH16" s="30">
        <v>4</v>
      </c>
      <c r="AI16" s="26">
        <f t="shared" si="0"/>
        <v>511.804</v>
      </c>
    </row>
    <row r="17" spans="1:35" ht="13.5" customHeight="1">
      <c r="A17" s="21" t="s">
        <v>188</v>
      </c>
      <c r="B17" s="42">
        <v>29</v>
      </c>
      <c r="C17" s="30">
        <v>6</v>
      </c>
      <c r="D17" s="30">
        <v>20</v>
      </c>
      <c r="E17" s="30">
        <v>0</v>
      </c>
      <c r="F17" s="30">
        <v>19</v>
      </c>
      <c r="G17" s="30">
        <v>7</v>
      </c>
      <c r="H17" s="30">
        <v>1</v>
      </c>
      <c r="I17" s="30">
        <v>4</v>
      </c>
      <c r="J17" s="30">
        <v>6</v>
      </c>
      <c r="K17" s="30">
        <v>94</v>
      </c>
      <c r="L17" s="30">
        <v>0</v>
      </c>
      <c r="M17" s="30">
        <v>0</v>
      </c>
      <c r="N17" s="30">
        <v>14</v>
      </c>
      <c r="O17" s="30">
        <v>4</v>
      </c>
      <c r="P17" s="30">
        <v>33</v>
      </c>
      <c r="Q17" s="30">
        <v>0</v>
      </c>
      <c r="R17" s="30">
        <v>7</v>
      </c>
      <c r="S17" s="30">
        <v>0</v>
      </c>
      <c r="T17" s="30">
        <v>0</v>
      </c>
      <c r="U17" s="30">
        <v>16</v>
      </c>
      <c r="V17" s="30">
        <v>1</v>
      </c>
      <c r="W17" s="30">
        <v>6</v>
      </c>
      <c r="X17" s="30">
        <v>9</v>
      </c>
      <c r="Y17" s="30">
        <v>7</v>
      </c>
      <c r="Z17" s="30">
        <v>13</v>
      </c>
      <c r="AA17" s="30">
        <v>104</v>
      </c>
      <c r="AB17" s="30">
        <v>0</v>
      </c>
      <c r="AC17" s="30">
        <v>12</v>
      </c>
      <c r="AD17" s="30">
        <v>73</v>
      </c>
      <c r="AE17" s="30">
        <v>37</v>
      </c>
      <c r="AF17" s="30">
        <v>16</v>
      </c>
      <c r="AG17" s="30">
        <v>5</v>
      </c>
      <c r="AH17" s="30">
        <v>20</v>
      </c>
      <c r="AI17" s="26">
        <f t="shared" si="0"/>
        <v>563</v>
      </c>
    </row>
    <row r="18" spans="1:35" ht="13.5" customHeight="1">
      <c r="A18" s="22" t="s">
        <v>189</v>
      </c>
      <c r="B18" s="42">
        <v>27</v>
      </c>
      <c r="C18" s="30">
        <v>3</v>
      </c>
      <c r="D18" s="30">
        <v>35</v>
      </c>
      <c r="E18" s="30">
        <v>1</v>
      </c>
      <c r="F18" s="30">
        <v>2</v>
      </c>
      <c r="G18" s="30">
        <v>7</v>
      </c>
      <c r="H18" s="30">
        <v>3</v>
      </c>
      <c r="I18" s="30">
        <v>9</v>
      </c>
      <c r="J18" s="30">
        <v>18</v>
      </c>
      <c r="K18" s="30">
        <v>21</v>
      </c>
      <c r="L18" s="30">
        <v>3</v>
      </c>
      <c r="M18" s="30">
        <v>8</v>
      </c>
      <c r="N18" s="30">
        <v>13</v>
      </c>
      <c r="O18" s="30">
        <v>10</v>
      </c>
      <c r="P18" s="30">
        <v>58.983</v>
      </c>
      <c r="Q18" s="30">
        <v>27</v>
      </c>
      <c r="R18" s="30">
        <v>13</v>
      </c>
      <c r="S18" s="30">
        <v>0</v>
      </c>
      <c r="T18" s="30">
        <v>2</v>
      </c>
      <c r="U18" s="30">
        <v>23</v>
      </c>
      <c r="V18" s="30">
        <v>0</v>
      </c>
      <c r="W18" s="30">
        <v>23</v>
      </c>
      <c r="X18" s="30">
        <v>94.603</v>
      </c>
      <c r="Y18" s="30">
        <v>18</v>
      </c>
      <c r="Z18" s="30">
        <v>21</v>
      </c>
      <c r="AA18" s="30">
        <v>52</v>
      </c>
      <c r="AB18" s="30">
        <v>0</v>
      </c>
      <c r="AC18" s="30">
        <v>20</v>
      </c>
      <c r="AD18" s="30">
        <v>58</v>
      </c>
      <c r="AE18" s="30">
        <v>24</v>
      </c>
      <c r="AF18" s="30">
        <v>26</v>
      </c>
      <c r="AG18" s="30">
        <v>6</v>
      </c>
      <c r="AH18" s="30">
        <v>57</v>
      </c>
      <c r="AI18" s="26">
        <f t="shared" si="0"/>
        <v>683.586</v>
      </c>
    </row>
    <row r="19" spans="1:35" ht="13.5" customHeight="1">
      <c r="A19" s="18" t="s">
        <v>190</v>
      </c>
      <c r="B19" s="42">
        <v>12</v>
      </c>
      <c r="C19" s="30">
        <v>4</v>
      </c>
      <c r="D19" s="30">
        <v>10</v>
      </c>
      <c r="E19" s="30">
        <v>1</v>
      </c>
      <c r="F19" s="30">
        <v>0</v>
      </c>
      <c r="G19" s="30">
        <v>6</v>
      </c>
      <c r="H19" s="30">
        <v>9</v>
      </c>
      <c r="I19" s="30">
        <v>13</v>
      </c>
      <c r="J19" s="30">
        <v>5</v>
      </c>
      <c r="K19" s="30">
        <v>24</v>
      </c>
      <c r="L19" s="30">
        <v>4</v>
      </c>
      <c r="M19" s="30">
        <v>9</v>
      </c>
      <c r="N19" s="30">
        <v>13</v>
      </c>
      <c r="O19" s="30">
        <v>4</v>
      </c>
      <c r="P19" s="30">
        <v>58.9</v>
      </c>
      <c r="Q19" s="30">
        <v>19</v>
      </c>
      <c r="R19" s="30">
        <v>6</v>
      </c>
      <c r="S19" s="30">
        <v>0</v>
      </c>
      <c r="T19" s="30">
        <v>2</v>
      </c>
      <c r="U19" s="30">
        <v>21</v>
      </c>
      <c r="V19" s="30">
        <v>0</v>
      </c>
      <c r="W19" s="30">
        <v>7</v>
      </c>
      <c r="X19" s="30">
        <v>16.727</v>
      </c>
      <c r="Y19" s="30">
        <v>8</v>
      </c>
      <c r="Z19" s="30">
        <v>3</v>
      </c>
      <c r="AA19" s="30">
        <v>30</v>
      </c>
      <c r="AB19" s="30">
        <v>0</v>
      </c>
      <c r="AC19" s="30">
        <v>21</v>
      </c>
      <c r="AD19" s="30">
        <v>25</v>
      </c>
      <c r="AE19" s="30">
        <v>110</v>
      </c>
      <c r="AF19" s="30">
        <v>5</v>
      </c>
      <c r="AG19" s="30">
        <v>3</v>
      </c>
      <c r="AH19" s="30">
        <v>43</v>
      </c>
      <c r="AI19" s="26">
        <f t="shared" si="0"/>
        <v>492.627</v>
      </c>
    </row>
    <row r="20" spans="1:35" ht="13.5" customHeight="1">
      <c r="A20" s="18" t="s">
        <v>191</v>
      </c>
      <c r="B20" s="42">
        <v>12</v>
      </c>
      <c r="C20" s="30">
        <v>2</v>
      </c>
      <c r="D20" s="30">
        <v>10</v>
      </c>
      <c r="E20" s="30">
        <v>1</v>
      </c>
      <c r="F20" s="30">
        <v>3</v>
      </c>
      <c r="G20" s="30">
        <v>9</v>
      </c>
      <c r="H20" s="30">
        <v>5</v>
      </c>
      <c r="I20" s="30">
        <v>8</v>
      </c>
      <c r="J20" s="30">
        <v>7</v>
      </c>
      <c r="K20" s="30">
        <v>11</v>
      </c>
      <c r="L20" s="30">
        <v>6</v>
      </c>
      <c r="M20" s="30">
        <v>6</v>
      </c>
      <c r="N20" s="30">
        <v>107</v>
      </c>
      <c r="O20" s="30">
        <v>1</v>
      </c>
      <c r="P20" s="30">
        <v>36</v>
      </c>
      <c r="Q20" s="30">
        <v>10</v>
      </c>
      <c r="R20" s="30">
        <v>0</v>
      </c>
      <c r="S20" s="30">
        <v>0</v>
      </c>
      <c r="T20" s="30">
        <v>0</v>
      </c>
      <c r="U20" s="30">
        <v>19</v>
      </c>
      <c r="V20" s="30">
        <v>1</v>
      </c>
      <c r="W20" s="30">
        <v>2</v>
      </c>
      <c r="X20" s="30">
        <v>10.526</v>
      </c>
      <c r="Y20" s="30">
        <v>9</v>
      </c>
      <c r="Z20" s="30">
        <v>15</v>
      </c>
      <c r="AA20" s="30">
        <v>10</v>
      </c>
      <c r="AB20" s="30">
        <v>0</v>
      </c>
      <c r="AC20" s="30">
        <v>17</v>
      </c>
      <c r="AD20" s="30">
        <v>50</v>
      </c>
      <c r="AE20" s="30">
        <v>45</v>
      </c>
      <c r="AF20" s="30">
        <v>3</v>
      </c>
      <c r="AG20" s="30">
        <v>6</v>
      </c>
      <c r="AH20" s="30">
        <v>58</v>
      </c>
      <c r="AI20" s="26">
        <f t="shared" si="0"/>
        <v>479.526</v>
      </c>
    </row>
    <row r="21" spans="1:35" ht="13.5" customHeight="1">
      <c r="A21" s="18" t="s">
        <v>192</v>
      </c>
      <c r="B21" s="42">
        <v>16</v>
      </c>
      <c r="C21" s="30">
        <v>7</v>
      </c>
      <c r="D21" s="30">
        <v>11</v>
      </c>
      <c r="E21" s="30">
        <v>1</v>
      </c>
      <c r="F21" s="30">
        <v>1</v>
      </c>
      <c r="G21" s="30">
        <v>5</v>
      </c>
      <c r="H21" s="30">
        <v>4</v>
      </c>
      <c r="I21" s="30">
        <v>4</v>
      </c>
      <c r="J21" s="30">
        <v>7</v>
      </c>
      <c r="K21" s="30">
        <v>13</v>
      </c>
      <c r="L21" s="30">
        <v>4</v>
      </c>
      <c r="M21" s="30">
        <v>3</v>
      </c>
      <c r="N21" s="30">
        <v>20</v>
      </c>
      <c r="O21" s="30">
        <v>5</v>
      </c>
      <c r="P21" s="30">
        <v>35.942</v>
      </c>
      <c r="Q21" s="30">
        <v>31</v>
      </c>
      <c r="R21" s="30">
        <v>3</v>
      </c>
      <c r="S21" s="30">
        <v>0</v>
      </c>
      <c r="T21" s="30">
        <v>0</v>
      </c>
      <c r="U21" s="30">
        <v>25</v>
      </c>
      <c r="V21" s="30">
        <v>1</v>
      </c>
      <c r="W21" s="30">
        <v>10</v>
      </c>
      <c r="X21" s="30">
        <v>3</v>
      </c>
      <c r="Y21" s="30">
        <v>34</v>
      </c>
      <c r="Z21" s="30">
        <v>24</v>
      </c>
      <c r="AA21" s="30">
        <v>46</v>
      </c>
      <c r="AB21" s="30">
        <v>0</v>
      </c>
      <c r="AC21" s="30">
        <v>28</v>
      </c>
      <c r="AD21" s="30">
        <v>189</v>
      </c>
      <c r="AE21" s="30">
        <v>37</v>
      </c>
      <c r="AF21" s="30">
        <v>10</v>
      </c>
      <c r="AG21" s="30">
        <v>15</v>
      </c>
      <c r="AH21" s="30">
        <v>53</v>
      </c>
      <c r="AI21" s="26">
        <f t="shared" si="0"/>
        <v>645.942</v>
      </c>
    </row>
    <row r="22" spans="1:35" ht="13.5" customHeight="1" thickBot="1">
      <c r="A22" s="6" t="s">
        <v>193</v>
      </c>
      <c r="B22" s="43">
        <v>22</v>
      </c>
      <c r="C22" s="27">
        <v>0</v>
      </c>
      <c r="D22" s="27">
        <v>21</v>
      </c>
      <c r="E22" s="27">
        <v>0</v>
      </c>
      <c r="F22" s="27">
        <v>1</v>
      </c>
      <c r="G22" s="27">
        <v>4</v>
      </c>
      <c r="H22" s="27">
        <v>7</v>
      </c>
      <c r="I22" s="27">
        <v>4</v>
      </c>
      <c r="J22" s="27">
        <v>14</v>
      </c>
      <c r="K22" s="27">
        <v>29</v>
      </c>
      <c r="L22" s="27">
        <v>18</v>
      </c>
      <c r="M22" s="27">
        <v>6</v>
      </c>
      <c r="N22" s="27">
        <v>2</v>
      </c>
      <c r="O22" s="27">
        <v>4</v>
      </c>
      <c r="P22" s="27">
        <v>40</v>
      </c>
      <c r="Q22" s="27">
        <v>1</v>
      </c>
      <c r="R22" s="27">
        <v>3</v>
      </c>
      <c r="S22" s="27">
        <v>0</v>
      </c>
      <c r="T22" s="27">
        <v>0</v>
      </c>
      <c r="U22" s="27">
        <v>12</v>
      </c>
      <c r="V22" s="27">
        <v>0</v>
      </c>
      <c r="W22" s="27">
        <v>5</v>
      </c>
      <c r="X22" s="27">
        <v>2</v>
      </c>
      <c r="Y22" s="27">
        <v>16</v>
      </c>
      <c r="Z22" s="27">
        <v>16</v>
      </c>
      <c r="AA22" s="27">
        <v>67</v>
      </c>
      <c r="AB22" s="27">
        <v>0</v>
      </c>
      <c r="AC22" s="27">
        <v>0</v>
      </c>
      <c r="AD22" s="27">
        <v>58</v>
      </c>
      <c r="AE22" s="27">
        <v>15</v>
      </c>
      <c r="AF22" s="27">
        <v>9</v>
      </c>
      <c r="AG22" s="27">
        <v>0</v>
      </c>
      <c r="AH22" s="27">
        <v>27</v>
      </c>
      <c r="AI22" s="26">
        <f t="shared" si="0"/>
        <v>403</v>
      </c>
    </row>
    <row r="23" spans="1:35" ht="13.5" customHeight="1" thickBot="1" thickTop="1">
      <c r="A23" s="20" t="s">
        <v>194</v>
      </c>
      <c r="B23" s="34">
        <f>SUM(B15:B22)</f>
        <v>161</v>
      </c>
      <c r="C23" s="34">
        <f aca="true" t="shared" si="1" ref="C23:AI23">SUM(C15:C22)</f>
        <v>29</v>
      </c>
      <c r="D23" s="34">
        <f t="shared" si="1"/>
        <v>169</v>
      </c>
      <c r="E23" s="34">
        <f t="shared" si="1"/>
        <v>5</v>
      </c>
      <c r="F23" s="34">
        <f t="shared" si="1"/>
        <v>30</v>
      </c>
      <c r="G23" s="34">
        <f t="shared" si="1"/>
        <v>52.588</v>
      </c>
      <c r="H23" s="34">
        <f t="shared" si="1"/>
        <v>35</v>
      </c>
      <c r="I23" s="34">
        <f t="shared" si="1"/>
        <v>82</v>
      </c>
      <c r="J23" s="34">
        <f t="shared" si="1"/>
        <v>74</v>
      </c>
      <c r="K23" s="34">
        <f t="shared" si="1"/>
        <v>336</v>
      </c>
      <c r="L23" s="34">
        <f t="shared" si="1"/>
        <v>46</v>
      </c>
      <c r="M23" s="34">
        <f t="shared" si="1"/>
        <v>39</v>
      </c>
      <c r="N23" s="34">
        <f t="shared" si="1"/>
        <v>178.411</v>
      </c>
      <c r="O23" s="34">
        <f t="shared" si="1"/>
        <v>28</v>
      </c>
      <c r="P23" s="34">
        <f t="shared" si="1"/>
        <v>318.783</v>
      </c>
      <c r="Q23" s="34">
        <f t="shared" si="1"/>
        <v>136</v>
      </c>
      <c r="R23" s="34">
        <f t="shared" si="1"/>
        <v>41</v>
      </c>
      <c r="S23" s="34">
        <f t="shared" si="1"/>
        <v>0</v>
      </c>
      <c r="T23" s="34">
        <f t="shared" si="1"/>
        <v>6</v>
      </c>
      <c r="U23" s="34">
        <f t="shared" si="1"/>
        <v>144</v>
      </c>
      <c r="V23" s="34">
        <f t="shared" si="1"/>
        <v>4</v>
      </c>
      <c r="W23" s="34">
        <f t="shared" si="1"/>
        <v>61</v>
      </c>
      <c r="X23" s="34">
        <f t="shared" si="1"/>
        <v>156.559</v>
      </c>
      <c r="Y23" s="34">
        <f t="shared" si="1"/>
        <v>108</v>
      </c>
      <c r="Z23" s="34">
        <f t="shared" si="1"/>
        <v>110</v>
      </c>
      <c r="AA23" s="34">
        <f t="shared" si="1"/>
        <v>400</v>
      </c>
      <c r="AB23" s="34">
        <f t="shared" si="1"/>
        <v>1</v>
      </c>
      <c r="AC23" s="34">
        <f t="shared" si="1"/>
        <v>184</v>
      </c>
      <c r="AD23" s="34">
        <f t="shared" si="1"/>
        <v>578</v>
      </c>
      <c r="AE23" s="34">
        <f t="shared" si="1"/>
        <v>398</v>
      </c>
      <c r="AF23" s="34">
        <f t="shared" si="1"/>
        <v>75</v>
      </c>
      <c r="AG23" s="34">
        <f t="shared" si="1"/>
        <v>51</v>
      </c>
      <c r="AH23" s="34">
        <f t="shared" si="1"/>
        <v>299</v>
      </c>
      <c r="AI23" s="35">
        <f t="shared" si="1"/>
        <v>4336.341</v>
      </c>
    </row>
    <row r="24" spans="1:35" ht="13.5" customHeight="1" thickTop="1">
      <c r="A24" s="23" t="s">
        <v>195</v>
      </c>
      <c r="B24" s="25">
        <v>31</v>
      </c>
      <c r="C24" s="25">
        <v>4</v>
      </c>
      <c r="D24" s="25">
        <v>14</v>
      </c>
      <c r="E24" s="25">
        <v>0</v>
      </c>
      <c r="F24" s="25">
        <v>2</v>
      </c>
      <c r="G24" s="25">
        <v>16</v>
      </c>
      <c r="H24" s="25">
        <v>2</v>
      </c>
      <c r="I24" s="25">
        <v>8</v>
      </c>
      <c r="J24" s="25">
        <v>6</v>
      </c>
      <c r="K24" s="25">
        <v>87</v>
      </c>
      <c r="L24" s="25">
        <v>13</v>
      </c>
      <c r="M24" s="25">
        <v>2</v>
      </c>
      <c r="N24" s="25">
        <v>8</v>
      </c>
      <c r="O24" s="25">
        <v>1</v>
      </c>
      <c r="P24" s="25">
        <v>240.739</v>
      </c>
      <c r="Q24" s="25">
        <v>32</v>
      </c>
      <c r="R24" s="25">
        <v>11</v>
      </c>
      <c r="S24" s="25">
        <v>0</v>
      </c>
      <c r="T24" s="25">
        <v>2</v>
      </c>
      <c r="U24" s="25">
        <v>26</v>
      </c>
      <c r="V24" s="25">
        <v>6</v>
      </c>
      <c r="W24" s="25">
        <v>30</v>
      </c>
      <c r="X24" s="25">
        <v>68.894</v>
      </c>
      <c r="Y24" s="25">
        <v>10</v>
      </c>
      <c r="Z24" s="25">
        <v>34</v>
      </c>
      <c r="AA24" s="25">
        <v>57</v>
      </c>
      <c r="AB24" s="25">
        <v>1.333</v>
      </c>
      <c r="AC24" s="25">
        <v>51</v>
      </c>
      <c r="AD24" s="25">
        <v>110</v>
      </c>
      <c r="AE24" s="25">
        <v>131</v>
      </c>
      <c r="AF24" s="25">
        <v>41</v>
      </c>
      <c r="AG24" s="25">
        <v>2</v>
      </c>
      <c r="AH24" s="25">
        <v>44</v>
      </c>
      <c r="AI24" s="26">
        <f>SUM(B24:AH24)</f>
        <v>1091.966</v>
      </c>
    </row>
    <row r="25" spans="1:35" ht="13.5" customHeight="1" thickBot="1">
      <c r="A25" s="6" t="s">
        <v>196</v>
      </c>
      <c r="B25" s="27">
        <v>7</v>
      </c>
      <c r="C25" s="27">
        <v>1</v>
      </c>
      <c r="D25" s="27">
        <v>11</v>
      </c>
      <c r="E25" s="27">
        <v>0</v>
      </c>
      <c r="F25" s="27">
        <v>0</v>
      </c>
      <c r="G25" s="27">
        <v>2</v>
      </c>
      <c r="H25" s="27">
        <v>1</v>
      </c>
      <c r="I25" s="27">
        <v>3</v>
      </c>
      <c r="J25" s="27">
        <v>5</v>
      </c>
      <c r="K25" s="27">
        <v>15</v>
      </c>
      <c r="L25" s="27">
        <v>1</v>
      </c>
      <c r="M25" s="27">
        <v>1</v>
      </c>
      <c r="N25" s="27">
        <v>4</v>
      </c>
      <c r="O25" s="27">
        <v>3</v>
      </c>
      <c r="P25" s="27">
        <v>42.952</v>
      </c>
      <c r="Q25" s="27">
        <v>33</v>
      </c>
      <c r="R25" s="27">
        <v>5</v>
      </c>
      <c r="S25" s="27">
        <v>0</v>
      </c>
      <c r="T25" s="27">
        <v>1</v>
      </c>
      <c r="U25" s="27">
        <v>15</v>
      </c>
      <c r="V25" s="27">
        <v>0</v>
      </c>
      <c r="W25" s="27">
        <v>2</v>
      </c>
      <c r="X25" s="27">
        <v>6</v>
      </c>
      <c r="Y25" s="27">
        <v>4</v>
      </c>
      <c r="Z25" s="27">
        <v>10</v>
      </c>
      <c r="AA25" s="27">
        <v>23</v>
      </c>
      <c r="AB25" s="27">
        <v>0</v>
      </c>
      <c r="AC25" s="27">
        <v>48</v>
      </c>
      <c r="AD25" s="27">
        <v>40</v>
      </c>
      <c r="AE25" s="27">
        <v>79</v>
      </c>
      <c r="AF25" s="27">
        <v>5</v>
      </c>
      <c r="AG25" s="27">
        <v>0</v>
      </c>
      <c r="AH25" s="27">
        <v>41</v>
      </c>
      <c r="AI25" s="26">
        <f>SUM(B25:AH25)</f>
        <v>408.952</v>
      </c>
    </row>
    <row r="26" spans="1:35" ht="13.5" customHeight="1" thickBot="1" thickTop="1">
      <c r="A26" s="20" t="s">
        <v>197</v>
      </c>
      <c r="B26" s="34">
        <f>SUM(B24:B25)</f>
        <v>38</v>
      </c>
      <c r="C26" s="34">
        <f aca="true" t="shared" si="2" ref="C26:AI26">SUM(C24:C25)</f>
        <v>5</v>
      </c>
      <c r="D26" s="34">
        <f t="shared" si="2"/>
        <v>25</v>
      </c>
      <c r="E26" s="34">
        <f t="shared" si="2"/>
        <v>0</v>
      </c>
      <c r="F26" s="34">
        <f t="shared" si="2"/>
        <v>2</v>
      </c>
      <c r="G26" s="34">
        <f t="shared" si="2"/>
        <v>18</v>
      </c>
      <c r="H26" s="34">
        <f t="shared" si="2"/>
        <v>3</v>
      </c>
      <c r="I26" s="34">
        <f t="shared" si="2"/>
        <v>11</v>
      </c>
      <c r="J26" s="34">
        <f t="shared" si="2"/>
        <v>11</v>
      </c>
      <c r="K26" s="34">
        <f t="shared" si="2"/>
        <v>102</v>
      </c>
      <c r="L26" s="34">
        <f t="shared" si="2"/>
        <v>14</v>
      </c>
      <c r="M26" s="34">
        <f t="shared" si="2"/>
        <v>3</v>
      </c>
      <c r="N26" s="34">
        <f t="shared" si="2"/>
        <v>12</v>
      </c>
      <c r="O26" s="34">
        <f t="shared" si="2"/>
        <v>4</v>
      </c>
      <c r="P26" s="34">
        <f t="shared" si="2"/>
        <v>283.69100000000003</v>
      </c>
      <c r="Q26" s="34">
        <f t="shared" si="2"/>
        <v>65</v>
      </c>
      <c r="R26" s="34">
        <f t="shared" si="2"/>
        <v>16</v>
      </c>
      <c r="S26" s="34">
        <f t="shared" si="2"/>
        <v>0</v>
      </c>
      <c r="T26" s="34">
        <f t="shared" si="2"/>
        <v>3</v>
      </c>
      <c r="U26" s="34">
        <f t="shared" si="2"/>
        <v>41</v>
      </c>
      <c r="V26" s="34">
        <f t="shared" si="2"/>
        <v>6</v>
      </c>
      <c r="W26" s="34">
        <f t="shared" si="2"/>
        <v>32</v>
      </c>
      <c r="X26" s="34">
        <f t="shared" si="2"/>
        <v>74.894</v>
      </c>
      <c r="Y26" s="34">
        <f t="shared" si="2"/>
        <v>14</v>
      </c>
      <c r="Z26" s="34">
        <f t="shared" si="2"/>
        <v>44</v>
      </c>
      <c r="AA26" s="34">
        <f t="shared" si="2"/>
        <v>80</v>
      </c>
      <c r="AB26" s="34">
        <f t="shared" si="2"/>
        <v>1.333</v>
      </c>
      <c r="AC26" s="34">
        <f t="shared" si="2"/>
        <v>99</v>
      </c>
      <c r="AD26" s="34">
        <f t="shared" si="2"/>
        <v>150</v>
      </c>
      <c r="AE26" s="34">
        <f t="shared" si="2"/>
        <v>210</v>
      </c>
      <c r="AF26" s="34">
        <f t="shared" si="2"/>
        <v>46</v>
      </c>
      <c r="AG26" s="34">
        <f t="shared" si="2"/>
        <v>2</v>
      </c>
      <c r="AH26" s="34">
        <f t="shared" si="2"/>
        <v>85</v>
      </c>
      <c r="AI26" s="35">
        <f t="shared" si="2"/>
        <v>1500.918</v>
      </c>
    </row>
    <row r="27" spans="1:35" ht="13.5" customHeight="1" thickTop="1">
      <c r="A27" s="18" t="s">
        <v>198</v>
      </c>
      <c r="B27" s="25">
        <v>17</v>
      </c>
      <c r="C27" s="25">
        <v>1</v>
      </c>
      <c r="D27" s="25">
        <v>20</v>
      </c>
      <c r="E27" s="25">
        <v>2</v>
      </c>
      <c r="F27" s="25">
        <v>0</v>
      </c>
      <c r="G27" s="25">
        <v>0</v>
      </c>
      <c r="H27" s="25">
        <v>1</v>
      </c>
      <c r="I27" s="25">
        <v>3</v>
      </c>
      <c r="J27" s="25">
        <v>6</v>
      </c>
      <c r="K27" s="25">
        <v>156</v>
      </c>
      <c r="L27" s="25">
        <v>7</v>
      </c>
      <c r="M27" s="25">
        <v>5</v>
      </c>
      <c r="N27" s="25">
        <v>10</v>
      </c>
      <c r="O27" s="25">
        <v>63</v>
      </c>
      <c r="P27" s="25">
        <v>290.671</v>
      </c>
      <c r="Q27" s="25">
        <v>17</v>
      </c>
      <c r="R27" s="25">
        <v>2</v>
      </c>
      <c r="S27" s="25">
        <v>0</v>
      </c>
      <c r="T27" s="25">
        <v>1</v>
      </c>
      <c r="U27" s="25">
        <v>14</v>
      </c>
      <c r="V27" s="25">
        <v>2</v>
      </c>
      <c r="W27" s="25">
        <v>4</v>
      </c>
      <c r="X27" s="25">
        <v>39</v>
      </c>
      <c r="Y27" s="25">
        <v>18</v>
      </c>
      <c r="Z27" s="25">
        <v>7</v>
      </c>
      <c r="AA27" s="25">
        <v>96</v>
      </c>
      <c r="AB27" s="25">
        <v>0</v>
      </c>
      <c r="AC27" s="25">
        <v>48</v>
      </c>
      <c r="AD27" s="25">
        <v>112</v>
      </c>
      <c r="AE27" s="25">
        <v>92</v>
      </c>
      <c r="AF27" s="25">
        <v>17</v>
      </c>
      <c r="AG27" s="25">
        <v>73</v>
      </c>
      <c r="AH27" s="25">
        <v>228</v>
      </c>
      <c r="AI27" s="26">
        <f>SUM(B27:AH27)</f>
        <v>1351.671</v>
      </c>
    </row>
    <row r="28" spans="1:35" ht="13.5" customHeight="1" thickBot="1">
      <c r="A28" s="14" t="s">
        <v>199</v>
      </c>
      <c r="B28" s="43">
        <v>10</v>
      </c>
      <c r="C28" s="27">
        <v>2</v>
      </c>
      <c r="D28" s="27">
        <v>17</v>
      </c>
      <c r="E28" s="27">
        <v>0</v>
      </c>
      <c r="F28" s="27">
        <v>0</v>
      </c>
      <c r="G28" s="27">
        <v>2</v>
      </c>
      <c r="H28" s="27">
        <v>1</v>
      </c>
      <c r="I28" s="27">
        <v>3</v>
      </c>
      <c r="J28" s="27">
        <v>2</v>
      </c>
      <c r="K28" s="27">
        <v>13</v>
      </c>
      <c r="L28" s="27">
        <v>6</v>
      </c>
      <c r="M28" s="27">
        <v>3</v>
      </c>
      <c r="N28" s="27">
        <v>9</v>
      </c>
      <c r="O28" s="27">
        <v>6</v>
      </c>
      <c r="P28" s="27">
        <v>136.893</v>
      </c>
      <c r="Q28" s="27">
        <v>23</v>
      </c>
      <c r="R28" s="27">
        <v>2</v>
      </c>
      <c r="S28" s="27">
        <v>1</v>
      </c>
      <c r="T28" s="27">
        <v>0</v>
      </c>
      <c r="U28" s="27">
        <v>14</v>
      </c>
      <c r="V28" s="27">
        <v>5</v>
      </c>
      <c r="W28" s="27">
        <v>10</v>
      </c>
      <c r="X28" s="27">
        <v>57</v>
      </c>
      <c r="Y28" s="27">
        <v>20</v>
      </c>
      <c r="Z28" s="27">
        <v>8</v>
      </c>
      <c r="AA28" s="27">
        <v>100</v>
      </c>
      <c r="AB28" s="27">
        <v>1</v>
      </c>
      <c r="AC28" s="27">
        <v>133</v>
      </c>
      <c r="AD28" s="27">
        <v>118</v>
      </c>
      <c r="AE28" s="27">
        <v>64</v>
      </c>
      <c r="AF28" s="27">
        <v>23</v>
      </c>
      <c r="AG28" s="27">
        <v>7.009</v>
      </c>
      <c r="AH28" s="27">
        <v>102</v>
      </c>
      <c r="AI28" s="26">
        <f>SUM(B28:AH28)</f>
        <v>898.902</v>
      </c>
    </row>
    <row r="29" spans="1:35" ht="13.5" customHeight="1" thickBot="1" thickTop="1">
      <c r="A29" s="20" t="s">
        <v>200</v>
      </c>
      <c r="B29" s="34">
        <f aca="true" t="shared" si="3" ref="B29:AI29">SUM(B27:B28)</f>
        <v>27</v>
      </c>
      <c r="C29" s="34">
        <f t="shared" si="3"/>
        <v>3</v>
      </c>
      <c r="D29" s="34">
        <f t="shared" si="3"/>
        <v>37</v>
      </c>
      <c r="E29" s="34">
        <f t="shared" si="3"/>
        <v>2</v>
      </c>
      <c r="F29" s="34">
        <f t="shared" si="3"/>
        <v>0</v>
      </c>
      <c r="G29" s="34">
        <f t="shared" si="3"/>
        <v>2</v>
      </c>
      <c r="H29" s="34">
        <f t="shared" si="3"/>
        <v>2</v>
      </c>
      <c r="I29" s="34">
        <f t="shared" si="3"/>
        <v>6</v>
      </c>
      <c r="J29" s="34">
        <f t="shared" si="3"/>
        <v>8</v>
      </c>
      <c r="K29" s="34">
        <f t="shared" si="3"/>
        <v>169</v>
      </c>
      <c r="L29" s="34">
        <f t="shared" si="3"/>
        <v>13</v>
      </c>
      <c r="M29" s="34">
        <f t="shared" si="3"/>
        <v>8</v>
      </c>
      <c r="N29" s="34">
        <f t="shared" si="3"/>
        <v>19</v>
      </c>
      <c r="O29" s="34">
        <f t="shared" si="3"/>
        <v>69</v>
      </c>
      <c r="P29" s="34">
        <f t="shared" si="3"/>
        <v>427.56399999999996</v>
      </c>
      <c r="Q29" s="34">
        <f t="shared" si="3"/>
        <v>40</v>
      </c>
      <c r="R29" s="34">
        <f t="shared" si="3"/>
        <v>4</v>
      </c>
      <c r="S29" s="34">
        <f t="shared" si="3"/>
        <v>1</v>
      </c>
      <c r="T29" s="34">
        <f t="shared" si="3"/>
        <v>1</v>
      </c>
      <c r="U29" s="34">
        <f t="shared" si="3"/>
        <v>28</v>
      </c>
      <c r="V29" s="34">
        <f t="shared" si="3"/>
        <v>7</v>
      </c>
      <c r="W29" s="34">
        <f t="shared" si="3"/>
        <v>14</v>
      </c>
      <c r="X29" s="34">
        <f t="shared" si="3"/>
        <v>96</v>
      </c>
      <c r="Y29" s="34">
        <f t="shared" si="3"/>
        <v>38</v>
      </c>
      <c r="Z29" s="34">
        <f t="shared" si="3"/>
        <v>15</v>
      </c>
      <c r="AA29" s="34">
        <f t="shared" si="3"/>
        <v>196</v>
      </c>
      <c r="AB29" s="34">
        <f t="shared" si="3"/>
        <v>1</v>
      </c>
      <c r="AC29" s="34">
        <f t="shared" si="3"/>
        <v>181</v>
      </c>
      <c r="AD29" s="34">
        <f t="shared" si="3"/>
        <v>230</v>
      </c>
      <c r="AE29" s="34">
        <f t="shared" si="3"/>
        <v>156</v>
      </c>
      <c r="AF29" s="34">
        <f t="shared" si="3"/>
        <v>40</v>
      </c>
      <c r="AG29" s="34">
        <f t="shared" si="3"/>
        <v>80.009</v>
      </c>
      <c r="AH29" s="34">
        <f t="shared" si="3"/>
        <v>330</v>
      </c>
      <c r="AI29" s="35">
        <f t="shared" si="3"/>
        <v>2250.5730000000003</v>
      </c>
    </row>
    <row r="30" spans="1:35" ht="13.5" customHeight="1" thickTop="1">
      <c r="A30" s="18" t="s">
        <v>201</v>
      </c>
      <c r="B30" s="41">
        <v>19</v>
      </c>
      <c r="C30" s="36">
        <v>6</v>
      </c>
      <c r="D30" s="36">
        <v>18</v>
      </c>
      <c r="E30" s="36">
        <v>3</v>
      </c>
      <c r="F30" s="36">
        <v>1</v>
      </c>
      <c r="G30" s="36">
        <v>17</v>
      </c>
      <c r="H30" s="36">
        <v>2</v>
      </c>
      <c r="I30" s="36">
        <v>18</v>
      </c>
      <c r="J30" s="36">
        <v>9</v>
      </c>
      <c r="K30" s="36">
        <v>37</v>
      </c>
      <c r="L30" s="36">
        <v>18</v>
      </c>
      <c r="M30" s="36">
        <v>5</v>
      </c>
      <c r="N30" s="36">
        <v>14</v>
      </c>
      <c r="O30" s="36">
        <v>56</v>
      </c>
      <c r="P30" s="36">
        <v>54</v>
      </c>
      <c r="Q30" s="36">
        <v>82</v>
      </c>
      <c r="R30" s="36">
        <v>7</v>
      </c>
      <c r="S30" s="36">
        <v>1</v>
      </c>
      <c r="T30" s="36">
        <v>1</v>
      </c>
      <c r="U30" s="36">
        <v>30</v>
      </c>
      <c r="V30" s="36">
        <v>3</v>
      </c>
      <c r="W30" s="36">
        <v>21</v>
      </c>
      <c r="X30" s="36">
        <v>5.526</v>
      </c>
      <c r="Y30" s="36">
        <v>22</v>
      </c>
      <c r="Z30" s="36">
        <v>81</v>
      </c>
      <c r="AA30" s="36">
        <v>51</v>
      </c>
      <c r="AB30" s="36">
        <v>3</v>
      </c>
      <c r="AC30" s="36">
        <v>58</v>
      </c>
      <c r="AD30" s="36">
        <v>162</v>
      </c>
      <c r="AE30" s="36">
        <v>144</v>
      </c>
      <c r="AF30" s="36">
        <v>60</v>
      </c>
      <c r="AG30" s="36">
        <v>7</v>
      </c>
      <c r="AH30" s="36">
        <v>245</v>
      </c>
      <c r="AI30" s="26">
        <f>SUM(B30:AH30)</f>
        <v>1260.526</v>
      </c>
    </row>
    <row r="31" spans="1:35" ht="13.5" customHeight="1">
      <c r="A31" s="18" t="s">
        <v>202</v>
      </c>
      <c r="B31" s="42">
        <v>6</v>
      </c>
      <c r="C31" s="30">
        <v>3</v>
      </c>
      <c r="D31" s="30">
        <v>10</v>
      </c>
      <c r="E31" s="30">
        <v>0</v>
      </c>
      <c r="F31" s="30">
        <v>1</v>
      </c>
      <c r="G31" s="30">
        <v>7</v>
      </c>
      <c r="H31" s="30">
        <v>1</v>
      </c>
      <c r="I31" s="30">
        <v>9</v>
      </c>
      <c r="J31" s="30">
        <v>6</v>
      </c>
      <c r="K31" s="30">
        <v>14</v>
      </c>
      <c r="L31" s="30">
        <v>4</v>
      </c>
      <c r="M31" s="30">
        <v>3</v>
      </c>
      <c r="N31" s="30">
        <v>11</v>
      </c>
      <c r="O31" s="30">
        <v>0</v>
      </c>
      <c r="P31" s="30">
        <v>19</v>
      </c>
      <c r="Q31" s="30">
        <v>30</v>
      </c>
      <c r="R31" s="30">
        <v>11</v>
      </c>
      <c r="S31" s="30">
        <v>0</v>
      </c>
      <c r="T31" s="30">
        <v>0</v>
      </c>
      <c r="U31" s="30">
        <v>19</v>
      </c>
      <c r="V31" s="30">
        <v>1</v>
      </c>
      <c r="W31" s="30">
        <v>4</v>
      </c>
      <c r="X31" s="30">
        <v>5.454</v>
      </c>
      <c r="Y31" s="30">
        <v>25</v>
      </c>
      <c r="Z31" s="30">
        <v>19</v>
      </c>
      <c r="AA31" s="30">
        <v>39</v>
      </c>
      <c r="AB31" s="30">
        <v>1</v>
      </c>
      <c r="AC31" s="30">
        <v>57</v>
      </c>
      <c r="AD31" s="30">
        <v>41</v>
      </c>
      <c r="AE31" s="30">
        <v>11</v>
      </c>
      <c r="AF31" s="30">
        <v>16</v>
      </c>
      <c r="AG31" s="30">
        <v>5</v>
      </c>
      <c r="AH31" s="30">
        <v>156</v>
      </c>
      <c r="AI31" s="26">
        <f>SUM(B31:AH31)</f>
        <v>534.454</v>
      </c>
    </row>
    <row r="32" spans="1:35" ht="13.5" customHeight="1" thickBot="1">
      <c r="A32" s="14" t="s">
        <v>203</v>
      </c>
      <c r="B32" s="43">
        <v>20</v>
      </c>
      <c r="C32" s="27">
        <v>16</v>
      </c>
      <c r="D32" s="27">
        <v>14</v>
      </c>
      <c r="E32" s="27">
        <v>1</v>
      </c>
      <c r="F32" s="27">
        <v>2</v>
      </c>
      <c r="G32" s="27">
        <v>10</v>
      </c>
      <c r="H32" s="27">
        <v>0</v>
      </c>
      <c r="I32" s="27">
        <v>10</v>
      </c>
      <c r="J32" s="27">
        <v>8</v>
      </c>
      <c r="K32" s="27">
        <v>60</v>
      </c>
      <c r="L32" s="27">
        <v>9</v>
      </c>
      <c r="M32" s="27">
        <v>7</v>
      </c>
      <c r="N32" s="27">
        <v>20</v>
      </c>
      <c r="O32" s="27">
        <v>9</v>
      </c>
      <c r="P32" s="27">
        <v>224.933</v>
      </c>
      <c r="Q32" s="27">
        <v>80</v>
      </c>
      <c r="R32" s="27">
        <v>11</v>
      </c>
      <c r="S32" s="27">
        <v>0</v>
      </c>
      <c r="T32" s="27">
        <v>2</v>
      </c>
      <c r="U32" s="27">
        <v>23</v>
      </c>
      <c r="V32" s="27">
        <v>3</v>
      </c>
      <c r="W32" s="27">
        <v>8</v>
      </c>
      <c r="X32" s="27">
        <v>11</v>
      </c>
      <c r="Y32" s="27">
        <v>39</v>
      </c>
      <c r="Z32" s="27">
        <v>22</v>
      </c>
      <c r="AA32" s="27">
        <v>71</v>
      </c>
      <c r="AB32" s="27">
        <v>2</v>
      </c>
      <c r="AC32" s="27">
        <v>37</v>
      </c>
      <c r="AD32" s="27">
        <v>57</v>
      </c>
      <c r="AE32" s="27">
        <v>47</v>
      </c>
      <c r="AF32" s="27">
        <v>13</v>
      </c>
      <c r="AG32" s="27">
        <v>2</v>
      </c>
      <c r="AH32" s="27">
        <v>272</v>
      </c>
      <c r="AI32" s="28">
        <f>SUM(B32:AH32)</f>
        <v>1110.933</v>
      </c>
    </row>
    <row r="33" spans="1:35" ht="13.5" customHeight="1" thickBot="1" thickTop="1">
      <c r="A33" s="20" t="s">
        <v>204</v>
      </c>
      <c r="B33" s="32">
        <f>SUM(B30:B32)</f>
        <v>45</v>
      </c>
      <c r="C33" s="32">
        <f aca="true" t="shared" si="4" ref="C33:AI33">SUM(C30:C32)</f>
        <v>25</v>
      </c>
      <c r="D33" s="32">
        <f t="shared" si="4"/>
        <v>42</v>
      </c>
      <c r="E33" s="32">
        <f t="shared" si="4"/>
        <v>4</v>
      </c>
      <c r="F33" s="32">
        <f t="shared" si="4"/>
        <v>4</v>
      </c>
      <c r="G33" s="32">
        <f t="shared" si="4"/>
        <v>34</v>
      </c>
      <c r="H33" s="32">
        <f t="shared" si="4"/>
        <v>3</v>
      </c>
      <c r="I33" s="32">
        <f t="shared" si="4"/>
        <v>37</v>
      </c>
      <c r="J33" s="32">
        <f t="shared" si="4"/>
        <v>23</v>
      </c>
      <c r="K33" s="32">
        <f t="shared" si="4"/>
        <v>111</v>
      </c>
      <c r="L33" s="32">
        <f t="shared" si="4"/>
        <v>31</v>
      </c>
      <c r="M33" s="32">
        <f t="shared" si="4"/>
        <v>15</v>
      </c>
      <c r="N33" s="32">
        <f t="shared" si="4"/>
        <v>45</v>
      </c>
      <c r="O33" s="32">
        <f t="shared" si="4"/>
        <v>65</v>
      </c>
      <c r="P33" s="32">
        <f t="shared" si="4"/>
        <v>297.933</v>
      </c>
      <c r="Q33" s="32">
        <f t="shared" si="4"/>
        <v>192</v>
      </c>
      <c r="R33" s="32">
        <f t="shared" si="4"/>
        <v>29</v>
      </c>
      <c r="S33" s="32">
        <f t="shared" si="4"/>
        <v>1</v>
      </c>
      <c r="T33" s="32">
        <f t="shared" si="4"/>
        <v>3</v>
      </c>
      <c r="U33" s="32">
        <f t="shared" si="4"/>
        <v>72</v>
      </c>
      <c r="V33" s="32">
        <f t="shared" si="4"/>
        <v>7</v>
      </c>
      <c r="W33" s="32">
        <f t="shared" si="4"/>
        <v>33</v>
      </c>
      <c r="X33" s="32">
        <f t="shared" si="4"/>
        <v>21.98</v>
      </c>
      <c r="Y33" s="32">
        <f t="shared" si="4"/>
        <v>86</v>
      </c>
      <c r="Z33" s="32">
        <f t="shared" si="4"/>
        <v>122</v>
      </c>
      <c r="AA33" s="32">
        <f t="shared" si="4"/>
        <v>161</v>
      </c>
      <c r="AB33" s="32">
        <f t="shared" si="4"/>
        <v>6</v>
      </c>
      <c r="AC33" s="32">
        <f t="shared" si="4"/>
        <v>152</v>
      </c>
      <c r="AD33" s="32">
        <f t="shared" si="4"/>
        <v>260</v>
      </c>
      <c r="AE33" s="32">
        <f t="shared" si="4"/>
        <v>202</v>
      </c>
      <c r="AF33" s="32">
        <f t="shared" si="4"/>
        <v>89</v>
      </c>
      <c r="AG33" s="32">
        <f t="shared" si="4"/>
        <v>14</v>
      </c>
      <c r="AH33" s="32">
        <f t="shared" si="4"/>
        <v>673</v>
      </c>
      <c r="AI33" s="35">
        <f t="shared" si="4"/>
        <v>2905.913</v>
      </c>
    </row>
    <row r="34" spans="1:35" ht="13.5" customHeight="1" thickTop="1">
      <c r="A34" s="24" t="s">
        <v>205</v>
      </c>
      <c r="B34" s="41">
        <v>13</v>
      </c>
      <c r="C34" s="36">
        <v>3</v>
      </c>
      <c r="D34" s="36">
        <v>17</v>
      </c>
      <c r="E34" s="36">
        <v>0</v>
      </c>
      <c r="F34" s="36">
        <v>3</v>
      </c>
      <c r="G34" s="36">
        <v>9</v>
      </c>
      <c r="H34" s="36">
        <v>1</v>
      </c>
      <c r="I34" s="36">
        <v>7</v>
      </c>
      <c r="J34" s="36">
        <v>4</v>
      </c>
      <c r="K34" s="36">
        <v>24</v>
      </c>
      <c r="L34" s="36">
        <v>9</v>
      </c>
      <c r="M34" s="36">
        <v>1</v>
      </c>
      <c r="N34" s="36">
        <v>8</v>
      </c>
      <c r="O34" s="36">
        <v>19</v>
      </c>
      <c r="P34" s="36">
        <v>154.985</v>
      </c>
      <c r="Q34" s="36">
        <v>67</v>
      </c>
      <c r="R34" s="36">
        <v>3</v>
      </c>
      <c r="S34" s="36">
        <v>0</v>
      </c>
      <c r="T34" s="36">
        <v>0</v>
      </c>
      <c r="U34" s="36">
        <v>22</v>
      </c>
      <c r="V34" s="36">
        <v>2</v>
      </c>
      <c r="W34" s="36">
        <v>4</v>
      </c>
      <c r="X34" s="36">
        <v>7.388</v>
      </c>
      <c r="Y34" s="36">
        <v>131</v>
      </c>
      <c r="Z34" s="36">
        <v>16</v>
      </c>
      <c r="AA34" s="36">
        <v>174</v>
      </c>
      <c r="AB34" s="36">
        <v>1</v>
      </c>
      <c r="AC34" s="36">
        <v>43</v>
      </c>
      <c r="AD34" s="36">
        <v>77</v>
      </c>
      <c r="AE34" s="36">
        <v>76</v>
      </c>
      <c r="AF34" s="36">
        <v>12</v>
      </c>
      <c r="AG34" s="36">
        <v>22</v>
      </c>
      <c r="AH34" s="36">
        <v>190</v>
      </c>
      <c r="AI34" s="26">
        <f>SUM(B34:AH34)</f>
        <v>1120.373</v>
      </c>
    </row>
    <row r="35" spans="1:35" ht="13.5" customHeight="1">
      <c r="A35" s="22" t="s">
        <v>206</v>
      </c>
      <c r="B35" s="42">
        <v>5</v>
      </c>
      <c r="C35" s="30">
        <v>0</v>
      </c>
      <c r="D35" s="30">
        <v>5</v>
      </c>
      <c r="E35" s="30">
        <v>0</v>
      </c>
      <c r="F35" s="30">
        <v>1</v>
      </c>
      <c r="G35" s="30">
        <v>2</v>
      </c>
      <c r="H35" s="30">
        <v>0</v>
      </c>
      <c r="I35" s="30">
        <v>2</v>
      </c>
      <c r="J35" s="30">
        <v>2</v>
      </c>
      <c r="K35" s="30">
        <v>25</v>
      </c>
      <c r="L35" s="30">
        <v>0</v>
      </c>
      <c r="M35" s="30">
        <v>1</v>
      </c>
      <c r="N35" s="30">
        <v>1</v>
      </c>
      <c r="O35" s="30">
        <v>15</v>
      </c>
      <c r="P35" s="30">
        <v>50</v>
      </c>
      <c r="Q35" s="30">
        <v>12</v>
      </c>
      <c r="R35" s="30">
        <v>0</v>
      </c>
      <c r="S35" s="30">
        <v>1</v>
      </c>
      <c r="T35" s="30">
        <v>0</v>
      </c>
      <c r="U35" s="30">
        <v>6</v>
      </c>
      <c r="V35" s="30">
        <v>0</v>
      </c>
      <c r="W35" s="30">
        <v>7</v>
      </c>
      <c r="X35" s="30">
        <v>3.6</v>
      </c>
      <c r="Y35" s="30">
        <v>20</v>
      </c>
      <c r="Z35" s="30">
        <v>6</v>
      </c>
      <c r="AA35" s="30">
        <v>61</v>
      </c>
      <c r="AB35" s="30">
        <v>0</v>
      </c>
      <c r="AC35" s="30">
        <v>55</v>
      </c>
      <c r="AD35" s="30">
        <v>84</v>
      </c>
      <c r="AE35" s="30">
        <v>10</v>
      </c>
      <c r="AF35" s="30">
        <v>1</v>
      </c>
      <c r="AG35" s="30">
        <v>5</v>
      </c>
      <c r="AH35" s="30">
        <v>47</v>
      </c>
      <c r="AI35" s="26">
        <f>SUM(B35:AH35)</f>
        <v>427.6</v>
      </c>
    </row>
    <row r="36" spans="1:35" ht="13.5" customHeight="1">
      <c r="A36" s="18" t="s">
        <v>207</v>
      </c>
      <c r="B36" s="42">
        <v>17</v>
      </c>
      <c r="C36" s="30">
        <v>4</v>
      </c>
      <c r="D36" s="30">
        <v>11</v>
      </c>
      <c r="E36" s="30">
        <v>1</v>
      </c>
      <c r="F36" s="30">
        <v>1</v>
      </c>
      <c r="G36" s="30">
        <v>0</v>
      </c>
      <c r="H36" s="30">
        <v>0</v>
      </c>
      <c r="I36" s="30">
        <v>5</v>
      </c>
      <c r="J36" s="30">
        <v>5</v>
      </c>
      <c r="K36" s="30">
        <v>43</v>
      </c>
      <c r="L36" s="30">
        <v>0</v>
      </c>
      <c r="M36" s="30">
        <v>3</v>
      </c>
      <c r="N36" s="30">
        <v>2</v>
      </c>
      <c r="O36" s="30">
        <v>8</v>
      </c>
      <c r="P36" s="30">
        <v>66.843</v>
      </c>
      <c r="Q36" s="30">
        <v>3</v>
      </c>
      <c r="R36" s="30">
        <v>1</v>
      </c>
      <c r="S36" s="30">
        <v>0</v>
      </c>
      <c r="T36" s="30">
        <v>0</v>
      </c>
      <c r="U36" s="30">
        <v>15</v>
      </c>
      <c r="V36" s="30">
        <v>0</v>
      </c>
      <c r="W36" s="30">
        <v>5</v>
      </c>
      <c r="X36" s="30">
        <v>15.555</v>
      </c>
      <c r="Y36" s="30">
        <v>21</v>
      </c>
      <c r="Z36" s="30">
        <v>9</v>
      </c>
      <c r="AA36" s="30">
        <v>111</v>
      </c>
      <c r="AB36" s="30">
        <v>0</v>
      </c>
      <c r="AC36" s="30">
        <v>28</v>
      </c>
      <c r="AD36" s="30">
        <v>65</v>
      </c>
      <c r="AE36" s="30">
        <v>39</v>
      </c>
      <c r="AF36" s="30">
        <v>23</v>
      </c>
      <c r="AG36" s="30">
        <v>3</v>
      </c>
      <c r="AH36" s="30">
        <v>103</v>
      </c>
      <c r="AI36" s="26">
        <f>SUM(B36:AH36)</f>
        <v>608.398</v>
      </c>
    </row>
    <row r="37" spans="1:35" ht="13.5" customHeight="1">
      <c r="A37" s="18" t="s">
        <v>208</v>
      </c>
      <c r="B37" s="42">
        <v>7</v>
      </c>
      <c r="C37" s="30">
        <v>2</v>
      </c>
      <c r="D37" s="30">
        <v>3</v>
      </c>
      <c r="E37" s="30">
        <v>0</v>
      </c>
      <c r="F37" s="30">
        <v>0</v>
      </c>
      <c r="G37" s="30">
        <v>7</v>
      </c>
      <c r="H37" s="30">
        <v>0</v>
      </c>
      <c r="I37" s="30">
        <v>9</v>
      </c>
      <c r="J37" s="30">
        <v>3</v>
      </c>
      <c r="K37" s="30">
        <v>54</v>
      </c>
      <c r="L37" s="30">
        <v>1</v>
      </c>
      <c r="M37" s="30">
        <v>3</v>
      </c>
      <c r="N37" s="30">
        <v>0</v>
      </c>
      <c r="O37" s="30">
        <v>0</v>
      </c>
      <c r="P37" s="30">
        <v>22</v>
      </c>
      <c r="Q37" s="30">
        <v>29</v>
      </c>
      <c r="R37" s="30">
        <v>1</v>
      </c>
      <c r="S37" s="30">
        <v>0</v>
      </c>
      <c r="T37" s="30">
        <v>0</v>
      </c>
      <c r="U37" s="30">
        <v>8</v>
      </c>
      <c r="V37" s="30">
        <v>0</v>
      </c>
      <c r="W37" s="30">
        <v>1</v>
      </c>
      <c r="X37" s="30">
        <v>7</v>
      </c>
      <c r="Y37" s="30">
        <v>6</v>
      </c>
      <c r="Z37" s="30">
        <v>5</v>
      </c>
      <c r="AA37" s="30">
        <v>90</v>
      </c>
      <c r="AB37" s="30">
        <v>0</v>
      </c>
      <c r="AC37" s="30">
        <v>26</v>
      </c>
      <c r="AD37" s="30">
        <v>59</v>
      </c>
      <c r="AE37" s="30">
        <v>41</v>
      </c>
      <c r="AF37" s="30">
        <v>3</v>
      </c>
      <c r="AG37" s="30">
        <v>0</v>
      </c>
      <c r="AH37" s="30">
        <v>63</v>
      </c>
      <c r="AI37" s="26">
        <f>SUM(B37:AH37)</f>
        <v>450</v>
      </c>
    </row>
    <row r="38" spans="1:35" ht="13.5" customHeight="1" thickBot="1">
      <c r="A38" s="14" t="s">
        <v>209</v>
      </c>
      <c r="B38" s="43">
        <v>9</v>
      </c>
      <c r="C38" s="27">
        <v>27</v>
      </c>
      <c r="D38" s="27">
        <v>3</v>
      </c>
      <c r="E38" s="27">
        <v>0</v>
      </c>
      <c r="F38" s="27">
        <v>0</v>
      </c>
      <c r="G38" s="27">
        <v>6</v>
      </c>
      <c r="H38" s="27">
        <v>1</v>
      </c>
      <c r="I38" s="27">
        <v>1</v>
      </c>
      <c r="J38" s="27">
        <v>2</v>
      </c>
      <c r="K38" s="27">
        <v>54</v>
      </c>
      <c r="L38" s="27">
        <v>5</v>
      </c>
      <c r="M38" s="27">
        <v>7</v>
      </c>
      <c r="N38" s="27">
        <v>4</v>
      </c>
      <c r="O38" s="27">
        <v>11</v>
      </c>
      <c r="P38" s="27">
        <v>64</v>
      </c>
      <c r="Q38" s="27">
        <v>32</v>
      </c>
      <c r="R38" s="27">
        <v>2</v>
      </c>
      <c r="S38" s="27">
        <v>1</v>
      </c>
      <c r="T38" s="27">
        <v>0</v>
      </c>
      <c r="U38" s="27">
        <v>2</v>
      </c>
      <c r="V38" s="27">
        <v>0</v>
      </c>
      <c r="W38" s="27">
        <v>4</v>
      </c>
      <c r="X38" s="27">
        <v>5.833</v>
      </c>
      <c r="Y38" s="27">
        <v>43</v>
      </c>
      <c r="Z38" s="27">
        <v>3</v>
      </c>
      <c r="AA38" s="27">
        <v>125</v>
      </c>
      <c r="AB38" s="27">
        <v>0</v>
      </c>
      <c r="AC38" s="27">
        <v>91</v>
      </c>
      <c r="AD38" s="27">
        <v>54</v>
      </c>
      <c r="AE38" s="27">
        <v>36</v>
      </c>
      <c r="AF38" s="27">
        <v>0</v>
      </c>
      <c r="AG38" s="27">
        <v>3</v>
      </c>
      <c r="AH38" s="27">
        <v>78</v>
      </c>
      <c r="AI38" s="28">
        <f>SUM(B38:AH38)</f>
        <v>673.833</v>
      </c>
    </row>
    <row r="39" spans="1:35" ht="13.5" customHeight="1" thickBot="1" thickTop="1">
      <c r="A39" s="20" t="s">
        <v>210</v>
      </c>
      <c r="B39" s="32">
        <f>SUM(B34:B38)</f>
        <v>51</v>
      </c>
      <c r="C39" s="32">
        <f aca="true" t="shared" si="5" ref="C39:AI39">SUM(C34:C38)</f>
        <v>36</v>
      </c>
      <c r="D39" s="32">
        <f t="shared" si="5"/>
        <v>39</v>
      </c>
      <c r="E39" s="32">
        <f t="shared" si="5"/>
        <v>1</v>
      </c>
      <c r="F39" s="32">
        <f t="shared" si="5"/>
        <v>5</v>
      </c>
      <c r="G39" s="32">
        <f t="shared" si="5"/>
        <v>24</v>
      </c>
      <c r="H39" s="32">
        <f t="shared" si="5"/>
        <v>2</v>
      </c>
      <c r="I39" s="32">
        <f t="shared" si="5"/>
        <v>24</v>
      </c>
      <c r="J39" s="32">
        <f t="shared" si="5"/>
        <v>16</v>
      </c>
      <c r="K39" s="32">
        <f t="shared" si="5"/>
        <v>200</v>
      </c>
      <c r="L39" s="32">
        <f t="shared" si="5"/>
        <v>15</v>
      </c>
      <c r="M39" s="32">
        <f t="shared" si="5"/>
        <v>15</v>
      </c>
      <c r="N39" s="32">
        <f t="shared" si="5"/>
        <v>15</v>
      </c>
      <c r="O39" s="32">
        <f t="shared" si="5"/>
        <v>53</v>
      </c>
      <c r="P39" s="32">
        <f t="shared" si="5"/>
        <v>357.82800000000003</v>
      </c>
      <c r="Q39" s="32">
        <f t="shared" si="5"/>
        <v>143</v>
      </c>
      <c r="R39" s="32">
        <f t="shared" si="5"/>
        <v>7</v>
      </c>
      <c r="S39" s="32">
        <f t="shared" si="5"/>
        <v>2</v>
      </c>
      <c r="T39" s="32">
        <f t="shared" si="5"/>
        <v>0</v>
      </c>
      <c r="U39" s="32">
        <f t="shared" si="5"/>
        <v>53</v>
      </c>
      <c r="V39" s="32">
        <f t="shared" si="5"/>
        <v>2</v>
      </c>
      <c r="W39" s="32">
        <f t="shared" si="5"/>
        <v>21</v>
      </c>
      <c r="X39" s="32">
        <f t="shared" si="5"/>
        <v>39.376</v>
      </c>
      <c r="Y39" s="32">
        <f t="shared" si="5"/>
        <v>221</v>
      </c>
      <c r="Z39" s="32">
        <f t="shared" si="5"/>
        <v>39</v>
      </c>
      <c r="AA39" s="32">
        <f t="shared" si="5"/>
        <v>561</v>
      </c>
      <c r="AB39" s="32">
        <f t="shared" si="5"/>
        <v>1</v>
      </c>
      <c r="AC39" s="32">
        <f t="shared" si="5"/>
        <v>243</v>
      </c>
      <c r="AD39" s="32">
        <f t="shared" si="5"/>
        <v>339</v>
      </c>
      <c r="AE39" s="32">
        <f t="shared" si="5"/>
        <v>202</v>
      </c>
      <c r="AF39" s="32">
        <f t="shared" si="5"/>
        <v>39</v>
      </c>
      <c r="AG39" s="32">
        <f t="shared" si="5"/>
        <v>33</v>
      </c>
      <c r="AH39" s="32">
        <f t="shared" si="5"/>
        <v>481</v>
      </c>
      <c r="AI39" s="35">
        <f t="shared" si="5"/>
        <v>3280.204</v>
      </c>
    </row>
    <row r="40" spans="1:35" ht="13.5" customHeight="1" thickTop="1">
      <c r="A40" s="18" t="s">
        <v>211</v>
      </c>
      <c r="B40" s="41">
        <v>74</v>
      </c>
      <c r="C40" s="36">
        <v>6</v>
      </c>
      <c r="D40" s="36">
        <v>57</v>
      </c>
      <c r="E40" s="36">
        <v>4</v>
      </c>
      <c r="F40" s="36">
        <v>11</v>
      </c>
      <c r="G40" s="36">
        <v>21</v>
      </c>
      <c r="H40" s="36">
        <v>7</v>
      </c>
      <c r="I40" s="36">
        <v>16</v>
      </c>
      <c r="J40" s="36">
        <v>33</v>
      </c>
      <c r="K40" s="36">
        <v>258</v>
      </c>
      <c r="L40" s="36">
        <v>8</v>
      </c>
      <c r="M40" s="36">
        <v>14</v>
      </c>
      <c r="N40" s="36">
        <v>18</v>
      </c>
      <c r="O40" s="36">
        <v>26</v>
      </c>
      <c r="P40" s="36">
        <v>493.912</v>
      </c>
      <c r="Q40" s="36">
        <v>47</v>
      </c>
      <c r="R40" s="36">
        <v>21</v>
      </c>
      <c r="S40" s="36">
        <v>0</v>
      </c>
      <c r="T40" s="36">
        <v>4</v>
      </c>
      <c r="U40" s="36">
        <v>56</v>
      </c>
      <c r="V40" s="36">
        <v>7</v>
      </c>
      <c r="W40" s="36">
        <v>19</v>
      </c>
      <c r="X40" s="36">
        <v>40.202</v>
      </c>
      <c r="Y40" s="36">
        <v>59</v>
      </c>
      <c r="Z40" s="36">
        <v>81</v>
      </c>
      <c r="AA40" s="36">
        <v>86</v>
      </c>
      <c r="AB40" s="36">
        <v>0</v>
      </c>
      <c r="AC40" s="36">
        <v>126</v>
      </c>
      <c r="AD40" s="36">
        <v>152</v>
      </c>
      <c r="AE40" s="36">
        <v>418</v>
      </c>
      <c r="AF40" s="36">
        <v>42</v>
      </c>
      <c r="AG40" s="36">
        <v>10</v>
      </c>
      <c r="AH40" s="36">
        <v>468</v>
      </c>
      <c r="AI40" s="26">
        <f>SUM(B40:AH40)</f>
        <v>2683.114</v>
      </c>
    </row>
    <row r="41" spans="1:35" ht="13.5" customHeight="1">
      <c r="A41" s="18" t="s">
        <v>212</v>
      </c>
      <c r="B41" s="42">
        <v>9</v>
      </c>
      <c r="C41" s="30">
        <v>2</v>
      </c>
      <c r="D41" s="30">
        <v>5</v>
      </c>
      <c r="E41" s="30">
        <v>0</v>
      </c>
      <c r="F41" s="30">
        <v>0</v>
      </c>
      <c r="G41" s="30">
        <v>4</v>
      </c>
      <c r="H41" s="30">
        <v>1</v>
      </c>
      <c r="I41" s="30">
        <v>2</v>
      </c>
      <c r="J41" s="30">
        <v>4</v>
      </c>
      <c r="K41" s="30">
        <v>20</v>
      </c>
      <c r="L41" s="30">
        <v>1</v>
      </c>
      <c r="M41" s="30">
        <v>2</v>
      </c>
      <c r="N41" s="30">
        <v>1</v>
      </c>
      <c r="O41" s="30">
        <v>2</v>
      </c>
      <c r="P41" s="30">
        <v>48.913</v>
      </c>
      <c r="Q41" s="30">
        <v>0</v>
      </c>
      <c r="R41" s="30">
        <v>3</v>
      </c>
      <c r="S41" s="30">
        <v>1</v>
      </c>
      <c r="T41" s="30">
        <v>1</v>
      </c>
      <c r="U41" s="30">
        <v>7</v>
      </c>
      <c r="V41" s="30">
        <v>2</v>
      </c>
      <c r="W41" s="30">
        <v>9</v>
      </c>
      <c r="X41" s="30">
        <v>18</v>
      </c>
      <c r="Y41" s="30">
        <v>36</v>
      </c>
      <c r="Z41" s="30">
        <v>13</v>
      </c>
      <c r="AA41" s="30">
        <v>59</v>
      </c>
      <c r="AB41" s="30">
        <v>0</v>
      </c>
      <c r="AC41" s="30">
        <v>9</v>
      </c>
      <c r="AD41" s="30">
        <v>429</v>
      </c>
      <c r="AE41" s="30">
        <v>108</v>
      </c>
      <c r="AF41" s="30">
        <v>6</v>
      </c>
      <c r="AG41" s="30">
        <v>0</v>
      </c>
      <c r="AH41" s="30">
        <v>60</v>
      </c>
      <c r="AI41" s="26">
        <f>SUM(B41:AH41)</f>
        <v>862.913</v>
      </c>
    </row>
    <row r="42" spans="1:35" ht="13.5" customHeight="1">
      <c r="A42" s="18" t="s">
        <v>213</v>
      </c>
      <c r="B42" s="42">
        <v>7</v>
      </c>
      <c r="C42" s="30">
        <v>4</v>
      </c>
      <c r="D42" s="30">
        <v>10</v>
      </c>
      <c r="E42" s="30">
        <v>2</v>
      </c>
      <c r="F42" s="30">
        <v>0</v>
      </c>
      <c r="G42" s="30">
        <v>6</v>
      </c>
      <c r="H42" s="30">
        <v>1</v>
      </c>
      <c r="I42" s="30">
        <v>3</v>
      </c>
      <c r="J42" s="30">
        <v>3</v>
      </c>
      <c r="K42" s="30">
        <v>46</v>
      </c>
      <c r="L42" s="30">
        <v>4</v>
      </c>
      <c r="M42" s="30">
        <v>5</v>
      </c>
      <c r="N42" s="30">
        <v>4</v>
      </c>
      <c r="O42" s="30">
        <v>1</v>
      </c>
      <c r="P42" s="30">
        <v>29</v>
      </c>
      <c r="Q42" s="30">
        <v>25</v>
      </c>
      <c r="R42" s="30">
        <v>3</v>
      </c>
      <c r="S42" s="30">
        <v>0</v>
      </c>
      <c r="T42" s="30">
        <v>0</v>
      </c>
      <c r="U42" s="30">
        <v>13</v>
      </c>
      <c r="V42" s="30">
        <v>0</v>
      </c>
      <c r="W42" s="30">
        <v>9</v>
      </c>
      <c r="X42" s="30">
        <v>14.823</v>
      </c>
      <c r="Y42" s="30">
        <v>2</v>
      </c>
      <c r="Z42" s="30">
        <v>14</v>
      </c>
      <c r="AA42" s="30">
        <v>131</v>
      </c>
      <c r="AB42" s="30">
        <v>1</v>
      </c>
      <c r="AC42" s="30">
        <v>11</v>
      </c>
      <c r="AD42" s="30">
        <v>166</v>
      </c>
      <c r="AE42" s="30">
        <v>26</v>
      </c>
      <c r="AF42" s="30">
        <v>9</v>
      </c>
      <c r="AG42" s="30">
        <v>1.005</v>
      </c>
      <c r="AH42" s="30">
        <v>48</v>
      </c>
      <c r="AI42" s="26">
        <f>SUM(B42:AH42)</f>
        <v>598.828</v>
      </c>
    </row>
    <row r="43" spans="1:35" ht="13.5" customHeight="1">
      <c r="A43" s="18" t="s">
        <v>214</v>
      </c>
      <c r="B43" s="42">
        <v>10</v>
      </c>
      <c r="C43" s="30">
        <v>5</v>
      </c>
      <c r="D43" s="30">
        <v>4</v>
      </c>
      <c r="E43" s="30">
        <v>0</v>
      </c>
      <c r="F43" s="30">
        <v>0</v>
      </c>
      <c r="G43" s="30">
        <v>5</v>
      </c>
      <c r="H43" s="30">
        <v>1</v>
      </c>
      <c r="I43" s="30">
        <v>8</v>
      </c>
      <c r="J43" s="30">
        <v>6</v>
      </c>
      <c r="K43" s="30">
        <v>15</v>
      </c>
      <c r="L43" s="30">
        <v>7</v>
      </c>
      <c r="M43" s="30">
        <v>4</v>
      </c>
      <c r="N43" s="30">
        <v>6</v>
      </c>
      <c r="O43" s="30">
        <v>1</v>
      </c>
      <c r="P43" s="30">
        <v>19</v>
      </c>
      <c r="Q43" s="30">
        <v>35</v>
      </c>
      <c r="R43" s="30">
        <v>2</v>
      </c>
      <c r="S43" s="30">
        <v>0</v>
      </c>
      <c r="T43" s="30">
        <v>7</v>
      </c>
      <c r="U43" s="30">
        <v>10</v>
      </c>
      <c r="V43" s="30">
        <v>14</v>
      </c>
      <c r="W43" s="30">
        <v>3</v>
      </c>
      <c r="X43" s="30">
        <v>18.619</v>
      </c>
      <c r="Y43" s="30">
        <v>16</v>
      </c>
      <c r="Z43" s="30">
        <v>25</v>
      </c>
      <c r="AA43" s="30">
        <v>36</v>
      </c>
      <c r="AB43" s="30">
        <v>0</v>
      </c>
      <c r="AC43" s="30">
        <v>8</v>
      </c>
      <c r="AD43" s="30">
        <v>144</v>
      </c>
      <c r="AE43" s="30">
        <v>43</v>
      </c>
      <c r="AF43" s="30">
        <v>17</v>
      </c>
      <c r="AG43" s="30">
        <v>3</v>
      </c>
      <c r="AH43" s="30">
        <v>24</v>
      </c>
      <c r="AI43" s="26">
        <f>SUM(B43:AH43)</f>
        <v>496.619</v>
      </c>
    </row>
    <row r="44" spans="1:35" ht="13.5" customHeight="1" thickBot="1">
      <c r="A44" s="14" t="s">
        <v>215</v>
      </c>
      <c r="B44" s="43">
        <v>42</v>
      </c>
      <c r="C44" s="27">
        <v>6</v>
      </c>
      <c r="D44" s="27">
        <v>66</v>
      </c>
      <c r="E44" s="27">
        <v>1</v>
      </c>
      <c r="F44" s="27">
        <v>2</v>
      </c>
      <c r="G44" s="27">
        <v>14</v>
      </c>
      <c r="H44" s="27">
        <v>3</v>
      </c>
      <c r="I44" s="27">
        <v>24</v>
      </c>
      <c r="J44" s="27">
        <v>11</v>
      </c>
      <c r="K44" s="27">
        <v>78</v>
      </c>
      <c r="L44" s="27">
        <v>39</v>
      </c>
      <c r="M44" s="27">
        <v>12</v>
      </c>
      <c r="N44" s="27">
        <v>46</v>
      </c>
      <c r="O44" s="27">
        <v>10</v>
      </c>
      <c r="P44" s="27">
        <v>77.866</v>
      </c>
      <c r="Q44" s="27">
        <v>78</v>
      </c>
      <c r="R44" s="27">
        <v>7</v>
      </c>
      <c r="S44" s="27">
        <v>0</v>
      </c>
      <c r="T44" s="27">
        <v>3</v>
      </c>
      <c r="U44" s="27">
        <v>50</v>
      </c>
      <c r="V44" s="27">
        <v>39</v>
      </c>
      <c r="W44" s="27">
        <v>14</v>
      </c>
      <c r="X44" s="27">
        <v>53</v>
      </c>
      <c r="Y44" s="27">
        <v>85</v>
      </c>
      <c r="Z44" s="27">
        <v>45</v>
      </c>
      <c r="AA44" s="27">
        <v>116</v>
      </c>
      <c r="AB44" s="27">
        <v>1</v>
      </c>
      <c r="AC44" s="27">
        <v>93</v>
      </c>
      <c r="AD44" s="27">
        <v>203</v>
      </c>
      <c r="AE44" s="27">
        <v>93</v>
      </c>
      <c r="AF44" s="27">
        <v>73</v>
      </c>
      <c r="AG44" s="27">
        <v>2</v>
      </c>
      <c r="AH44" s="27">
        <v>131</v>
      </c>
      <c r="AI44" s="28">
        <f>SUM(B44:AH44)</f>
        <v>1517.866</v>
      </c>
    </row>
    <row r="45" spans="1:35" ht="13.5" customHeight="1" thickBot="1" thickTop="1">
      <c r="A45" s="24" t="s">
        <v>216</v>
      </c>
      <c r="B45" s="32">
        <f aca="true" t="shared" si="6" ref="B45:AI45">SUM(B40:B44)</f>
        <v>142</v>
      </c>
      <c r="C45" s="32">
        <f t="shared" si="6"/>
        <v>23</v>
      </c>
      <c r="D45" s="32">
        <f t="shared" si="6"/>
        <v>142</v>
      </c>
      <c r="E45" s="32">
        <f t="shared" si="6"/>
        <v>7</v>
      </c>
      <c r="F45" s="32">
        <f t="shared" si="6"/>
        <v>13</v>
      </c>
      <c r="G45" s="32">
        <f t="shared" si="6"/>
        <v>50</v>
      </c>
      <c r="H45" s="32">
        <f t="shared" si="6"/>
        <v>13</v>
      </c>
      <c r="I45" s="32">
        <f t="shared" si="6"/>
        <v>53</v>
      </c>
      <c r="J45" s="32">
        <f t="shared" si="6"/>
        <v>57</v>
      </c>
      <c r="K45" s="32">
        <f t="shared" si="6"/>
        <v>417</v>
      </c>
      <c r="L45" s="32">
        <f t="shared" si="6"/>
        <v>59</v>
      </c>
      <c r="M45" s="32">
        <f t="shared" si="6"/>
        <v>37</v>
      </c>
      <c r="N45" s="32">
        <f t="shared" si="6"/>
        <v>75</v>
      </c>
      <c r="O45" s="32">
        <f t="shared" si="6"/>
        <v>40</v>
      </c>
      <c r="P45" s="32">
        <f t="shared" si="6"/>
        <v>668.6909999999999</v>
      </c>
      <c r="Q45" s="32">
        <f t="shared" si="6"/>
        <v>185</v>
      </c>
      <c r="R45" s="32">
        <f t="shared" si="6"/>
        <v>36</v>
      </c>
      <c r="S45" s="32">
        <f t="shared" si="6"/>
        <v>1</v>
      </c>
      <c r="T45" s="32">
        <f t="shared" si="6"/>
        <v>15</v>
      </c>
      <c r="U45" s="32">
        <f t="shared" si="6"/>
        <v>136</v>
      </c>
      <c r="V45" s="32">
        <f t="shared" si="6"/>
        <v>62</v>
      </c>
      <c r="W45" s="32">
        <f t="shared" si="6"/>
        <v>54</v>
      </c>
      <c r="X45" s="32">
        <f t="shared" si="6"/>
        <v>144.644</v>
      </c>
      <c r="Y45" s="32">
        <f t="shared" si="6"/>
        <v>198</v>
      </c>
      <c r="Z45" s="32">
        <f t="shared" si="6"/>
        <v>178</v>
      </c>
      <c r="AA45" s="32">
        <f t="shared" si="6"/>
        <v>428</v>
      </c>
      <c r="AB45" s="32">
        <f t="shared" si="6"/>
        <v>2</v>
      </c>
      <c r="AC45" s="32">
        <f t="shared" si="6"/>
        <v>247</v>
      </c>
      <c r="AD45" s="32">
        <f t="shared" si="6"/>
        <v>1094</v>
      </c>
      <c r="AE45" s="32">
        <f t="shared" si="6"/>
        <v>688</v>
      </c>
      <c r="AF45" s="32">
        <f t="shared" si="6"/>
        <v>147</v>
      </c>
      <c r="AG45" s="32">
        <f t="shared" si="6"/>
        <v>16.005</v>
      </c>
      <c r="AH45" s="32">
        <f t="shared" si="6"/>
        <v>731</v>
      </c>
      <c r="AI45" s="33">
        <f t="shared" si="6"/>
        <v>6159.339999999999</v>
      </c>
    </row>
    <row r="46" spans="1:35" ht="13.5" customHeight="1" thickTop="1">
      <c r="A46" s="23" t="s">
        <v>217</v>
      </c>
      <c r="B46" s="36">
        <v>16</v>
      </c>
      <c r="C46" s="36">
        <v>2</v>
      </c>
      <c r="D46" s="36">
        <v>8</v>
      </c>
      <c r="E46" s="36">
        <v>0</v>
      </c>
      <c r="F46" s="36">
        <v>1</v>
      </c>
      <c r="G46" s="36">
        <v>5</v>
      </c>
      <c r="H46" s="36">
        <v>2</v>
      </c>
      <c r="I46" s="36">
        <v>3</v>
      </c>
      <c r="J46" s="36">
        <v>4</v>
      </c>
      <c r="K46" s="36">
        <v>26</v>
      </c>
      <c r="L46" s="36">
        <v>24</v>
      </c>
      <c r="M46" s="36">
        <v>35</v>
      </c>
      <c r="N46" s="36">
        <v>43</v>
      </c>
      <c r="O46" s="36">
        <v>0</v>
      </c>
      <c r="P46" s="36">
        <v>13</v>
      </c>
      <c r="Q46" s="36">
        <v>4</v>
      </c>
      <c r="R46" s="36">
        <v>2</v>
      </c>
      <c r="S46" s="36">
        <v>0</v>
      </c>
      <c r="T46" s="36">
        <v>2</v>
      </c>
      <c r="U46" s="36">
        <v>11</v>
      </c>
      <c r="V46" s="36">
        <v>1</v>
      </c>
      <c r="W46" s="36">
        <v>16</v>
      </c>
      <c r="X46" s="36">
        <v>7.7</v>
      </c>
      <c r="Y46" s="36">
        <v>17</v>
      </c>
      <c r="Z46" s="36">
        <v>8</v>
      </c>
      <c r="AA46" s="36">
        <v>52</v>
      </c>
      <c r="AB46" s="36">
        <v>1</v>
      </c>
      <c r="AC46" s="36">
        <v>15</v>
      </c>
      <c r="AD46" s="36">
        <v>64</v>
      </c>
      <c r="AE46" s="36">
        <v>17</v>
      </c>
      <c r="AF46" s="36">
        <v>6</v>
      </c>
      <c r="AG46" s="36">
        <v>0</v>
      </c>
      <c r="AH46" s="36">
        <v>15</v>
      </c>
      <c r="AI46" s="37">
        <f>SUM(B46:AH46)</f>
        <v>420.7</v>
      </c>
    </row>
    <row r="47" spans="1:35" ht="13.5" customHeight="1" thickBot="1">
      <c r="A47" s="14" t="s">
        <v>218</v>
      </c>
      <c r="B47" s="27">
        <v>37</v>
      </c>
      <c r="C47" s="27">
        <v>8</v>
      </c>
      <c r="D47" s="27">
        <v>24</v>
      </c>
      <c r="E47" s="27">
        <v>2</v>
      </c>
      <c r="F47" s="27">
        <v>0</v>
      </c>
      <c r="G47" s="27">
        <v>3</v>
      </c>
      <c r="H47" s="27">
        <v>2</v>
      </c>
      <c r="I47" s="27">
        <v>7</v>
      </c>
      <c r="J47" s="27">
        <v>4</v>
      </c>
      <c r="K47" s="27">
        <v>35</v>
      </c>
      <c r="L47" s="27">
        <v>8</v>
      </c>
      <c r="M47" s="27">
        <v>7</v>
      </c>
      <c r="N47" s="27">
        <v>3</v>
      </c>
      <c r="O47" s="27">
        <v>2</v>
      </c>
      <c r="P47" s="27">
        <v>52</v>
      </c>
      <c r="Q47" s="27">
        <v>0</v>
      </c>
      <c r="R47" s="27">
        <v>3</v>
      </c>
      <c r="S47" s="27">
        <v>0</v>
      </c>
      <c r="T47" s="27">
        <v>0</v>
      </c>
      <c r="U47" s="27">
        <v>13</v>
      </c>
      <c r="V47" s="27">
        <v>1</v>
      </c>
      <c r="W47" s="27">
        <v>38</v>
      </c>
      <c r="X47" s="27">
        <v>7</v>
      </c>
      <c r="Y47" s="27">
        <v>5</v>
      </c>
      <c r="Z47" s="27">
        <v>6</v>
      </c>
      <c r="AA47" s="27">
        <v>124</v>
      </c>
      <c r="AB47" s="27">
        <v>2</v>
      </c>
      <c r="AC47" s="27">
        <v>13</v>
      </c>
      <c r="AD47" s="27">
        <v>76</v>
      </c>
      <c r="AE47" s="27">
        <v>12</v>
      </c>
      <c r="AF47" s="27">
        <v>4</v>
      </c>
      <c r="AG47" s="27">
        <v>5</v>
      </c>
      <c r="AH47" s="27">
        <v>25</v>
      </c>
      <c r="AI47" s="26">
        <f>SUM(B47:AH47)</f>
        <v>528</v>
      </c>
    </row>
    <row r="48" spans="1:35" ht="13.5" customHeight="1" thickBot="1" thickTop="1">
      <c r="A48" s="24" t="s">
        <v>219</v>
      </c>
      <c r="B48" s="34">
        <f aca="true" t="shared" si="7" ref="B48:AI48">SUM(B46:B47)</f>
        <v>53</v>
      </c>
      <c r="C48" s="34">
        <f t="shared" si="7"/>
        <v>10</v>
      </c>
      <c r="D48" s="34">
        <f t="shared" si="7"/>
        <v>32</v>
      </c>
      <c r="E48" s="34">
        <f t="shared" si="7"/>
        <v>2</v>
      </c>
      <c r="F48" s="34">
        <f t="shared" si="7"/>
        <v>1</v>
      </c>
      <c r="G48" s="34">
        <f t="shared" si="7"/>
        <v>8</v>
      </c>
      <c r="H48" s="34">
        <f t="shared" si="7"/>
        <v>4</v>
      </c>
      <c r="I48" s="34">
        <f t="shared" si="7"/>
        <v>10</v>
      </c>
      <c r="J48" s="34">
        <f t="shared" si="7"/>
        <v>8</v>
      </c>
      <c r="K48" s="34">
        <f t="shared" si="7"/>
        <v>61</v>
      </c>
      <c r="L48" s="34">
        <f t="shared" si="7"/>
        <v>32</v>
      </c>
      <c r="M48" s="34">
        <f t="shared" si="7"/>
        <v>42</v>
      </c>
      <c r="N48" s="34">
        <f t="shared" si="7"/>
        <v>46</v>
      </c>
      <c r="O48" s="34">
        <f t="shared" si="7"/>
        <v>2</v>
      </c>
      <c r="P48" s="34">
        <f t="shared" si="7"/>
        <v>65</v>
      </c>
      <c r="Q48" s="34">
        <f t="shared" si="7"/>
        <v>4</v>
      </c>
      <c r="R48" s="34">
        <f t="shared" si="7"/>
        <v>5</v>
      </c>
      <c r="S48" s="34">
        <f t="shared" si="7"/>
        <v>0</v>
      </c>
      <c r="T48" s="34">
        <f t="shared" si="7"/>
        <v>2</v>
      </c>
      <c r="U48" s="34">
        <f t="shared" si="7"/>
        <v>24</v>
      </c>
      <c r="V48" s="34">
        <f t="shared" si="7"/>
        <v>2</v>
      </c>
      <c r="W48" s="34">
        <f t="shared" si="7"/>
        <v>54</v>
      </c>
      <c r="X48" s="34">
        <f t="shared" si="7"/>
        <v>14.7</v>
      </c>
      <c r="Y48" s="34">
        <f t="shared" si="7"/>
        <v>22</v>
      </c>
      <c r="Z48" s="34">
        <f t="shared" si="7"/>
        <v>14</v>
      </c>
      <c r="AA48" s="34">
        <f t="shared" si="7"/>
        <v>176</v>
      </c>
      <c r="AB48" s="34">
        <f t="shared" si="7"/>
        <v>3</v>
      </c>
      <c r="AC48" s="34">
        <f t="shared" si="7"/>
        <v>28</v>
      </c>
      <c r="AD48" s="34">
        <f t="shared" si="7"/>
        <v>140</v>
      </c>
      <c r="AE48" s="34">
        <f t="shared" si="7"/>
        <v>29</v>
      </c>
      <c r="AF48" s="34">
        <f t="shared" si="7"/>
        <v>10</v>
      </c>
      <c r="AG48" s="34">
        <f t="shared" si="7"/>
        <v>5</v>
      </c>
      <c r="AH48" s="34">
        <f t="shared" si="7"/>
        <v>40</v>
      </c>
      <c r="AI48" s="35">
        <f t="shared" si="7"/>
        <v>948.7</v>
      </c>
    </row>
    <row r="49" spans="1:35" ht="13.5" customHeight="1" thickTop="1">
      <c r="A49" s="23" t="s">
        <v>220</v>
      </c>
      <c r="B49" s="36">
        <v>12</v>
      </c>
      <c r="C49" s="36">
        <v>3</v>
      </c>
      <c r="D49" s="36">
        <v>18</v>
      </c>
      <c r="E49" s="36">
        <v>2</v>
      </c>
      <c r="F49" s="36">
        <v>2</v>
      </c>
      <c r="G49" s="36">
        <v>2</v>
      </c>
      <c r="H49" s="36">
        <v>0</v>
      </c>
      <c r="I49" s="36">
        <v>6</v>
      </c>
      <c r="J49" s="36">
        <v>4</v>
      </c>
      <c r="K49" s="36">
        <v>13</v>
      </c>
      <c r="L49" s="36">
        <v>4</v>
      </c>
      <c r="M49" s="36">
        <v>6</v>
      </c>
      <c r="N49" s="36">
        <v>6</v>
      </c>
      <c r="O49" s="36">
        <v>9</v>
      </c>
      <c r="P49" s="36">
        <v>42</v>
      </c>
      <c r="Q49" s="36">
        <v>18</v>
      </c>
      <c r="R49" s="36">
        <v>3</v>
      </c>
      <c r="S49" s="36">
        <v>1</v>
      </c>
      <c r="T49" s="36">
        <v>0</v>
      </c>
      <c r="U49" s="36">
        <v>4</v>
      </c>
      <c r="V49" s="36">
        <v>0</v>
      </c>
      <c r="W49" s="36">
        <v>14</v>
      </c>
      <c r="X49" s="36">
        <v>52.777</v>
      </c>
      <c r="Y49" s="36">
        <v>47</v>
      </c>
      <c r="Z49" s="36">
        <v>9</v>
      </c>
      <c r="AA49" s="36">
        <v>80</v>
      </c>
      <c r="AB49" s="36">
        <v>0</v>
      </c>
      <c r="AC49" s="36">
        <v>9</v>
      </c>
      <c r="AD49" s="36">
        <v>83</v>
      </c>
      <c r="AE49" s="36">
        <v>21</v>
      </c>
      <c r="AF49" s="36">
        <v>5</v>
      </c>
      <c r="AG49" s="36">
        <v>4</v>
      </c>
      <c r="AH49" s="36">
        <v>80</v>
      </c>
      <c r="AI49" s="26">
        <f>SUM(B49:AH49)</f>
        <v>559.777</v>
      </c>
    </row>
    <row r="50" spans="1:35" ht="13.5" customHeight="1">
      <c r="A50" s="22" t="s">
        <v>221</v>
      </c>
      <c r="B50" s="30">
        <v>17</v>
      </c>
      <c r="C50" s="30">
        <v>4</v>
      </c>
      <c r="D50" s="30">
        <v>7</v>
      </c>
      <c r="E50" s="30">
        <v>0</v>
      </c>
      <c r="F50" s="30">
        <v>1</v>
      </c>
      <c r="G50" s="30">
        <v>1</v>
      </c>
      <c r="H50" s="30">
        <v>1</v>
      </c>
      <c r="I50" s="30">
        <v>1</v>
      </c>
      <c r="J50" s="30">
        <v>4</v>
      </c>
      <c r="K50" s="30">
        <v>66</v>
      </c>
      <c r="L50" s="30">
        <v>3</v>
      </c>
      <c r="M50" s="30">
        <v>2</v>
      </c>
      <c r="N50" s="30">
        <v>5</v>
      </c>
      <c r="O50" s="30">
        <v>10</v>
      </c>
      <c r="P50" s="30">
        <v>41</v>
      </c>
      <c r="Q50" s="30">
        <v>13</v>
      </c>
      <c r="R50" s="30">
        <v>3</v>
      </c>
      <c r="S50" s="30">
        <v>1</v>
      </c>
      <c r="T50" s="30">
        <v>0</v>
      </c>
      <c r="U50" s="30">
        <v>17</v>
      </c>
      <c r="V50" s="30">
        <v>4</v>
      </c>
      <c r="W50" s="30">
        <v>7</v>
      </c>
      <c r="X50" s="30">
        <v>66.83</v>
      </c>
      <c r="Y50" s="30">
        <v>11</v>
      </c>
      <c r="Z50" s="30">
        <v>7</v>
      </c>
      <c r="AA50" s="30">
        <v>56</v>
      </c>
      <c r="AB50" s="30">
        <v>1</v>
      </c>
      <c r="AC50" s="30">
        <v>23</v>
      </c>
      <c r="AD50" s="30">
        <v>43</v>
      </c>
      <c r="AE50" s="30">
        <v>26</v>
      </c>
      <c r="AF50" s="30">
        <v>14</v>
      </c>
      <c r="AG50" s="30">
        <v>1</v>
      </c>
      <c r="AH50" s="30">
        <v>76</v>
      </c>
      <c r="AI50" s="26">
        <f aca="true" t="shared" si="8" ref="AI50:AI55">SUM(B50:AH50)</f>
        <v>532.8299999999999</v>
      </c>
    </row>
    <row r="51" spans="1:35" ht="13.5" customHeight="1">
      <c r="A51" s="22" t="s">
        <v>222</v>
      </c>
      <c r="B51" s="30">
        <v>8</v>
      </c>
      <c r="C51" s="30">
        <v>3</v>
      </c>
      <c r="D51" s="30">
        <v>4</v>
      </c>
      <c r="E51" s="30">
        <v>0</v>
      </c>
      <c r="F51" s="30">
        <v>0</v>
      </c>
      <c r="G51" s="30">
        <v>1</v>
      </c>
      <c r="H51" s="30">
        <v>0</v>
      </c>
      <c r="I51" s="30">
        <v>0</v>
      </c>
      <c r="J51" s="30">
        <v>2</v>
      </c>
      <c r="K51" s="30">
        <v>32</v>
      </c>
      <c r="L51" s="30">
        <v>1</v>
      </c>
      <c r="M51" s="30">
        <v>2</v>
      </c>
      <c r="N51" s="30">
        <v>1</v>
      </c>
      <c r="O51" s="30">
        <v>0</v>
      </c>
      <c r="P51" s="30">
        <v>44</v>
      </c>
      <c r="Q51" s="30">
        <v>1</v>
      </c>
      <c r="R51" s="30">
        <v>0</v>
      </c>
      <c r="S51" s="30">
        <v>0</v>
      </c>
      <c r="T51" s="30">
        <v>0</v>
      </c>
      <c r="U51" s="30">
        <v>2</v>
      </c>
      <c r="V51" s="30">
        <v>0</v>
      </c>
      <c r="W51" s="30">
        <v>2</v>
      </c>
      <c r="X51" s="30">
        <v>32</v>
      </c>
      <c r="Y51" s="30">
        <v>3</v>
      </c>
      <c r="Z51" s="30">
        <v>0</v>
      </c>
      <c r="AA51" s="30">
        <v>32</v>
      </c>
      <c r="AB51" s="30">
        <v>0</v>
      </c>
      <c r="AC51" s="30">
        <v>7</v>
      </c>
      <c r="AD51" s="30">
        <v>62</v>
      </c>
      <c r="AE51" s="30">
        <v>4</v>
      </c>
      <c r="AF51" s="30">
        <v>4</v>
      </c>
      <c r="AG51" s="30">
        <v>2</v>
      </c>
      <c r="AH51" s="30">
        <v>34</v>
      </c>
      <c r="AI51" s="26">
        <f t="shared" si="8"/>
        <v>283</v>
      </c>
    </row>
    <row r="52" spans="1:35" ht="13.5" customHeight="1">
      <c r="A52" s="22" t="s">
        <v>223</v>
      </c>
      <c r="B52" s="30">
        <v>6</v>
      </c>
      <c r="C52" s="30">
        <v>2</v>
      </c>
      <c r="D52" s="30">
        <v>1</v>
      </c>
      <c r="E52" s="30">
        <v>0</v>
      </c>
      <c r="F52" s="30">
        <v>0</v>
      </c>
      <c r="G52" s="30">
        <v>1</v>
      </c>
      <c r="H52" s="30">
        <v>0</v>
      </c>
      <c r="I52" s="30">
        <v>0</v>
      </c>
      <c r="J52" s="30">
        <v>0</v>
      </c>
      <c r="K52" s="30">
        <v>11</v>
      </c>
      <c r="L52" s="30">
        <v>2</v>
      </c>
      <c r="M52" s="30">
        <v>1</v>
      </c>
      <c r="N52" s="30">
        <v>1</v>
      </c>
      <c r="O52" s="30">
        <v>0</v>
      </c>
      <c r="P52" s="30">
        <v>32</v>
      </c>
      <c r="Q52" s="30">
        <v>15</v>
      </c>
      <c r="R52" s="30">
        <v>0</v>
      </c>
      <c r="S52" s="30">
        <v>0</v>
      </c>
      <c r="T52" s="30">
        <v>0</v>
      </c>
      <c r="U52" s="30">
        <v>2</v>
      </c>
      <c r="V52" s="30">
        <v>1</v>
      </c>
      <c r="W52" s="30">
        <v>10</v>
      </c>
      <c r="X52" s="30">
        <v>36.972</v>
      </c>
      <c r="Y52" s="30">
        <v>89</v>
      </c>
      <c r="Z52" s="30">
        <v>2</v>
      </c>
      <c r="AA52" s="30">
        <v>28</v>
      </c>
      <c r="AB52" s="30">
        <v>0</v>
      </c>
      <c r="AC52" s="30">
        <v>9</v>
      </c>
      <c r="AD52" s="30">
        <v>20</v>
      </c>
      <c r="AE52" s="30">
        <v>12</v>
      </c>
      <c r="AF52" s="30">
        <v>1</v>
      </c>
      <c r="AG52" s="30">
        <v>1.006</v>
      </c>
      <c r="AH52" s="30">
        <v>32</v>
      </c>
      <c r="AI52" s="26">
        <f t="shared" si="8"/>
        <v>315.97799999999995</v>
      </c>
    </row>
    <row r="53" spans="1:35" ht="13.5" customHeight="1">
      <c r="A53" s="22" t="s">
        <v>224</v>
      </c>
      <c r="B53" s="30">
        <v>17</v>
      </c>
      <c r="C53" s="30">
        <v>1</v>
      </c>
      <c r="D53" s="30">
        <v>9</v>
      </c>
      <c r="E53" s="30">
        <v>0</v>
      </c>
      <c r="F53" s="30">
        <v>0</v>
      </c>
      <c r="G53" s="30">
        <v>0</v>
      </c>
      <c r="H53" s="30">
        <v>1</v>
      </c>
      <c r="I53" s="30">
        <v>3</v>
      </c>
      <c r="J53" s="30">
        <v>4</v>
      </c>
      <c r="K53" s="30">
        <v>96</v>
      </c>
      <c r="L53" s="30">
        <v>1</v>
      </c>
      <c r="M53" s="30">
        <v>8</v>
      </c>
      <c r="N53" s="30">
        <v>0</v>
      </c>
      <c r="O53" s="30">
        <v>8</v>
      </c>
      <c r="P53" s="30">
        <v>52</v>
      </c>
      <c r="Q53" s="30">
        <v>14</v>
      </c>
      <c r="R53" s="30">
        <v>4</v>
      </c>
      <c r="S53" s="30">
        <v>1</v>
      </c>
      <c r="T53" s="30">
        <v>0</v>
      </c>
      <c r="U53" s="30">
        <v>13</v>
      </c>
      <c r="V53" s="30">
        <v>0</v>
      </c>
      <c r="W53" s="30">
        <v>8</v>
      </c>
      <c r="X53" s="30">
        <v>53</v>
      </c>
      <c r="Y53" s="30">
        <v>60</v>
      </c>
      <c r="Z53" s="30">
        <v>1</v>
      </c>
      <c r="AA53" s="30">
        <v>57</v>
      </c>
      <c r="AB53" s="30">
        <v>0</v>
      </c>
      <c r="AC53" s="30">
        <v>12</v>
      </c>
      <c r="AD53" s="30">
        <v>113</v>
      </c>
      <c r="AE53" s="30">
        <v>33</v>
      </c>
      <c r="AF53" s="30">
        <v>5</v>
      </c>
      <c r="AG53" s="30">
        <v>1</v>
      </c>
      <c r="AH53" s="30">
        <v>371</v>
      </c>
      <c r="AI53" s="26">
        <f t="shared" si="8"/>
        <v>946</v>
      </c>
    </row>
    <row r="54" spans="1:35" ht="13.5" customHeight="1">
      <c r="A54" s="22" t="s">
        <v>225</v>
      </c>
      <c r="B54" s="30">
        <v>27</v>
      </c>
      <c r="C54" s="30">
        <v>2</v>
      </c>
      <c r="D54" s="30">
        <v>18</v>
      </c>
      <c r="E54" s="30">
        <v>0</v>
      </c>
      <c r="F54" s="30">
        <v>2</v>
      </c>
      <c r="G54" s="30">
        <v>6</v>
      </c>
      <c r="H54" s="30">
        <v>1</v>
      </c>
      <c r="I54" s="30">
        <v>2</v>
      </c>
      <c r="J54" s="30">
        <v>4</v>
      </c>
      <c r="K54" s="30">
        <v>8</v>
      </c>
      <c r="L54" s="30">
        <v>0</v>
      </c>
      <c r="M54" s="30">
        <v>5</v>
      </c>
      <c r="N54" s="30">
        <v>2</v>
      </c>
      <c r="O54" s="30">
        <v>12</v>
      </c>
      <c r="P54" s="30">
        <v>129.836</v>
      </c>
      <c r="Q54" s="30">
        <v>22</v>
      </c>
      <c r="R54" s="30">
        <v>4</v>
      </c>
      <c r="S54" s="30">
        <v>1</v>
      </c>
      <c r="T54" s="30">
        <v>0</v>
      </c>
      <c r="U54" s="30">
        <v>13</v>
      </c>
      <c r="V54" s="30">
        <v>0</v>
      </c>
      <c r="W54" s="30">
        <v>6</v>
      </c>
      <c r="X54" s="30">
        <v>12.466</v>
      </c>
      <c r="Y54" s="30">
        <v>16</v>
      </c>
      <c r="Z54" s="30">
        <v>9</v>
      </c>
      <c r="AA54" s="30">
        <v>56</v>
      </c>
      <c r="AB54" s="30">
        <v>0</v>
      </c>
      <c r="AC54" s="30">
        <v>114</v>
      </c>
      <c r="AD54" s="30">
        <v>57</v>
      </c>
      <c r="AE54" s="30">
        <v>71</v>
      </c>
      <c r="AF54" s="30">
        <v>0</v>
      </c>
      <c r="AG54" s="30">
        <v>3</v>
      </c>
      <c r="AH54" s="30">
        <v>98</v>
      </c>
      <c r="AI54" s="26">
        <f t="shared" si="8"/>
        <v>701.302</v>
      </c>
    </row>
    <row r="55" spans="1:35" ht="13.5" customHeight="1" thickBot="1">
      <c r="A55" s="6" t="s">
        <v>226</v>
      </c>
      <c r="B55" s="32">
        <v>10</v>
      </c>
      <c r="C55" s="32">
        <v>2</v>
      </c>
      <c r="D55" s="32">
        <v>7</v>
      </c>
      <c r="E55" s="32">
        <v>1</v>
      </c>
      <c r="F55" s="32">
        <v>0</v>
      </c>
      <c r="G55" s="32">
        <v>1</v>
      </c>
      <c r="H55" s="32">
        <v>1</v>
      </c>
      <c r="I55" s="32">
        <v>1</v>
      </c>
      <c r="J55" s="32">
        <v>2</v>
      </c>
      <c r="K55" s="32">
        <v>20</v>
      </c>
      <c r="L55" s="32">
        <v>7</v>
      </c>
      <c r="M55" s="32">
        <v>4</v>
      </c>
      <c r="N55" s="32">
        <v>0</v>
      </c>
      <c r="O55" s="32">
        <v>19</v>
      </c>
      <c r="P55" s="32">
        <v>39</v>
      </c>
      <c r="Q55" s="32">
        <v>1</v>
      </c>
      <c r="R55" s="32">
        <v>0</v>
      </c>
      <c r="S55" s="32">
        <v>0</v>
      </c>
      <c r="T55" s="32">
        <v>2</v>
      </c>
      <c r="U55" s="32">
        <v>5</v>
      </c>
      <c r="V55" s="32">
        <v>0</v>
      </c>
      <c r="W55" s="32">
        <v>5</v>
      </c>
      <c r="X55" s="32">
        <v>24.642</v>
      </c>
      <c r="Y55" s="32">
        <v>10</v>
      </c>
      <c r="Z55" s="32">
        <v>11</v>
      </c>
      <c r="AA55" s="32">
        <v>73</v>
      </c>
      <c r="AB55" s="32">
        <v>2</v>
      </c>
      <c r="AC55" s="32">
        <v>16</v>
      </c>
      <c r="AD55" s="32">
        <v>64</v>
      </c>
      <c r="AE55" s="32">
        <v>46</v>
      </c>
      <c r="AF55" s="32">
        <v>2</v>
      </c>
      <c r="AG55" s="32">
        <v>5</v>
      </c>
      <c r="AH55" s="32">
        <v>56</v>
      </c>
      <c r="AI55" s="28">
        <f t="shared" si="8"/>
        <v>436.642</v>
      </c>
    </row>
    <row r="56" spans="1:35" ht="13.5" customHeight="1" thickBot="1" thickTop="1">
      <c r="A56" s="20" t="s">
        <v>227</v>
      </c>
      <c r="B56" s="34">
        <f>SUM(B49:B55)</f>
        <v>97</v>
      </c>
      <c r="C56" s="34">
        <f aca="true" t="shared" si="9" ref="C56:AI56">SUM(C49:C55)</f>
        <v>17</v>
      </c>
      <c r="D56" s="34">
        <f t="shared" si="9"/>
        <v>64</v>
      </c>
      <c r="E56" s="34">
        <f t="shared" si="9"/>
        <v>3</v>
      </c>
      <c r="F56" s="34">
        <f t="shared" si="9"/>
        <v>5</v>
      </c>
      <c r="G56" s="34">
        <f t="shared" si="9"/>
        <v>12</v>
      </c>
      <c r="H56" s="34">
        <f t="shared" si="9"/>
        <v>4</v>
      </c>
      <c r="I56" s="34">
        <f t="shared" si="9"/>
        <v>13</v>
      </c>
      <c r="J56" s="34">
        <f t="shared" si="9"/>
        <v>20</v>
      </c>
      <c r="K56" s="34">
        <f t="shared" si="9"/>
        <v>246</v>
      </c>
      <c r="L56" s="34">
        <f t="shared" si="9"/>
        <v>18</v>
      </c>
      <c r="M56" s="34">
        <f t="shared" si="9"/>
        <v>28</v>
      </c>
      <c r="N56" s="34">
        <f t="shared" si="9"/>
        <v>15</v>
      </c>
      <c r="O56" s="34">
        <f t="shared" si="9"/>
        <v>58</v>
      </c>
      <c r="P56" s="34">
        <f t="shared" si="9"/>
        <v>379.836</v>
      </c>
      <c r="Q56" s="34">
        <f t="shared" si="9"/>
        <v>84</v>
      </c>
      <c r="R56" s="34">
        <f t="shared" si="9"/>
        <v>14</v>
      </c>
      <c r="S56" s="34">
        <f t="shared" si="9"/>
        <v>4</v>
      </c>
      <c r="T56" s="34">
        <f t="shared" si="9"/>
        <v>2</v>
      </c>
      <c r="U56" s="34">
        <f t="shared" si="9"/>
        <v>56</v>
      </c>
      <c r="V56" s="34">
        <f t="shared" si="9"/>
        <v>5</v>
      </c>
      <c r="W56" s="34">
        <f t="shared" si="9"/>
        <v>52</v>
      </c>
      <c r="X56" s="34">
        <f t="shared" si="9"/>
        <v>278.687</v>
      </c>
      <c r="Y56" s="34">
        <f t="shared" si="9"/>
        <v>236</v>
      </c>
      <c r="Z56" s="34">
        <f t="shared" si="9"/>
        <v>39</v>
      </c>
      <c r="AA56" s="34">
        <f t="shared" si="9"/>
        <v>382</v>
      </c>
      <c r="AB56" s="34">
        <f t="shared" si="9"/>
        <v>3</v>
      </c>
      <c r="AC56" s="34">
        <f t="shared" si="9"/>
        <v>190</v>
      </c>
      <c r="AD56" s="34">
        <f t="shared" si="9"/>
        <v>442</v>
      </c>
      <c r="AE56" s="34">
        <f t="shared" si="9"/>
        <v>213</v>
      </c>
      <c r="AF56" s="34">
        <f t="shared" si="9"/>
        <v>31</v>
      </c>
      <c r="AG56" s="34">
        <f t="shared" si="9"/>
        <v>17.006</v>
      </c>
      <c r="AH56" s="34">
        <f t="shared" si="9"/>
        <v>747</v>
      </c>
      <c r="AI56" s="35">
        <f t="shared" si="9"/>
        <v>3775.529</v>
      </c>
    </row>
    <row r="57" spans="1:35" ht="13.5" customHeight="1" thickTop="1">
      <c r="A57" s="6" t="s">
        <v>228</v>
      </c>
      <c r="B57" s="32">
        <v>19</v>
      </c>
      <c r="C57" s="32">
        <v>1</v>
      </c>
      <c r="D57" s="32">
        <v>7</v>
      </c>
      <c r="E57" s="32">
        <v>0</v>
      </c>
      <c r="F57" s="32">
        <v>0</v>
      </c>
      <c r="G57" s="32">
        <v>1</v>
      </c>
      <c r="H57" s="32">
        <v>2</v>
      </c>
      <c r="I57" s="32">
        <v>2</v>
      </c>
      <c r="J57" s="32">
        <v>4</v>
      </c>
      <c r="K57" s="32">
        <v>7</v>
      </c>
      <c r="L57" s="32">
        <v>1</v>
      </c>
      <c r="M57" s="32">
        <v>5</v>
      </c>
      <c r="N57" s="32">
        <v>9</v>
      </c>
      <c r="O57" s="32">
        <v>0</v>
      </c>
      <c r="P57" s="32">
        <v>116.842</v>
      </c>
      <c r="Q57" s="32">
        <v>67</v>
      </c>
      <c r="R57" s="32">
        <v>3</v>
      </c>
      <c r="S57" s="32">
        <v>0</v>
      </c>
      <c r="T57" s="32">
        <v>0</v>
      </c>
      <c r="U57" s="32">
        <v>10</v>
      </c>
      <c r="V57" s="32">
        <v>0</v>
      </c>
      <c r="W57" s="32">
        <v>1</v>
      </c>
      <c r="X57" s="32">
        <v>4</v>
      </c>
      <c r="Y57" s="32">
        <v>18</v>
      </c>
      <c r="Z57" s="32">
        <v>14</v>
      </c>
      <c r="AA57" s="32">
        <v>57</v>
      </c>
      <c r="AB57" s="32">
        <v>0</v>
      </c>
      <c r="AC57" s="32">
        <v>9</v>
      </c>
      <c r="AD57" s="32">
        <v>66</v>
      </c>
      <c r="AE57" s="32">
        <v>2</v>
      </c>
      <c r="AF57" s="32">
        <v>10</v>
      </c>
      <c r="AG57" s="32">
        <v>1</v>
      </c>
      <c r="AH57" s="32">
        <v>31</v>
      </c>
      <c r="AI57" s="26">
        <f>SUM(B57:AH57)</f>
        <v>467.842</v>
      </c>
    </row>
    <row r="58" spans="1:35" ht="13.5" customHeight="1">
      <c r="A58" s="22" t="s">
        <v>229</v>
      </c>
      <c r="B58" s="30">
        <v>13</v>
      </c>
      <c r="C58" s="30">
        <v>1</v>
      </c>
      <c r="D58" s="30">
        <v>3</v>
      </c>
      <c r="E58" s="30">
        <v>0</v>
      </c>
      <c r="F58" s="30">
        <v>0</v>
      </c>
      <c r="G58" s="30">
        <v>3</v>
      </c>
      <c r="H58" s="30">
        <v>2</v>
      </c>
      <c r="I58" s="30">
        <v>2</v>
      </c>
      <c r="J58" s="30">
        <v>3</v>
      </c>
      <c r="K58" s="30">
        <v>12</v>
      </c>
      <c r="L58" s="30">
        <v>0</v>
      </c>
      <c r="M58" s="30">
        <v>4</v>
      </c>
      <c r="N58" s="30">
        <v>9</v>
      </c>
      <c r="O58" s="30">
        <v>1</v>
      </c>
      <c r="P58" s="30">
        <v>109</v>
      </c>
      <c r="Q58" s="30">
        <v>41</v>
      </c>
      <c r="R58" s="30">
        <v>0</v>
      </c>
      <c r="S58" s="30">
        <v>0</v>
      </c>
      <c r="T58" s="30">
        <v>2</v>
      </c>
      <c r="U58" s="30">
        <v>8</v>
      </c>
      <c r="V58" s="30">
        <v>0</v>
      </c>
      <c r="W58" s="30">
        <v>1</v>
      </c>
      <c r="X58" s="30">
        <v>6.666</v>
      </c>
      <c r="Y58" s="30">
        <v>3</v>
      </c>
      <c r="Z58" s="30">
        <v>1</v>
      </c>
      <c r="AA58" s="30">
        <v>85</v>
      </c>
      <c r="AB58" s="30">
        <v>2</v>
      </c>
      <c r="AC58" s="30">
        <v>2</v>
      </c>
      <c r="AD58" s="30">
        <v>155</v>
      </c>
      <c r="AE58" s="30">
        <v>4</v>
      </c>
      <c r="AF58" s="30">
        <v>3</v>
      </c>
      <c r="AG58" s="30">
        <v>0</v>
      </c>
      <c r="AH58" s="30">
        <v>8</v>
      </c>
      <c r="AI58" s="26">
        <f>SUM(B58:AH58)</f>
        <v>483.666</v>
      </c>
    </row>
    <row r="59" spans="1:35" ht="13.5" customHeight="1">
      <c r="A59" s="6" t="s">
        <v>230</v>
      </c>
      <c r="B59" s="25">
        <v>4</v>
      </c>
      <c r="C59" s="25">
        <v>2</v>
      </c>
      <c r="D59" s="25">
        <v>1</v>
      </c>
      <c r="E59" s="25">
        <v>0</v>
      </c>
      <c r="F59" s="25">
        <v>2</v>
      </c>
      <c r="G59" s="25">
        <v>0</v>
      </c>
      <c r="H59" s="25">
        <v>1</v>
      </c>
      <c r="I59" s="25">
        <v>1</v>
      </c>
      <c r="J59" s="25">
        <v>1</v>
      </c>
      <c r="K59" s="25">
        <v>36</v>
      </c>
      <c r="L59" s="25">
        <v>1</v>
      </c>
      <c r="M59" s="25">
        <v>1</v>
      </c>
      <c r="N59" s="25">
        <v>0</v>
      </c>
      <c r="O59" s="25">
        <v>2</v>
      </c>
      <c r="P59" s="25">
        <v>60.983</v>
      </c>
      <c r="Q59" s="25">
        <v>25</v>
      </c>
      <c r="R59" s="25">
        <v>1</v>
      </c>
      <c r="S59" s="25">
        <v>0</v>
      </c>
      <c r="T59" s="25">
        <v>1</v>
      </c>
      <c r="U59" s="25">
        <v>4</v>
      </c>
      <c r="V59" s="25">
        <v>0</v>
      </c>
      <c r="W59" s="25">
        <v>1</v>
      </c>
      <c r="X59" s="25">
        <v>14.529</v>
      </c>
      <c r="Y59" s="25">
        <v>15</v>
      </c>
      <c r="Z59" s="25">
        <v>1</v>
      </c>
      <c r="AA59" s="25">
        <v>69</v>
      </c>
      <c r="AB59" s="25">
        <v>2</v>
      </c>
      <c r="AC59" s="25">
        <v>3</v>
      </c>
      <c r="AD59" s="25">
        <v>34</v>
      </c>
      <c r="AE59" s="25">
        <v>11</v>
      </c>
      <c r="AF59" s="25">
        <v>3</v>
      </c>
      <c r="AG59" s="25">
        <v>1</v>
      </c>
      <c r="AH59" s="25">
        <v>1</v>
      </c>
      <c r="AI59" s="26">
        <f>SUM(B59:AH59)</f>
        <v>299.512</v>
      </c>
    </row>
    <row r="60" spans="1:35" ht="13.5" customHeight="1" thickBot="1">
      <c r="A60" s="14" t="s">
        <v>231</v>
      </c>
      <c r="B60" s="32">
        <v>36</v>
      </c>
      <c r="C60" s="32">
        <v>4</v>
      </c>
      <c r="D60" s="32">
        <v>16</v>
      </c>
      <c r="E60" s="32">
        <v>0</v>
      </c>
      <c r="F60" s="32">
        <v>1</v>
      </c>
      <c r="G60" s="32">
        <v>4</v>
      </c>
      <c r="H60" s="32">
        <v>2</v>
      </c>
      <c r="I60" s="32">
        <v>7</v>
      </c>
      <c r="J60" s="32">
        <v>7</v>
      </c>
      <c r="K60" s="32">
        <v>39</v>
      </c>
      <c r="L60" s="32">
        <v>4</v>
      </c>
      <c r="M60" s="32">
        <v>7</v>
      </c>
      <c r="N60" s="32">
        <v>2</v>
      </c>
      <c r="O60" s="32">
        <v>1</v>
      </c>
      <c r="P60" s="32">
        <v>69.89</v>
      </c>
      <c r="Q60" s="32">
        <v>48</v>
      </c>
      <c r="R60" s="32">
        <v>1</v>
      </c>
      <c r="S60" s="32">
        <v>2</v>
      </c>
      <c r="T60" s="32">
        <v>0</v>
      </c>
      <c r="U60" s="32">
        <v>18</v>
      </c>
      <c r="V60" s="32">
        <v>1</v>
      </c>
      <c r="W60" s="32">
        <v>9</v>
      </c>
      <c r="X60" s="32">
        <v>9.6</v>
      </c>
      <c r="Y60" s="32">
        <v>16</v>
      </c>
      <c r="Z60" s="32">
        <v>8</v>
      </c>
      <c r="AA60" s="32">
        <v>72</v>
      </c>
      <c r="AB60" s="32">
        <v>0</v>
      </c>
      <c r="AC60" s="32">
        <v>24</v>
      </c>
      <c r="AD60" s="32">
        <v>69</v>
      </c>
      <c r="AE60" s="32">
        <v>20</v>
      </c>
      <c r="AF60" s="32">
        <v>13</v>
      </c>
      <c r="AG60" s="32">
        <v>4</v>
      </c>
      <c r="AH60" s="32">
        <v>23</v>
      </c>
      <c r="AI60" s="28">
        <f>SUM(B60:AH60)</f>
        <v>537.49</v>
      </c>
    </row>
    <row r="61" spans="1:35" ht="13.5" customHeight="1" thickBot="1" thickTop="1">
      <c r="A61" s="20" t="s">
        <v>232</v>
      </c>
      <c r="B61" s="44">
        <f>SUM(B57:B60)</f>
        <v>72</v>
      </c>
      <c r="C61" s="34">
        <f aca="true" t="shared" si="10" ref="C61:AI61">SUM(C57:C60)</f>
        <v>8</v>
      </c>
      <c r="D61" s="34">
        <f t="shared" si="10"/>
        <v>27</v>
      </c>
      <c r="E61" s="34">
        <f t="shared" si="10"/>
        <v>0</v>
      </c>
      <c r="F61" s="34">
        <f t="shared" si="10"/>
        <v>3</v>
      </c>
      <c r="G61" s="34">
        <f t="shared" si="10"/>
        <v>8</v>
      </c>
      <c r="H61" s="34">
        <f t="shared" si="10"/>
        <v>7</v>
      </c>
      <c r="I61" s="34">
        <f t="shared" si="10"/>
        <v>12</v>
      </c>
      <c r="J61" s="34">
        <f t="shared" si="10"/>
        <v>15</v>
      </c>
      <c r="K61" s="34">
        <f t="shared" si="10"/>
        <v>94</v>
      </c>
      <c r="L61" s="34">
        <f t="shared" si="10"/>
        <v>6</v>
      </c>
      <c r="M61" s="34">
        <f t="shared" si="10"/>
        <v>17</v>
      </c>
      <c r="N61" s="34">
        <f t="shared" si="10"/>
        <v>20</v>
      </c>
      <c r="O61" s="34">
        <f t="shared" si="10"/>
        <v>4</v>
      </c>
      <c r="P61" s="34">
        <f t="shared" si="10"/>
        <v>356.715</v>
      </c>
      <c r="Q61" s="34">
        <f t="shared" si="10"/>
        <v>181</v>
      </c>
      <c r="R61" s="34">
        <f t="shared" si="10"/>
        <v>5</v>
      </c>
      <c r="S61" s="34">
        <f t="shared" si="10"/>
        <v>2</v>
      </c>
      <c r="T61" s="34">
        <f t="shared" si="10"/>
        <v>3</v>
      </c>
      <c r="U61" s="34">
        <f t="shared" si="10"/>
        <v>40</v>
      </c>
      <c r="V61" s="34">
        <f t="shared" si="10"/>
        <v>1</v>
      </c>
      <c r="W61" s="34">
        <f t="shared" si="10"/>
        <v>12</v>
      </c>
      <c r="X61" s="34">
        <f t="shared" si="10"/>
        <v>34.795</v>
      </c>
      <c r="Y61" s="34">
        <f t="shared" si="10"/>
        <v>52</v>
      </c>
      <c r="Z61" s="34">
        <f t="shared" si="10"/>
        <v>24</v>
      </c>
      <c r="AA61" s="34">
        <f t="shared" si="10"/>
        <v>283</v>
      </c>
      <c r="AB61" s="34">
        <f t="shared" si="10"/>
        <v>4</v>
      </c>
      <c r="AC61" s="34">
        <f t="shared" si="10"/>
        <v>38</v>
      </c>
      <c r="AD61" s="34">
        <f t="shared" si="10"/>
        <v>324</v>
      </c>
      <c r="AE61" s="34">
        <f t="shared" si="10"/>
        <v>37</v>
      </c>
      <c r="AF61" s="34">
        <f t="shared" si="10"/>
        <v>29</v>
      </c>
      <c r="AG61" s="34">
        <f t="shared" si="10"/>
        <v>6</v>
      </c>
      <c r="AH61" s="34">
        <f t="shared" si="10"/>
        <v>63</v>
      </c>
      <c r="AI61" s="35">
        <f t="shared" si="10"/>
        <v>1788.51</v>
      </c>
    </row>
    <row r="62" spans="1:35" ht="13.5" customHeight="1" thickTop="1">
      <c r="A62" s="23" t="s">
        <v>233</v>
      </c>
      <c r="B62" s="36">
        <v>13</v>
      </c>
      <c r="C62" s="36">
        <v>4</v>
      </c>
      <c r="D62" s="36">
        <v>5</v>
      </c>
      <c r="E62" s="36">
        <v>0</v>
      </c>
      <c r="F62" s="36">
        <v>0</v>
      </c>
      <c r="G62" s="36">
        <v>2</v>
      </c>
      <c r="H62" s="36">
        <v>0</v>
      </c>
      <c r="I62" s="36">
        <v>1</v>
      </c>
      <c r="J62" s="36">
        <v>1</v>
      </c>
      <c r="K62" s="36">
        <v>17</v>
      </c>
      <c r="L62" s="36">
        <v>1</v>
      </c>
      <c r="M62" s="36">
        <v>3</v>
      </c>
      <c r="N62" s="36">
        <v>3</v>
      </c>
      <c r="O62" s="36">
        <v>1</v>
      </c>
      <c r="P62" s="36">
        <v>38</v>
      </c>
      <c r="Q62" s="36">
        <v>1</v>
      </c>
      <c r="R62" s="36">
        <v>3</v>
      </c>
      <c r="S62" s="36">
        <v>0</v>
      </c>
      <c r="T62" s="36">
        <v>1</v>
      </c>
      <c r="U62" s="36">
        <v>10</v>
      </c>
      <c r="V62" s="36">
        <v>2</v>
      </c>
      <c r="W62" s="36">
        <v>2</v>
      </c>
      <c r="X62" s="36">
        <v>2</v>
      </c>
      <c r="Y62" s="36">
        <v>5</v>
      </c>
      <c r="Z62" s="36">
        <v>5</v>
      </c>
      <c r="AA62" s="36">
        <v>14</v>
      </c>
      <c r="AB62" s="36">
        <v>0</v>
      </c>
      <c r="AC62" s="36">
        <v>5</v>
      </c>
      <c r="AD62" s="36">
        <v>72</v>
      </c>
      <c r="AE62" s="36">
        <v>25</v>
      </c>
      <c r="AF62" s="36">
        <v>7</v>
      </c>
      <c r="AG62" s="36">
        <v>0</v>
      </c>
      <c r="AH62" s="36">
        <v>30</v>
      </c>
      <c r="AI62" s="37">
        <f>SUM(B62:AH62)</f>
        <v>273</v>
      </c>
    </row>
    <row r="63" spans="1:35" ht="13.5" customHeight="1" thickBot="1">
      <c r="A63" s="6" t="s">
        <v>234</v>
      </c>
      <c r="B63" s="32">
        <v>6</v>
      </c>
      <c r="C63" s="32">
        <v>2</v>
      </c>
      <c r="D63" s="32">
        <v>7</v>
      </c>
      <c r="E63" s="32">
        <v>0</v>
      </c>
      <c r="F63" s="32">
        <v>0</v>
      </c>
      <c r="G63" s="32">
        <v>1</v>
      </c>
      <c r="H63" s="32">
        <v>0</v>
      </c>
      <c r="I63" s="32">
        <v>1</v>
      </c>
      <c r="J63" s="32">
        <v>1</v>
      </c>
      <c r="K63" s="32">
        <v>6</v>
      </c>
      <c r="L63" s="32">
        <v>2</v>
      </c>
      <c r="M63" s="32">
        <v>3</v>
      </c>
      <c r="N63" s="32">
        <v>0</v>
      </c>
      <c r="O63" s="32">
        <v>1</v>
      </c>
      <c r="P63" s="32">
        <v>37</v>
      </c>
      <c r="Q63" s="32">
        <v>43</v>
      </c>
      <c r="R63" s="32">
        <v>5</v>
      </c>
      <c r="S63" s="32">
        <v>11</v>
      </c>
      <c r="T63" s="32">
        <v>0</v>
      </c>
      <c r="U63" s="32">
        <v>4</v>
      </c>
      <c r="V63" s="32">
        <v>0</v>
      </c>
      <c r="W63" s="32">
        <v>0</v>
      </c>
      <c r="X63" s="32">
        <v>0</v>
      </c>
      <c r="Y63" s="32">
        <v>0</v>
      </c>
      <c r="Z63" s="32">
        <v>1</v>
      </c>
      <c r="AA63" s="32">
        <v>8</v>
      </c>
      <c r="AB63" s="32">
        <v>0</v>
      </c>
      <c r="AC63" s="32">
        <v>5</v>
      </c>
      <c r="AD63" s="32">
        <v>38</v>
      </c>
      <c r="AE63" s="32">
        <v>0</v>
      </c>
      <c r="AF63" s="32">
        <v>1</v>
      </c>
      <c r="AG63" s="32">
        <v>0</v>
      </c>
      <c r="AH63" s="32">
        <v>12</v>
      </c>
      <c r="AI63" s="26">
        <f>SUM(B63:AH63)</f>
        <v>195</v>
      </c>
    </row>
    <row r="64" spans="1:35" ht="13.5" customHeight="1" thickBot="1" thickTop="1">
      <c r="A64" s="20" t="s">
        <v>235</v>
      </c>
      <c r="B64" s="34">
        <f aca="true" t="shared" si="11" ref="B64:AI64">SUM(B62:B63)</f>
        <v>19</v>
      </c>
      <c r="C64" s="34">
        <f t="shared" si="11"/>
        <v>6</v>
      </c>
      <c r="D64" s="34">
        <f t="shared" si="11"/>
        <v>12</v>
      </c>
      <c r="E64" s="34">
        <f t="shared" si="11"/>
        <v>0</v>
      </c>
      <c r="F64" s="34">
        <f t="shared" si="11"/>
        <v>0</v>
      </c>
      <c r="G64" s="34">
        <f t="shared" si="11"/>
        <v>3</v>
      </c>
      <c r="H64" s="34">
        <f t="shared" si="11"/>
        <v>0</v>
      </c>
      <c r="I64" s="34">
        <f t="shared" si="11"/>
        <v>2</v>
      </c>
      <c r="J64" s="34">
        <f t="shared" si="11"/>
        <v>2</v>
      </c>
      <c r="K64" s="34">
        <f t="shared" si="11"/>
        <v>23</v>
      </c>
      <c r="L64" s="34">
        <f t="shared" si="11"/>
        <v>3</v>
      </c>
      <c r="M64" s="34">
        <f t="shared" si="11"/>
        <v>6</v>
      </c>
      <c r="N64" s="34">
        <f t="shared" si="11"/>
        <v>3</v>
      </c>
      <c r="O64" s="34">
        <f t="shared" si="11"/>
        <v>2</v>
      </c>
      <c r="P64" s="34">
        <f t="shared" si="11"/>
        <v>75</v>
      </c>
      <c r="Q64" s="34">
        <f t="shared" si="11"/>
        <v>44</v>
      </c>
      <c r="R64" s="34">
        <f t="shared" si="11"/>
        <v>8</v>
      </c>
      <c r="S64" s="34">
        <f t="shared" si="11"/>
        <v>11</v>
      </c>
      <c r="T64" s="34">
        <f t="shared" si="11"/>
        <v>1</v>
      </c>
      <c r="U64" s="34">
        <f t="shared" si="11"/>
        <v>14</v>
      </c>
      <c r="V64" s="34">
        <f t="shared" si="11"/>
        <v>2</v>
      </c>
      <c r="W64" s="34">
        <f t="shared" si="11"/>
        <v>2</v>
      </c>
      <c r="X64" s="34">
        <f t="shared" si="11"/>
        <v>2</v>
      </c>
      <c r="Y64" s="34">
        <f t="shared" si="11"/>
        <v>5</v>
      </c>
      <c r="Z64" s="34">
        <f t="shared" si="11"/>
        <v>6</v>
      </c>
      <c r="AA64" s="34">
        <f t="shared" si="11"/>
        <v>22</v>
      </c>
      <c r="AB64" s="34">
        <f t="shared" si="11"/>
        <v>0</v>
      </c>
      <c r="AC64" s="34">
        <f t="shared" si="11"/>
        <v>10</v>
      </c>
      <c r="AD64" s="34">
        <f t="shared" si="11"/>
        <v>110</v>
      </c>
      <c r="AE64" s="34">
        <f t="shared" si="11"/>
        <v>25</v>
      </c>
      <c r="AF64" s="34">
        <f t="shared" si="11"/>
        <v>8</v>
      </c>
      <c r="AG64" s="34">
        <f t="shared" si="11"/>
        <v>0</v>
      </c>
      <c r="AH64" s="34">
        <f t="shared" si="11"/>
        <v>42</v>
      </c>
      <c r="AI64" s="35">
        <f t="shared" si="11"/>
        <v>468</v>
      </c>
    </row>
    <row r="65" spans="1:35" ht="13.5" customHeight="1" thickTop="1">
      <c r="A65" s="18" t="s">
        <v>236</v>
      </c>
      <c r="B65" s="25">
        <v>27</v>
      </c>
      <c r="C65" s="25">
        <v>2</v>
      </c>
      <c r="D65" s="25">
        <v>7</v>
      </c>
      <c r="E65" s="25">
        <v>0</v>
      </c>
      <c r="F65" s="25">
        <v>4</v>
      </c>
      <c r="G65" s="25">
        <v>9</v>
      </c>
      <c r="H65" s="25">
        <v>2</v>
      </c>
      <c r="I65" s="25">
        <v>6</v>
      </c>
      <c r="J65" s="25">
        <v>2</v>
      </c>
      <c r="K65" s="25">
        <v>24</v>
      </c>
      <c r="L65" s="25">
        <v>7</v>
      </c>
      <c r="M65" s="25">
        <v>7</v>
      </c>
      <c r="N65" s="25">
        <v>34</v>
      </c>
      <c r="O65" s="25">
        <v>1</v>
      </c>
      <c r="P65" s="25">
        <v>63.515</v>
      </c>
      <c r="Q65" s="25">
        <v>1</v>
      </c>
      <c r="R65" s="25">
        <v>3</v>
      </c>
      <c r="S65" s="25">
        <v>1</v>
      </c>
      <c r="T65" s="25">
        <v>2</v>
      </c>
      <c r="U65" s="25">
        <v>19</v>
      </c>
      <c r="V65" s="25">
        <v>0</v>
      </c>
      <c r="W65" s="25">
        <v>2</v>
      </c>
      <c r="X65" s="25">
        <v>9.642</v>
      </c>
      <c r="Y65" s="25">
        <v>16</v>
      </c>
      <c r="Z65" s="25">
        <v>12</v>
      </c>
      <c r="AA65" s="25">
        <v>61</v>
      </c>
      <c r="AB65" s="25">
        <v>0</v>
      </c>
      <c r="AC65" s="25">
        <v>48</v>
      </c>
      <c r="AD65" s="25">
        <v>153</v>
      </c>
      <c r="AE65" s="25">
        <v>32</v>
      </c>
      <c r="AF65" s="25">
        <v>36</v>
      </c>
      <c r="AG65" s="25">
        <v>3</v>
      </c>
      <c r="AH65" s="25">
        <v>41</v>
      </c>
      <c r="AI65" s="26">
        <f>SUM(B65:AH65)</f>
        <v>635.1569999999999</v>
      </c>
    </row>
    <row r="66" spans="1:35" ht="13.5" customHeight="1">
      <c r="A66" s="18" t="s">
        <v>237</v>
      </c>
      <c r="B66" s="29">
        <v>12</v>
      </c>
      <c r="C66" s="29">
        <v>3</v>
      </c>
      <c r="D66" s="29">
        <v>6</v>
      </c>
      <c r="E66" s="29">
        <v>0</v>
      </c>
      <c r="F66" s="29">
        <v>0</v>
      </c>
      <c r="G66" s="29">
        <v>1</v>
      </c>
      <c r="H66" s="29">
        <v>0</v>
      </c>
      <c r="I66" s="29">
        <v>40</v>
      </c>
      <c r="J66" s="29">
        <v>2</v>
      </c>
      <c r="K66" s="29">
        <v>10</v>
      </c>
      <c r="L66" s="29">
        <v>4</v>
      </c>
      <c r="M66" s="29">
        <v>4</v>
      </c>
      <c r="N66" s="29">
        <v>4</v>
      </c>
      <c r="O66" s="29">
        <v>3</v>
      </c>
      <c r="P66" s="29">
        <v>31</v>
      </c>
      <c r="Q66" s="29">
        <v>19</v>
      </c>
      <c r="R66" s="29">
        <v>0</v>
      </c>
      <c r="S66" s="29">
        <v>1</v>
      </c>
      <c r="T66" s="29">
        <v>0</v>
      </c>
      <c r="U66" s="29">
        <v>6</v>
      </c>
      <c r="V66" s="29">
        <v>0</v>
      </c>
      <c r="W66" s="29">
        <v>8</v>
      </c>
      <c r="X66" s="29">
        <v>4</v>
      </c>
      <c r="Y66" s="29">
        <v>7</v>
      </c>
      <c r="Z66" s="29">
        <v>15</v>
      </c>
      <c r="AA66" s="29">
        <v>135</v>
      </c>
      <c r="AB66" s="29">
        <v>0</v>
      </c>
      <c r="AC66" s="29">
        <v>8</v>
      </c>
      <c r="AD66" s="29">
        <v>41</v>
      </c>
      <c r="AE66" s="29">
        <v>6</v>
      </c>
      <c r="AF66" s="29">
        <v>13</v>
      </c>
      <c r="AG66" s="29">
        <v>8</v>
      </c>
      <c r="AH66" s="29">
        <v>37</v>
      </c>
      <c r="AI66" s="26">
        <f>SUM(B66:AH66)</f>
        <v>428</v>
      </c>
    </row>
    <row r="67" spans="1:35" ht="13.5" customHeight="1">
      <c r="A67" s="18" t="s">
        <v>238</v>
      </c>
      <c r="B67" s="42">
        <v>4</v>
      </c>
      <c r="C67" s="30">
        <v>4</v>
      </c>
      <c r="D67" s="30">
        <v>2</v>
      </c>
      <c r="E67" s="30">
        <v>0</v>
      </c>
      <c r="F67" s="30">
        <v>0</v>
      </c>
      <c r="G67" s="30">
        <v>3</v>
      </c>
      <c r="H67" s="30">
        <v>0</v>
      </c>
      <c r="I67" s="30">
        <v>4</v>
      </c>
      <c r="J67" s="30">
        <v>2</v>
      </c>
      <c r="K67" s="30">
        <v>8</v>
      </c>
      <c r="L67" s="30">
        <v>6</v>
      </c>
      <c r="M67" s="30">
        <v>17</v>
      </c>
      <c r="N67" s="30">
        <v>0</v>
      </c>
      <c r="O67" s="30">
        <v>0</v>
      </c>
      <c r="P67" s="30">
        <v>15</v>
      </c>
      <c r="Q67" s="30">
        <v>0</v>
      </c>
      <c r="R67" s="30">
        <v>0</v>
      </c>
      <c r="S67" s="30">
        <v>0</v>
      </c>
      <c r="T67" s="30">
        <v>0</v>
      </c>
      <c r="U67" s="30">
        <v>6</v>
      </c>
      <c r="V67" s="30">
        <v>0</v>
      </c>
      <c r="W67" s="30">
        <v>3</v>
      </c>
      <c r="X67" s="30">
        <v>1</v>
      </c>
      <c r="Y67" s="30">
        <v>7</v>
      </c>
      <c r="Z67" s="30">
        <v>3</v>
      </c>
      <c r="AA67" s="30">
        <v>79</v>
      </c>
      <c r="AB67" s="30">
        <v>0</v>
      </c>
      <c r="AC67" s="30">
        <v>1</v>
      </c>
      <c r="AD67" s="30">
        <v>85</v>
      </c>
      <c r="AE67" s="30">
        <v>5</v>
      </c>
      <c r="AF67" s="30">
        <v>7</v>
      </c>
      <c r="AG67" s="30">
        <v>0</v>
      </c>
      <c r="AH67" s="30">
        <v>9</v>
      </c>
      <c r="AI67" s="26">
        <f>SUM(B67:AH67)</f>
        <v>271</v>
      </c>
    </row>
    <row r="68" spans="1:35" ht="13.5" customHeight="1" thickBot="1">
      <c r="A68" s="6" t="s">
        <v>239</v>
      </c>
      <c r="B68" s="32">
        <v>16</v>
      </c>
      <c r="C68" s="32">
        <v>1</v>
      </c>
      <c r="D68" s="32">
        <v>5</v>
      </c>
      <c r="E68" s="32">
        <v>1</v>
      </c>
      <c r="F68" s="32">
        <v>2</v>
      </c>
      <c r="G68" s="32">
        <v>2</v>
      </c>
      <c r="H68" s="32">
        <v>2</v>
      </c>
      <c r="I68" s="32">
        <v>0</v>
      </c>
      <c r="J68" s="32">
        <v>4</v>
      </c>
      <c r="K68" s="32">
        <v>12</v>
      </c>
      <c r="L68" s="32">
        <v>0</v>
      </c>
      <c r="M68" s="32">
        <v>258</v>
      </c>
      <c r="N68" s="32">
        <v>4</v>
      </c>
      <c r="O68" s="32">
        <v>0</v>
      </c>
      <c r="P68" s="32">
        <v>19.894</v>
      </c>
      <c r="Q68" s="32">
        <v>0</v>
      </c>
      <c r="R68" s="32">
        <v>14</v>
      </c>
      <c r="S68" s="32">
        <v>0</v>
      </c>
      <c r="T68" s="32">
        <v>3</v>
      </c>
      <c r="U68" s="32">
        <v>11</v>
      </c>
      <c r="V68" s="32">
        <v>0</v>
      </c>
      <c r="W68" s="32">
        <v>11</v>
      </c>
      <c r="X68" s="32">
        <v>10.461</v>
      </c>
      <c r="Y68" s="32">
        <v>19</v>
      </c>
      <c r="Z68" s="32">
        <v>8</v>
      </c>
      <c r="AA68" s="32">
        <v>93</v>
      </c>
      <c r="AB68" s="32">
        <v>0</v>
      </c>
      <c r="AC68" s="32">
        <v>8</v>
      </c>
      <c r="AD68" s="32">
        <v>42</v>
      </c>
      <c r="AE68" s="32">
        <v>16</v>
      </c>
      <c r="AF68" s="32">
        <v>14</v>
      </c>
      <c r="AG68" s="32">
        <v>3</v>
      </c>
      <c r="AH68" s="32">
        <v>11</v>
      </c>
      <c r="AI68" s="28">
        <f>SUM(B68:AH68)</f>
        <v>590.355</v>
      </c>
    </row>
    <row r="69" spans="1:35" ht="13.5" customHeight="1" thickBot="1" thickTop="1">
      <c r="A69" s="20" t="s">
        <v>240</v>
      </c>
      <c r="B69" s="44">
        <f aca="true" t="shared" si="12" ref="B69:AI69">SUM(B65:B68)</f>
        <v>59</v>
      </c>
      <c r="C69" s="34">
        <f t="shared" si="12"/>
        <v>10</v>
      </c>
      <c r="D69" s="34">
        <f t="shared" si="12"/>
        <v>20</v>
      </c>
      <c r="E69" s="34">
        <f t="shared" si="12"/>
        <v>1</v>
      </c>
      <c r="F69" s="34">
        <f t="shared" si="12"/>
        <v>6</v>
      </c>
      <c r="G69" s="34">
        <f t="shared" si="12"/>
        <v>15</v>
      </c>
      <c r="H69" s="34">
        <f t="shared" si="12"/>
        <v>4</v>
      </c>
      <c r="I69" s="34">
        <f t="shared" si="12"/>
        <v>50</v>
      </c>
      <c r="J69" s="34">
        <f t="shared" si="12"/>
        <v>10</v>
      </c>
      <c r="K69" s="34">
        <f t="shared" si="12"/>
        <v>54</v>
      </c>
      <c r="L69" s="34">
        <f t="shared" si="12"/>
        <v>17</v>
      </c>
      <c r="M69" s="34">
        <f t="shared" si="12"/>
        <v>286</v>
      </c>
      <c r="N69" s="34">
        <f t="shared" si="12"/>
        <v>42</v>
      </c>
      <c r="O69" s="34">
        <f t="shared" si="12"/>
        <v>4</v>
      </c>
      <c r="P69" s="34">
        <f t="shared" si="12"/>
        <v>129.409</v>
      </c>
      <c r="Q69" s="34">
        <f t="shared" si="12"/>
        <v>20</v>
      </c>
      <c r="R69" s="34">
        <f t="shared" si="12"/>
        <v>17</v>
      </c>
      <c r="S69" s="34">
        <f t="shared" si="12"/>
        <v>2</v>
      </c>
      <c r="T69" s="34">
        <f t="shared" si="12"/>
        <v>5</v>
      </c>
      <c r="U69" s="34">
        <f t="shared" si="12"/>
        <v>42</v>
      </c>
      <c r="V69" s="34">
        <f t="shared" si="12"/>
        <v>0</v>
      </c>
      <c r="W69" s="34">
        <f t="shared" si="12"/>
        <v>24</v>
      </c>
      <c r="X69" s="34">
        <f t="shared" si="12"/>
        <v>25.103</v>
      </c>
      <c r="Y69" s="34">
        <f t="shared" si="12"/>
        <v>49</v>
      </c>
      <c r="Z69" s="34">
        <f t="shared" si="12"/>
        <v>38</v>
      </c>
      <c r="AA69" s="34">
        <f t="shared" si="12"/>
        <v>368</v>
      </c>
      <c r="AB69" s="34">
        <f t="shared" si="12"/>
        <v>0</v>
      </c>
      <c r="AC69" s="34">
        <f t="shared" si="12"/>
        <v>65</v>
      </c>
      <c r="AD69" s="34">
        <f t="shared" si="12"/>
        <v>321</v>
      </c>
      <c r="AE69" s="34">
        <f t="shared" si="12"/>
        <v>59</v>
      </c>
      <c r="AF69" s="34">
        <f t="shared" si="12"/>
        <v>70</v>
      </c>
      <c r="AG69" s="34">
        <f t="shared" si="12"/>
        <v>14</v>
      </c>
      <c r="AH69" s="34">
        <f t="shared" si="12"/>
        <v>98</v>
      </c>
      <c r="AI69" s="35">
        <f t="shared" si="12"/>
        <v>1924.512</v>
      </c>
    </row>
    <row r="70" spans="1:35" ht="13.5" customHeight="1" thickTop="1">
      <c r="A70" s="18" t="s">
        <v>241</v>
      </c>
      <c r="B70" s="25">
        <v>29</v>
      </c>
      <c r="C70" s="25">
        <v>8</v>
      </c>
      <c r="D70" s="25">
        <v>14</v>
      </c>
      <c r="E70" s="25">
        <v>2</v>
      </c>
      <c r="F70" s="25">
        <v>1</v>
      </c>
      <c r="G70" s="25">
        <v>5</v>
      </c>
      <c r="H70" s="25">
        <v>2</v>
      </c>
      <c r="I70" s="25">
        <v>6</v>
      </c>
      <c r="J70" s="25">
        <v>12</v>
      </c>
      <c r="K70" s="25">
        <v>85</v>
      </c>
      <c r="L70" s="25">
        <v>22</v>
      </c>
      <c r="M70" s="25">
        <v>2</v>
      </c>
      <c r="N70" s="25">
        <v>13</v>
      </c>
      <c r="O70" s="25">
        <v>3</v>
      </c>
      <c r="P70" s="25">
        <v>43</v>
      </c>
      <c r="Q70" s="25">
        <v>2</v>
      </c>
      <c r="R70" s="25">
        <v>0</v>
      </c>
      <c r="S70" s="25">
        <v>1</v>
      </c>
      <c r="T70" s="25">
        <v>3</v>
      </c>
      <c r="U70" s="25">
        <v>34</v>
      </c>
      <c r="V70" s="25">
        <v>9</v>
      </c>
      <c r="W70" s="25">
        <v>9</v>
      </c>
      <c r="X70" s="25">
        <v>196.005</v>
      </c>
      <c r="Y70" s="25">
        <v>12</v>
      </c>
      <c r="Z70" s="25">
        <v>21</v>
      </c>
      <c r="AA70" s="25">
        <v>110</v>
      </c>
      <c r="AB70" s="25">
        <v>6.75</v>
      </c>
      <c r="AC70" s="25">
        <v>34</v>
      </c>
      <c r="AD70" s="25">
        <v>54</v>
      </c>
      <c r="AE70" s="25">
        <v>14</v>
      </c>
      <c r="AF70" s="25">
        <v>9</v>
      </c>
      <c r="AG70" s="25">
        <v>4</v>
      </c>
      <c r="AH70" s="25">
        <v>193</v>
      </c>
      <c r="AI70" s="26">
        <f>SUM(B70:AH70)</f>
        <v>958.755</v>
      </c>
    </row>
    <row r="71" spans="1:35" ht="13.5" customHeight="1">
      <c r="A71" s="18" t="s">
        <v>242</v>
      </c>
      <c r="B71" s="25">
        <v>4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2</v>
      </c>
      <c r="K71" s="25">
        <v>33</v>
      </c>
      <c r="L71" s="25">
        <v>0</v>
      </c>
      <c r="M71" s="25">
        <v>1</v>
      </c>
      <c r="N71" s="25">
        <v>0</v>
      </c>
      <c r="O71" s="25">
        <v>0</v>
      </c>
      <c r="P71" s="25">
        <v>3</v>
      </c>
      <c r="Q71" s="25">
        <v>0</v>
      </c>
      <c r="R71" s="25">
        <v>0</v>
      </c>
      <c r="S71" s="25">
        <v>2</v>
      </c>
      <c r="T71" s="25">
        <v>0</v>
      </c>
      <c r="U71" s="25">
        <v>0</v>
      </c>
      <c r="V71" s="25">
        <v>0</v>
      </c>
      <c r="W71" s="25">
        <v>0</v>
      </c>
      <c r="X71" s="25">
        <v>3</v>
      </c>
      <c r="Y71" s="25">
        <v>0</v>
      </c>
      <c r="Z71" s="25">
        <v>2</v>
      </c>
      <c r="AA71" s="25">
        <v>42</v>
      </c>
      <c r="AB71" s="25">
        <v>1</v>
      </c>
      <c r="AC71" s="25">
        <v>1</v>
      </c>
      <c r="AD71" s="25">
        <v>9</v>
      </c>
      <c r="AE71" s="25">
        <v>1</v>
      </c>
      <c r="AF71" s="25">
        <v>1</v>
      </c>
      <c r="AG71" s="25">
        <v>0</v>
      </c>
      <c r="AH71" s="25">
        <v>7</v>
      </c>
      <c r="AI71" s="26">
        <f aca="true" t="shared" si="13" ref="AI71:AI76">SUM(B71:AH71)</f>
        <v>112</v>
      </c>
    </row>
    <row r="72" spans="1:35" ht="13.5" customHeight="1">
      <c r="A72" s="18" t="s">
        <v>243</v>
      </c>
      <c r="B72" s="25">
        <v>9</v>
      </c>
      <c r="C72" s="25">
        <v>2</v>
      </c>
      <c r="D72" s="25">
        <v>4</v>
      </c>
      <c r="E72" s="25">
        <v>0</v>
      </c>
      <c r="F72" s="25">
        <v>0</v>
      </c>
      <c r="G72" s="25">
        <v>1</v>
      </c>
      <c r="H72" s="25">
        <v>1</v>
      </c>
      <c r="I72" s="25">
        <v>2</v>
      </c>
      <c r="J72" s="25">
        <v>0</v>
      </c>
      <c r="K72" s="25">
        <v>19</v>
      </c>
      <c r="L72" s="25">
        <v>0</v>
      </c>
      <c r="M72" s="25">
        <v>0</v>
      </c>
      <c r="N72" s="25">
        <v>0</v>
      </c>
      <c r="O72" s="25">
        <v>0</v>
      </c>
      <c r="P72" s="25">
        <v>7</v>
      </c>
      <c r="Q72" s="25">
        <v>0</v>
      </c>
      <c r="R72" s="25">
        <v>0</v>
      </c>
      <c r="S72" s="25">
        <v>0</v>
      </c>
      <c r="T72" s="25">
        <v>0</v>
      </c>
      <c r="U72" s="25">
        <v>3</v>
      </c>
      <c r="V72" s="25">
        <v>2</v>
      </c>
      <c r="W72" s="25">
        <v>1</v>
      </c>
      <c r="X72" s="25">
        <v>74.898</v>
      </c>
      <c r="Y72" s="25">
        <v>1</v>
      </c>
      <c r="Z72" s="25">
        <v>2</v>
      </c>
      <c r="AA72" s="25">
        <v>81</v>
      </c>
      <c r="AB72" s="25">
        <v>0</v>
      </c>
      <c r="AC72" s="25">
        <v>3</v>
      </c>
      <c r="AD72" s="25">
        <v>66</v>
      </c>
      <c r="AE72" s="25">
        <v>6</v>
      </c>
      <c r="AF72" s="25">
        <v>0</v>
      </c>
      <c r="AG72" s="25">
        <v>0</v>
      </c>
      <c r="AH72" s="25">
        <v>29</v>
      </c>
      <c r="AI72" s="26">
        <f t="shared" si="13"/>
        <v>313.898</v>
      </c>
    </row>
    <row r="73" spans="1:35" ht="13.5" customHeight="1">
      <c r="A73" s="18" t="s">
        <v>244</v>
      </c>
      <c r="B73" s="25">
        <v>9</v>
      </c>
      <c r="C73" s="25">
        <v>0</v>
      </c>
      <c r="D73" s="25">
        <v>1</v>
      </c>
      <c r="E73" s="25">
        <v>0</v>
      </c>
      <c r="F73" s="25">
        <v>1</v>
      </c>
      <c r="G73" s="25">
        <v>0</v>
      </c>
      <c r="H73" s="25">
        <v>1</v>
      </c>
      <c r="I73" s="25">
        <v>0</v>
      </c>
      <c r="J73" s="25">
        <v>1</v>
      </c>
      <c r="K73" s="25">
        <v>17</v>
      </c>
      <c r="L73" s="25">
        <v>0</v>
      </c>
      <c r="M73" s="25">
        <v>0</v>
      </c>
      <c r="N73" s="25">
        <v>4</v>
      </c>
      <c r="O73" s="25">
        <v>0</v>
      </c>
      <c r="P73" s="25">
        <v>18.947</v>
      </c>
      <c r="Q73" s="25">
        <v>3</v>
      </c>
      <c r="R73" s="25">
        <v>0</v>
      </c>
      <c r="S73" s="25">
        <v>0</v>
      </c>
      <c r="T73" s="25">
        <v>1</v>
      </c>
      <c r="U73" s="25">
        <v>2</v>
      </c>
      <c r="V73" s="25">
        <v>0</v>
      </c>
      <c r="W73" s="25">
        <v>3</v>
      </c>
      <c r="X73" s="25">
        <v>37.8</v>
      </c>
      <c r="Y73" s="25">
        <v>1</v>
      </c>
      <c r="Z73" s="25">
        <v>5</v>
      </c>
      <c r="AA73" s="25">
        <v>30</v>
      </c>
      <c r="AB73" s="25">
        <v>0</v>
      </c>
      <c r="AC73" s="25">
        <v>1</v>
      </c>
      <c r="AD73" s="25">
        <v>16</v>
      </c>
      <c r="AE73" s="25">
        <v>8</v>
      </c>
      <c r="AF73" s="25">
        <v>2</v>
      </c>
      <c r="AG73" s="25">
        <v>8</v>
      </c>
      <c r="AH73" s="25">
        <v>22</v>
      </c>
      <c r="AI73" s="26">
        <f t="shared" si="13"/>
        <v>192.747</v>
      </c>
    </row>
    <row r="74" spans="1:35" ht="13.5" customHeight="1">
      <c r="A74" s="21" t="s">
        <v>245</v>
      </c>
      <c r="B74" s="25">
        <v>9</v>
      </c>
      <c r="C74" s="25">
        <v>2</v>
      </c>
      <c r="D74" s="25">
        <v>6</v>
      </c>
      <c r="E74" s="25">
        <v>0</v>
      </c>
      <c r="F74" s="25">
        <v>0</v>
      </c>
      <c r="G74" s="25">
        <v>9</v>
      </c>
      <c r="H74" s="25">
        <v>1</v>
      </c>
      <c r="I74" s="25">
        <v>1</v>
      </c>
      <c r="J74" s="25">
        <v>2</v>
      </c>
      <c r="K74" s="25">
        <v>49</v>
      </c>
      <c r="L74" s="25">
        <v>2</v>
      </c>
      <c r="M74" s="25">
        <v>2</v>
      </c>
      <c r="N74" s="25">
        <v>0</v>
      </c>
      <c r="O74" s="25">
        <v>0</v>
      </c>
      <c r="P74" s="25">
        <v>23.611</v>
      </c>
      <c r="Q74" s="25">
        <v>1</v>
      </c>
      <c r="R74" s="25">
        <v>0</v>
      </c>
      <c r="S74" s="25">
        <v>0</v>
      </c>
      <c r="T74" s="25">
        <v>0</v>
      </c>
      <c r="U74" s="25">
        <v>10</v>
      </c>
      <c r="V74" s="25">
        <v>4</v>
      </c>
      <c r="W74" s="25">
        <v>1</v>
      </c>
      <c r="X74" s="25">
        <v>19.904</v>
      </c>
      <c r="Y74" s="25">
        <v>9</v>
      </c>
      <c r="Z74" s="25">
        <v>1</v>
      </c>
      <c r="AA74" s="25">
        <v>25</v>
      </c>
      <c r="AB74" s="25">
        <v>0</v>
      </c>
      <c r="AC74" s="25">
        <v>1</v>
      </c>
      <c r="AD74" s="25">
        <v>66</v>
      </c>
      <c r="AE74" s="25">
        <v>1</v>
      </c>
      <c r="AF74" s="25">
        <v>2</v>
      </c>
      <c r="AG74" s="25">
        <v>0</v>
      </c>
      <c r="AH74" s="25">
        <v>28</v>
      </c>
      <c r="AI74" s="26">
        <f t="shared" si="13"/>
        <v>275.515</v>
      </c>
    </row>
    <row r="75" spans="1:35" ht="13.5" customHeight="1">
      <c r="A75" s="22" t="s">
        <v>246</v>
      </c>
      <c r="B75" s="25">
        <v>9</v>
      </c>
      <c r="C75" s="25">
        <v>3</v>
      </c>
      <c r="D75" s="25">
        <v>7</v>
      </c>
      <c r="E75" s="25">
        <v>0</v>
      </c>
      <c r="F75" s="25">
        <v>0</v>
      </c>
      <c r="G75" s="25">
        <v>3</v>
      </c>
      <c r="H75" s="25">
        <v>0</v>
      </c>
      <c r="I75" s="25">
        <v>1</v>
      </c>
      <c r="J75" s="25">
        <v>7</v>
      </c>
      <c r="K75" s="25">
        <v>11</v>
      </c>
      <c r="L75" s="25">
        <v>3</v>
      </c>
      <c r="M75" s="25">
        <v>1</v>
      </c>
      <c r="N75" s="25">
        <v>5</v>
      </c>
      <c r="O75" s="25">
        <v>0</v>
      </c>
      <c r="P75" s="25">
        <v>6</v>
      </c>
      <c r="Q75" s="25">
        <v>0</v>
      </c>
      <c r="R75" s="25">
        <v>0</v>
      </c>
      <c r="S75" s="25">
        <v>0</v>
      </c>
      <c r="T75" s="25">
        <v>0</v>
      </c>
      <c r="U75" s="25">
        <v>15</v>
      </c>
      <c r="V75" s="25">
        <v>0</v>
      </c>
      <c r="W75" s="25">
        <v>0</v>
      </c>
      <c r="X75" s="25">
        <v>12</v>
      </c>
      <c r="Y75" s="25">
        <v>2</v>
      </c>
      <c r="Z75" s="25">
        <v>12</v>
      </c>
      <c r="AA75" s="25">
        <v>30</v>
      </c>
      <c r="AB75" s="25">
        <v>1</v>
      </c>
      <c r="AC75" s="25">
        <v>0</v>
      </c>
      <c r="AD75" s="25">
        <v>44</v>
      </c>
      <c r="AE75" s="25">
        <v>15</v>
      </c>
      <c r="AF75" s="25">
        <v>1</v>
      </c>
      <c r="AG75" s="25">
        <v>0</v>
      </c>
      <c r="AH75" s="25">
        <v>4</v>
      </c>
      <c r="AI75" s="26">
        <f t="shared" si="13"/>
        <v>192</v>
      </c>
    </row>
    <row r="76" spans="1:35" ht="13.5" customHeight="1" thickBot="1">
      <c r="A76" s="6" t="s">
        <v>247</v>
      </c>
      <c r="B76" s="27">
        <v>4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1</v>
      </c>
      <c r="I76" s="27">
        <v>0</v>
      </c>
      <c r="J76" s="27">
        <v>0</v>
      </c>
      <c r="K76" s="27">
        <v>32</v>
      </c>
      <c r="L76" s="27">
        <v>0</v>
      </c>
      <c r="M76" s="27">
        <v>0</v>
      </c>
      <c r="N76" s="27">
        <v>0</v>
      </c>
      <c r="O76" s="27">
        <v>0</v>
      </c>
      <c r="P76" s="27">
        <v>8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7">
        <v>8</v>
      </c>
      <c r="X76" s="27">
        <v>0</v>
      </c>
      <c r="Y76" s="27">
        <v>0</v>
      </c>
      <c r="Z76" s="27">
        <v>0</v>
      </c>
      <c r="AA76" s="27">
        <v>34</v>
      </c>
      <c r="AB76" s="27">
        <v>0</v>
      </c>
      <c r="AC76" s="27">
        <v>2</v>
      </c>
      <c r="AD76" s="27">
        <v>19</v>
      </c>
      <c r="AE76" s="27">
        <v>0</v>
      </c>
      <c r="AF76" s="27">
        <v>1</v>
      </c>
      <c r="AG76" s="27">
        <v>0</v>
      </c>
      <c r="AH76" s="27">
        <v>4</v>
      </c>
      <c r="AI76" s="28">
        <f t="shared" si="13"/>
        <v>113</v>
      </c>
    </row>
    <row r="77" spans="1:35" ht="13.5" customHeight="1" thickBot="1" thickTop="1">
      <c r="A77" s="20" t="s">
        <v>248</v>
      </c>
      <c r="B77" s="34">
        <f>SUM(B70:B76)</f>
        <v>73</v>
      </c>
      <c r="C77" s="34">
        <f aca="true" t="shared" si="14" ref="C77:AI77">SUM(C70:C76)</f>
        <v>15</v>
      </c>
      <c r="D77" s="34">
        <f t="shared" si="14"/>
        <v>32</v>
      </c>
      <c r="E77" s="34">
        <f t="shared" si="14"/>
        <v>2</v>
      </c>
      <c r="F77" s="34">
        <f t="shared" si="14"/>
        <v>2</v>
      </c>
      <c r="G77" s="34">
        <f t="shared" si="14"/>
        <v>18</v>
      </c>
      <c r="H77" s="34">
        <f t="shared" si="14"/>
        <v>6</v>
      </c>
      <c r="I77" s="34">
        <f t="shared" si="14"/>
        <v>10</v>
      </c>
      <c r="J77" s="34">
        <f t="shared" si="14"/>
        <v>24</v>
      </c>
      <c r="K77" s="34">
        <f t="shared" si="14"/>
        <v>246</v>
      </c>
      <c r="L77" s="34">
        <f t="shared" si="14"/>
        <v>27</v>
      </c>
      <c r="M77" s="34">
        <f t="shared" si="14"/>
        <v>6</v>
      </c>
      <c r="N77" s="34">
        <f t="shared" si="14"/>
        <v>22</v>
      </c>
      <c r="O77" s="34">
        <f t="shared" si="14"/>
        <v>3</v>
      </c>
      <c r="P77" s="34">
        <f t="shared" si="14"/>
        <v>109.558</v>
      </c>
      <c r="Q77" s="34">
        <f t="shared" si="14"/>
        <v>6</v>
      </c>
      <c r="R77" s="34">
        <f t="shared" si="14"/>
        <v>0</v>
      </c>
      <c r="S77" s="34">
        <f t="shared" si="14"/>
        <v>3</v>
      </c>
      <c r="T77" s="34">
        <f t="shared" si="14"/>
        <v>4</v>
      </c>
      <c r="U77" s="34">
        <f t="shared" si="14"/>
        <v>64</v>
      </c>
      <c r="V77" s="34">
        <f t="shared" si="14"/>
        <v>15</v>
      </c>
      <c r="W77" s="34">
        <f t="shared" si="14"/>
        <v>22</v>
      </c>
      <c r="X77" s="34">
        <f t="shared" si="14"/>
        <v>343.607</v>
      </c>
      <c r="Y77" s="34">
        <f t="shared" si="14"/>
        <v>25</v>
      </c>
      <c r="Z77" s="34">
        <f t="shared" si="14"/>
        <v>43</v>
      </c>
      <c r="AA77" s="34">
        <f t="shared" si="14"/>
        <v>352</v>
      </c>
      <c r="AB77" s="34">
        <f t="shared" si="14"/>
        <v>8.75</v>
      </c>
      <c r="AC77" s="34">
        <f t="shared" si="14"/>
        <v>42</v>
      </c>
      <c r="AD77" s="34">
        <f t="shared" si="14"/>
        <v>274</v>
      </c>
      <c r="AE77" s="34">
        <f t="shared" si="14"/>
        <v>45</v>
      </c>
      <c r="AF77" s="34">
        <f t="shared" si="14"/>
        <v>16</v>
      </c>
      <c r="AG77" s="34">
        <f t="shared" si="14"/>
        <v>12</v>
      </c>
      <c r="AH77" s="34">
        <f t="shared" si="14"/>
        <v>287</v>
      </c>
      <c r="AI77" s="35">
        <f t="shared" si="14"/>
        <v>2157.9150000000004</v>
      </c>
    </row>
    <row r="78" spans="1:35" ht="13.5" customHeight="1" thickTop="1">
      <c r="A78" s="18" t="s">
        <v>11</v>
      </c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6"/>
    </row>
    <row r="79" spans="1:35" ht="13.5" customHeight="1">
      <c r="A79" s="18" t="s">
        <v>12</v>
      </c>
      <c r="B79" s="25">
        <f>SUM(B7:B14)</f>
        <v>1077</v>
      </c>
      <c r="C79" s="25">
        <f aca="true" t="shared" si="15" ref="C79:AI79">SUM(C7:C14)</f>
        <v>239</v>
      </c>
      <c r="D79" s="25">
        <f t="shared" si="15"/>
        <v>956</v>
      </c>
      <c r="E79" s="25">
        <f t="shared" si="15"/>
        <v>53</v>
      </c>
      <c r="F79" s="25">
        <f t="shared" si="15"/>
        <v>90</v>
      </c>
      <c r="G79" s="25">
        <f t="shared" si="15"/>
        <v>544.491</v>
      </c>
      <c r="H79" s="25">
        <f t="shared" si="15"/>
        <v>250</v>
      </c>
      <c r="I79" s="25">
        <f t="shared" si="15"/>
        <v>529</v>
      </c>
      <c r="J79" s="25">
        <f t="shared" si="15"/>
        <v>593</v>
      </c>
      <c r="K79" s="25">
        <f t="shared" si="15"/>
        <v>997</v>
      </c>
      <c r="L79" s="25">
        <f t="shared" si="15"/>
        <v>506</v>
      </c>
      <c r="M79" s="25">
        <f t="shared" si="15"/>
        <v>463</v>
      </c>
      <c r="N79" s="25">
        <f t="shared" si="15"/>
        <v>655.508</v>
      </c>
      <c r="O79" s="25">
        <f t="shared" si="15"/>
        <v>500</v>
      </c>
      <c r="P79" s="25">
        <f t="shared" si="15"/>
        <v>1950.762</v>
      </c>
      <c r="Q79" s="25">
        <f t="shared" si="15"/>
        <v>1041</v>
      </c>
      <c r="R79" s="25">
        <f t="shared" si="15"/>
        <v>254</v>
      </c>
      <c r="S79" s="25">
        <f t="shared" si="15"/>
        <v>38</v>
      </c>
      <c r="T79" s="25">
        <f t="shared" si="15"/>
        <v>65</v>
      </c>
      <c r="U79" s="25">
        <f t="shared" si="15"/>
        <v>1772</v>
      </c>
      <c r="V79" s="25">
        <f t="shared" si="15"/>
        <v>177</v>
      </c>
      <c r="W79" s="25">
        <f t="shared" si="15"/>
        <v>392</v>
      </c>
      <c r="X79" s="25">
        <f t="shared" si="15"/>
        <v>861.9490000000001</v>
      </c>
      <c r="Y79" s="25">
        <f t="shared" si="15"/>
        <v>1343</v>
      </c>
      <c r="Z79" s="25">
        <f t="shared" si="15"/>
        <v>1695</v>
      </c>
      <c r="AA79" s="25">
        <f t="shared" si="15"/>
        <v>1542</v>
      </c>
      <c r="AB79" s="25">
        <f t="shared" si="15"/>
        <v>31.269000000000005</v>
      </c>
      <c r="AC79" s="25">
        <f t="shared" si="15"/>
        <v>811</v>
      </c>
      <c r="AD79" s="25">
        <f t="shared" si="15"/>
        <v>431</v>
      </c>
      <c r="AE79" s="25">
        <f t="shared" si="15"/>
        <v>1822</v>
      </c>
      <c r="AF79" s="25">
        <f t="shared" si="15"/>
        <v>778</v>
      </c>
      <c r="AG79" s="25">
        <f t="shared" si="15"/>
        <v>287.027</v>
      </c>
      <c r="AH79" s="25">
        <f t="shared" si="15"/>
        <v>3147</v>
      </c>
      <c r="AI79" s="26">
        <f t="shared" si="15"/>
        <v>25892.006</v>
      </c>
    </row>
    <row r="80" spans="1:35" ht="13.5" customHeight="1">
      <c r="A80" s="18" t="s">
        <v>13</v>
      </c>
      <c r="B80" s="25">
        <f>B77+B69+B64+B61+B56++B48+B45+B39+B33+B29+B26+B23</f>
        <v>837</v>
      </c>
      <c r="C80" s="25">
        <f aca="true" t="shared" si="16" ref="C80:AI80">C77+C69+C64+C61+C56++C48+C45+C39+C33+C29+C26+C23</f>
        <v>187</v>
      </c>
      <c r="D80" s="25">
        <f t="shared" si="16"/>
        <v>641</v>
      </c>
      <c r="E80" s="25">
        <f t="shared" si="16"/>
        <v>27</v>
      </c>
      <c r="F80" s="25">
        <f t="shared" si="16"/>
        <v>71</v>
      </c>
      <c r="G80" s="25">
        <f t="shared" si="16"/>
        <v>244.588</v>
      </c>
      <c r="H80" s="25">
        <f t="shared" si="16"/>
        <v>83</v>
      </c>
      <c r="I80" s="25">
        <f t="shared" si="16"/>
        <v>310</v>
      </c>
      <c r="J80" s="25">
        <f t="shared" si="16"/>
        <v>268</v>
      </c>
      <c r="K80" s="25">
        <f t="shared" si="16"/>
        <v>2059</v>
      </c>
      <c r="L80" s="25">
        <f t="shared" si="16"/>
        <v>281</v>
      </c>
      <c r="M80" s="25">
        <f t="shared" si="16"/>
        <v>502</v>
      </c>
      <c r="N80" s="25">
        <f t="shared" si="16"/>
        <v>492.411</v>
      </c>
      <c r="O80" s="25">
        <f t="shared" si="16"/>
        <v>332</v>
      </c>
      <c r="P80" s="25">
        <f t="shared" si="16"/>
        <v>3470.0079999999994</v>
      </c>
      <c r="Q80" s="25">
        <f t="shared" si="16"/>
        <v>1100</v>
      </c>
      <c r="R80" s="25">
        <f t="shared" si="16"/>
        <v>182</v>
      </c>
      <c r="S80" s="25">
        <f t="shared" si="16"/>
        <v>27</v>
      </c>
      <c r="T80" s="25">
        <f t="shared" si="16"/>
        <v>45</v>
      </c>
      <c r="U80" s="25">
        <f t="shared" si="16"/>
        <v>714</v>
      </c>
      <c r="V80" s="25">
        <f t="shared" si="16"/>
        <v>113</v>
      </c>
      <c r="W80" s="25">
        <f t="shared" si="16"/>
        <v>381</v>
      </c>
      <c r="X80" s="25">
        <f t="shared" si="16"/>
        <v>1232.345</v>
      </c>
      <c r="Y80" s="25">
        <f t="shared" si="16"/>
        <v>1054</v>
      </c>
      <c r="Z80" s="25">
        <f t="shared" si="16"/>
        <v>672</v>
      </c>
      <c r="AA80" s="25">
        <f t="shared" si="16"/>
        <v>3409</v>
      </c>
      <c r="AB80" s="25">
        <f t="shared" si="16"/>
        <v>31.083</v>
      </c>
      <c r="AC80" s="25">
        <f t="shared" si="16"/>
        <v>1479</v>
      </c>
      <c r="AD80" s="25">
        <f t="shared" si="16"/>
        <v>4262</v>
      </c>
      <c r="AE80" s="25">
        <f t="shared" si="16"/>
        <v>2264</v>
      </c>
      <c r="AF80" s="25">
        <f t="shared" si="16"/>
        <v>600</v>
      </c>
      <c r="AG80" s="25">
        <f t="shared" si="16"/>
        <v>250.01999999999998</v>
      </c>
      <c r="AH80" s="25">
        <f t="shared" si="16"/>
        <v>3876</v>
      </c>
      <c r="AI80" s="26">
        <f t="shared" si="16"/>
        <v>31496.455000000005</v>
      </c>
    </row>
    <row r="81" spans="1:35" ht="13.5" customHeight="1" thickBot="1">
      <c r="A81" s="19" t="s">
        <v>14</v>
      </c>
      <c r="B81" s="39">
        <f>+B79+B80</f>
        <v>1914</v>
      </c>
      <c r="C81" s="39">
        <f aca="true" t="shared" si="17" ref="C81:AI81">+C79+C80</f>
        <v>426</v>
      </c>
      <c r="D81" s="39">
        <f t="shared" si="17"/>
        <v>1597</v>
      </c>
      <c r="E81" s="39">
        <f t="shared" si="17"/>
        <v>80</v>
      </c>
      <c r="F81" s="39">
        <f t="shared" si="17"/>
        <v>161</v>
      </c>
      <c r="G81" s="39">
        <f t="shared" si="17"/>
        <v>789.079</v>
      </c>
      <c r="H81" s="39">
        <f t="shared" si="17"/>
        <v>333</v>
      </c>
      <c r="I81" s="39">
        <f t="shared" si="17"/>
        <v>839</v>
      </c>
      <c r="J81" s="39">
        <f t="shared" si="17"/>
        <v>861</v>
      </c>
      <c r="K81" s="39">
        <f t="shared" si="17"/>
        <v>3056</v>
      </c>
      <c r="L81" s="39">
        <f t="shared" si="17"/>
        <v>787</v>
      </c>
      <c r="M81" s="39">
        <f t="shared" si="17"/>
        <v>965</v>
      </c>
      <c r="N81" s="39">
        <f t="shared" si="17"/>
        <v>1147.919</v>
      </c>
      <c r="O81" s="39">
        <f t="shared" si="17"/>
        <v>832</v>
      </c>
      <c r="P81" s="39">
        <f t="shared" si="17"/>
        <v>5420.7699999999995</v>
      </c>
      <c r="Q81" s="39">
        <f t="shared" si="17"/>
        <v>2141</v>
      </c>
      <c r="R81" s="39">
        <f t="shared" si="17"/>
        <v>436</v>
      </c>
      <c r="S81" s="39">
        <f t="shared" si="17"/>
        <v>65</v>
      </c>
      <c r="T81" s="39">
        <f t="shared" si="17"/>
        <v>110</v>
      </c>
      <c r="U81" s="39">
        <f t="shared" si="17"/>
        <v>2486</v>
      </c>
      <c r="V81" s="39">
        <f t="shared" si="17"/>
        <v>290</v>
      </c>
      <c r="W81" s="39">
        <f t="shared" si="17"/>
        <v>773</v>
      </c>
      <c r="X81" s="39">
        <f t="shared" si="17"/>
        <v>2094.294</v>
      </c>
      <c r="Y81" s="39">
        <f t="shared" si="17"/>
        <v>2397</v>
      </c>
      <c r="Z81" s="39">
        <f t="shared" si="17"/>
        <v>2367</v>
      </c>
      <c r="AA81" s="39">
        <f t="shared" si="17"/>
        <v>4951</v>
      </c>
      <c r="AB81" s="39">
        <f t="shared" si="17"/>
        <v>62.352000000000004</v>
      </c>
      <c r="AC81" s="39">
        <f t="shared" si="17"/>
        <v>2290</v>
      </c>
      <c r="AD81" s="39">
        <f t="shared" si="17"/>
        <v>4693</v>
      </c>
      <c r="AE81" s="39">
        <f t="shared" si="17"/>
        <v>4086</v>
      </c>
      <c r="AF81" s="39">
        <f t="shared" si="17"/>
        <v>1378</v>
      </c>
      <c r="AG81" s="39">
        <f t="shared" si="17"/>
        <v>537.047</v>
      </c>
      <c r="AH81" s="39">
        <f t="shared" si="17"/>
        <v>7023</v>
      </c>
      <c r="AI81" s="40">
        <f t="shared" si="17"/>
        <v>57388.46100000001</v>
      </c>
    </row>
  </sheetData>
  <printOptions/>
  <pageMargins left="0.75" right="0.75" top="1.21" bottom="0.98" header="0.512" footer="0.512"/>
  <pageSetup horizontalDpi="600" verticalDpi="600" orientation="landscape" paperSize="9" scale="77" r:id="rId1"/>
  <headerFooter alignWithMargins="0">
    <oddHeader>&amp;L&amp;9平成１６年７月１１日執行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2"/>
  <dimension ref="A1:L81"/>
  <sheetViews>
    <sheetView workbookViewId="0" topLeftCell="A1">
      <selection activeCell="A7" sqref="A7"/>
    </sheetView>
  </sheetViews>
  <sheetFormatPr defaultColWidth="9.00390625" defaultRowHeight="13.5" customHeight="1"/>
  <cols>
    <col min="1" max="1" width="17.625" style="5" customWidth="1"/>
    <col min="2" max="11" width="20.625" style="5" customWidth="1"/>
    <col min="12" max="12" width="16.625" style="5" customWidth="1"/>
    <col min="13" max="16384" width="9.00390625" style="5" customWidth="1"/>
  </cols>
  <sheetData>
    <row r="1" spans="1:12" ht="13.5" customHeight="1">
      <c r="A1" s="1" t="s">
        <v>140</v>
      </c>
      <c r="B1" s="2"/>
      <c r="C1" s="3"/>
      <c r="D1" s="3"/>
      <c r="E1" s="3"/>
      <c r="F1" s="3"/>
      <c r="G1" s="3"/>
      <c r="H1" s="3"/>
      <c r="I1" s="3"/>
      <c r="J1" s="3"/>
      <c r="K1" s="3"/>
      <c r="L1" s="4"/>
    </row>
    <row r="2" spans="1:12" ht="13.5" customHeight="1">
      <c r="A2" s="6" t="s">
        <v>154</v>
      </c>
      <c r="B2" s="2"/>
      <c r="C2" s="7"/>
      <c r="D2" s="7"/>
      <c r="E2" s="7"/>
      <c r="F2" s="7"/>
      <c r="G2" s="7"/>
      <c r="H2" s="7"/>
      <c r="I2" s="7"/>
      <c r="J2" s="7"/>
      <c r="K2" s="7"/>
      <c r="L2" s="4"/>
    </row>
    <row r="3" spans="1:12" ht="13.5" customHeight="1">
      <c r="A3" s="6" t="s">
        <v>49</v>
      </c>
      <c r="B3" s="2"/>
      <c r="C3" s="7"/>
      <c r="D3" s="7"/>
      <c r="E3" s="7"/>
      <c r="F3" s="7"/>
      <c r="G3" s="7"/>
      <c r="H3" s="7"/>
      <c r="I3" s="7"/>
      <c r="J3" s="7"/>
      <c r="K3" s="7"/>
      <c r="L3" s="4"/>
    </row>
    <row r="4" spans="1:12" ht="13.5" customHeight="1" thickBot="1">
      <c r="A4" s="8" t="s">
        <v>154</v>
      </c>
      <c r="B4" s="9"/>
      <c r="C4" s="3"/>
      <c r="D4" s="3"/>
      <c r="E4" s="3"/>
      <c r="F4" s="3"/>
      <c r="G4" s="3"/>
      <c r="H4" s="3"/>
      <c r="I4" s="3"/>
      <c r="J4" s="3"/>
      <c r="K4" s="3"/>
      <c r="L4" s="4"/>
    </row>
    <row r="5" spans="1:12" ht="13.5" customHeight="1">
      <c r="A5" s="10" t="s">
        <v>141</v>
      </c>
      <c r="B5" s="11" t="s">
        <v>144</v>
      </c>
      <c r="C5" s="12" t="s">
        <v>145</v>
      </c>
      <c r="D5" s="12" t="s">
        <v>146</v>
      </c>
      <c r="E5" s="12" t="s">
        <v>147</v>
      </c>
      <c r="F5" s="12" t="s">
        <v>148</v>
      </c>
      <c r="G5" s="12" t="s">
        <v>149</v>
      </c>
      <c r="H5" s="12" t="s">
        <v>150</v>
      </c>
      <c r="I5" s="12" t="s">
        <v>151</v>
      </c>
      <c r="J5" s="12" t="s">
        <v>152</v>
      </c>
      <c r="K5" s="12" t="s">
        <v>153</v>
      </c>
      <c r="L5" s="13"/>
    </row>
    <row r="6" spans="1:12" ht="13.5" customHeight="1" thickBot="1">
      <c r="A6" s="14" t="s">
        <v>142</v>
      </c>
      <c r="B6" s="15" t="s">
        <v>50</v>
      </c>
      <c r="C6" s="16" t="s">
        <v>51</v>
      </c>
      <c r="D6" s="16" t="s">
        <v>52</v>
      </c>
      <c r="E6" s="16" t="s">
        <v>53</v>
      </c>
      <c r="F6" s="16" t="s">
        <v>54</v>
      </c>
      <c r="G6" s="16" t="s">
        <v>55</v>
      </c>
      <c r="H6" s="16" t="s">
        <v>56</v>
      </c>
      <c r="I6" s="16" t="s">
        <v>57</v>
      </c>
      <c r="J6" s="16" t="s">
        <v>58</v>
      </c>
      <c r="K6" s="16" t="s">
        <v>59</v>
      </c>
      <c r="L6" s="17" t="s">
        <v>143</v>
      </c>
    </row>
    <row r="7" spans="1:12" ht="13.5" customHeight="1" thickTop="1">
      <c r="A7" s="18" t="s">
        <v>178</v>
      </c>
      <c r="B7" s="25">
        <v>39</v>
      </c>
      <c r="C7" s="25">
        <v>20</v>
      </c>
      <c r="D7" s="25">
        <v>12</v>
      </c>
      <c r="E7" s="25">
        <v>7</v>
      </c>
      <c r="F7" s="25">
        <v>21</v>
      </c>
      <c r="G7" s="25">
        <v>8</v>
      </c>
      <c r="H7" s="25">
        <v>2</v>
      </c>
      <c r="I7" s="25">
        <v>37</v>
      </c>
      <c r="J7" s="25">
        <v>6</v>
      </c>
      <c r="K7" s="25">
        <v>19</v>
      </c>
      <c r="L7" s="26">
        <f>SUM(B7:K7)</f>
        <v>171</v>
      </c>
    </row>
    <row r="8" spans="1:12" ht="13.5" customHeight="1">
      <c r="A8" s="18" t="s">
        <v>179</v>
      </c>
      <c r="B8" s="25">
        <v>14</v>
      </c>
      <c r="C8" s="25">
        <v>10</v>
      </c>
      <c r="D8" s="25">
        <v>9</v>
      </c>
      <c r="E8" s="25">
        <v>2</v>
      </c>
      <c r="F8" s="25">
        <v>8</v>
      </c>
      <c r="G8" s="25">
        <v>0</v>
      </c>
      <c r="H8" s="25">
        <v>3</v>
      </c>
      <c r="I8" s="25">
        <v>7</v>
      </c>
      <c r="J8" s="25">
        <v>3</v>
      </c>
      <c r="K8" s="25">
        <v>10</v>
      </c>
      <c r="L8" s="26">
        <f aca="true" t="shared" si="0" ref="L8:L22">SUM(B8:K8)</f>
        <v>66</v>
      </c>
    </row>
    <row r="9" spans="1:12" ht="13.5" customHeight="1">
      <c r="A9" s="18" t="s">
        <v>180</v>
      </c>
      <c r="B9" s="25">
        <v>25</v>
      </c>
      <c r="C9" s="25">
        <v>13</v>
      </c>
      <c r="D9" s="25">
        <v>10</v>
      </c>
      <c r="E9" s="25">
        <v>0</v>
      </c>
      <c r="F9" s="25">
        <v>9</v>
      </c>
      <c r="G9" s="25">
        <v>3</v>
      </c>
      <c r="H9" s="25">
        <v>1</v>
      </c>
      <c r="I9" s="25">
        <v>14</v>
      </c>
      <c r="J9" s="25">
        <v>2</v>
      </c>
      <c r="K9" s="25">
        <v>13</v>
      </c>
      <c r="L9" s="26">
        <f t="shared" si="0"/>
        <v>90</v>
      </c>
    </row>
    <row r="10" spans="1:12" ht="13.5" customHeight="1">
      <c r="A10" s="18" t="s">
        <v>181</v>
      </c>
      <c r="B10" s="25">
        <v>28</v>
      </c>
      <c r="C10" s="25">
        <v>15</v>
      </c>
      <c r="D10" s="25">
        <v>6</v>
      </c>
      <c r="E10" s="25">
        <v>5</v>
      </c>
      <c r="F10" s="25">
        <v>15</v>
      </c>
      <c r="G10" s="25">
        <v>3</v>
      </c>
      <c r="H10" s="25">
        <v>2</v>
      </c>
      <c r="I10" s="25">
        <v>19</v>
      </c>
      <c r="J10" s="25">
        <v>3</v>
      </c>
      <c r="K10" s="25">
        <v>17</v>
      </c>
      <c r="L10" s="26">
        <f t="shared" si="0"/>
        <v>113</v>
      </c>
    </row>
    <row r="11" spans="1:12" ht="13.5" customHeight="1">
      <c r="A11" s="18" t="s">
        <v>182</v>
      </c>
      <c r="B11" s="25">
        <v>8</v>
      </c>
      <c r="C11" s="25">
        <v>6</v>
      </c>
      <c r="D11" s="25">
        <v>1</v>
      </c>
      <c r="E11" s="25">
        <v>2</v>
      </c>
      <c r="F11" s="25">
        <v>6</v>
      </c>
      <c r="G11" s="25">
        <v>0</v>
      </c>
      <c r="H11" s="25">
        <v>1</v>
      </c>
      <c r="I11" s="25">
        <v>6</v>
      </c>
      <c r="J11" s="25">
        <v>5</v>
      </c>
      <c r="K11" s="25">
        <v>5</v>
      </c>
      <c r="L11" s="26">
        <f t="shared" si="0"/>
        <v>40</v>
      </c>
    </row>
    <row r="12" spans="1:12" ht="13.5" customHeight="1">
      <c r="A12" s="18" t="s">
        <v>183</v>
      </c>
      <c r="B12" s="25">
        <v>14</v>
      </c>
      <c r="C12" s="25">
        <v>5</v>
      </c>
      <c r="D12" s="25">
        <v>6</v>
      </c>
      <c r="E12" s="25">
        <v>0</v>
      </c>
      <c r="F12" s="25">
        <v>9</v>
      </c>
      <c r="G12" s="25">
        <v>3</v>
      </c>
      <c r="H12" s="25">
        <v>3</v>
      </c>
      <c r="I12" s="25">
        <v>13</v>
      </c>
      <c r="J12" s="25">
        <v>3</v>
      </c>
      <c r="K12" s="25">
        <v>17</v>
      </c>
      <c r="L12" s="26">
        <f t="shared" si="0"/>
        <v>73</v>
      </c>
    </row>
    <row r="13" spans="1:12" ht="13.5" customHeight="1">
      <c r="A13" s="18" t="s">
        <v>184</v>
      </c>
      <c r="B13" s="25">
        <v>14</v>
      </c>
      <c r="C13" s="25">
        <v>2</v>
      </c>
      <c r="D13" s="25">
        <v>3</v>
      </c>
      <c r="E13" s="25">
        <v>1</v>
      </c>
      <c r="F13" s="25">
        <v>5</v>
      </c>
      <c r="G13" s="25">
        <v>3</v>
      </c>
      <c r="H13" s="25">
        <v>1</v>
      </c>
      <c r="I13" s="25">
        <v>8</v>
      </c>
      <c r="J13" s="25">
        <v>0</v>
      </c>
      <c r="K13" s="25">
        <v>2</v>
      </c>
      <c r="L13" s="26">
        <f t="shared" si="0"/>
        <v>39</v>
      </c>
    </row>
    <row r="14" spans="1:12" ht="13.5" customHeight="1" thickBot="1">
      <c r="A14" s="14" t="s">
        <v>185</v>
      </c>
      <c r="B14" s="32">
        <v>16</v>
      </c>
      <c r="C14" s="32">
        <v>6</v>
      </c>
      <c r="D14" s="32">
        <v>1</v>
      </c>
      <c r="E14" s="32">
        <v>0</v>
      </c>
      <c r="F14" s="32">
        <v>2</v>
      </c>
      <c r="G14" s="32">
        <v>1</v>
      </c>
      <c r="H14" s="32">
        <v>2</v>
      </c>
      <c r="I14" s="32">
        <v>8</v>
      </c>
      <c r="J14" s="32">
        <v>3</v>
      </c>
      <c r="K14" s="32">
        <v>9</v>
      </c>
      <c r="L14" s="33">
        <f t="shared" si="0"/>
        <v>48</v>
      </c>
    </row>
    <row r="15" spans="1:12" ht="13.5" customHeight="1" thickTop="1">
      <c r="A15" s="18" t="s">
        <v>186</v>
      </c>
      <c r="B15" s="41">
        <v>3</v>
      </c>
      <c r="C15" s="36">
        <v>0</v>
      </c>
      <c r="D15" s="36">
        <v>2</v>
      </c>
      <c r="E15" s="36">
        <v>0</v>
      </c>
      <c r="F15" s="36">
        <v>1</v>
      </c>
      <c r="G15" s="36">
        <v>0</v>
      </c>
      <c r="H15" s="36">
        <v>0</v>
      </c>
      <c r="I15" s="36">
        <v>1</v>
      </c>
      <c r="J15" s="36">
        <v>1</v>
      </c>
      <c r="K15" s="36">
        <v>4</v>
      </c>
      <c r="L15" s="37">
        <f>SUM(B15:K15)</f>
        <v>12</v>
      </c>
    </row>
    <row r="16" spans="1:12" ht="13.5" customHeight="1">
      <c r="A16" s="18" t="s">
        <v>187</v>
      </c>
      <c r="B16" s="42">
        <v>0</v>
      </c>
      <c r="C16" s="30">
        <v>1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1</v>
      </c>
      <c r="J16" s="30">
        <v>0</v>
      </c>
      <c r="K16" s="30">
        <v>1</v>
      </c>
      <c r="L16" s="26">
        <f t="shared" si="0"/>
        <v>3</v>
      </c>
    </row>
    <row r="17" spans="1:12" ht="13.5" customHeight="1">
      <c r="A17" s="21" t="s">
        <v>188</v>
      </c>
      <c r="B17" s="42">
        <v>2</v>
      </c>
      <c r="C17" s="30">
        <v>1</v>
      </c>
      <c r="D17" s="30">
        <v>0</v>
      </c>
      <c r="E17" s="30">
        <v>0</v>
      </c>
      <c r="F17" s="30">
        <v>2</v>
      </c>
      <c r="G17" s="30">
        <v>0</v>
      </c>
      <c r="H17" s="30">
        <v>0</v>
      </c>
      <c r="I17" s="30">
        <v>1</v>
      </c>
      <c r="J17" s="30">
        <v>0</v>
      </c>
      <c r="K17" s="30">
        <v>3</v>
      </c>
      <c r="L17" s="26">
        <f t="shared" si="0"/>
        <v>9</v>
      </c>
    </row>
    <row r="18" spans="1:12" ht="13.5" customHeight="1">
      <c r="A18" s="22" t="s">
        <v>189</v>
      </c>
      <c r="B18" s="42">
        <v>4</v>
      </c>
      <c r="C18" s="30">
        <v>3</v>
      </c>
      <c r="D18" s="30">
        <v>1</v>
      </c>
      <c r="E18" s="30">
        <v>0</v>
      </c>
      <c r="F18" s="30">
        <v>3</v>
      </c>
      <c r="G18" s="30">
        <v>2</v>
      </c>
      <c r="H18" s="30">
        <v>0</v>
      </c>
      <c r="I18" s="30">
        <v>4</v>
      </c>
      <c r="J18" s="30">
        <v>0</v>
      </c>
      <c r="K18" s="30">
        <v>1</v>
      </c>
      <c r="L18" s="26">
        <f t="shared" si="0"/>
        <v>18</v>
      </c>
    </row>
    <row r="19" spans="1:12" ht="13.5" customHeight="1">
      <c r="A19" s="18" t="s">
        <v>190</v>
      </c>
      <c r="B19" s="42">
        <v>3</v>
      </c>
      <c r="C19" s="30">
        <v>0</v>
      </c>
      <c r="D19" s="30">
        <v>1</v>
      </c>
      <c r="E19" s="30">
        <v>1</v>
      </c>
      <c r="F19" s="30">
        <v>0</v>
      </c>
      <c r="G19" s="30">
        <v>0</v>
      </c>
      <c r="H19" s="30">
        <v>0</v>
      </c>
      <c r="I19" s="30">
        <v>1</v>
      </c>
      <c r="J19" s="30">
        <v>2</v>
      </c>
      <c r="K19" s="30">
        <v>1</v>
      </c>
      <c r="L19" s="26">
        <f t="shared" si="0"/>
        <v>9</v>
      </c>
    </row>
    <row r="20" spans="1:12" ht="13.5" customHeight="1">
      <c r="A20" s="18" t="s">
        <v>191</v>
      </c>
      <c r="B20" s="42">
        <v>2</v>
      </c>
      <c r="C20" s="30">
        <v>2</v>
      </c>
      <c r="D20" s="30">
        <v>0</v>
      </c>
      <c r="E20" s="30">
        <v>0</v>
      </c>
      <c r="F20" s="30">
        <v>1</v>
      </c>
      <c r="G20" s="30">
        <v>0</v>
      </c>
      <c r="H20" s="30">
        <v>0</v>
      </c>
      <c r="I20" s="30">
        <v>2</v>
      </c>
      <c r="J20" s="30">
        <v>2</v>
      </c>
      <c r="K20" s="30">
        <v>2</v>
      </c>
      <c r="L20" s="26">
        <f t="shared" si="0"/>
        <v>11</v>
      </c>
    </row>
    <row r="21" spans="1:12" ht="13.5" customHeight="1">
      <c r="A21" s="18" t="s">
        <v>192</v>
      </c>
      <c r="B21" s="42">
        <v>3</v>
      </c>
      <c r="C21" s="30">
        <v>0</v>
      </c>
      <c r="D21" s="30">
        <v>1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3</v>
      </c>
      <c r="L21" s="26">
        <f t="shared" si="0"/>
        <v>7</v>
      </c>
    </row>
    <row r="22" spans="1:12" ht="13.5" customHeight="1" thickBot="1">
      <c r="A22" s="6" t="s">
        <v>193</v>
      </c>
      <c r="B22" s="43">
        <v>6</v>
      </c>
      <c r="C22" s="27">
        <v>1</v>
      </c>
      <c r="D22" s="27">
        <v>0</v>
      </c>
      <c r="E22" s="27">
        <v>1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33">
        <f t="shared" si="0"/>
        <v>8</v>
      </c>
    </row>
    <row r="23" spans="1:12" ht="13.5" customHeight="1" thickBot="1" thickTop="1">
      <c r="A23" s="20" t="s">
        <v>194</v>
      </c>
      <c r="B23" s="44">
        <f>SUM(B15:B22)</f>
        <v>23</v>
      </c>
      <c r="C23" s="34">
        <f aca="true" t="shared" si="1" ref="C23:L23">SUM(C15:C22)</f>
        <v>8</v>
      </c>
      <c r="D23" s="34">
        <f t="shared" si="1"/>
        <v>5</v>
      </c>
      <c r="E23" s="34">
        <f t="shared" si="1"/>
        <v>2</v>
      </c>
      <c r="F23" s="34">
        <f t="shared" si="1"/>
        <v>7</v>
      </c>
      <c r="G23" s="34">
        <f t="shared" si="1"/>
        <v>2</v>
      </c>
      <c r="H23" s="34">
        <f t="shared" si="1"/>
        <v>0</v>
      </c>
      <c r="I23" s="34">
        <f t="shared" si="1"/>
        <v>10</v>
      </c>
      <c r="J23" s="34">
        <f t="shared" si="1"/>
        <v>5</v>
      </c>
      <c r="K23" s="34">
        <f t="shared" si="1"/>
        <v>15</v>
      </c>
      <c r="L23" s="35">
        <f t="shared" si="1"/>
        <v>77</v>
      </c>
    </row>
    <row r="24" spans="1:12" ht="13.5" customHeight="1" thickTop="1">
      <c r="A24" s="23" t="s">
        <v>195</v>
      </c>
      <c r="B24" s="25">
        <v>6</v>
      </c>
      <c r="C24" s="25">
        <v>2</v>
      </c>
      <c r="D24" s="25">
        <v>0</v>
      </c>
      <c r="E24" s="25">
        <v>0</v>
      </c>
      <c r="F24" s="25">
        <v>2</v>
      </c>
      <c r="G24" s="25">
        <v>1</v>
      </c>
      <c r="H24" s="25">
        <v>0</v>
      </c>
      <c r="I24" s="25">
        <v>3</v>
      </c>
      <c r="J24" s="25">
        <v>1</v>
      </c>
      <c r="K24" s="25">
        <v>3</v>
      </c>
      <c r="L24" s="37">
        <f>SUM(B24:K24)</f>
        <v>18</v>
      </c>
    </row>
    <row r="25" spans="1:12" ht="13.5" customHeight="1" thickBot="1">
      <c r="A25" s="6" t="s">
        <v>196</v>
      </c>
      <c r="B25" s="27">
        <v>0</v>
      </c>
      <c r="C25" s="27">
        <v>1</v>
      </c>
      <c r="D25" s="27">
        <v>0</v>
      </c>
      <c r="E25" s="27">
        <v>0</v>
      </c>
      <c r="F25" s="27">
        <v>1</v>
      </c>
      <c r="G25" s="27">
        <v>0</v>
      </c>
      <c r="H25" s="27">
        <v>0</v>
      </c>
      <c r="I25" s="27">
        <v>1</v>
      </c>
      <c r="J25" s="27">
        <v>0</v>
      </c>
      <c r="K25" s="27">
        <v>0</v>
      </c>
      <c r="L25" s="33">
        <f>SUM(B25:K25)</f>
        <v>3</v>
      </c>
    </row>
    <row r="26" spans="1:12" ht="13.5" customHeight="1" thickBot="1" thickTop="1">
      <c r="A26" s="20" t="s">
        <v>197</v>
      </c>
      <c r="B26" s="34">
        <f>SUM(B24:B25)</f>
        <v>6</v>
      </c>
      <c r="C26" s="34">
        <f aca="true" t="shared" si="2" ref="C26:L26">SUM(C24:C25)</f>
        <v>3</v>
      </c>
      <c r="D26" s="34">
        <f t="shared" si="2"/>
        <v>0</v>
      </c>
      <c r="E26" s="34">
        <f t="shared" si="2"/>
        <v>0</v>
      </c>
      <c r="F26" s="34">
        <f t="shared" si="2"/>
        <v>3</v>
      </c>
      <c r="G26" s="34">
        <f t="shared" si="2"/>
        <v>1</v>
      </c>
      <c r="H26" s="34">
        <f t="shared" si="2"/>
        <v>0</v>
      </c>
      <c r="I26" s="34">
        <f t="shared" si="2"/>
        <v>4</v>
      </c>
      <c r="J26" s="34">
        <f t="shared" si="2"/>
        <v>1</v>
      </c>
      <c r="K26" s="34">
        <f t="shared" si="2"/>
        <v>3</v>
      </c>
      <c r="L26" s="35">
        <f t="shared" si="2"/>
        <v>21</v>
      </c>
    </row>
    <row r="27" spans="1:12" ht="13.5" customHeight="1" thickTop="1">
      <c r="A27" s="18" t="s">
        <v>198</v>
      </c>
      <c r="B27" s="25">
        <v>4</v>
      </c>
      <c r="C27" s="25">
        <v>2</v>
      </c>
      <c r="D27" s="25">
        <v>1</v>
      </c>
      <c r="E27" s="25">
        <v>2</v>
      </c>
      <c r="F27" s="25">
        <v>3</v>
      </c>
      <c r="G27" s="25">
        <v>1</v>
      </c>
      <c r="H27" s="25">
        <v>0</v>
      </c>
      <c r="I27" s="25">
        <v>1</v>
      </c>
      <c r="J27" s="25">
        <v>0</v>
      </c>
      <c r="K27" s="25">
        <v>0</v>
      </c>
      <c r="L27" s="37">
        <f>SUM(B27:K27)</f>
        <v>14</v>
      </c>
    </row>
    <row r="28" spans="1:12" ht="13.5" customHeight="1" thickBot="1">
      <c r="A28" s="14" t="s">
        <v>199</v>
      </c>
      <c r="B28" s="32">
        <v>2</v>
      </c>
      <c r="C28" s="32">
        <v>2</v>
      </c>
      <c r="D28" s="32">
        <v>1</v>
      </c>
      <c r="E28" s="32">
        <v>1</v>
      </c>
      <c r="F28" s="32">
        <v>0</v>
      </c>
      <c r="G28" s="32">
        <v>0</v>
      </c>
      <c r="H28" s="32">
        <v>0</v>
      </c>
      <c r="I28" s="32">
        <v>4</v>
      </c>
      <c r="J28" s="32">
        <v>0</v>
      </c>
      <c r="K28" s="32">
        <v>0</v>
      </c>
      <c r="L28" s="33">
        <f>SUM(B28:K28)</f>
        <v>10</v>
      </c>
    </row>
    <row r="29" spans="1:12" ht="13.5" customHeight="1" thickBot="1" thickTop="1">
      <c r="A29" s="20" t="s">
        <v>200</v>
      </c>
      <c r="B29" s="34">
        <f aca="true" t="shared" si="3" ref="B29:L29">SUM(B27:B28)</f>
        <v>6</v>
      </c>
      <c r="C29" s="34">
        <f t="shared" si="3"/>
        <v>4</v>
      </c>
      <c r="D29" s="34">
        <f t="shared" si="3"/>
        <v>2</v>
      </c>
      <c r="E29" s="34">
        <f t="shared" si="3"/>
        <v>3</v>
      </c>
      <c r="F29" s="34">
        <f t="shared" si="3"/>
        <v>3</v>
      </c>
      <c r="G29" s="34">
        <f t="shared" si="3"/>
        <v>1</v>
      </c>
      <c r="H29" s="34">
        <f t="shared" si="3"/>
        <v>0</v>
      </c>
      <c r="I29" s="34">
        <f t="shared" si="3"/>
        <v>5</v>
      </c>
      <c r="J29" s="34">
        <f t="shared" si="3"/>
        <v>0</v>
      </c>
      <c r="K29" s="34">
        <f t="shared" si="3"/>
        <v>0</v>
      </c>
      <c r="L29" s="35">
        <f t="shared" si="3"/>
        <v>24</v>
      </c>
    </row>
    <row r="30" spans="1:12" ht="13.5" customHeight="1" thickTop="1">
      <c r="A30" s="18" t="s">
        <v>201</v>
      </c>
      <c r="B30" s="32">
        <v>2</v>
      </c>
      <c r="C30" s="32">
        <v>1</v>
      </c>
      <c r="D30" s="32">
        <v>1</v>
      </c>
      <c r="E30" s="32">
        <v>1</v>
      </c>
      <c r="F30" s="32">
        <v>1</v>
      </c>
      <c r="G30" s="32">
        <v>1</v>
      </c>
      <c r="H30" s="32">
        <v>0</v>
      </c>
      <c r="I30" s="32">
        <v>5</v>
      </c>
      <c r="J30" s="32">
        <v>1</v>
      </c>
      <c r="K30" s="32">
        <v>5</v>
      </c>
      <c r="L30" s="37">
        <f>SUM(B30:K30)</f>
        <v>18</v>
      </c>
    </row>
    <row r="31" spans="1:12" ht="13.5" customHeight="1">
      <c r="A31" s="18" t="s">
        <v>202</v>
      </c>
      <c r="B31" s="42">
        <v>0</v>
      </c>
      <c r="C31" s="30">
        <v>0</v>
      </c>
      <c r="D31" s="30">
        <v>0</v>
      </c>
      <c r="E31" s="30">
        <v>0</v>
      </c>
      <c r="F31" s="30">
        <v>2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26">
        <f>SUM(B31:K31)</f>
        <v>2</v>
      </c>
    </row>
    <row r="32" spans="1:12" ht="13.5" customHeight="1" thickBot="1">
      <c r="A32" s="14" t="s">
        <v>203</v>
      </c>
      <c r="B32" s="43">
        <v>3</v>
      </c>
      <c r="C32" s="27">
        <v>0</v>
      </c>
      <c r="D32" s="27">
        <v>0</v>
      </c>
      <c r="E32" s="27">
        <v>0</v>
      </c>
      <c r="F32" s="27">
        <v>1</v>
      </c>
      <c r="G32" s="27">
        <v>0</v>
      </c>
      <c r="H32" s="27">
        <v>0</v>
      </c>
      <c r="I32" s="27">
        <v>2</v>
      </c>
      <c r="J32" s="27">
        <v>0</v>
      </c>
      <c r="K32" s="27">
        <v>1</v>
      </c>
      <c r="L32" s="28">
        <f>SUM(B32:K32)</f>
        <v>7</v>
      </c>
    </row>
    <row r="33" spans="1:12" ht="13.5" customHeight="1" thickBot="1" thickTop="1">
      <c r="A33" s="20" t="s">
        <v>204</v>
      </c>
      <c r="B33" s="32">
        <f>SUM(B30:B32)</f>
        <v>5</v>
      </c>
      <c r="C33" s="32">
        <f aca="true" t="shared" si="4" ref="C33:L33">SUM(C30:C32)</f>
        <v>1</v>
      </c>
      <c r="D33" s="32">
        <f t="shared" si="4"/>
        <v>1</v>
      </c>
      <c r="E33" s="32">
        <f t="shared" si="4"/>
        <v>1</v>
      </c>
      <c r="F33" s="32">
        <f t="shared" si="4"/>
        <v>4</v>
      </c>
      <c r="G33" s="32">
        <f t="shared" si="4"/>
        <v>1</v>
      </c>
      <c r="H33" s="32">
        <f t="shared" si="4"/>
        <v>0</v>
      </c>
      <c r="I33" s="32">
        <f t="shared" si="4"/>
        <v>7</v>
      </c>
      <c r="J33" s="32">
        <f t="shared" si="4"/>
        <v>1</v>
      </c>
      <c r="K33" s="32">
        <f t="shared" si="4"/>
        <v>6</v>
      </c>
      <c r="L33" s="33">
        <f t="shared" si="4"/>
        <v>27</v>
      </c>
    </row>
    <row r="34" spans="1:12" ht="13.5" customHeight="1" thickTop="1">
      <c r="A34" s="24" t="s">
        <v>205</v>
      </c>
      <c r="B34" s="41">
        <v>1</v>
      </c>
      <c r="C34" s="36">
        <v>0</v>
      </c>
      <c r="D34" s="36">
        <v>0</v>
      </c>
      <c r="E34" s="36">
        <v>0</v>
      </c>
      <c r="F34" s="36">
        <v>1</v>
      </c>
      <c r="G34" s="36">
        <v>0</v>
      </c>
      <c r="H34" s="36">
        <v>0</v>
      </c>
      <c r="I34" s="36">
        <v>1</v>
      </c>
      <c r="J34" s="36">
        <v>0</v>
      </c>
      <c r="K34" s="36">
        <v>2</v>
      </c>
      <c r="L34" s="37">
        <f>SUM(B34:K34)</f>
        <v>5</v>
      </c>
    </row>
    <row r="35" spans="1:12" ht="13.5" customHeight="1">
      <c r="A35" s="22" t="s">
        <v>206</v>
      </c>
      <c r="B35" s="42">
        <v>0</v>
      </c>
      <c r="C35" s="30">
        <v>0</v>
      </c>
      <c r="D35" s="30">
        <v>1</v>
      </c>
      <c r="E35" s="30">
        <v>0</v>
      </c>
      <c r="F35" s="30">
        <v>0</v>
      </c>
      <c r="G35" s="30">
        <v>0</v>
      </c>
      <c r="H35" s="30">
        <v>0</v>
      </c>
      <c r="I35" s="30">
        <v>1</v>
      </c>
      <c r="J35" s="30">
        <v>0</v>
      </c>
      <c r="K35" s="30">
        <v>0</v>
      </c>
      <c r="L35" s="26">
        <f>SUM(B35:K35)</f>
        <v>2</v>
      </c>
    </row>
    <row r="36" spans="1:12" ht="13.5" customHeight="1">
      <c r="A36" s="18" t="s">
        <v>207</v>
      </c>
      <c r="B36" s="42">
        <v>2</v>
      </c>
      <c r="C36" s="30">
        <v>0</v>
      </c>
      <c r="D36" s="30">
        <v>1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1</v>
      </c>
      <c r="K36" s="30">
        <v>4</v>
      </c>
      <c r="L36" s="26">
        <f>SUM(B36:K36)</f>
        <v>8</v>
      </c>
    </row>
    <row r="37" spans="1:12" ht="13.5" customHeight="1">
      <c r="A37" s="18" t="s">
        <v>208</v>
      </c>
      <c r="B37" s="42">
        <v>0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1</v>
      </c>
      <c r="L37" s="26">
        <f>SUM(B37:K37)</f>
        <v>1</v>
      </c>
    </row>
    <row r="38" spans="1:12" ht="13.5" customHeight="1" thickBot="1">
      <c r="A38" s="14" t="s">
        <v>209</v>
      </c>
      <c r="B38" s="43">
        <v>1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1</v>
      </c>
      <c r="J38" s="27">
        <v>0</v>
      </c>
      <c r="K38" s="27">
        <v>2</v>
      </c>
      <c r="L38" s="28">
        <f>SUM(B38:K38)</f>
        <v>4</v>
      </c>
    </row>
    <row r="39" spans="1:12" ht="13.5" customHeight="1" thickBot="1" thickTop="1">
      <c r="A39" s="20" t="s">
        <v>210</v>
      </c>
      <c r="B39" s="32">
        <f>SUM(B34:B38)</f>
        <v>4</v>
      </c>
      <c r="C39" s="32">
        <f aca="true" t="shared" si="5" ref="C39:L39">SUM(C34:C38)</f>
        <v>0</v>
      </c>
      <c r="D39" s="32">
        <f t="shared" si="5"/>
        <v>2</v>
      </c>
      <c r="E39" s="32">
        <f t="shared" si="5"/>
        <v>0</v>
      </c>
      <c r="F39" s="32">
        <f t="shared" si="5"/>
        <v>1</v>
      </c>
      <c r="G39" s="32">
        <f t="shared" si="5"/>
        <v>0</v>
      </c>
      <c r="H39" s="32">
        <f t="shared" si="5"/>
        <v>0</v>
      </c>
      <c r="I39" s="32">
        <f t="shared" si="5"/>
        <v>3</v>
      </c>
      <c r="J39" s="32">
        <f t="shared" si="5"/>
        <v>1</v>
      </c>
      <c r="K39" s="32">
        <f t="shared" si="5"/>
        <v>9</v>
      </c>
      <c r="L39" s="33">
        <f t="shared" si="5"/>
        <v>20</v>
      </c>
    </row>
    <row r="40" spans="1:12" ht="13.5" customHeight="1" thickTop="1">
      <c r="A40" s="18" t="s">
        <v>211</v>
      </c>
      <c r="B40" s="41">
        <v>4</v>
      </c>
      <c r="C40" s="36">
        <v>4</v>
      </c>
      <c r="D40" s="36">
        <v>5</v>
      </c>
      <c r="E40" s="36">
        <v>0</v>
      </c>
      <c r="F40" s="36">
        <v>3</v>
      </c>
      <c r="G40" s="36">
        <v>1</v>
      </c>
      <c r="H40" s="36">
        <v>0</v>
      </c>
      <c r="I40" s="36">
        <v>7</v>
      </c>
      <c r="J40" s="36">
        <v>1</v>
      </c>
      <c r="K40" s="36">
        <v>3</v>
      </c>
      <c r="L40" s="37">
        <f>SUM(B40:K40)</f>
        <v>28</v>
      </c>
    </row>
    <row r="41" spans="1:12" ht="13.5" customHeight="1">
      <c r="A41" s="18" t="s">
        <v>212</v>
      </c>
      <c r="B41" s="42">
        <v>0</v>
      </c>
      <c r="C41" s="30">
        <v>0</v>
      </c>
      <c r="D41" s="30">
        <v>0</v>
      </c>
      <c r="E41" s="30">
        <v>0</v>
      </c>
      <c r="F41" s="30">
        <v>1</v>
      </c>
      <c r="G41" s="30">
        <v>0</v>
      </c>
      <c r="H41" s="30">
        <v>0</v>
      </c>
      <c r="I41" s="30">
        <v>1</v>
      </c>
      <c r="J41" s="30">
        <v>0</v>
      </c>
      <c r="K41" s="30">
        <v>2</v>
      </c>
      <c r="L41" s="26">
        <f>SUM(B41:K41)</f>
        <v>4</v>
      </c>
    </row>
    <row r="42" spans="1:12" ht="13.5" customHeight="1">
      <c r="A42" s="18" t="s">
        <v>213</v>
      </c>
      <c r="B42" s="42">
        <v>2</v>
      </c>
      <c r="C42" s="30">
        <v>0</v>
      </c>
      <c r="D42" s="30">
        <v>1</v>
      </c>
      <c r="E42" s="30">
        <v>0</v>
      </c>
      <c r="F42" s="30">
        <v>0</v>
      </c>
      <c r="G42" s="30">
        <v>0</v>
      </c>
      <c r="H42" s="30">
        <v>0</v>
      </c>
      <c r="I42" s="30">
        <v>1</v>
      </c>
      <c r="J42" s="30">
        <v>0</v>
      </c>
      <c r="K42" s="30">
        <v>1</v>
      </c>
      <c r="L42" s="26">
        <f>SUM(B42:K42)</f>
        <v>5</v>
      </c>
    </row>
    <row r="43" spans="1:12" ht="13.5" customHeight="1">
      <c r="A43" s="18" t="s">
        <v>214</v>
      </c>
      <c r="B43" s="42">
        <v>1</v>
      </c>
      <c r="C43" s="30">
        <v>2</v>
      </c>
      <c r="D43" s="30">
        <v>1</v>
      </c>
      <c r="E43" s="30">
        <v>0</v>
      </c>
      <c r="F43" s="30">
        <v>1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26">
        <f>SUM(B43:K43)</f>
        <v>5</v>
      </c>
    </row>
    <row r="44" spans="1:12" ht="13.5" customHeight="1" thickBot="1">
      <c r="A44" s="14" t="s">
        <v>215</v>
      </c>
      <c r="B44" s="43">
        <v>6</v>
      </c>
      <c r="C44" s="27">
        <v>3</v>
      </c>
      <c r="D44" s="27">
        <v>2</v>
      </c>
      <c r="E44" s="27">
        <v>0</v>
      </c>
      <c r="F44" s="27">
        <v>1</v>
      </c>
      <c r="G44" s="27">
        <v>1</v>
      </c>
      <c r="H44" s="27">
        <v>0</v>
      </c>
      <c r="I44" s="27">
        <v>3</v>
      </c>
      <c r="J44" s="27">
        <v>1</v>
      </c>
      <c r="K44" s="27">
        <v>0</v>
      </c>
      <c r="L44" s="28">
        <f>SUM(B44:K44)</f>
        <v>17</v>
      </c>
    </row>
    <row r="45" spans="1:12" ht="13.5" customHeight="1" thickBot="1" thickTop="1">
      <c r="A45" s="24" t="s">
        <v>216</v>
      </c>
      <c r="B45" s="32">
        <f aca="true" t="shared" si="6" ref="B45:L45">SUM(B40:B44)</f>
        <v>13</v>
      </c>
      <c r="C45" s="32">
        <f t="shared" si="6"/>
        <v>9</v>
      </c>
      <c r="D45" s="32">
        <f t="shared" si="6"/>
        <v>9</v>
      </c>
      <c r="E45" s="32">
        <f t="shared" si="6"/>
        <v>0</v>
      </c>
      <c r="F45" s="32">
        <f t="shared" si="6"/>
        <v>6</v>
      </c>
      <c r="G45" s="32">
        <f t="shared" si="6"/>
        <v>2</v>
      </c>
      <c r="H45" s="32">
        <f t="shared" si="6"/>
        <v>0</v>
      </c>
      <c r="I45" s="32">
        <f t="shared" si="6"/>
        <v>12</v>
      </c>
      <c r="J45" s="32">
        <f t="shared" si="6"/>
        <v>2</v>
      </c>
      <c r="K45" s="32">
        <f t="shared" si="6"/>
        <v>6</v>
      </c>
      <c r="L45" s="33">
        <f t="shared" si="6"/>
        <v>59</v>
      </c>
    </row>
    <row r="46" spans="1:12" ht="13.5" customHeight="1" thickTop="1">
      <c r="A46" s="23" t="s">
        <v>217</v>
      </c>
      <c r="B46" s="41">
        <v>0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1</v>
      </c>
      <c r="K46" s="36">
        <v>1</v>
      </c>
      <c r="L46" s="37">
        <f>SUM(B46:K46)</f>
        <v>2</v>
      </c>
    </row>
    <row r="47" spans="1:12" ht="13.5" customHeight="1" thickBot="1">
      <c r="A47" s="14" t="s">
        <v>218</v>
      </c>
      <c r="B47" s="45">
        <v>3</v>
      </c>
      <c r="C47" s="45">
        <v>1</v>
      </c>
      <c r="D47" s="45">
        <v>0</v>
      </c>
      <c r="E47" s="45">
        <v>0</v>
      </c>
      <c r="F47" s="45">
        <v>1</v>
      </c>
      <c r="G47" s="45">
        <v>1</v>
      </c>
      <c r="H47" s="45">
        <v>0</v>
      </c>
      <c r="I47" s="45">
        <v>3</v>
      </c>
      <c r="J47" s="45">
        <v>1</v>
      </c>
      <c r="K47" s="45">
        <v>3</v>
      </c>
      <c r="L47" s="33">
        <f>SUM(B47:K47)</f>
        <v>13</v>
      </c>
    </row>
    <row r="48" spans="1:12" ht="13.5" customHeight="1" thickBot="1" thickTop="1">
      <c r="A48" s="24" t="s">
        <v>219</v>
      </c>
      <c r="B48" s="34">
        <f aca="true" t="shared" si="7" ref="B48:L48">SUM(B46:B47)</f>
        <v>3</v>
      </c>
      <c r="C48" s="34">
        <f t="shared" si="7"/>
        <v>1</v>
      </c>
      <c r="D48" s="34">
        <f t="shared" si="7"/>
        <v>0</v>
      </c>
      <c r="E48" s="34">
        <f t="shared" si="7"/>
        <v>0</v>
      </c>
      <c r="F48" s="34">
        <f t="shared" si="7"/>
        <v>1</v>
      </c>
      <c r="G48" s="34">
        <f t="shared" si="7"/>
        <v>1</v>
      </c>
      <c r="H48" s="34">
        <f t="shared" si="7"/>
        <v>0</v>
      </c>
      <c r="I48" s="34">
        <f t="shared" si="7"/>
        <v>3</v>
      </c>
      <c r="J48" s="34">
        <f t="shared" si="7"/>
        <v>2</v>
      </c>
      <c r="K48" s="34">
        <f t="shared" si="7"/>
        <v>4</v>
      </c>
      <c r="L48" s="35">
        <f t="shared" si="7"/>
        <v>15</v>
      </c>
    </row>
    <row r="49" spans="1:12" ht="13.5" customHeight="1" thickTop="1">
      <c r="A49" s="23" t="s">
        <v>220</v>
      </c>
      <c r="B49" s="41">
        <v>3</v>
      </c>
      <c r="C49" s="36">
        <v>1</v>
      </c>
      <c r="D49" s="36">
        <v>0</v>
      </c>
      <c r="E49" s="36">
        <v>1</v>
      </c>
      <c r="F49" s="36">
        <v>1</v>
      </c>
      <c r="G49" s="36">
        <v>0</v>
      </c>
      <c r="H49" s="36">
        <v>0</v>
      </c>
      <c r="I49" s="36">
        <v>3</v>
      </c>
      <c r="J49" s="36">
        <v>0</v>
      </c>
      <c r="K49" s="36">
        <v>1</v>
      </c>
      <c r="L49" s="37">
        <f>SUM(B49:K49)</f>
        <v>10</v>
      </c>
    </row>
    <row r="50" spans="1:12" ht="13.5" customHeight="1">
      <c r="A50" s="22" t="s">
        <v>221</v>
      </c>
      <c r="B50" s="42">
        <v>3</v>
      </c>
      <c r="C50" s="30">
        <v>0</v>
      </c>
      <c r="D50" s="30">
        <v>0</v>
      </c>
      <c r="E50" s="30">
        <v>0</v>
      </c>
      <c r="F50" s="30">
        <v>1</v>
      </c>
      <c r="G50" s="30">
        <v>0</v>
      </c>
      <c r="H50" s="30">
        <v>0</v>
      </c>
      <c r="I50" s="30">
        <v>0</v>
      </c>
      <c r="J50" s="30">
        <v>0</v>
      </c>
      <c r="K50" s="30">
        <v>2</v>
      </c>
      <c r="L50" s="26">
        <f aca="true" t="shared" si="8" ref="L50:L55">SUM(B50:K50)</f>
        <v>6</v>
      </c>
    </row>
    <row r="51" spans="1:12" ht="13.5" customHeight="1">
      <c r="A51" s="22" t="s">
        <v>222</v>
      </c>
      <c r="B51" s="42">
        <v>0</v>
      </c>
      <c r="C51" s="30">
        <v>0</v>
      </c>
      <c r="D51" s="30">
        <v>0</v>
      </c>
      <c r="E51" s="30">
        <v>0</v>
      </c>
      <c r="F51" s="30">
        <v>1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26">
        <f t="shared" si="8"/>
        <v>1</v>
      </c>
    </row>
    <row r="52" spans="1:12" ht="13.5" customHeight="1">
      <c r="A52" s="22" t="s">
        <v>223</v>
      </c>
      <c r="B52" s="42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1</v>
      </c>
      <c r="K52" s="30">
        <v>0</v>
      </c>
      <c r="L52" s="26">
        <f t="shared" si="8"/>
        <v>1</v>
      </c>
    </row>
    <row r="53" spans="1:12" ht="13.5" customHeight="1">
      <c r="A53" s="22" t="s">
        <v>224</v>
      </c>
      <c r="B53" s="42">
        <v>3</v>
      </c>
      <c r="C53" s="30">
        <v>0</v>
      </c>
      <c r="D53" s="30">
        <v>1</v>
      </c>
      <c r="E53" s="30">
        <v>0</v>
      </c>
      <c r="F53" s="30">
        <v>1</v>
      </c>
      <c r="G53" s="30">
        <v>0</v>
      </c>
      <c r="H53" s="30">
        <v>0</v>
      </c>
      <c r="I53" s="30">
        <v>0</v>
      </c>
      <c r="J53" s="30">
        <v>0</v>
      </c>
      <c r="K53" s="30">
        <v>3</v>
      </c>
      <c r="L53" s="26">
        <f t="shared" si="8"/>
        <v>8</v>
      </c>
    </row>
    <row r="54" spans="1:12" ht="13.5" customHeight="1">
      <c r="A54" s="22" t="s">
        <v>225</v>
      </c>
      <c r="B54" s="42">
        <v>6</v>
      </c>
      <c r="C54" s="30">
        <v>3</v>
      </c>
      <c r="D54" s="30">
        <v>4</v>
      </c>
      <c r="E54" s="30">
        <v>0</v>
      </c>
      <c r="F54" s="30">
        <v>4</v>
      </c>
      <c r="G54" s="30">
        <v>0</v>
      </c>
      <c r="H54" s="30">
        <v>0</v>
      </c>
      <c r="I54" s="30">
        <v>1</v>
      </c>
      <c r="J54" s="30">
        <v>2</v>
      </c>
      <c r="K54" s="30">
        <v>2</v>
      </c>
      <c r="L54" s="26">
        <f t="shared" si="8"/>
        <v>22</v>
      </c>
    </row>
    <row r="55" spans="1:12" ht="13.5" customHeight="1" thickBot="1">
      <c r="A55" s="6" t="s">
        <v>226</v>
      </c>
      <c r="B55" s="43">
        <v>2</v>
      </c>
      <c r="C55" s="27">
        <v>0</v>
      </c>
      <c r="D55" s="27">
        <v>0</v>
      </c>
      <c r="E55" s="27">
        <v>0</v>
      </c>
      <c r="F55" s="27">
        <v>2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33">
        <f t="shared" si="8"/>
        <v>4</v>
      </c>
    </row>
    <row r="56" spans="1:12" ht="13.5" customHeight="1" thickBot="1" thickTop="1">
      <c r="A56" s="20" t="s">
        <v>227</v>
      </c>
      <c r="B56" s="32">
        <f>SUM(B49:B55)</f>
        <v>17</v>
      </c>
      <c r="C56" s="32">
        <f aca="true" t="shared" si="9" ref="C56:L56">SUM(C49:C55)</f>
        <v>4</v>
      </c>
      <c r="D56" s="32">
        <f t="shared" si="9"/>
        <v>5</v>
      </c>
      <c r="E56" s="32">
        <f t="shared" si="9"/>
        <v>1</v>
      </c>
      <c r="F56" s="32">
        <f t="shared" si="9"/>
        <v>10</v>
      </c>
      <c r="G56" s="32">
        <f t="shared" si="9"/>
        <v>0</v>
      </c>
      <c r="H56" s="32">
        <f t="shared" si="9"/>
        <v>0</v>
      </c>
      <c r="I56" s="32">
        <f t="shared" si="9"/>
        <v>4</v>
      </c>
      <c r="J56" s="32">
        <f t="shared" si="9"/>
        <v>3</v>
      </c>
      <c r="K56" s="32">
        <f t="shared" si="9"/>
        <v>8</v>
      </c>
      <c r="L56" s="35">
        <f t="shared" si="9"/>
        <v>52</v>
      </c>
    </row>
    <row r="57" spans="1:12" ht="13.5" customHeight="1" thickTop="1">
      <c r="A57" s="6" t="s">
        <v>228</v>
      </c>
      <c r="B57" s="41">
        <v>4</v>
      </c>
      <c r="C57" s="36">
        <v>1</v>
      </c>
      <c r="D57" s="36">
        <v>0</v>
      </c>
      <c r="E57" s="36">
        <v>2</v>
      </c>
      <c r="F57" s="36">
        <v>2</v>
      </c>
      <c r="G57" s="36">
        <v>1</v>
      </c>
      <c r="H57" s="36">
        <v>2</v>
      </c>
      <c r="I57" s="36">
        <v>2</v>
      </c>
      <c r="J57" s="36">
        <v>3</v>
      </c>
      <c r="K57" s="36">
        <v>2</v>
      </c>
      <c r="L57" s="37">
        <f>SUM(B57:K57)</f>
        <v>19</v>
      </c>
    </row>
    <row r="58" spans="1:12" ht="13.5" customHeight="1">
      <c r="A58" s="22" t="s">
        <v>229</v>
      </c>
      <c r="B58" s="42">
        <v>1</v>
      </c>
      <c r="C58" s="30">
        <v>0</v>
      </c>
      <c r="D58" s="30">
        <v>0</v>
      </c>
      <c r="E58" s="30">
        <v>1</v>
      </c>
      <c r="F58" s="30">
        <v>0</v>
      </c>
      <c r="G58" s="30">
        <v>1</v>
      </c>
      <c r="H58" s="30">
        <v>0</v>
      </c>
      <c r="I58" s="30">
        <v>0</v>
      </c>
      <c r="J58" s="30">
        <v>0</v>
      </c>
      <c r="K58" s="30">
        <v>0</v>
      </c>
      <c r="L58" s="26">
        <f>SUM(B58:K58)</f>
        <v>3</v>
      </c>
    </row>
    <row r="59" spans="1:12" ht="13.5" customHeight="1">
      <c r="A59" s="6" t="s">
        <v>230</v>
      </c>
      <c r="B59" s="42">
        <v>1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3</v>
      </c>
      <c r="L59" s="26">
        <f>SUM(B59:K59)</f>
        <v>4</v>
      </c>
    </row>
    <row r="60" spans="1:12" ht="13.5" customHeight="1" thickBot="1">
      <c r="A60" s="14" t="s">
        <v>231</v>
      </c>
      <c r="B60" s="43">
        <v>2</v>
      </c>
      <c r="C60" s="27">
        <v>1</v>
      </c>
      <c r="D60" s="27">
        <v>2</v>
      </c>
      <c r="E60" s="27">
        <v>0</v>
      </c>
      <c r="F60" s="27">
        <v>2</v>
      </c>
      <c r="G60" s="27">
        <v>1</v>
      </c>
      <c r="H60" s="27">
        <v>0</v>
      </c>
      <c r="I60" s="27">
        <v>0</v>
      </c>
      <c r="J60" s="27">
        <v>0</v>
      </c>
      <c r="K60" s="27">
        <v>0</v>
      </c>
      <c r="L60" s="33">
        <f>SUM(B60:K60)</f>
        <v>8</v>
      </c>
    </row>
    <row r="61" spans="1:12" ht="13.5" customHeight="1" thickBot="1" thickTop="1">
      <c r="A61" s="20" t="s">
        <v>232</v>
      </c>
      <c r="B61" s="45">
        <f>SUM(B57:B60)</f>
        <v>8</v>
      </c>
      <c r="C61" s="45">
        <f aca="true" t="shared" si="10" ref="C61:L61">SUM(C57:C60)</f>
        <v>2</v>
      </c>
      <c r="D61" s="45">
        <f t="shared" si="10"/>
        <v>2</v>
      </c>
      <c r="E61" s="45">
        <f t="shared" si="10"/>
        <v>3</v>
      </c>
      <c r="F61" s="45">
        <f t="shared" si="10"/>
        <v>4</v>
      </c>
      <c r="G61" s="45">
        <f t="shared" si="10"/>
        <v>3</v>
      </c>
      <c r="H61" s="45">
        <f t="shared" si="10"/>
        <v>2</v>
      </c>
      <c r="I61" s="45">
        <f t="shared" si="10"/>
        <v>2</v>
      </c>
      <c r="J61" s="45">
        <f t="shared" si="10"/>
        <v>3</v>
      </c>
      <c r="K61" s="45">
        <f t="shared" si="10"/>
        <v>5</v>
      </c>
      <c r="L61" s="35">
        <f t="shared" si="10"/>
        <v>34</v>
      </c>
    </row>
    <row r="62" spans="1:12" ht="13.5" customHeight="1" thickTop="1">
      <c r="A62" s="23" t="s">
        <v>233</v>
      </c>
      <c r="B62" s="41">
        <v>0</v>
      </c>
      <c r="C62" s="36">
        <v>1</v>
      </c>
      <c r="D62" s="36">
        <v>1</v>
      </c>
      <c r="E62" s="36">
        <v>0</v>
      </c>
      <c r="F62" s="36">
        <v>0</v>
      </c>
      <c r="G62" s="36">
        <v>0</v>
      </c>
      <c r="H62" s="36">
        <v>0</v>
      </c>
      <c r="I62" s="36">
        <v>1</v>
      </c>
      <c r="J62" s="36">
        <v>2</v>
      </c>
      <c r="K62" s="36">
        <v>0</v>
      </c>
      <c r="L62" s="37">
        <f>SUM(B62:K62)</f>
        <v>5</v>
      </c>
    </row>
    <row r="63" spans="1:12" ht="13.5" customHeight="1" thickBot="1">
      <c r="A63" s="6" t="s">
        <v>234</v>
      </c>
      <c r="B63" s="43">
        <v>0</v>
      </c>
      <c r="C63" s="27">
        <v>2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1</v>
      </c>
      <c r="L63" s="33">
        <f>SUM(B63:K63)</f>
        <v>3</v>
      </c>
    </row>
    <row r="64" spans="1:12" ht="13.5" customHeight="1" thickBot="1" thickTop="1">
      <c r="A64" s="20" t="s">
        <v>235</v>
      </c>
      <c r="B64" s="34">
        <f aca="true" t="shared" si="11" ref="B64:L64">SUM(B62:B63)</f>
        <v>0</v>
      </c>
      <c r="C64" s="34">
        <f t="shared" si="11"/>
        <v>3</v>
      </c>
      <c r="D64" s="34">
        <f t="shared" si="11"/>
        <v>1</v>
      </c>
      <c r="E64" s="34">
        <f t="shared" si="11"/>
        <v>0</v>
      </c>
      <c r="F64" s="34">
        <f t="shared" si="11"/>
        <v>0</v>
      </c>
      <c r="G64" s="34">
        <f t="shared" si="11"/>
        <v>0</v>
      </c>
      <c r="H64" s="34">
        <f t="shared" si="11"/>
        <v>0</v>
      </c>
      <c r="I64" s="34">
        <f t="shared" si="11"/>
        <v>1</v>
      </c>
      <c r="J64" s="34">
        <f t="shared" si="11"/>
        <v>2</v>
      </c>
      <c r="K64" s="34">
        <f t="shared" si="11"/>
        <v>1</v>
      </c>
      <c r="L64" s="35">
        <f t="shared" si="11"/>
        <v>8</v>
      </c>
    </row>
    <row r="65" spans="1:12" ht="13.5" customHeight="1" thickTop="1">
      <c r="A65" s="18" t="s">
        <v>236</v>
      </c>
      <c r="B65" s="41">
        <v>3</v>
      </c>
      <c r="C65" s="36">
        <v>1</v>
      </c>
      <c r="D65" s="36">
        <v>0</v>
      </c>
      <c r="E65" s="36">
        <v>0</v>
      </c>
      <c r="F65" s="36">
        <v>1</v>
      </c>
      <c r="G65" s="36">
        <v>0</v>
      </c>
      <c r="H65" s="36">
        <v>0</v>
      </c>
      <c r="I65" s="36">
        <v>1</v>
      </c>
      <c r="J65" s="36">
        <v>0</v>
      </c>
      <c r="K65" s="36">
        <v>4</v>
      </c>
      <c r="L65" s="37">
        <f>SUM(B65:K65)</f>
        <v>10</v>
      </c>
    </row>
    <row r="66" spans="1:12" ht="13.5" customHeight="1">
      <c r="A66" s="18" t="s">
        <v>237</v>
      </c>
      <c r="B66" s="42">
        <v>2</v>
      </c>
      <c r="C66" s="30">
        <v>1</v>
      </c>
      <c r="D66" s="30">
        <v>1</v>
      </c>
      <c r="E66" s="30">
        <v>0</v>
      </c>
      <c r="F66" s="30">
        <v>2</v>
      </c>
      <c r="G66" s="30">
        <v>0</v>
      </c>
      <c r="H66" s="30">
        <v>0</v>
      </c>
      <c r="I66" s="30">
        <v>0</v>
      </c>
      <c r="J66" s="30">
        <v>1</v>
      </c>
      <c r="K66" s="30">
        <v>1</v>
      </c>
      <c r="L66" s="26">
        <f>SUM(B66:K66)</f>
        <v>8</v>
      </c>
    </row>
    <row r="67" spans="1:12" ht="13.5" customHeight="1">
      <c r="A67" s="18" t="s">
        <v>238</v>
      </c>
      <c r="B67" s="42">
        <v>1</v>
      </c>
      <c r="C67" s="30">
        <v>0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26">
        <f>SUM(B67:K67)</f>
        <v>1</v>
      </c>
    </row>
    <row r="68" spans="1:12" ht="13.5" customHeight="1" thickBot="1">
      <c r="A68" s="6" t="s">
        <v>239</v>
      </c>
      <c r="B68" s="43">
        <v>3</v>
      </c>
      <c r="C68" s="27">
        <v>0</v>
      </c>
      <c r="D68" s="27">
        <v>0</v>
      </c>
      <c r="E68" s="27">
        <v>0</v>
      </c>
      <c r="F68" s="27">
        <v>2</v>
      </c>
      <c r="G68" s="27">
        <v>1</v>
      </c>
      <c r="H68" s="27">
        <v>0</v>
      </c>
      <c r="I68" s="27">
        <v>2</v>
      </c>
      <c r="J68" s="27">
        <v>0</v>
      </c>
      <c r="K68" s="27">
        <v>4</v>
      </c>
      <c r="L68" s="33">
        <f>SUM(B68:K68)</f>
        <v>12</v>
      </c>
    </row>
    <row r="69" spans="1:12" ht="13.5" customHeight="1" thickBot="1" thickTop="1">
      <c r="A69" s="20" t="s">
        <v>240</v>
      </c>
      <c r="B69" s="45">
        <f aca="true" t="shared" si="12" ref="B69:L69">SUM(B65:B68)</f>
        <v>9</v>
      </c>
      <c r="C69" s="45">
        <f t="shared" si="12"/>
        <v>2</v>
      </c>
      <c r="D69" s="45">
        <f t="shared" si="12"/>
        <v>1</v>
      </c>
      <c r="E69" s="45">
        <f t="shared" si="12"/>
        <v>0</v>
      </c>
      <c r="F69" s="45">
        <f t="shared" si="12"/>
        <v>5</v>
      </c>
      <c r="G69" s="45">
        <f t="shared" si="12"/>
        <v>1</v>
      </c>
      <c r="H69" s="45">
        <f t="shared" si="12"/>
        <v>0</v>
      </c>
      <c r="I69" s="45">
        <f t="shared" si="12"/>
        <v>3</v>
      </c>
      <c r="J69" s="45">
        <f t="shared" si="12"/>
        <v>1</v>
      </c>
      <c r="K69" s="45">
        <f t="shared" si="12"/>
        <v>9</v>
      </c>
      <c r="L69" s="35">
        <f t="shared" si="12"/>
        <v>31</v>
      </c>
    </row>
    <row r="70" spans="1:12" ht="13.5" customHeight="1" thickTop="1">
      <c r="A70" s="18" t="s">
        <v>241</v>
      </c>
      <c r="B70" s="41">
        <v>2</v>
      </c>
      <c r="C70" s="36">
        <v>3</v>
      </c>
      <c r="D70" s="36">
        <v>1</v>
      </c>
      <c r="E70" s="36">
        <v>0</v>
      </c>
      <c r="F70" s="36">
        <v>3</v>
      </c>
      <c r="G70" s="36">
        <v>0</v>
      </c>
      <c r="H70" s="36">
        <v>0</v>
      </c>
      <c r="I70" s="36">
        <v>1</v>
      </c>
      <c r="J70" s="36">
        <v>0</v>
      </c>
      <c r="K70" s="36">
        <v>3</v>
      </c>
      <c r="L70" s="37">
        <f>SUM(B70:K70)</f>
        <v>13</v>
      </c>
    </row>
    <row r="71" spans="1:12" ht="13.5" customHeight="1">
      <c r="A71" s="18" t="s">
        <v>242</v>
      </c>
      <c r="B71" s="25">
        <v>0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6">
        <f aca="true" t="shared" si="13" ref="L71:L76">SUM(B71:K71)</f>
        <v>0</v>
      </c>
    </row>
    <row r="72" spans="1:12" ht="13.5" customHeight="1">
      <c r="A72" s="18" t="s">
        <v>243</v>
      </c>
      <c r="B72" s="25">
        <v>0</v>
      </c>
      <c r="C72" s="25">
        <v>2</v>
      </c>
      <c r="D72" s="25">
        <v>0</v>
      </c>
      <c r="E72" s="25">
        <v>0</v>
      </c>
      <c r="F72" s="25">
        <v>1</v>
      </c>
      <c r="G72" s="25">
        <v>0</v>
      </c>
      <c r="H72" s="25">
        <v>0</v>
      </c>
      <c r="I72" s="25">
        <v>0</v>
      </c>
      <c r="J72" s="25">
        <v>1</v>
      </c>
      <c r="K72" s="25">
        <v>0</v>
      </c>
      <c r="L72" s="26">
        <f t="shared" si="13"/>
        <v>4</v>
      </c>
    </row>
    <row r="73" spans="1:12" ht="13.5" customHeight="1">
      <c r="A73" s="18" t="s">
        <v>244</v>
      </c>
      <c r="B73" s="25">
        <v>0</v>
      </c>
      <c r="C73" s="25">
        <v>1</v>
      </c>
      <c r="D73" s="25">
        <v>1</v>
      </c>
      <c r="E73" s="25">
        <v>2</v>
      </c>
      <c r="F73" s="25">
        <v>2</v>
      </c>
      <c r="G73" s="25">
        <v>0</v>
      </c>
      <c r="H73" s="25">
        <v>0</v>
      </c>
      <c r="I73" s="25">
        <v>0</v>
      </c>
      <c r="J73" s="25">
        <v>0</v>
      </c>
      <c r="K73" s="25">
        <v>2</v>
      </c>
      <c r="L73" s="26">
        <f t="shared" si="13"/>
        <v>8</v>
      </c>
    </row>
    <row r="74" spans="1:12" ht="13.5" customHeight="1">
      <c r="A74" s="21" t="s">
        <v>245</v>
      </c>
      <c r="B74" s="25">
        <v>2</v>
      </c>
      <c r="C74" s="25">
        <v>1</v>
      </c>
      <c r="D74" s="2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1</v>
      </c>
      <c r="J74" s="25">
        <v>0</v>
      </c>
      <c r="K74" s="25">
        <v>2</v>
      </c>
      <c r="L74" s="26">
        <f t="shared" si="13"/>
        <v>6</v>
      </c>
    </row>
    <row r="75" spans="1:12" ht="13.5" customHeight="1">
      <c r="A75" s="22" t="s">
        <v>246</v>
      </c>
      <c r="B75" s="25">
        <v>1</v>
      </c>
      <c r="C75" s="25">
        <v>1</v>
      </c>
      <c r="D75" s="25">
        <v>3</v>
      </c>
      <c r="E75" s="25">
        <v>0</v>
      </c>
      <c r="F75" s="25">
        <v>1</v>
      </c>
      <c r="G75" s="25">
        <v>0</v>
      </c>
      <c r="H75" s="25">
        <v>0</v>
      </c>
      <c r="I75" s="25">
        <v>0</v>
      </c>
      <c r="J75" s="25">
        <v>0</v>
      </c>
      <c r="K75" s="25">
        <v>2</v>
      </c>
      <c r="L75" s="26">
        <f t="shared" si="13"/>
        <v>8</v>
      </c>
    </row>
    <row r="76" spans="1:12" ht="13.5" customHeight="1" thickBot="1">
      <c r="A76" s="6" t="s">
        <v>247</v>
      </c>
      <c r="B76" s="27">
        <v>0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33">
        <f t="shared" si="13"/>
        <v>0</v>
      </c>
    </row>
    <row r="77" spans="1:12" ht="13.5" customHeight="1" thickBot="1" thickTop="1">
      <c r="A77" s="20" t="s">
        <v>248</v>
      </c>
      <c r="B77" s="34">
        <f>SUM(B70:B76)</f>
        <v>5</v>
      </c>
      <c r="C77" s="34">
        <f aca="true" t="shared" si="14" ref="C77:L77">SUM(C70:C76)</f>
        <v>8</v>
      </c>
      <c r="D77" s="34">
        <f t="shared" si="14"/>
        <v>5</v>
      </c>
      <c r="E77" s="34">
        <f t="shared" si="14"/>
        <v>2</v>
      </c>
      <c r="F77" s="34">
        <f t="shared" si="14"/>
        <v>7</v>
      </c>
      <c r="G77" s="34">
        <f t="shared" si="14"/>
        <v>0</v>
      </c>
      <c r="H77" s="34">
        <f t="shared" si="14"/>
        <v>0</v>
      </c>
      <c r="I77" s="34">
        <f t="shared" si="14"/>
        <v>2</v>
      </c>
      <c r="J77" s="34">
        <f t="shared" si="14"/>
        <v>1</v>
      </c>
      <c r="K77" s="34">
        <f t="shared" si="14"/>
        <v>9</v>
      </c>
      <c r="L77" s="35">
        <f t="shared" si="14"/>
        <v>39</v>
      </c>
    </row>
    <row r="78" spans="1:12" ht="13.5" customHeight="1" thickTop="1">
      <c r="A78" s="18" t="s">
        <v>11</v>
      </c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6"/>
    </row>
    <row r="79" spans="1:12" ht="13.5" customHeight="1">
      <c r="A79" s="18" t="s">
        <v>12</v>
      </c>
      <c r="B79" s="25">
        <f>SUM(B7:B14)</f>
        <v>158</v>
      </c>
      <c r="C79" s="25">
        <f aca="true" t="shared" si="15" ref="C79:L79">SUM(C7:C14)</f>
        <v>77</v>
      </c>
      <c r="D79" s="25">
        <f t="shared" si="15"/>
        <v>48</v>
      </c>
      <c r="E79" s="25">
        <f t="shared" si="15"/>
        <v>17</v>
      </c>
      <c r="F79" s="25">
        <f t="shared" si="15"/>
        <v>75</v>
      </c>
      <c r="G79" s="25">
        <f t="shared" si="15"/>
        <v>21</v>
      </c>
      <c r="H79" s="25">
        <f t="shared" si="15"/>
        <v>15</v>
      </c>
      <c r="I79" s="25">
        <f t="shared" si="15"/>
        <v>112</v>
      </c>
      <c r="J79" s="25">
        <f t="shared" si="15"/>
        <v>25</v>
      </c>
      <c r="K79" s="25">
        <f t="shared" si="15"/>
        <v>92</v>
      </c>
      <c r="L79" s="26">
        <f t="shared" si="15"/>
        <v>640</v>
      </c>
    </row>
    <row r="80" spans="1:12" ht="13.5" customHeight="1">
      <c r="A80" s="18" t="s">
        <v>13</v>
      </c>
      <c r="B80" s="25">
        <f>B77+B69+B64+B61+B56++B48+B45+B39+B33+B29+B26+B23</f>
        <v>99</v>
      </c>
      <c r="C80" s="25">
        <f aca="true" t="shared" si="16" ref="C80:L80">C77+C69+C64+C61+C56++C48+C45+C39+C33+C29+C26+C23</f>
        <v>45</v>
      </c>
      <c r="D80" s="25">
        <f t="shared" si="16"/>
        <v>33</v>
      </c>
      <c r="E80" s="25">
        <f t="shared" si="16"/>
        <v>12</v>
      </c>
      <c r="F80" s="25">
        <f t="shared" si="16"/>
        <v>51</v>
      </c>
      <c r="G80" s="25">
        <f t="shared" si="16"/>
        <v>12</v>
      </c>
      <c r="H80" s="25">
        <f t="shared" si="16"/>
        <v>2</v>
      </c>
      <c r="I80" s="25">
        <f t="shared" si="16"/>
        <v>56</v>
      </c>
      <c r="J80" s="25">
        <f t="shared" si="16"/>
        <v>22</v>
      </c>
      <c r="K80" s="25">
        <f t="shared" si="16"/>
        <v>75</v>
      </c>
      <c r="L80" s="26">
        <f t="shared" si="16"/>
        <v>407</v>
      </c>
    </row>
    <row r="81" spans="1:12" ht="13.5" customHeight="1" thickBot="1">
      <c r="A81" s="19" t="s">
        <v>14</v>
      </c>
      <c r="B81" s="39">
        <f>+B79+B80</f>
        <v>257</v>
      </c>
      <c r="C81" s="39">
        <f aca="true" t="shared" si="17" ref="C81:L81">+C79+C80</f>
        <v>122</v>
      </c>
      <c r="D81" s="39">
        <f t="shared" si="17"/>
        <v>81</v>
      </c>
      <c r="E81" s="39">
        <f t="shared" si="17"/>
        <v>29</v>
      </c>
      <c r="F81" s="39">
        <f t="shared" si="17"/>
        <v>126</v>
      </c>
      <c r="G81" s="39">
        <f t="shared" si="17"/>
        <v>33</v>
      </c>
      <c r="H81" s="39">
        <f t="shared" si="17"/>
        <v>17</v>
      </c>
      <c r="I81" s="39">
        <f t="shared" si="17"/>
        <v>168</v>
      </c>
      <c r="J81" s="39">
        <f t="shared" si="17"/>
        <v>47</v>
      </c>
      <c r="K81" s="39">
        <f t="shared" si="17"/>
        <v>167</v>
      </c>
      <c r="L81" s="40">
        <f t="shared" si="17"/>
        <v>1047</v>
      </c>
    </row>
  </sheetData>
  <printOptions/>
  <pageMargins left="0.75" right="0.75" top="1.21" bottom="0.98" header="0.512" footer="0.512"/>
  <pageSetup horizontalDpi="600" verticalDpi="600" orientation="landscape" paperSize="9" scale="77" r:id="rId1"/>
  <headerFooter alignWithMargins="0">
    <oddHeader>&amp;L&amp;9平成１６年７月１１日執行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3"/>
  <dimension ref="A1:G81"/>
  <sheetViews>
    <sheetView workbookViewId="0" topLeftCell="A1">
      <selection activeCell="A7" sqref="A7"/>
    </sheetView>
  </sheetViews>
  <sheetFormatPr defaultColWidth="9.00390625" defaultRowHeight="13.5" customHeight="1"/>
  <cols>
    <col min="1" max="1" width="17.625" style="5" customWidth="1"/>
    <col min="2" max="6" width="20.625" style="5" customWidth="1"/>
    <col min="7" max="7" width="16.625" style="5" customWidth="1"/>
    <col min="8" max="8" width="6.125" style="5" customWidth="1"/>
    <col min="9" max="16384" width="9.00390625" style="5" customWidth="1"/>
  </cols>
  <sheetData>
    <row r="1" spans="1:7" ht="13.5" customHeight="1">
      <c r="A1" s="1" t="s">
        <v>140</v>
      </c>
      <c r="B1" s="2"/>
      <c r="C1" s="3"/>
      <c r="D1" s="3"/>
      <c r="E1" s="3"/>
      <c r="F1" s="3"/>
      <c r="G1" s="4"/>
    </row>
    <row r="2" spans="1:7" ht="13.5" customHeight="1">
      <c r="A2" s="6" t="s">
        <v>154</v>
      </c>
      <c r="B2" s="2"/>
      <c r="C2" s="7"/>
      <c r="D2" s="7"/>
      <c r="E2" s="7"/>
      <c r="F2" s="7"/>
      <c r="G2" s="4"/>
    </row>
    <row r="3" spans="1:7" ht="13.5" customHeight="1">
      <c r="A3" s="6" t="s">
        <v>60</v>
      </c>
      <c r="B3" s="2"/>
      <c r="C3" s="7"/>
      <c r="D3" s="7"/>
      <c r="E3" s="7"/>
      <c r="F3" s="7"/>
      <c r="G3" s="4"/>
    </row>
    <row r="4" spans="1:7" ht="13.5" customHeight="1" thickBot="1">
      <c r="A4" s="8" t="s">
        <v>154</v>
      </c>
      <c r="B4" s="9"/>
      <c r="C4" s="3"/>
      <c r="D4" s="3"/>
      <c r="E4" s="3"/>
      <c r="F4" s="3"/>
      <c r="G4" s="4"/>
    </row>
    <row r="5" spans="1:7" ht="13.5" customHeight="1">
      <c r="A5" s="10" t="s">
        <v>141</v>
      </c>
      <c r="B5" s="11" t="s">
        <v>144</v>
      </c>
      <c r="C5" s="12" t="s">
        <v>145</v>
      </c>
      <c r="D5" s="12" t="s">
        <v>146</v>
      </c>
      <c r="E5" s="12" t="s">
        <v>147</v>
      </c>
      <c r="F5" s="12" t="s">
        <v>148</v>
      </c>
      <c r="G5" s="13"/>
    </row>
    <row r="6" spans="1:7" ht="13.5" customHeight="1" thickBot="1">
      <c r="A6" s="14" t="s">
        <v>142</v>
      </c>
      <c r="B6" s="15" t="s">
        <v>61</v>
      </c>
      <c r="C6" s="16" t="s">
        <v>62</v>
      </c>
      <c r="D6" s="16" t="s">
        <v>63</v>
      </c>
      <c r="E6" s="16" t="s">
        <v>64</v>
      </c>
      <c r="F6" s="16" t="s">
        <v>65</v>
      </c>
      <c r="G6" s="17" t="s">
        <v>143</v>
      </c>
    </row>
    <row r="7" spans="1:7" ht="13.5" customHeight="1" thickTop="1">
      <c r="A7" s="18" t="s">
        <v>178</v>
      </c>
      <c r="B7" s="25">
        <v>585</v>
      </c>
      <c r="C7" s="25">
        <v>94</v>
      </c>
      <c r="D7" s="25">
        <v>28</v>
      </c>
      <c r="E7" s="25">
        <v>93</v>
      </c>
      <c r="F7" s="25">
        <v>18</v>
      </c>
      <c r="G7" s="26">
        <f>SUM(B7:F7)</f>
        <v>818</v>
      </c>
    </row>
    <row r="8" spans="1:7" ht="13.5" customHeight="1">
      <c r="A8" s="18" t="s">
        <v>179</v>
      </c>
      <c r="B8" s="25">
        <v>212</v>
      </c>
      <c r="C8" s="25">
        <v>210</v>
      </c>
      <c r="D8" s="25">
        <v>12</v>
      </c>
      <c r="E8" s="25">
        <v>98</v>
      </c>
      <c r="F8" s="25">
        <v>10</v>
      </c>
      <c r="G8" s="26">
        <f aca="true" t="shared" si="0" ref="G8:G22">SUM(B8:F8)</f>
        <v>542</v>
      </c>
    </row>
    <row r="9" spans="1:7" ht="13.5" customHeight="1">
      <c r="A9" s="18" t="s">
        <v>180</v>
      </c>
      <c r="B9" s="25">
        <v>303</v>
      </c>
      <c r="C9" s="25">
        <v>35</v>
      </c>
      <c r="D9" s="25">
        <v>10</v>
      </c>
      <c r="E9" s="25">
        <v>97</v>
      </c>
      <c r="F9" s="25">
        <v>13</v>
      </c>
      <c r="G9" s="26">
        <f t="shared" si="0"/>
        <v>458</v>
      </c>
    </row>
    <row r="10" spans="1:7" ht="13.5" customHeight="1">
      <c r="A10" s="18" t="s">
        <v>181</v>
      </c>
      <c r="B10" s="25">
        <v>243</v>
      </c>
      <c r="C10" s="25">
        <v>108</v>
      </c>
      <c r="D10" s="25">
        <v>666</v>
      </c>
      <c r="E10" s="25">
        <v>41</v>
      </c>
      <c r="F10" s="25">
        <v>26</v>
      </c>
      <c r="G10" s="26">
        <f t="shared" si="0"/>
        <v>1084</v>
      </c>
    </row>
    <row r="11" spans="1:7" ht="13.5" customHeight="1">
      <c r="A11" s="18" t="s">
        <v>182</v>
      </c>
      <c r="B11" s="25">
        <v>111</v>
      </c>
      <c r="C11" s="25">
        <v>80</v>
      </c>
      <c r="D11" s="25">
        <v>20</v>
      </c>
      <c r="E11" s="25">
        <v>323</v>
      </c>
      <c r="F11" s="25">
        <v>11</v>
      </c>
      <c r="G11" s="26">
        <f t="shared" si="0"/>
        <v>545</v>
      </c>
    </row>
    <row r="12" spans="1:7" ht="13.5" customHeight="1">
      <c r="A12" s="18" t="s">
        <v>183</v>
      </c>
      <c r="B12" s="25">
        <v>156</v>
      </c>
      <c r="C12" s="25">
        <v>15</v>
      </c>
      <c r="D12" s="25">
        <v>8</v>
      </c>
      <c r="E12" s="25">
        <v>11</v>
      </c>
      <c r="F12" s="25">
        <v>9</v>
      </c>
      <c r="G12" s="26">
        <f t="shared" si="0"/>
        <v>199</v>
      </c>
    </row>
    <row r="13" spans="1:7" ht="13.5" customHeight="1">
      <c r="A13" s="18" t="s">
        <v>184</v>
      </c>
      <c r="B13" s="25">
        <v>140</v>
      </c>
      <c r="C13" s="25">
        <v>77</v>
      </c>
      <c r="D13" s="25">
        <v>2</v>
      </c>
      <c r="E13" s="25">
        <v>128</v>
      </c>
      <c r="F13" s="25">
        <v>12</v>
      </c>
      <c r="G13" s="26">
        <f t="shared" si="0"/>
        <v>359</v>
      </c>
    </row>
    <row r="14" spans="1:7" ht="13.5" customHeight="1" thickBot="1">
      <c r="A14" s="14" t="s">
        <v>185</v>
      </c>
      <c r="B14" s="32">
        <v>96</v>
      </c>
      <c r="C14" s="32">
        <v>12</v>
      </c>
      <c r="D14" s="32">
        <v>6</v>
      </c>
      <c r="E14" s="32">
        <v>16</v>
      </c>
      <c r="F14" s="32">
        <v>4</v>
      </c>
      <c r="G14" s="33">
        <f t="shared" si="0"/>
        <v>134</v>
      </c>
    </row>
    <row r="15" spans="1:7" ht="13.5" customHeight="1" thickTop="1">
      <c r="A15" s="18" t="s">
        <v>186</v>
      </c>
      <c r="B15" s="41">
        <v>17</v>
      </c>
      <c r="C15" s="36">
        <v>6</v>
      </c>
      <c r="D15" s="36">
        <v>2</v>
      </c>
      <c r="E15" s="36">
        <v>2</v>
      </c>
      <c r="F15" s="36">
        <v>0</v>
      </c>
      <c r="G15" s="37">
        <f>SUM(B15:F15)</f>
        <v>27</v>
      </c>
    </row>
    <row r="16" spans="1:7" ht="13.5" customHeight="1">
      <c r="A16" s="18" t="s">
        <v>187</v>
      </c>
      <c r="B16" s="42">
        <v>10</v>
      </c>
      <c r="C16" s="30">
        <v>2</v>
      </c>
      <c r="D16" s="30">
        <v>1</v>
      </c>
      <c r="E16" s="30">
        <v>0</v>
      </c>
      <c r="F16" s="30">
        <v>1</v>
      </c>
      <c r="G16" s="26">
        <f t="shared" si="0"/>
        <v>14</v>
      </c>
    </row>
    <row r="17" spans="1:7" ht="13.5" customHeight="1">
      <c r="A17" s="21" t="s">
        <v>188</v>
      </c>
      <c r="B17" s="42">
        <v>16</v>
      </c>
      <c r="C17" s="30">
        <v>10</v>
      </c>
      <c r="D17" s="30">
        <v>0</v>
      </c>
      <c r="E17" s="30">
        <v>2</v>
      </c>
      <c r="F17" s="30">
        <v>1</v>
      </c>
      <c r="G17" s="26">
        <f t="shared" si="0"/>
        <v>29</v>
      </c>
    </row>
    <row r="18" spans="1:7" ht="13.5" customHeight="1">
      <c r="A18" s="22" t="s">
        <v>189</v>
      </c>
      <c r="B18" s="42">
        <v>19</v>
      </c>
      <c r="C18" s="30">
        <v>14</v>
      </c>
      <c r="D18" s="30">
        <v>2</v>
      </c>
      <c r="E18" s="30">
        <v>4</v>
      </c>
      <c r="F18" s="30">
        <v>1</v>
      </c>
      <c r="G18" s="26">
        <f t="shared" si="0"/>
        <v>40</v>
      </c>
    </row>
    <row r="19" spans="1:7" ht="13.5" customHeight="1">
      <c r="A19" s="18" t="s">
        <v>190</v>
      </c>
      <c r="B19" s="42">
        <v>22</v>
      </c>
      <c r="C19" s="30">
        <v>7</v>
      </c>
      <c r="D19" s="30">
        <v>0</v>
      </c>
      <c r="E19" s="30">
        <v>1</v>
      </c>
      <c r="F19" s="30">
        <v>3</v>
      </c>
      <c r="G19" s="26">
        <f t="shared" si="0"/>
        <v>33</v>
      </c>
    </row>
    <row r="20" spans="1:7" ht="13.5" customHeight="1">
      <c r="A20" s="18" t="s">
        <v>191</v>
      </c>
      <c r="B20" s="42">
        <v>22</v>
      </c>
      <c r="C20" s="30">
        <v>2</v>
      </c>
      <c r="D20" s="30">
        <v>1</v>
      </c>
      <c r="E20" s="30">
        <v>1</v>
      </c>
      <c r="F20" s="30">
        <v>2</v>
      </c>
      <c r="G20" s="26">
        <f t="shared" si="0"/>
        <v>28</v>
      </c>
    </row>
    <row r="21" spans="1:7" ht="13.5" customHeight="1">
      <c r="A21" s="18" t="s">
        <v>192</v>
      </c>
      <c r="B21" s="42">
        <v>20</v>
      </c>
      <c r="C21" s="30">
        <v>5</v>
      </c>
      <c r="D21" s="30">
        <v>3</v>
      </c>
      <c r="E21" s="30">
        <v>6</v>
      </c>
      <c r="F21" s="30">
        <v>0</v>
      </c>
      <c r="G21" s="26">
        <f t="shared" si="0"/>
        <v>34</v>
      </c>
    </row>
    <row r="22" spans="1:7" ht="13.5" customHeight="1" thickBot="1">
      <c r="A22" s="6" t="s">
        <v>193</v>
      </c>
      <c r="B22" s="43">
        <v>14</v>
      </c>
      <c r="C22" s="27">
        <v>3</v>
      </c>
      <c r="D22" s="27">
        <v>0</v>
      </c>
      <c r="E22" s="27">
        <v>0</v>
      </c>
      <c r="F22" s="27">
        <v>3</v>
      </c>
      <c r="G22" s="28">
        <f t="shared" si="0"/>
        <v>20</v>
      </c>
    </row>
    <row r="23" spans="1:7" ht="13.5" customHeight="1" thickBot="1" thickTop="1">
      <c r="A23" s="20" t="s">
        <v>194</v>
      </c>
      <c r="B23" s="32">
        <f aca="true" t="shared" si="1" ref="B23:G23">SUM(B15:B22)</f>
        <v>140</v>
      </c>
      <c r="C23" s="32">
        <f t="shared" si="1"/>
        <v>49</v>
      </c>
      <c r="D23" s="32">
        <f t="shared" si="1"/>
        <v>9</v>
      </c>
      <c r="E23" s="32">
        <f t="shared" si="1"/>
        <v>16</v>
      </c>
      <c r="F23" s="32">
        <f t="shared" si="1"/>
        <v>11</v>
      </c>
      <c r="G23" s="33">
        <f t="shared" si="1"/>
        <v>225</v>
      </c>
    </row>
    <row r="24" spans="1:7" ht="13.5" customHeight="1" thickTop="1">
      <c r="A24" s="23" t="s">
        <v>195</v>
      </c>
      <c r="B24" s="41">
        <v>33</v>
      </c>
      <c r="C24" s="36">
        <v>28</v>
      </c>
      <c r="D24" s="36">
        <v>2</v>
      </c>
      <c r="E24" s="36">
        <v>3</v>
      </c>
      <c r="F24" s="36">
        <v>2</v>
      </c>
      <c r="G24" s="37">
        <f>SUM(B24:F24)</f>
        <v>68</v>
      </c>
    </row>
    <row r="25" spans="1:7" ht="13.5" customHeight="1" thickBot="1">
      <c r="A25" s="6" t="s">
        <v>196</v>
      </c>
      <c r="B25" s="27">
        <v>17</v>
      </c>
      <c r="C25" s="27">
        <v>2</v>
      </c>
      <c r="D25" s="27">
        <v>3</v>
      </c>
      <c r="E25" s="27">
        <v>2</v>
      </c>
      <c r="F25" s="27">
        <v>2</v>
      </c>
      <c r="G25" s="28">
        <f>SUM(B25:F25)</f>
        <v>26</v>
      </c>
    </row>
    <row r="26" spans="1:7" ht="13.5" customHeight="1" thickBot="1" thickTop="1">
      <c r="A26" s="20" t="s">
        <v>197</v>
      </c>
      <c r="B26" s="34">
        <f aca="true" t="shared" si="2" ref="B26:G26">SUM(B24:B25)</f>
        <v>50</v>
      </c>
      <c r="C26" s="34">
        <f t="shared" si="2"/>
        <v>30</v>
      </c>
      <c r="D26" s="34">
        <f t="shared" si="2"/>
        <v>5</v>
      </c>
      <c r="E26" s="34">
        <f t="shared" si="2"/>
        <v>5</v>
      </c>
      <c r="F26" s="34">
        <f t="shared" si="2"/>
        <v>4</v>
      </c>
      <c r="G26" s="35">
        <f t="shared" si="2"/>
        <v>94</v>
      </c>
    </row>
    <row r="27" spans="1:7" ht="13.5" customHeight="1" thickTop="1">
      <c r="A27" s="18" t="s">
        <v>198</v>
      </c>
      <c r="B27" s="25">
        <v>13</v>
      </c>
      <c r="C27" s="25">
        <v>1</v>
      </c>
      <c r="D27" s="25">
        <v>1</v>
      </c>
      <c r="E27" s="25">
        <v>3</v>
      </c>
      <c r="F27" s="25">
        <v>2</v>
      </c>
      <c r="G27" s="37">
        <f>SUM(B27:F27)</f>
        <v>20</v>
      </c>
    </row>
    <row r="28" spans="1:7" ht="13.5" customHeight="1" thickBot="1">
      <c r="A28" s="14" t="s">
        <v>199</v>
      </c>
      <c r="B28" s="32">
        <v>19</v>
      </c>
      <c r="C28" s="32">
        <v>1</v>
      </c>
      <c r="D28" s="32">
        <v>1</v>
      </c>
      <c r="E28" s="32">
        <v>3</v>
      </c>
      <c r="F28" s="32">
        <v>1</v>
      </c>
      <c r="G28" s="28">
        <f>SUM(B28:F28)</f>
        <v>25</v>
      </c>
    </row>
    <row r="29" spans="1:7" ht="13.5" customHeight="1" thickBot="1" thickTop="1">
      <c r="A29" s="20" t="s">
        <v>200</v>
      </c>
      <c r="B29" s="34">
        <f aca="true" t="shared" si="3" ref="B29:G29">SUM(B27:B28)</f>
        <v>32</v>
      </c>
      <c r="C29" s="34">
        <f t="shared" si="3"/>
        <v>2</v>
      </c>
      <c r="D29" s="34">
        <f t="shared" si="3"/>
        <v>2</v>
      </c>
      <c r="E29" s="34">
        <f t="shared" si="3"/>
        <v>6</v>
      </c>
      <c r="F29" s="34">
        <f t="shared" si="3"/>
        <v>3</v>
      </c>
      <c r="G29" s="35">
        <f t="shared" si="3"/>
        <v>45</v>
      </c>
    </row>
    <row r="30" spans="1:7" ht="13.5" customHeight="1" thickTop="1">
      <c r="A30" s="18" t="s">
        <v>201</v>
      </c>
      <c r="B30" s="32">
        <v>43</v>
      </c>
      <c r="C30" s="32">
        <v>8</v>
      </c>
      <c r="D30" s="32">
        <v>196</v>
      </c>
      <c r="E30" s="32">
        <v>15</v>
      </c>
      <c r="F30" s="32">
        <v>3</v>
      </c>
      <c r="G30" s="37">
        <f>SUM(B30:F30)</f>
        <v>265</v>
      </c>
    </row>
    <row r="31" spans="1:7" ht="13.5" customHeight="1">
      <c r="A31" s="18" t="s">
        <v>202</v>
      </c>
      <c r="B31" s="42">
        <v>23</v>
      </c>
      <c r="C31" s="30">
        <v>8</v>
      </c>
      <c r="D31" s="30">
        <v>9</v>
      </c>
      <c r="E31" s="30">
        <v>6</v>
      </c>
      <c r="F31" s="30">
        <v>2</v>
      </c>
      <c r="G31" s="26">
        <f>SUM(B31:F31)</f>
        <v>48</v>
      </c>
    </row>
    <row r="32" spans="1:7" ht="13.5" customHeight="1" thickBot="1">
      <c r="A32" s="14" t="s">
        <v>203</v>
      </c>
      <c r="B32" s="43">
        <v>40</v>
      </c>
      <c r="C32" s="27">
        <v>2</v>
      </c>
      <c r="D32" s="27">
        <v>12</v>
      </c>
      <c r="E32" s="27">
        <v>8</v>
      </c>
      <c r="F32" s="27">
        <v>1</v>
      </c>
      <c r="G32" s="28">
        <f>SUM(B32:F32)</f>
        <v>63</v>
      </c>
    </row>
    <row r="33" spans="1:7" ht="13.5" customHeight="1" thickBot="1" thickTop="1">
      <c r="A33" s="20" t="s">
        <v>204</v>
      </c>
      <c r="B33" s="32">
        <f aca="true" t="shared" si="4" ref="B33:G33">SUM(B30:B32)</f>
        <v>106</v>
      </c>
      <c r="C33" s="32">
        <f t="shared" si="4"/>
        <v>18</v>
      </c>
      <c r="D33" s="32">
        <f t="shared" si="4"/>
        <v>217</v>
      </c>
      <c r="E33" s="32">
        <f t="shared" si="4"/>
        <v>29</v>
      </c>
      <c r="F33" s="32">
        <f t="shared" si="4"/>
        <v>6</v>
      </c>
      <c r="G33" s="33">
        <f t="shared" si="4"/>
        <v>376</v>
      </c>
    </row>
    <row r="34" spans="1:7" ht="13.5" customHeight="1" thickTop="1">
      <c r="A34" s="24" t="s">
        <v>205</v>
      </c>
      <c r="B34" s="41">
        <v>30</v>
      </c>
      <c r="C34" s="36">
        <v>5</v>
      </c>
      <c r="D34" s="36">
        <v>51</v>
      </c>
      <c r="E34" s="36">
        <v>26</v>
      </c>
      <c r="F34" s="36">
        <v>0</v>
      </c>
      <c r="G34" s="37">
        <f>SUM(B34:F34)</f>
        <v>112</v>
      </c>
    </row>
    <row r="35" spans="1:7" ht="13.5" customHeight="1">
      <c r="A35" s="22" t="s">
        <v>206</v>
      </c>
      <c r="B35" s="42">
        <v>8</v>
      </c>
      <c r="C35" s="30">
        <v>2</v>
      </c>
      <c r="D35" s="30">
        <v>0</v>
      </c>
      <c r="E35" s="30">
        <v>2</v>
      </c>
      <c r="F35" s="30">
        <v>0</v>
      </c>
      <c r="G35" s="26">
        <f>SUM(B35:F35)</f>
        <v>12</v>
      </c>
    </row>
    <row r="36" spans="1:7" ht="13.5" customHeight="1">
      <c r="A36" s="18" t="s">
        <v>207</v>
      </c>
      <c r="B36" s="42">
        <v>13</v>
      </c>
      <c r="C36" s="30">
        <v>1</v>
      </c>
      <c r="D36" s="30">
        <v>3</v>
      </c>
      <c r="E36" s="30">
        <v>4</v>
      </c>
      <c r="F36" s="30">
        <v>0</v>
      </c>
      <c r="G36" s="26">
        <f>SUM(B36:F36)</f>
        <v>21</v>
      </c>
    </row>
    <row r="37" spans="1:7" ht="13.5" customHeight="1">
      <c r="A37" s="18" t="s">
        <v>208</v>
      </c>
      <c r="B37" s="42">
        <v>5</v>
      </c>
      <c r="C37" s="30">
        <v>0</v>
      </c>
      <c r="D37" s="30">
        <v>1</v>
      </c>
      <c r="E37" s="30">
        <v>1</v>
      </c>
      <c r="F37" s="30">
        <v>0</v>
      </c>
      <c r="G37" s="26">
        <f>SUM(B37:F37)</f>
        <v>7</v>
      </c>
    </row>
    <row r="38" spans="1:7" ht="13.5" customHeight="1" thickBot="1">
      <c r="A38" s="14" t="s">
        <v>209</v>
      </c>
      <c r="B38" s="43">
        <v>10</v>
      </c>
      <c r="C38" s="27">
        <v>2</v>
      </c>
      <c r="D38" s="27">
        <v>1</v>
      </c>
      <c r="E38" s="27">
        <v>0</v>
      </c>
      <c r="F38" s="27">
        <v>4</v>
      </c>
      <c r="G38" s="28">
        <f>SUM(B38:F38)</f>
        <v>17</v>
      </c>
    </row>
    <row r="39" spans="1:7" ht="13.5" customHeight="1" thickBot="1" thickTop="1">
      <c r="A39" s="20" t="s">
        <v>210</v>
      </c>
      <c r="B39" s="32">
        <f aca="true" t="shared" si="5" ref="B39:G39">SUM(B34:B38)</f>
        <v>66</v>
      </c>
      <c r="C39" s="32">
        <f t="shared" si="5"/>
        <v>10</v>
      </c>
      <c r="D39" s="32">
        <f t="shared" si="5"/>
        <v>56</v>
      </c>
      <c r="E39" s="32">
        <f t="shared" si="5"/>
        <v>33</v>
      </c>
      <c r="F39" s="32">
        <f t="shared" si="5"/>
        <v>4</v>
      </c>
      <c r="G39" s="33">
        <f t="shared" si="5"/>
        <v>169</v>
      </c>
    </row>
    <row r="40" spans="1:7" ht="13.5" customHeight="1" thickTop="1">
      <c r="A40" s="18" t="s">
        <v>211</v>
      </c>
      <c r="B40" s="41">
        <v>74</v>
      </c>
      <c r="C40" s="36">
        <v>15</v>
      </c>
      <c r="D40" s="36">
        <v>7</v>
      </c>
      <c r="E40" s="36">
        <v>29</v>
      </c>
      <c r="F40" s="36">
        <v>6</v>
      </c>
      <c r="G40" s="37">
        <f>SUM(B40:F40)</f>
        <v>131</v>
      </c>
    </row>
    <row r="41" spans="1:7" ht="13.5" customHeight="1">
      <c r="A41" s="18" t="s">
        <v>212</v>
      </c>
      <c r="B41" s="42">
        <v>13</v>
      </c>
      <c r="C41" s="30">
        <v>5</v>
      </c>
      <c r="D41" s="30">
        <v>0</v>
      </c>
      <c r="E41" s="30">
        <v>4</v>
      </c>
      <c r="F41" s="30">
        <v>1</v>
      </c>
      <c r="G41" s="26">
        <f>SUM(B41:F41)</f>
        <v>23</v>
      </c>
    </row>
    <row r="42" spans="1:7" ht="13.5" customHeight="1">
      <c r="A42" s="18" t="s">
        <v>213</v>
      </c>
      <c r="B42" s="42">
        <v>10</v>
      </c>
      <c r="C42" s="30">
        <v>0</v>
      </c>
      <c r="D42" s="30">
        <v>1</v>
      </c>
      <c r="E42" s="30">
        <v>16</v>
      </c>
      <c r="F42" s="30">
        <v>1</v>
      </c>
      <c r="G42" s="26">
        <f>SUM(B42:F42)</f>
        <v>28</v>
      </c>
    </row>
    <row r="43" spans="1:7" ht="13.5" customHeight="1">
      <c r="A43" s="18" t="s">
        <v>214</v>
      </c>
      <c r="B43" s="42">
        <v>19</v>
      </c>
      <c r="C43" s="30">
        <v>0</v>
      </c>
      <c r="D43" s="30">
        <v>0</v>
      </c>
      <c r="E43" s="30">
        <v>26</v>
      </c>
      <c r="F43" s="30">
        <v>1</v>
      </c>
      <c r="G43" s="26">
        <f>SUM(B43:F43)</f>
        <v>46</v>
      </c>
    </row>
    <row r="44" spans="1:7" ht="13.5" customHeight="1" thickBot="1">
      <c r="A44" s="14" t="s">
        <v>215</v>
      </c>
      <c r="B44" s="43">
        <v>50</v>
      </c>
      <c r="C44" s="27">
        <v>5</v>
      </c>
      <c r="D44" s="27">
        <v>1</v>
      </c>
      <c r="E44" s="27">
        <v>13</v>
      </c>
      <c r="F44" s="27">
        <v>0</v>
      </c>
      <c r="G44" s="28">
        <f>SUM(B44:F44)</f>
        <v>69</v>
      </c>
    </row>
    <row r="45" spans="1:7" ht="13.5" customHeight="1" thickBot="1" thickTop="1">
      <c r="A45" s="24" t="s">
        <v>216</v>
      </c>
      <c r="B45" s="32">
        <f aca="true" t="shared" si="6" ref="B45:G45">SUM(B40:B44)</f>
        <v>166</v>
      </c>
      <c r="C45" s="32">
        <f t="shared" si="6"/>
        <v>25</v>
      </c>
      <c r="D45" s="32">
        <f t="shared" si="6"/>
        <v>9</v>
      </c>
      <c r="E45" s="32">
        <f t="shared" si="6"/>
        <v>88</v>
      </c>
      <c r="F45" s="32">
        <f t="shared" si="6"/>
        <v>9</v>
      </c>
      <c r="G45" s="33">
        <f t="shared" si="6"/>
        <v>297</v>
      </c>
    </row>
    <row r="46" spans="1:7" ht="13.5" customHeight="1" thickTop="1">
      <c r="A46" s="23" t="s">
        <v>217</v>
      </c>
      <c r="B46" s="41">
        <v>14</v>
      </c>
      <c r="C46" s="36">
        <v>2</v>
      </c>
      <c r="D46" s="36">
        <v>1</v>
      </c>
      <c r="E46" s="36">
        <v>28</v>
      </c>
      <c r="F46" s="36">
        <v>1</v>
      </c>
      <c r="G46" s="37">
        <f>SUM(B46:F46)</f>
        <v>46</v>
      </c>
    </row>
    <row r="47" spans="1:7" ht="13.5" customHeight="1" thickBot="1">
      <c r="A47" s="14" t="s">
        <v>218</v>
      </c>
      <c r="B47" s="45">
        <v>23</v>
      </c>
      <c r="C47" s="45">
        <v>1</v>
      </c>
      <c r="D47" s="45">
        <v>0</v>
      </c>
      <c r="E47" s="45">
        <v>7</v>
      </c>
      <c r="F47" s="45">
        <v>1</v>
      </c>
      <c r="G47" s="28">
        <f>SUM(B47:F47)</f>
        <v>32</v>
      </c>
    </row>
    <row r="48" spans="1:7" ht="13.5" customHeight="1" thickBot="1" thickTop="1">
      <c r="A48" s="24" t="s">
        <v>219</v>
      </c>
      <c r="B48" s="34">
        <f aca="true" t="shared" si="7" ref="B48:G48">SUM(B46:B47)</f>
        <v>37</v>
      </c>
      <c r="C48" s="34">
        <f t="shared" si="7"/>
        <v>3</v>
      </c>
      <c r="D48" s="34">
        <f t="shared" si="7"/>
        <v>1</v>
      </c>
      <c r="E48" s="34">
        <f t="shared" si="7"/>
        <v>35</v>
      </c>
      <c r="F48" s="34">
        <f t="shared" si="7"/>
        <v>2</v>
      </c>
      <c r="G48" s="35">
        <f t="shared" si="7"/>
        <v>78</v>
      </c>
    </row>
    <row r="49" spans="1:7" ht="13.5" customHeight="1" thickTop="1">
      <c r="A49" s="23" t="s">
        <v>220</v>
      </c>
      <c r="B49" s="41">
        <v>19</v>
      </c>
      <c r="C49" s="36">
        <v>1</v>
      </c>
      <c r="D49" s="36">
        <v>0</v>
      </c>
      <c r="E49" s="36">
        <v>7</v>
      </c>
      <c r="F49" s="36">
        <v>1</v>
      </c>
      <c r="G49" s="37">
        <f>SUM(B49:F49)</f>
        <v>28</v>
      </c>
    </row>
    <row r="50" spans="1:7" ht="13.5" customHeight="1">
      <c r="A50" s="22" t="s">
        <v>221</v>
      </c>
      <c r="B50" s="42">
        <v>11</v>
      </c>
      <c r="C50" s="30">
        <v>4</v>
      </c>
      <c r="D50" s="30">
        <v>0</v>
      </c>
      <c r="E50" s="30">
        <v>4</v>
      </c>
      <c r="F50" s="30">
        <v>1</v>
      </c>
      <c r="G50" s="26">
        <f aca="true" t="shared" si="8" ref="G50:G55">SUM(B50:F50)</f>
        <v>20</v>
      </c>
    </row>
    <row r="51" spans="1:7" ht="13.5" customHeight="1">
      <c r="A51" s="22" t="s">
        <v>222</v>
      </c>
      <c r="B51" s="42">
        <v>4</v>
      </c>
      <c r="C51" s="30">
        <v>0</v>
      </c>
      <c r="D51" s="30">
        <v>0</v>
      </c>
      <c r="E51" s="30">
        <v>1</v>
      </c>
      <c r="F51" s="30">
        <v>1</v>
      </c>
      <c r="G51" s="26">
        <f t="shared" si="8"/>
        <v>6</v>
      </c>
    </row>
    <row r="52" spans="1:7" ht="13.5" customHeight="1">
      <c r="A52" s="22" t="s">
        <v>223</v>
      </c>
      <c r="B52" s="42">
        <v>7</v>
      </c>
      <c r="C52" s="30">
        <v>0</v>
      </c>
      <c r="D52" s="30">
        <v>0</v>
      </c>
      <c r="E52" s="30">
        <v>4</v>
      </c>
      <c r="F52" s="30">
        <v>0</v>
      </c>
      <c r="G52" s="26">
        <f t="shared" si="8"/>
        <v>11</v>
      </c>
    </row>
    <row r="53" spans="1:7" ht="13.5" customHeight="1">
      <c r="A53" s="22" t="s">
        <v>224</v>
      </c>
      <c r="B53" s="42">
        <v>22</v>
      </c>
      <c r="C53" s="30">
        <v>1</v>
      </c>
      <c r="D53" s="30">
        <v>3</v>
      </c>
      <c r="E53" s="30">
        <v>31</v>
      </c>
      <c r="F53" s="30">
        <v>1</v>
      </c>
      <c r="G53" s="26">
        <f t="shared" si="8"/>
        <v>58</v>
      </c>
    </row>
    <row r="54" spans="1:7" ht="13.5" customHeight="1">
      <c r="A54" s="22" t="s">
        <v>225</v>
      </c>
      <c r="B54" s="42">
        <v>42</v>
      </c>
      <c r="C54" s="30">
        <v>6</v>
      </c>
      <c r="D54" s="30">
        <v>2</v>
      </c>
      <c r="E54" s="30">
        <v>9</v>
      </c>
      <c r="F54" s="30">
        <v>3</v>
      </c>
      <c r="G54" s="26">
        <f t="shared" si="8"/>
        <v>62</v>
      </c>
    </row>
    <row r="55" spans="1:7" ht="13.5" customHeight="1" thickBot="1">
      <c r="A55" s="6" t="s">
        <v>226</v>
      </c>
      <c r="B55" s="43">
        <v>13</v>
      </c>
      <c r="C55" s="27">
        <v>5</v>
      </c>
      <c r="D55" s="27">
        <v>1</v>
      </c>
      <c r="E55" s="27">
        <v>2</v>
      </c>
      <c r="F55" s="27">
        <v>2</v>
      </c>
      <c r="G55" s="28">
        <f t="shared" si="8"/>
        <v>23</v>
      </c>
    </row>
    <row r="56" spans="1:7" ht="13.5" customHeight="1" thickBot="1" thickTop="1">
      <c r="A56" s="20" t="s">
        <v>227</v>
      </c>
      <c r="B56" s="32">
        <f aca="true" t="shared" si="9" ref="B56:G56">SUM(B49:B55)</f>
        <v>118</v>
      </c>
      <c r="C56" s="32">
        <f t="shared" si="9"/>
        <v>17</v>
      </c>
      <c r="D56" s="32">
        <f t="shared" si="9"/>
        <v>6</v>
      </c>
      <c r="E56" s="32">
        <f t="shared" si="9"/>
        <v>58</v>
      </c>
      <c r="F56" s="32">
        <f t="shared" si="9"/>
        <v>9</v>
      </c>
      <c r="G56" s="33">
        <f t="shared" si="9"/>
        <v>208</v>
      </c>
    </row>
    <row r="57" spans="1:7" ht="13.5" customHeight="1" thickTop="1">
      <c r="A57" s="6" t="s">
        <v>228</v>
      </c>
      <c r="B57" s="41">
        <v>24</v>
      </c>
      <c r="C57" s="36">
        <v>13</v>
      </c>
      <c r="D57" s="36">
        <v>0</v>
      </c>
      <c r="E57" s="36">
        <v>6</v>
      </c>
      <c r="F57" s="36">
        <v>1</v>
      </c>
      <c r="G57" s="37">
        <f>SUM(B57:F57)</f>
        <v>44</v>
      </c>
    </row>
    <row r="58" spans="1:7" ht="13.5" customHeight="1">
      <c r="A58" s="22" t="s">
        <v>229</v>
      </c>
      <c r="B58" s="42">
        <v>9</v>
      </c>
      <c r="C58" s="30">
        <v>3</v>
      </c>
      <c r="D58" s="30">
        <v>1</v>
      </c>
      <c r="E58" s="30">
        <v>7</v>
      </c>
      <c r="F58" s="30">
        <v>0</v>
      </c>
      <c r="G58" s="26">
        <f>SUM(B58:F58)</f>
        <v>20</v>
      </c>
    </row>
    <row r="59" spans="1:7" ht="13.5" customHeight="1">
      <c r="A59" s="6" t="s">
        <v>230</v>
      </c>
      <c r="B59" s="42">
        <v>5</v>
      </c>
      <c r="C59" s="30">
        <v>0</v>
      </c>
      <c r="D59" s="30">
        <v>0</v>
      </c>
      <c r="E59" s="30">
        <v>1</v>
      </c>
      <c r="F59" s="30">
        <v>2</v>
      </c>
      <c r="G59" s="26">
        <f>SUM(B59:F59)</f>
        <v>8</v>
      </c>
    </row>
    <row r="60" spans="1:7" ht="13.5" customHeight="1" thickBot="1">
      <c r="A60" s="14" t="s">
        <v>231</v>
      </c>
      <c r="B60" s="43">
        <v>30</v>
      </c>
      <c r="C60" s="27">
        <v>43</v>
      </c>
      <c r="D60" s="27">
        <v>13</v>
      </c>
      <c r="E60" s="27">
        <v>5</v>
      </c>
      <c r="F60" s="27">
        <v>5</v>
      </c>
      <c r="G60" s="28">
        <f>SUM(B60:F60)</f>
        <v>96</v>
      </c>
    </row>
    <row r="61" spans="1:7" ht="13.5" customHeight="1" thickBot="1" thickTop="1">
      <c r="A61" s="20" t="s">
        <v>232</v>
      </c>
      <c r="B61" s="45">
        <f aca="true" t="shared" si="10" ref="B61:G61">SUM(B57:B60)</f>
        <v>68</v>
      </c>
      <c r="C61" s="45">
        <f t="shared" si="10"/>
        <v>59</v>
      </c>
      <c r="D61" s="45">
        <f t="shared" si="10"/>
        <v>14</v>
      </c>
      <c r="E61" s="45">
        <f t="shared" si="10"/>
        <v>19</v>
      </c>
      <c r="F61" s="45">
        <f t="shared" si="10"/>
        <v>8</v>
      </c>
      <c r="G61" s="46">
        <f t="shared" si="10"/>
        <v>168</v>
      </c>
    </row>
    <row r="62" spans="1:7" ht="13.5" customHeight="1" thickTop="1">
      <c r="A62" s="23" t="s">
        <v>233</v>
      </c>
      <c r="B62" s="41">
        <v>10</v>
      </c>
      <c r="C62" s="36">
        <v>0</v>
      </c>
      <c r="D62" s="36">
        <v>81.964</v>
      </c>
      <c r="E62" s="36">
        <v>3.035</v>
      </c>
      <c r="F62" s="36">
        <v>0</v>
      </c>
      <c r="G62" s="37">
        <f>SUM(B62:F62)</f>
        <v>94.999</v>
      </c>
    </row>
    <row r="63" spans="1:7" ht="13.5" customHeight="1" thickBot="1">
      <c r="A63" s="6" t="s">
        <v>234</v>
      </c>
      <c r="B63" s="43">
        <v>10</v>
      </c>
      <c r="C63" s="27">
        <v>0</v>
      </c>
      <c r="D63" s="27">
        <v>0</v>
      </c>
      <c r="E63" s="27">
        <v>2</v>
      </c>
      <c r="F63" s="27">
        <v>1</v>
      </c>
      <c r="G63" s="28">
        <f>SUM(B63:F63)</f>
        <v>13</v>
      </c>
    </row>
    <row r="64" spans="1:7" ht="13.5" customHeight="1" thickBot="1" thickTop="1">
      <c r="A64" s="20" t="s">
        <v>235</v>
      </c>
      <c r="B64" s="32">
        <f aca="true" t="shared" si="11" ref="B64:G64">SUM(B62:B63)</f>
        <v>20</v>
      </c>
      <c r="C64" s="32">
        <f t="shared" si="11"/>
        <v>0</v>
      </c>
      <c r="D64" s="32">
        <f t="shared" si="11"/>
        <v>81.964</v>
      </c>
      <c r="E64" s="32">
        <f t="shared" si="11"/>
        <v>5.035</v>
      </c>
      <c r="F64" s="32">
        <f t="shared" si="11"/>
        <v>1</v>
      </c>
      <c r="G64" s="33">
        <f t="shared" si="11"/>
        <v>107.999</v>
      </c>
    </row>
    <row r="65" spans="1:7" ht="13.5" customHeight="1" thickTop="1">
      <c r="A65" s="18" t="s">
        <v>236</v>
      </c>
      <c r="B65" s="41">
        <v>27</v>
      </c>
      <c r="C65" s="36">
        <v>22</v>
      </c>
      <c r="D65" s="36">
        <v>13</v>
      </c>
      <c r="E65" s="36">
        <v>6</v>
      </c>
      <c r="F65" s="36">
        <v>4</v>
      </c>
      <c r="G65" s="37">
        <f>SUM(B65:F65)</f>
        <v>72</v>
      </c>
    </row>
    <row r="66" spans="1:7" ht="13.5" customHeight="1">
      <c r="A66" s="18" t="s">
        <v>237</v>
      </c>
      <c r="B66" s="42">
        <v>15</v>
      </c>
      <c r="C66" s="30">
        <v>6</v>
      </c>
      <c r="D66" s="30">
        <v>0</v>
      </c>
      <c r="E66" s="30">
        <v>0</v>
      </c>
      <c r="F66" s="30">
        <v>3</v>
      </c>
      <c r="G66" s="26">
        <f>SUM(B66:F66)</f>
        <v>24</v>
      </c>
    </row>
    <row r="67" spans="1:7" ht="13.5" customHeight="1">
      <c r="A67" s="18" t="s">
        <v>238</v>
      </c>
      <c r="B67" s="42">
        <v>6</v>
      </c>
      <c r="C67" s="30">
        <v>0</v>
      </c>
      <c r="D67" s="30">
        <v>6</v>
      </c>
      <c r="E67" s="30">
        <v>0</v>
      </c>
      <c r="F67" s="30">
        <v>0</v>
      </c>
      <c r="G67" s="26">
        <f>SUM(B67:F67)</f>
        <v>12</v>
      </c>
    </row>
    <row r="68" spans="1:7" ht="13.5" customHeight="1" thickBot="1">
      <c r="A68" s="6" t="s">
        <v>239</v>
      </c>
      <c r="B68" s="43">
        <v>23</v>
      </c>
      <c r="C68" s="27">
        <v>1</v>
      </c>
      <c r="D68" s="27">
        <v>29</v>
      </c>
      <c r="E68" s="27">
        <v>2</v>
      </c>
      <c r="F68" s="27">
        <v>2</v>
      </c>
      <c r="G68" s="28">
        <f>SUM(B68:F68)</f>
        <v>57</v>
      </c>
    </row>
    <row r="69" spans="1:7" ht="13.5" customHeight="1" thickBot="1" thickTop="1">
      <c r="A69" s="20" t="s">
        <v>240</v>
      </c>
      <c r="B69" s="45">
        <f aca="true" t="shared" si="12" ref="B69:G69">SUM(B65:B68)</f>
        <v>71</v>
      </c>
      <c r="C69" s="45">
        <f t="shared" si="12"/>
        <v>29</v>
      </c>
      <c r="D69" s="45">
        <f t="shared" si="12"/>
        <v>48</v>
      </c>
      <c r="E69" s="45">
        <f t="shared" si="12"/>
        <v>8</v>
      </c>
      <c r="F69" s="45">
        <f t="shared" si="12"/>
        <v>9</v>
      </c>
      <c r="G69" s="46">
        <f t="shared" si="12"/>
        <v>165</v>
      </c>
    </row>
    <row r="70" spans="1:7" ht="13.5" customHeight="1" thickTop="1">
      <c r="A70" s="18" t="s">
        <v>241</v>
      </c>
      <c r="B70" s="41">
        <v>18</v>
      </c>
      <c r="C70" s="36">
        <v>2</v>
      </c>
      <c r="D70" s="36">
        <v>2</v>
      </c>
      <c r="E70" s="36">
        <v>2</v>
      </c>
      <c r="F70" s="36">
        <v>4</v>
      </c>
      <c r="G70" s="37">
        <f>SUM(B70:F70)</f>
        <v>28</v>
      </c>
    </row>
    <row r="71" spans="1:7" ht="13.5" customHeight="1">
      <c r="A71" s="18" t="s">
        <v>242</v>
      </c>
      <c r="B71" s="25">
        <v>3</v>
      </c>
      <c r="C71" s="25">
        <v>0</v>
      </c>
      <c r="D71" s="25">
        <v>0</v>
      </c>
      <c r="E71" s="25">
        <v>0</v>
      </c>
      <c r="F71" s="25">
        <v>0</v>
      </c>
      <c r="G71" s="26">
        <f aca="true" t="shared" si="13" ref="G71:G76">SUM(B71:F71)</f>
        <v>3</v>
      </c>
    </row>
    <row r="72" spans="1:7" ht="13.5" customHeight="1">
      <c r="A72" s="18" t="s">
        <v>243</v>
      </c>
      <c r="B72" s="25">
        <v>3</v>
      </c>
      <c r="C72" s="25">
        <v>2</v>
      </c>
      <c r="D72" s="25">
        <v>0</v>
      </c>
      <c r="E72" s="25">
        <v>0</v>
      </c>
      <c r="F72" s="25">
        <v>1</v>
      </c>
      <c r="G72" s="26">
        <f t="shared" si="13"/>
        <v>6</v>
      </c>
    </row>
    <row r="73" spans="1:7" ht="13.5" customHeight="1">
      <c r="A73" s="18" t="s">
        <v>244</v>
      </c>
      <c r="B73" s="25">
        <v>7</v>
      </c>
      <c r="C73" s="25">
        <v>0</v>
      </c>
      <c r="D73" s="25">
        <v>1</v>
      </c>
      <c r="E73" s="25">
        <v>0</v>
      </c>
      <c r="F73" s="25">
        <v>1</v>
      </c>
      <c r="G73" s="26">
        <f t="shared" si="13"/>
        <v>9</v>
      </c>
    </row>
    <row r="74" spans="1:7" ht="13.5" customHeight="1">
      <c r="A74" s="21" t="s">
        <v>245</v>
      </c>
      <c r="B74" s="25">
        <v>6</v>
      </c>
      <c r="C74" s="25">
        <v>0</v>
      </c>
      <c r="D74" s="25">
        <v>3</v>
      </c>
      <c r="E74" s="25">
        <v>1</v>
      </c>
      <c r="F74" s="25">
        <v>0</v>
      </c>
      <c r="G74" s="26">
        <f t="shared" si="13"/>
        <v>10</v>
      </c>
    </row>
    <row r="75" spans="1:7" ht="13.5" customHeight="1">
      <c r="A75" s="22" t="s">
        <v>246</v>
      </c>
      <c r="B75" s="25">
        <v>11</v>
      </c>
      <c r="C75" s="25">
        <v>0</v>
      </c>
      <c r="D75" s="25">
        <v>2</v>
      </c>
      <c r="E75" s="25">
        <v>0</v>
      </c>
      <c r="F75" s="25">
        <v>1</v>
      </c>
      <c r="G75" s="26">
        <f t="shared" si="13"/>
        <v>14</v>
      </c>
    </row>
    <row r="76" spans="1:7" ht="13.5" customHeight="1" thickBot="1">
      <c r="A76" s="6" t="s">
        <v>247</v>
      </c>
      <c r="B76" s="27">
        <v>0</v>
      </c>
      <c r="C76" s="27">
        <v>0</v>
      </c>
      <c r="D76" s="27">
        <v>0</v>
      </c>
      <c r="E76" s="27">
        <v>0</v>
      </c>
      <c r="F76" s="27">
        <v>1</v>
      </c>
      <c r="G76" s="28">
        <f t="shared" si="13"/>
        <v>1</v>
      </c>
    </row>
    <row r="77" spans="1:7" ht="13.5" customHeight="1" thickBot="1" thickTop="1">
      <c r="A77" s="20" t="s">
        <v>248</v>
      </c>
      <c r="B77" s="34">
        <f aca="true" t="shared" si="14" ref="B77:G77">SUM(B70:B76)</f>
        <v>48</v>
      </c>
      <c r="C77" s="34">
        <f t="shared" si="14"/>
        <v>4</v>
      </c>
      <c r="D77" s="34">
        <f t="shared" si="14"/>
        <v>8</v>
      </c>
      <c r="E77" s="34">
        <f t="shared" si="14"/>
        <v>3</v>
      </c>
      <c r="F77" s="34">
        <f t="shared" si="14"/>
        <v>8</v>
      </c>
      <c r="G77" s="35">
        <f t="shared" si="14"/>
        <v>71</v>
      </c>
    </row>
    <row r="78" spans="1:7" ht="13.5" customHeight="1" thickTop="1">
      <c r="A78" s="18" t="s">
        <v>11</v>
      </c>
      <c r="B78" s="25"/>
      <c r="C78" s="25"/>
      <c r="D78" s="25"/>
      <c r="E78" s="25"/>
      <c r="F78" s="25"/>
      <c r="G78" s="26"/>
    </row>
    <row r="79" spans="1:7" ht="13.5" customHeight="1">
      <c r="A79" s="18" t="s">
        <v>12</v>
      </c>
      <c r="B79" s="25">
        <f aca="true" t="shared" si="15" ref="B79:G79">SUM(B7:B14)</f>
        <v>1846</v>
      </c>
      <c r="C79" s="25">
        <f t="shared" si="15"/>
        <v>631</v>
      </c>
      <c r="D79" s="25">
        <f t="shared" si="15"/>
        <v>752</v>
      </c>
      <c r="E79" s="25">
        <f t="shared" si="15"/>
        <v>807</v>
      </c>
      <c r="F79" s="25">
        <f t="shared" si="15"/>
        <v>103</v>
      </c>
      <c r="G79" s="26">
        <f t="shared" si="15"/>
        <v>4139</v>
      </c>
    </row>
    <row r="80" spans="1:7" ht="13.5" customHeight="1">
      <c r="A80" s="18" t="s">
        <v>13</v>
      </c>
      <c r="B80" s="25">
        <f aca="true" t="shared" si="16" ref="B80:G80">B77+B69+B64+B61+B56++B48+B45+B39+B33+B29+B26+B23</f>
        <v>922</v>
      </c>
      <c r="C80" s="25">
        <f t="shared" si="16"/>
        <v>246</v>
      </c>
      <c r="D80" s="25">
        <f t="shared" si="16"/>
        <v>456.964</v>
      </c>
      <c r="E80" s="25">
        <f t="shared" si="16"/>
        <v>305.03499999999997</v>
      </c>
      <c r="F80" s="25">
        <f t="shared" si="16"/>
        <v>74</v>
      </c>
      <c r="G80" s="26">
        <f t="shared" si="16"/>
        <v>2003.999</v>
      </c>
    </row>
    <row r="81" spans="1:7" ht="13.5" customHeight="1" thickBot="1">
      <c r="A81" s="19" t="s">
        <v>14</v>
      </c>
      <c r="B81" s="39">
        <f aca="true" t="shared" si="17" ref="B81:G81">+B79+B80</f>
        <v>2768</v>
      </c>
      <c r="C81" s="39">
        <f t="shared" si="17"/>
        <v>877</v>
      </c>
      <c r="D81" s="39">
        <f t="shared" si="17"/>
        <v>1208.964</v>
      </c>
      <c r="E81" s="39">
        <f t="shared" si="17"/>
        <v>1112.0349999999999</v>
      </c>
      <c r="F81" s="39">
        <f t="shared" si="17"/>
        <v>177</v>
      </c>
      <c r="G81" s="40">
        <f t="shared" si="17"/>
        <v>6142.999</v>
      </c>
    </row>
  </sheetData>
  <printOptions/>
  <pageMargins left="0.75" right="0.75" top="1.21" bottom="0.98" header="0.512" footer="0.512"/>
  <pageSetup horizontalDpi="600" verticalDpi="600" orientation="landscape" paperSize="9" scale="77" r:id="rId1"/>
  <headerFooter alignWithMargins="0">
    <oddHeader>&amp;L&amp;9平成１６年７月１１日執行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4"/>
  <dimension ref="A1:D81"/>
  <sheetViews>
    <sheetView workbookViewId="0" topLeftCell="A1">
      <selection activeCell="A7" sqref="A7"/>
    </sheetView>
  </sheetViews>
  <sheetFormatPr defaultColWidth="9.00390625" defaultRowHeight="13.5" customHeight="1"/>
  <cols>
    <col min="1" max="1" width="17.625" style="5" customWidth="1"/>
    <col min="2" max="3" width="20.625" style="5" customWidth="1"/>
    <col min="4" max="4" width="16.625" style="5" customWidth="1"/>
    <col min="5" max="8" width="6.125" style="5" customWidth="1"/>
    <col min="9" max="16384" width="9.00390625" style="5" customWidth="1"/>
  </cols>
  <sheetData>
    <row r="1" spans="1:4" ht="13.5" customHeight="1">
      <c r="A1" s="1" t="s">
        <v>140</v>
      </c>
      <c r="B1" s="2"/>
      <c r="C1" s="3"/>
      <c r="D1" s="4"/>
    </row>
    <row r="2" spans="1:4" ht="13.5" customHeight="1">
      <c r="A2" s="6" t="s">
        <v>154</v>
      </c>
      <c r="B2" s="2"/>
      <c r="C2" s="7"/>
      <c r="D2" s="4"/>
    </row>
    <row r="3" spans="1:4" ht="13.5" customHeight="1">
      <c r="A3" s="6" t="s">
        <v>66</v>
      </c>
      <c r="B3" s="2"/>
      <c r="C3" s="7"/>
      <c r="D3" s="4"/>
    </row>
    <row r="4" spans="1:4" ht="13.5" customHeight="1" thickBot="1">
      <c r="A4" s="8" t="s">
        <v>154</v>
      </c>
      <c r="B4" s="9"/>
      <c r="C4" s="3"/>
      <c r="D4" s="4"/>
    </row>
    <row r="5" spans="1:4" ht="13.5" customHeight="1">
      <c r="A5" s="10" t="s">
        <v>141</v>
      </c>
      <c r="B5" s="11" t="s">
        <v>144</v>
      </c>
      <c r="C5" s="12" t="s">
        <v>145</v>
      </c>
      <c r="D5" s="13"/>
    </row>
    <row r="6" spans="1:4" ht="13.5" customHeight="1" thickBot="1">
      <c r="A6" s="14" t="s">
        <v>142</v>
      </c>
      <c r="B6" s="15" t="s">
        <v>67</v>
      </c>
      <c r="C6" s="16" t="s">
        <v>68</v>
      </c>
      <c r="D6" s="17" t="s">
        <v>143</v>
      </c>
    </row>
    <row r="7" spans="1:4" ht="13.5" customHeight="1" thickTop="1">
      <c r="A7" s="18" t="s">
        <v>178</v>
      </c>
      <c r="B7" s="25">
        <v>22</v>
      </c>
      <c r="C7" s="25">
        <v>4</v>
      </c>
      <c r="D7" s="26">
        <f>SUM(B7:C7)</f>
        <v>26</v>
      </c>
    </row>
    <row r="8" spans="1:4" ht="13.5" customHeight="1">
      <c r="A8" s="18" t="s">
        <v>179</v>
      </c>
      <c r="B8" s="25">
        <v>5</v>
      </c>
      <c r="C8" s="25">
        <v>2</v>
      </c>
      <c r="D8" s="26">
        <f aca="true" t="shared" si="0" ref="D8:D22">SUM(B8:C8)</f>
        <v>7</v>
      </c>
    </row>
    <row r="9" spans="1:4" ht="13.5" customHeight="1">
      <c r="A9" s="18" t="s">
        <v>180</v>
      </c>
      <c r="B9" s="25">
        <v>10</v>
      </c>
      <c r="C9" s="25">
        <v>3</v>
      </c>
      <c r="D9" s="26">
        <f t="shared" si="0"/>
        <v>13</v>
      </c>
    </row>
    <row r="10" spans="1:4" ht="13.5" customHeight="1">
      <c r="A10" s="18" t="s">
        <v>181</v>
      </c>
      <c r="B10" s="25">
        <v>6</v>
      </c>
      <c r="C10" s="25">
        <v>2</v>
      </c>
      <c r="D10" s="26">
        <f t="shared" si="0"/>
        <v>8</v>
      </c>
    </row>
    <row r="11" spans="1:4" ht="13.5" customHeight="1">
      <c r="A11" s="18" t="s">
        <v>182</v>
      </c>
      <c r="B11" s="25">
        <v>7</v>
      </c>
      <c r="C11" s="25">
        <v>0</v>
      </c>
      <c r="D11" s="26">
        <f t="shared" si="0"/>
        <v>7</v>
      </c>
    </row>
    <row r="12" spans="1:4" ht="13.5" customHeight="1">
      <c r="A12" s="18" t="s">
        <v>183</v>
      </c>
      <c r="B12" s="25">
        <v>8</v>
      </c>
      <c r="C12" s="25">
        <v>0</v>
      </c>
      <c r="D12" s="26">
        <f t="shared" si="0"/>
        <v>8</v>
      </c>
    </row>
    <row r="13" spans="1:4" ht="13.5" customHeight="1">
      <c r="A13" s="18" t="s">
        <v>184</v>
      </c>
      <c r="B13" s="25">
        <v>3</v>
      </c>
      <c r="C13" s="25">
        <v>1</v>
      </c>
      <c r="D13" s="26">
        <f t="shared" si="0"/>
        <v>4</v>
      </c>
    </row>
    <row r="14" spans="1:4" ht="13.5" customHeight="1" thickBot="1">
      <c r="A14" s="14" t="s">
        <v>185</v>
      </c>
      <c r="B14" s="32">
        <v>2</v>
      </c>
      <c r="C14" s="32">
        <v>2</v>
      </c>
      <c r="D14" s="33">
        <f t="shared" si="0"/>
        <v>4</v>
      </c>
    </row>
    <row r="15" spans="1:4" ht="13.5" customHeight="1" thickTop="1">
      <c r="A15" s="18" t="s">
        <v>186</v>
      </c>
      <c r="B15" s="41">
        <v>0</v>
      </c>
      <c r="C15" s="36">
        <v>1</v>
      </c>
      <c r="D15" s="37">
        <f>SUM(B15:C15)</f>
        <v>1</v>
      </c>
    </row>
    <row r="16" spans="1:4" ht="13.5" customHeight="1">
      <c r="A16" s="18" t="s">
        <v>187</v>
      </c>
      <c r="B16" s="42">
        <v>1</v>
      </c>
      <c r="C16" s="30">
        <v>0</v>
      </c>
      <c r="D16" s="26">
        <f t="shared" si="0"/>
        <v>1</v>
      </c>
    </row>
    <row r="17" spans="1:4" ht="13.5" customHeight="1">
      <c r="A17" s="21" t="s">
        <v>188</v>
      </c>
      <c r="B17" s="42">
        <v>0</v>
      </c>
      <c r="C17" s="30">
        <v>0</v>
      </c>
      <c r="D17" s="26">
        <f t="shared" si="0"/>
        <v>0</v>
      </c>
    </row>
    <row r="18" spans="1:4" ht="13.5" customHeight="1">
      <c r="A18" s="22" t="s">
        <v>189</v>
      </c>
      <c r="B18" s="42">
        <v>3</v>
      </c>
      <c r="C18" s="30">
        <v>0</v>
      </c>
      <c r="D18" s="26">
        <f t="shared" si="0"/>
        <v>3</v>
      </c>
    </row>
    <row r="19" spans="1:4" ht="13.5" customHeight="1">
      <c r="A19" s="18" t="s">
        <v>190</v>
      </c>
      <c r="B19" s="42">
        <v>0</v>
      </c>
      <c r="C19" s="30">
        <v>0</v>
      </c>
      <c r="D19" s="26">
        <f t="shared" si="0"/>
        <v>0</v>
      </c>
    </row>
    <row r="20" spans="1:4" ht="13.5" customHeight="1">
      <c r="A20" s="18" t="s">
        <v>191</v>
      </c>
      <c r="B20" s="42">
        <v>1</v>
      </c>
      <c r="C20" s="30">
        <v>0</v>
      </c>
      <c r="D20" s="26">
        <f t="shared" si="0"/>
        <v>1</v>
      </c>
    </row>
    <row r="21" spans="1:4" ht="13.5" customHeight="1">
      <c r="A21" s="18" t="s">
        <v>192</v>
      </c>
      <c r="B21" s="42">
        <v>1</v>
      </c>
      <c r="C21" s="30">
        <v>0</v>
      </c>
      <c r="D21" s="26">
        <f t="shared" si="0"/>
        <v>1</v>
      </c>
    </row>
    <row r="22" spans="1:4" ht="13.5" customHeight="1" thickBot="1">
      <c r="A22" s="6" t="s">
        <v>193</v>
      </c>
      <c r="B22" s="43">
        <v>0</v>
      </c>
      <c r="C22" s="27">
        <v>0</v>
      </c>
      <c r="D22" s="28">
        <f t="shared" si="0"/>
        <v>0</v>
      </c>
    </row>
    <row r="23" spans="1:4" ht="13.5" customHeight="1" thickBot="1" thickTop="1">
      <c r="A23" s="20" t="s">
        <v>194</v>
      </c>
      <c r="B23" s="32">
        <f>SUM(B15:B22)</f>
        <v>6</v>
      </c>
      <c r="C23" s="32">
        <f>SUM(C15:C22)</f>
        <v>1</v>
      </c>
      <c r="D23" s="33">
        <f>SUM(D15:D22)</f>
        <v>7</v>
      </c>
    </row>
    <row r="24" spans="1:4" ht="13.5" customHeight="1" thickTop="1">
      <c r="A24" s="23" t="s">
        <v>195</v>
      </c>
      <c r="B24" s="41">
        <v>0</v>
      </c>
      <c r="C24" s="36">
        <v>0</v>
      </c>
      <c r="D24" s="37">
        <f>SUM(B24:C24)</f>
        <v>0</v>
      </c>
    </row>
    <row r="25" spans="1:4" ht="13.5" customHeight="1" thickBot="1">
      <c r="A25" s="6" t="s">
        <v>196</v>
      </c>
      <c r="B25" s="27">
        <v>0</v>
      </c>
      <c r="C25" s="27">
        <v>0</v>
      </c>
      <c r="D25" s="28">
        <f>SUM(B25:C25)</f>
        <v>0</v>
      </c>
    </row>
    <row r="26" spans="1:4" ht="13.5" customHeight="1" thickBot="1" thickTop="1">
      <c r="A26" s="20" t="s">
        <v>197</v>
      </c>
      <c r="B26" s="34">
        <f>SUM(B24:B25)</f>
        <v>0</v>
      </c>
      <c r="C26" s="34">
        <f>SUM(C24:C25)</f>
        <v>0</v>
      </c>
      <c r="D26" s="35">
        <f>SUM(D24:D25)</f>
        <v>0</v>
      </c>
    </row>
    <row r="27" spans="1:4" ht="13.5" customHeight="1" thickTop="1">
      <c r="A27" s="18" t="s">
        <v>198</v>
      </c>
      <c r="B27" s="25">
        <v>3</v>
      </c>
      <c r="C27" s="25">
        <v>0</v>
      </c>
      <c r="D27" s="37">
        <f>SUM(B27:C27)</f>
        <v>3</v>
      </c>
    </row>
    <row r="28" spans="1:4" ht="13.5" customHeight="1" thickBot="1">
      <c r="A28" s="14" t="s">
        <v>199</v>
      </c>
      <c r="B28" s="32">
        <v>1</v>
      </c>
      <c r="C28" s="32">
        <v>0</v>
      </c>
      <c r="D28" s="28">
        <f>SUM(B28:C28)</f>
        <v>1</v>
      </c>
    </row>
    <row r="29" spans="1:4" ht="13.5" customHeight="1" thickBot="1" thickTop="1">
      <c r="A29" s="20" t="s">
        <v>200</v>
      </c>
      <c r="B29" s="34">
        <f>SUM(B27:B28)</f>
        <v>4</v>
      </c>
      <c r="C29" s="34">
        <f>SUM(C27:C28)</f>
        <v>0</v>
      </c>
      <c r="D29" s="35">
        <f>SUM(D27:D28)</f>
        <v>4</v>
      </c>
    </row>
    <row r="30" spans="1:4" ht="13.5" customHeight="1" thickTop="1">
      <c r="A30" s="18" t="s">
        <v>201</v>
      </c>
      <c r="B30" s="32">
        <v>0</v>
      </c>
      <c r="C30" s="32">
        <v>2</v>
      </c>
      <c r="D30" s="37">
        <f>SUM(B30:C30)</f>
        <v>2</v>
      </c>
    </row>
    <row r="31" spans="1:4" ht="13.5" customHeight="1">
      <c r="A31" s="18" t="s">
        <v>202</v>
      </c>
      <c r="B31" s="42">
        <v>0</v>
      </c>
      <c r="C31" s="30">
        <v>0</v>
      </c>
      <c r="D31" s="26">
        <f>SUM(B31:C31)</f>
        <v>0</v>
      </c>
    </row>
    <row r="32" spans="1:4" ht="13.5" customHeight="1" thickBot="1">
      <c r="A32" s="14" t="s">
        <v>203</v>
      </c>
      <c r="B32" s="43">
        <v>1</v>
      </c>
      <c r="C32" s="27">
        <v>1</v>
      </c>
      <c r="D32" s="28">
        <f>SUM(B32:C32)</f>
        <v>2</v>
      </c>
    </row>
    <row r="33" spans="1:4" ht="13.5" customHeight="1" thickBot="1" thickTop="1">
      <c r="A33" s="20" t="s">
        <v>204</v>
      </c>
      <c r="B33" s="32">
        <f>SUM(B30:B32)</f>
        <v>1</v>
      </c>
      <c r="C33" s="32">
        <f>SUM(C30:C32)</f>
        <v>3</v>
      </c>
      <c r="D33" s="33">
        <f>SUM(D30:D32)</f>
        <v>4</v>
      </c>
    </row>
    <row r="34" spans="1:4" ht="13.5" customHeight="1" thickTop="1">
      <c r="A34" s="24" t="s">
        <v>205</v>
      </c>
      <c r="B34" s="41">
        <v>2</v>
      </c>
      <c r="C34" s="36">
        <v>1</v>
      </c>
      <c r="D34" s="37">
        <f>SUM(B34:C34)</f>
        <v>3</v>
      </c>
    </row>
    <row r="35" spans="1:4" ht="13.5" customHeight="1">
      <c r="A35" s="22" t="s">
        <v>206</v>
      </c>
      <c r="B35" s="42">
        <v>1</v>
      </c>
      <c r="C35" s="30">
        <v>0</v>
      </c>
      <c r="D35" s="26">
        <f>SUM(B35:C35)</f>
        <v>1</v>
      </c>
    </row>
    <row r="36" spans="1:4" ht="13.5" customHeight="1">
      <c r="A36" s="18" t="s">
        <v>207</v>
      </c>
      <c r="B36" s="42">
        <v>0</v>
      </c>
      <c r="C36" s="30">
        <v>1</v>
      </c>
      <c r="D36" s="26">
        <f>SUM(B36:C36)</f>
        <v>1</v>
      </c>
    </row>
    <row r="37" spans="1:4" ht="13.5" customHeight="1">
      <c r="A37" s="18" t="s">
        <v>208</v>
      </c>
      <c r="B37" s="42">
        <v>0</v>
      </c>
      <c r="C37" s="30">
        <v>0</v>
      </c>
      <c r="D37" s="26">
        <f>SUM(B37:C37)</f>
        <v>0</v>
      </c>
    </row>
    <row r="38" spans="1:4" ht="13.5" customHeight="1" thickBot="1">
      <c r="A38" s="14" t="s">
        <v>209</v>
      </c>
      <c r="B38" s="43">
        <v>1</v>
      </c>
      <c r="C38" s="27">
        <v>0</v>
      </c>
      <c r="D38" s="28">
        <f>SUM(B38:C38)</f>
        <v>1</v>
      </c>
    </row>
    <row r="39" spans="1:4" ht="13.5" customHeight="1" thickBot="1" thickTop="1">
      <c r="A39" s="20" t="s">
        <v>210</v>
      </c>
      <c r="B39" s="32">
        <f>SUM(B34:B38)</f>
        <v>4</v>
      </c>
      <c r="C39" s="32">
        <f>SUM(C34:C38)</f>
        <v>2</v>
      </c>
      <c r="D39" s="33">
        <f>SUM(D34:D38)</f>
        <v>6</v>
      </c>
    </row>
    <row r="40" spans="1:4" ht="13.5" customHeight="1" thickTop="1">
      <c r="A40" s="18" t="s">
        <v>211</v>
      </c>
      <c r="B40" s="41">
        <v>4</v>
      </c>
      <c r="C40" s="36">
        <v>0</v>
      </c>
      <c r="D40" s="37">
        <f>SUM(B40:C40)</f>
        <v>4</v>
      </c>
    </row>
    <row r="41" spans="1:4" ht="13.5" customHeight="1">
      <c r="A41" s="18" t="s">
        <v>212</v>
      </c>
      <c r="B41" s="42">
        <v>1</v>
      </c>
      <c r="C41" s="30">
        <v>0</v>
      </c>
      <c r="D41" s="26">
        <f>SUM(B41:C41)</f>
        <v>1</v>
      </c>
    </row>
    <row r="42" spans="1:4" ht="13.5" customHeight="1">
      <c r="A42" s="18" t="s">
        <v>213</v>
      </c>
      <c r="B42" s="42">
        <v>1</v>
      </c>
      <c r="C42" s="30">
        <v>0</v>
      </c>
      <c r="D42" s="26">
        <f>SUM(B42:C42)</f>
        <v>1</v>
      </c>
    </row>
    <row r="43" spans="1:4" ht="13.5" customHeight="1">
      <c r="A43" s="18" t="s">
        <v>214</v>
      </c>
      <c r="B43" s="42">
        <v>0</v>
      </c>
      <c r="C43" s="30">
        <v>1</v>
      </c>
      <c r="D43" s="26">
        <f>SUM(B43:C43)</f>
        <v>1</v>
      </c>
    </row>
    <row r="44" spans="1:4" ht="13.5" customHeight="1" thickBot="1">
      <c r="A44" s="14" t="s">
        <v>215</v>
      </c>
      <c r="B44" s="43">
        <v>0</v>
      </c>
      <c r="C44" s="27">
        <v>1</v>
      </c>
      <c r="D44" s="28">
        <f>SUM(B44:C44)</f>
        <v>1</v>
      </c>
    </row>
    <row r="45" spans="1:4" ht="13.5" customHeight="1" thickBot="1" thickTop="1">
      <c r="A45" s="24" t="s">
        <v>216</v>
      </c>
      <c r="B45" s="32">
        <f>SUM(B40:B44)</f>
        <v>6</v>
      </c>
      <c r="C45" s="32">
        <f>SUM(C40:C44)</f>
        <v>2</v>
      </c>
      <c r="D45" s="33">
        <f>SUM(D40:D44)</f>
        <v>8</v>
      </c>
    </row>
    <row r="46" spans="1:4" ht="13.5" customHeight="1" thickTop="1">
      <c r="A46" s="23" t="s">
        <v>217</v>
      </c>
      <c r="B46" s="41">
        <v>1</v>
      </c>
      <c r="C46" s="36">
        <v>0</v>
      </c>
      <c r="D46" s="37">
        <f>SUM(B46:C46)</f>
        <v>1</v>
      </c>
    </row>
    <row r="47" spans="1:4" ht="13.5" customHeight="1" thickBot="1">
      <c r="A47" s="14" t="s">
        <v>218</v>
      </c>
      <c r="B47" s="43">
        <v>0</v>
      </c>
      <c r="C47" s="27">
        <v>0</v>
      </c>
      <c r="D47" s="28">
        <f>SUM(B47:C47)</f>
        <v>0</v>
      </c>
    </row>
    <row r="48" spans="1:4" ht="13.5" customHeight="1" thickBot="1" thickTop="1">
      <c r="A48" s="24" t="s">
        <v>219</v>
      </c>
      <c r="B48" s="34">
        <f>SUM(B46:B47)</f>
        <v>1</v>
      </c>
      <c r="C48" s="34">
        <f>SUM(C46:C47)</f>
        <v>0</v>
      </c>
      <c r="D48" s="35">
        <f>SUM(D46:D47)</f>
        <v>1</v>
      </c>
    </row>
    <row r="49" spans="1:4" ht="13.5" customHeight="1" thickTop="1">
      <c r="A49" s="23" t="s">
        <v>220</v>
      </c>
      <c r="B49" s="41">
        <v>0</v>
      </c>
      <c r="C49" s="36">
        <v>0</v>
      </c>
      <c r="D49" s="37">
        <f>SUM(B49:C49)</f>
        <v>0</v>
      </c>
    </row>
    <row r="50" spans="1:4" ht="13.5" customHeight="1">
      <c r="A50" s="22" t="s">
        <v>221</v>
      </c>
      <c r="B50" s="42">
        <v>1</v>
      </c>
      <c r="C50" s="30">
        <v>0</v>
      </c>
      <c r="D50" s="26">
        <f aca="true" t="shared" si="1" ref="D50:D55">SUM(B50:C50)</f>
        <v>1</v>
      </c>
    </row>
    <row r="51" spans="1:4" ht="13.5" customHeight="1">
      <c r="A51" s="22" t="s">
        <v>222</v>
      </c>
      <c r="B51" s="42">
        <v>0</v>
      </c>
      <c r="C51" s="30">
        <v>0</v>
      </c>
      <c r="D51" s="26">
        <f t="shared" si="1"/>
        <v>0</v>
      </c>
    </row>
    <row r="52" spans="1:4" ht="13.5" customHeight="1">
      <c r="A52" s="22" t="s">
        <v>223</v>
      </c>
      <c r="B52" s="42">
        <v>0</v>
      </c>
      <c r="C52" s="30">
        <v>0</v>
      </c>
      <c r="D52" s="26">
        <f t="shared" si="1"/>
        <v>0</v>
      </c>
    </row>
    <row r="53" spans="1:4" ht="13.5" customHeight="1">
      <c r="A53" s="22" t="s">
        <v>224</v>
      </c>
      <c r="B53" s="42">
        <v>0</v>
      </c>
      <c r="C53" s="30">
        <v>0</v>
      </c>
      <c r="D53" s="26">
        <f t="shared" si="1"/>
        <v>0</v>
      </c>
    </row>
    <row r="54" spans="1:4" ht="13.5" customHeight="1">
      <c r="A54" s="22" t="s">
        <v>225</v>
      </c>
      <c r="B54" s="42">
        <v>1</v>
      </c>
      <c r="C54" s="30">
        <v>1</v>
      </c>
      <c r="D54" s="26">
        <f t="shared" si="1"/>
        <v>2</v>
      </c>
    </row>
    <row r="55" spans="1:4" ht="13.5" customHeight="1" thickBot="1">
      <c r="A55" s="6" t="s">
        <v>226</v>
      </c>
      <c r="B55" s="43">
        <v>0</v>
      </c>
      <c r="C55" s="27">
        <v>0</v>
      </c>
      <c r="D55" s="28">
        <f t="shared" si="1"/>
        <v>0</v>
      </c>
    </row>
    <row r="56" spans="1:4" ht="13.5" customHeight="1" thickBot="1" thickTop="1">
      <c r="A56" s="20" t="s">
        <v>227</v>
      </c>
      <c r="B56" s="32">
        <f>SUM(B49:B55)</f>
        <v>2</v>
      </c>
      <c r="C56" s="32">
        <f>SUM(C49:C55)</f>
        <v>1</v>
      </c>
      <c r="D56" s="33">
        <f>SUM(D49:D55)</f>
        <v>3</v>
      </c>
    </row>
    <row r="57" spans="1:4" ht="13.5" customHeight="1" thickTop="1">
      <c r="A57" s="6" t="s">
        <v>228</v>
      </c>
      <c r="B57" s="41">
        <v>2</v>
      </c>
      <c r="C57" s="36">
        <v>2</v>
      </c>
      <c r="D57" s="37">
        <f>SUM(B57:C57)</f>
        <v>4</v>
      </c>
    </row>
    <row r="58" spans="1:4" ht="13.5" customHeight="1">
      <c r="A58" s="22" t="s">
        <v>229</v>
      </c>
      <c r="B58" s="42">
        <v>0</v>
      </c>
      <c r="C58" s="30">
        <v>2</v>
      </c>
      <c r="D58" s="26">
        <f>SUM(B58:C58)</f>
        <v>2</v>
      </c>
    </row>
    <row r="59" spans="1:4" ht="13.5" customHeight="1">
      <c r="A59" s="6" t="s">
        <v>230</v>
      </c>
      <c r="B59" s="42">
        <v>1</v>
      </c>
      <c r="C59" s="30">
        <v>1</v>
      </c>
      <c r="D59" s="26">
        <f>SUM(B59:C59)</f>
        <v>2</v>
      </c>
    </row>
    <row r="60" spans="1:4" ht="13.5" customHeight="1" thickBot="1">
      <c r="A60" s="14" t="s">
        <v>231</v>
      </c>
      <c r="B60" s="43">
        <v>1</v>
      </c>
      <c r="C60" s="27">
        <v>0</v>
      </c>
      <c r="D60" s="28">
        <f>SUM(B60:C60)</f>
        <v>1</v>
      </c>
    </row>
    <row r="61" spans="1:4" ht="13.5" customHeight="1" thickBot="1" thickTop="1">
      <c r="A61" s="20" t="s">
        <v>232</v>
      </c>
      <c r="B61" s="45">
        <f>SUM(B57:B60)</f>
        <v>4</v>
      </c>
      <c r="C61" s="45">
        <f>SUM(C57:C60)</f>
        <v>5</v>
      </c>
      <c r="D61" s="46">
        <f>SUM(D57:D60)</f>
        <v>9</v>
      </c>
    </row>
    <row r="62" spans="1:4" ht="13.5" customHeight="1" thickTop="1">
      <c r="A62" s="23" t="s">
        <v>233</v>
      </c>
      <c r="B62" s="38">
        <v>0</v>
      </c>
      <c r="C62" s="38">
        <v>0</v>
      </c>
      <c r="D62" s="37">
        <f>SUM(B62:C62)</f>
        <v>0</v>
      </c>
    </row>
    <row r="63" spans="1:4" ht="13.5" customHeight="1" thickBot="1">
      <c r="A63" s="6" t="s">
        <v>234</v>
      </c>
      <c r="B63" s="43">
        <v>0</v>
      </c>
      <c r="C63" s="27">
        <v>0</v>
      </c>
      <c r="D63" s="28">
        <f>SUM(B63:C63)</f>
        <v>0</v>
      </c>
    </row>
    <row r="64" spans="1:4" ht="13.5" customHeight="1" thickBot="1" thickTop="1">
      <c r="A64" s="20" t="s">
        <v>235</v>
      </c>
      <c r="B64" s="34">
        <f>SUM(B62:B63)</f>
        <v>0</v>
      </c>
      <c r="C64" s="34">
        <f>SUM(C62:C63)</f>
        <v>0</v>
      </c>
      <c r="D64" s="35">
        <f>SUM(D62:D63)</f>
        <v>0</v>
      </c>
    </row>
    <row r="65" spans="1:4" ht="13.5" customHeight="1" thickTop="1">
      <c r="A65" s="18" t="s">
        <v>236</v>
      </c>
      <c r="B65" s="41">
        <v>2</v>
      </c>
      <c r="C65" s="36">
        <v>0</v>
      </c>
      <c r="D65" s="37">
        <f>SUM(B65:C65)</f>
        <v>2</v>
      </c>
    </row>
    <row r="66" spans="1:4" ht="13.5" customHeight="1">
      <c r="A66" s="18" t="s">
        <v>237</v>
      </c>
      <c r="B66" s="42">
        <v>0</v>
      </c>
      <c r="C66" s="30">
        <v>0</v>
      </c>
      <c r="D66" s="26">
        <f>SUM(B66:C66)</f>
        <v>0</v>
      </c>
    </row>
    <row r="67" spans="1:4" ht="13.5" customHeight="1">
      <c r="A67" s="18" t="s">
        <v>238</v>
      </c>
      <c r="B67" s="42">
        <v>0</v>
      </c>
      <c r="C67" s="30">
        <v>0</v>
      </c>
      <c r="D67" s="26">
        <f>SUM(B67:C67)</f>
        <v>0</v>
      </c>
    </row>
    <row r="68" spans="1:4" ht="13.5" customHeight="1" thickBot="1">
      <c r="A68" s="6" t="s">
        <v>239</v>
      </c>
      <c r="B68" s="43">
        <v>0</v>
      </c>
      <c r="C68" s="27">
        <v>0</v>
      </c>
      <c r="D68" s="28">
        <f>SUM(B68:C68)</f>
        <v>0</v>
      </c>
    </row>
    <row r="69" spans="1:4" ht="13.5" customHeight="1" thickBot="1" thickTop="1">
      <c r="A69" s="20" t="s">
        <v>240</v>
      </c>
      <c r="B69" s="45">
        <f>SUM(B65:B68)</f>
        <v>2</v>
      </c>
      <c r="C69" s="45">
        <f>SUM(C65:C68)</f>
        <v>0</v>
      </c>
      <c r="D69" s="46">
        <f>SUM(D65:D68)</f>
        <v>2</v>
      </c>
    </row>
    <row r="70" spans="1:4" ht="13.5" customHeight="1" thickTop="1">
      <c r="A70" s="18" t="s">
        <v>241</v>
      </c>
      <c r="B70" s="41">
        <v>7</v>
      </c>
      <c r="C70" s="36">
        <v>0</v>
      </c>
      <c r="D70" s="37">
        <f>SUM(B70:C70)</f>
        <v>7</v>
      </c>
    </row>
    <row r="71" spans="1:4" ht="13.5" customHeight="1">
      <c r="A71" s="18" t="s">
        <v>242</v>
      </c>
      <c r="B71" s="25">
        <v>0</v>
      </c>
      <c r="C71" s="25">
        <v>0</v>
      </c>
      <c r="D71" s="26">
        <f aca="true" t="shared" si="2" ref="D71:D76">SUM(B71:C71)</f>
        <v>0</v>
      </c>
    </row>
    <row r="72" spans="1:4" ht="13.5" customHeight="1">
      <c r="A72" s="18" t="s">
        <v>243</v>
      </c>
      <c r="B72" s="25">
        <v>0</v>
      </c>
      <c r="C72" s="25">
        <v>1</v>
      </c>
      <c r="D72" s="26">
        <f t="shared" si="2"/>
        <v>1</v>
      </c>
    </row>
    <row r="73" spans="1:4" ht="13.5" customHeight="1">
      <c r="A73" s="18" t="s">
        <v>244</v>
      </c>
      <c r="B73" s="25">
        <v>0</v>
      </c>
      <c r="C73" s="25">
        <v>0</v>
      </c>
      <c r="D73" s="26">
        <f t="shared" si="2"/>
        <v>0</v>
      </c>
    </row>
    <row r="74" spans="1:4" ht="13.5" customHeight="1">
      <c r="A74" s="21" t="s">
        <v>245</v>
      </c>
      <c r="B74" s="25">
        <v>1</v>
      </c>
      <c r="C74" s="25">
        <v>0</v>
      </c>
      <c r="D74" s="26">
        <f t="shared" si="2"/>
        <v>1</v>
      </c>
    </row>
    <row r="75" spans="1:4" ht="13.5" customHeight="1">
      <c r="A75" s="22" t="s">
        <v>246</v>
      </c>
      <c r="B75" s="25">
        <v>0</v>
      </c>
      <c r="C75" s="25">
        <v>0</v>
      </c>
      <c r="D75" s="26">
        <f t="shared" si="2"/>
        <v>0</v>
      </c>
    </row>
    <row r="76" spans="1:4" ht="13.5" customHeight="1" thickBot="1">
      <c r="A76" s="6" t="s">
        <v>247</v>
      </c>
      <c r="B76" s="27">
        <v>1</v>
      </c>
      <c r="C76" s="27">
        <v>0</v>
      </c>
      <c r="D76" s="28">
        <f t="shared" si="2"/>
        <v>1</v>
      </c>
    </row>
    <row r="77" spans="1:4" ht="13.5" customHeight="1" thickBot="1" thickTop="1">
      <c r="A77" s="20" t="s">
        <v>248</v>
      </c>
      <c r="B77" s="34">
        <f>SUM(B70:B76)</f>
        <v>9</v>
      </c>
      <c r="C77" s="34">
        <f>SUM(C70:C76)</f>
        <v>1</v>
      </c>
      <c r="D77" s="35">
        <f>SUM(D70:D76)</f>
        <v>10</v>
      </c>
    </row>
    <row r="78" spans="1:4" ht="13.5" customHeight="1" thickTop="1">
      <c r="A78" s="18" t="s">
        <v>11</v>
      </c>
      <c r="B78" s="25"/>
      <c r="C78" s="25"/>
      <c r="D78" s="26"/>
    </row>
    <row r="79" spans="1:4" ht="13.5" customHeight="1">
      <c r="A79" s="18" t="s">
        <v>12</v>
      </c>
      <c r="B79" s="25">
        <f>SUM(B7:B14)</f>
        <v>63</v>
      </c>
      <c r="C79" s="25">
        <f>SUM(C7:C14)</f>
        <v>14</v>
      </c>
      <c r="D79" s="26">
        <f>SUM(D7:D14)</f>
        <v>77</v>
      </c>
    </row>
    <row r="80" spans="1:4" ht="13.5" customHeight="1">
      <c r="A80" s="18" t="s">
        <v>13</v>
      </c>
      <c r="B80" s="25">
        <f>B77+B69+B64+B61+B56++B48+B45+B39+B33+B29+B26+B23</f>
        <v>39</v>
      </c>
      <c r="C80" s="25">
        <f>C77+C69+C64+C61+C56++C48+C45+C39+C33+C29+C26+C23</f>
        <v>15</v>
      </c>
      <c r="D80" s="26">
        <f>D77+D69+D64+D61+D56++D48+D45+D39+D33+D29+D26+D23</f>
        <v>54</v>
      </c>
    </row>
    <row r="81" spans="1:4" ht="13.5" customHeight="1" thickBot="1">
      <c r="A81" s="19" t="s">
        <v>14</v>
      </c>
      <c r="B81" s="39">
        <f>+B79+B80</f>
        <v>102</v>
      </c>
      <c r="C81" s="39">
        <f>+C79+C80</f>
        <v>29</v>
      </c>
      <c r="D81" s="40">
        <f>+D79+D80</f>
        <v>131</v>
      </c>
    </row>
  </sheetData>
  <printOptions/>
  <pageMargins left="0.75" right="0.75" top="1.21" bottom="0.98" header="0.512" footer="0.512"/>
  <pageSetup horizontalDpi="600" verticalDpi="600" orientation="landscape" paperSize="9" scale="77" r:id="rId1"/>
  <headerFooter alignWithMargins="0">
    <oddHeader>&amp;L&amp;9平成１６年７月１１日執行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5"/>
  <dimension ref="A1:S81"/>
  <sheetViews>
    <sheetView workbookViewId="0" topLeftCell="A1">
      <selection activeCell="A7" sqref="A7"/>
    </sheetView>
  </sheetViews>
  <sheetFormatPr defaultColWidth="9.00390625" defaultRowHeight="13.5" customHeight="1"/>
  <cols>
    <col min="1" max="1" width="17.625" style="5" customWidth="1"/>
    <col min="2" max="18" width="20.625" style="5" customWidth="1"/>
    <col min="19" max="19" width="16.625" style="5" customWidth="1"/>
    <col min="20" max="16384" width="9.00390625" style="5" customWidth="1"/>
  </cols>
  <sheetData>
    <row r="1" spans="1:19" ht="13.5" customHeight="1">
      <c r="A1" s="1" t="s">
        <v>140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13.5" customHeight="1">
      <c r="A2" s="6" t="s">
        <v>154</v>
      </c>
      <c r="B2" s="2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4"/>
    </row>
    <row r="3" spans="1:19" ht="13.5" customHeight="1">
      <c r="A3" s="6" t="s">
        <v>69</v>
      </c>
      <c r="B3" s="2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4"/>
    </row>
    <row r="4" spans="1:19" ht="13.5" customHeight="1" thickBot="1">
      <c r="A4" s="8" t="s">
        <v>154</v>
      </c>
      <c r="B4" s="9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3.5" customHeight="1">
      <c r="A5" s="10" t="s">
        <v>141</v>
      </c>
      <c r="B5" s="11" t="s">
        <v>144</v>
      </c>
      <c r="C5" s="12" t="s">
        <v>145</v>
      </c>
      <c r="D5" s="12" t="s">
        <v>146</v>
      </c>
      <c r="E5" s="12" t="s">
        <v>147</v>
      </c>
      <c r="F5" s="12" t="s">
        <v>148</v>
      </c>
      <c r="G5" s="12" t="s">
        <v>149</v>
      </c>
      <c r="H5" s="12" t="s">
        <v>150</v>
      </c>
      <c r="I5" s="12" t="s">
        <v>151</v>
      </c>
      <c r="J5" s="12" t="s">
        <v>152</v>
      </c>
      <c r="K5" s="12" t="s">
        <v>153</v>
      </c>
      <c r="L5" s="12" t="s">
        <v>155</v>
      </c>
      <c r="M5" s="12" t="s">
        <v>156</v>
      </c>
      <c r="N5" s="12" t="s">
        <v>157</v>
      </c>
      <c r="O5" s="12" t="s">
        <v>158</v>
      </c>
      <c r="P5" s="12" t="s">
        <v>159</v>
      </c>
      <c r="Q5" s="12" t="s">
        <v>160</v>
      </c>
      <c r="R5" s="12" t="s">
        <v>161</v>
      </c>
      <c r="S5" s="13"/>
    </row>
    <row r="6" spans="1:19" ht="13.5" customHeight="1" thickBot="1">
      <c r="A6" s="14" t="s">
        <v>142</v>
      </c>
      <c r="B6" s="15" t="s">
        <v>70</v>
      </c>
      <c r="C6" s="16" t="s">
        <v>71</v>
      </c>
      <c r="D6" s="16" t="s">
        <v>72</v>
      </c>
      <c r="E6" s="16" t="s">
        <v>73</v>
      </c>
      <c r="F6" s="16" t="s">
        <v>74</v>
      </c>
      <c r="G6" s="16" t="s">
        <v>75</v>
      </c>
      <c r="H6" s="16" t="s">
        <v>76</v>
      </c>
      <c r="I6" s="16" t="s">
        <v>77</v>
      </c>
      <c r="J6" s="16" t="s">
        <v>78</v>
      </c>
      <c r="K6" s="16" t="s">
        <v>79</v>
      </c>
      <c r="L6" s="16" t="s">
        <v>80</v>
      </c>
      <c r="M6" s="16" t="s">
        <v>81</v>
      </c>
      <c r="N6" s="16" t="s">
        <v>82</v>
      </c>
      <c r="O6" s="16" t="s">
        <v>83</v>
      </c>
      <c r="P6" s="16" t="s">
        <v>84</v>
      </c>
      <c r="Q6" s="16" t="s">
        <v>85</v>
      </c>
      <c r="R6" s="16" t="s">
        <v>86</v>
      </c>
      <c r="S6" s="17" t="s">
        <v>143</v>
      </c>
    </row>
    <row r="7" spans="1:19" ht="13.5" customHeight="1" thickTop="1">
      <c r="A7" s="18" t="s">
        <v>178</v>
      </c>
      <c r="B7" s="25">
        <v>116</v>
      </c>
      <c r="C7" s="25">
        <v>17</v>
      </c>
      <c r="D7" s="25">
        <v>103</v>
      </c>
      <c r="E7" s="25">
        <v>56</v>
      </c>
      <c r="F7" s="25">
        <v>84</v>
      </c>
      <c r="G7" s="25">
        <v>7398</v>
      </c>
      <c r="H7" s="25">
        <v>13.896</v>
      </c>
      <c r="I7" s="25">
        <v>14</v>
      </c>
      <c r="J7" s="25">
        <v>9</v>
      </c>
      <c r="K7" s="25">
        <v>7</v>
      </c>
      <c r="L7" s="25">
        <v>4</v>
      </c>
      <c r="M7" s="25">
        <v>7</v>
      </c>
      <c r="N7" s="25">
        <v>14</v>
      </c>
      <c r="O7" s="25">
        <v>4.09</v>
      </c>
      <c r="P7" s="25">
        <v>11</v>
      </c>
      <c r="Q7" s="25">
        <v>6</v>
      </c>
      <c r="R7" s="25">
        <v>14</v>
      </c>
      <c r="S7" s="26">
        <f>SUM(B7:R7)</f>
        <v>7877.986</v>
      </c>
    </row>
    <row r="8" spans="1:19" ht="13.5" customHeight="1">
      <c r="A8" s="18" t="s">
        <v>179</v>
      </c>
      <c r="B8" s="25">
        <v>41</v>
      </c>
      <c r="C8" s="25">
        <v>9</v>
      </c>
      <c r="D8" s="25">
        <v>22</v>
      </c>
      <c r="E8" s="25">
        <v>29</v>
      </c>
      <c r="F8" s="25">
        <v>35</v>
      </c>
      <c r="G8" s="25">
        <v>2548.982</v>
      </c>
      <c r="H8" s="25">
        <v>10.769</v>
      </c>
      <c r="I8" s="25">
        <v>1</v>
      </c>
      <c r="J8" s="25">
        <v>4</v>
      </c>
      <c r="K8" s="25">
        <v>2</v>
      </c>
      <c r="L8" s="25">
        <v>0</v>
      </c>
      <c r="M8" s="25">
        <v>6</v>
      </c>
      <c r="N8" s="25">
        <v>6</v>
      </c>
      <c r="O8" s="25">
        <v>1.078</v>
      </c>
      <c r="P8" s="25">
        <v>7</v>
      </c>
      <c r="Q8" s="25">
        <v>6</v>
      </c>
      <c r="R8" s="25">
        <v>9</v>
      </c>
      <c r="S8" s="26">
        <f aca="true" t="shared" si="0" ref="S8:S22">SUM(B8:R8)</f>
        <v>2737.8289999999997</v>
      </c>
    </row>
    <row r="9" spans="1:19" ht="13.5" customHeight="1">
      <c r="A9" s="18" t="s">
        <v>180</v>
      </c>
      <c r="B9" s="25">
        <v>74</v>
      </c>
      <c r="C9" s="25">
        <v>10</v>
      </c>
      <c r="D9" s="25">
        <v>36</v>
      </c>
      <c r="E9" s="25">
        <v>30</v>
      </c>
      <c r="F9" s="25">
        <v>56</v>
      </c>
      <c r="G9" s="25">
        <v>4395.989</v>
      </c>
      <c r="H9" s="25">
        <v>6.285</v>
      </c>
      <c r="I9" s="25">
        <v>3</v>
      </c>
      <c r="J9" s="25">
        <v>1</v>
      </c>
      <c r="K9" s="25">
        <v>0</v>
      </c>
      <c r="L9" s="25">
        <v>1</v>
      </c>
      <c r="M9" s="25">
        <v>4</v>
      </c>
      <c r="N9" s="25">
        <v>9</v>
      </c>
      <c r="O9" s="25">
        <v>2.073</v>
      </c>
      <c r="P9" s="25">
        <v>11</v>
      </c>
      <c r="Q9" s="25">
        <v>5</v>
      </c>
      <c r="R9" s="25">
        <v>15</v>
      </c>
      <c r="S9" s="26">
        <f t="shared" si="0"/>
        <v>4659.347</v>
      </c>
    </row>
    <row r="10" spans="1:19" ht="13.5" customHeight="1">
      <c r="A10" s="18" t="s">
        <v>181</v>
      </c>
      <c r="B10" s="25">
        <v>58</v>
      </c>
      <c r="C10" s="25">
        <v>16</v>
      </c>
      <c r="D10" s="25">
        <v>30</v>
      </c>
      <c r="E10" s="25">
        <v>29</v>
      </c>
      <c r="F10" s="25">
        <v>30</v>
      </c>
      <c r="G10" s="25">
        <v>2091</v>
      </c>
      <c r="H10" s="25">
        <v>7.777</v>
      </c>
      <c r="I10" s="25">
        <v>1</v>
      </c>
      <c r="J10" s="25">
        <v>2</v>
      </c>
      <c r="K10" s="25">
        <v>2</v>
      </c>
      <c r="L10" s="25">
        <v>1</v>
      </c>
      <c r="M10" s="25">
        <v>6</v>
      </c>
      <c r="N10" s="25">
        <v>6</v>
      </c>
      <c r="O10" s="25">
        <v>0</v>
      </c>
      <c r="P10" s="25">
        <v>8</v>
      </c>
      <c r="Q10" s="25">
        <v>2</v>
      </c>
      <c r="R10" s="25">
        <v>16</v>
      </c>
      <c r="S10" s="26">
        <f t="shared" si="0"/>
        <v>2305.777</v>
      </c>
    </row>
    <row r="11" spans="1:19" ht="13.5" customHeight="1">
      <c r="A11" s="18" t="s">
        <v>182</v>
      </c>
      <c r="B11" s="25">
        <v>50</v>
      </c>
      <c r="C11" s="25">
        <v>15</v>
      </c>
      <c r="D11" s="25">
        <v>20</v>
      </c>
      <c r="E11" s="25">
        <v>10</v>
      </c>
      <c r="F11" s="25">
        <v>47</v>
      </c>
      <c r="G11" s="25">
        <v>1730</v>
      </c>
      <c r="H11" s="25">
        <v>4</v>
      </c>
      <c r="I11" s="25">
        <v>0</v>
      </c>
      <c r="J11" s="25">
        <v>2</v>
      </c>
      <c r="K11" s="25">
        <v>2</v>
      </c>
      <c r="L11" s="25">
        <v>2</v>
      </c>
      <c r="M11" s="25">
        <v>3</v>
      </c>
      <c r="N11" s="25">
        <v>2</v>
      </c>
      <c r="O11" s="25">
        <v>1.032</v>
      </c>
      <c r="P11" s="25">
        <v>3</v>
      </c>
      <c r="Q11" s="25">
        <v>2</v>
      </c>
      <c r="R11" s="25">
        <v>10</v>
      </c>
      <c r="S11" s="26">
        <f t="shared" si="0"/>
        <v>1903.032</v>
      </c>
    </row>
    <row r="12" spans="1:19" ht="13.5" customHeight="1">
      <c r="A12" s="18" t="s">
        <v>183</v>
      </c>
      <c r="B12" s="25">
        <v>41</v>
      </c>
      <c r="C12" s="25">
        <v>7</v>
      </c>
      <c r="D12" s="25">
        <v>17</v>
      </c>
      <c r="E12" s="25">
        <v>5</v>
      </c>
      <c r="F12" s="25">
        <v>13</v>
      </c>
      <c r="G12" s="25">
        <v>1759</v>
      </c>
      <c r="H12" s="25">
        <v>4</v>
      </c>
      <c r="I12" s="25">
        <v>0</v>
      </c>
      <c r="J12" s="25">
        <v>2</v>
      </c>
      <c r="K12" s="25">
        <v>4</v>
      </c>
      <c r="L12" s="25">
        <v>0</v>
      </c>
      <c r="M12" s="25">
        <v>8</v>
      </c>
      <c r="N12" s="25">
        <v>2</v>
      </c>
      <c r="O12" s="25">
        <v>0</v>
      </c>
      <c r="P12" s="25">
        <v>1</v>
      </c>
      <c r="Q12" s="25">
        <v>3</v>
      </c>
      <c r="R12" s="25">
        <v>9</v>
      </c>
      <c r="S12" s="26">
        <f t="shared" si="0"/>
        <v>1875</v>
      </c>
    </row>
    <row r="13" spans="1:19" ht="13.5" customHeight="1">
      <c r="A13" s="18" t="s">
        <v>184</v>
      </c>
      <c r="B13" s="25">
        <v>34</v>
      </c>
      <c r="C13" s="25">
        <v>10</v>
      </c>
      <c r="D13" s="25">
        <v>20</v>
      </c>
      <c r="E13" s="25">
        <v>14</v>
      </c>
      <c r="F13" s="25">
        <v>13</v>
      </c>
      <c r="G13" s="25">
        <v>1321</v>
      </c>
      <c r="H13" s="25">
        <v>2</v>
      </c>
      <c r="I13" s="25">
        <v>1</v>
      </c>
      <c r="J13" s="25">
        <v>0</v>
      </c>
      <c r="K13" s="25">
        <v>1</v>
      </c>
      <c r="L13" s="25">
        <v>1</v>
      </c>
      <c r="M13" s="25">
        <v>2</v>
      </c>
      <c r="N13" s="25">
        <v>4</v>
      </c>
      <c r="O13" s="25">
        <v>0</v>
      </c>
      <c r="P13" s="25">
        <v>1</v>
      </c>
      <c r="Q13" s="25">
        <v>2</v>
      </c>
      <c r="R13" s="25">
        <v>6</v>
      </c>
      <c r="S13" s="26">
        <f t="shared" si="0"/>
        <v>1432</v>
      </c>
    </row>
    <row r="14" spans="1:19" ht="13.5" customHeight="1" thickBot="1">
      <c r="A14" s="14" t="s">
        <v>185</v>
      </c>
      <c r="B14" s="32">
        <v>51</v>
      </c>
      <c r="C14" s="32">
        <v>7</v>
      </c>
      <c r="D14" s="32">
        <v>15</v>
      </c>
      <c r="E14" s="32">
        <v>7</v>
      </c>
      <c r="F14" s="32">
        <v>18</v>
      </c>
      <c r="G14" s="32">
        <v>1419</v>
      </c>
      <c r="H14" s="32">
        <v>4</v>
      </c>
      <c r="I14" s="32">
        <v>1</v>
      </c>
      <c r="J14" s="32">
        <v>4</v>
      </c>
      <c r="K14" s="32">
        <v>0</v>
      </c>
      <c r="L14" s="32">
        <v>2</v>
      </c>
      <c r="M14" s="32">
        <v>2</v>
      </c>
      <c r="N14" s="32">
        <v>2</v>
      </c>
      <c r="O14" s="32">
        <v>3.171</v>
      </c>
      <c r="P14" s="32">
        <v>4</v>
      </c>
      <c r="Q14" s="32">
        <v>3</v>
      </c>
      <c r="R14" s="32">
        <v>7</v>
      </c>
      <c r="S14" s="33">
        <f t="shared" si="0"/>
        <v>1549.171</v>
      </c>
    </row>
    <row r="15" spans="1:19" ht="13.5" customHeight="1" thickTop="1">
      <c r="A15" s="18" t="s">
        <v>186</v>
      </c>
      <c r="B15" s="41">
        <v>9</v>
      </c>
      <c r="C15" s="36">
        <v>2</v>
      </c>
      <c r="D15" s="36">
        <v>1</v>
      </c>
      <c r="E15" s="36">
        <v>4</v>
      </c>
      <c r="F15" s="36">
        <v>14</v>
      </c>
      <c r="G15" s="36">
        <v>374</v>
      </c>
      <c r="H15" s="36">
        <v>0</v>
      </c>
      <c r="I15" s="36">
        <v>1</v>
      </c>
      <c r="J15" s="36">
        <v>0</v>
      </c>
      <c r="K15" s="36">
        <v>2</v>
      </c>
      <c r="L15" s="36">
        <v>0</v>
      </c>
      <c r="M15" s="36">
        <v>1</v>
      </c>
      <c r="N15" s="36">
        <v>1</v>
      </c>
      <c r="O15" s="36">
        <v>0</v>
      </c>
      <c r="P15" s="36">
        <v>0</v>
      </c>
      <c r="Q15" s="36">
        <v>0</v>
      </c>
      <c r="R15" s="36">
        <v>4</v>
      </c>
      <c r="S15" s="37">
        <f>SUM(B15:R15)</f>
        <v>413</v>
      </c>
    </row>
    <row r="16" spans="1:19" ht="13.5" customHeight="1">
      <c r="A16" s="18" t="s">
        <v>187</v>
      </c>
      <c r="B16" s="42">
        <v>10</v>
      </c>
      <c r="C16" s="30">
        <v>1</v>
      </c>
      <c r="D16" s="30">
        <v>2</v>
      </c>
      <c r="E16" s="30">
        <v>0</v>
      </c>
      <c r="F16" s="30">
        <v>4</v>
      </c>
      <c r="G16" s="30">
        <v>320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1</v>
      </c>
      <c r="N16" s="30">
        <v>0</v>
      </c>
      <c r="O16" s="30">
        <v>0</v>
      </c>
      <c r="P16" s="30">
        <v>0</v>
      </c>
      <c r="Q16" s="30">
        <v>0</v>
      </c>
      <c r="R16" s="30">
        <v>1</v>
      </c>
      <c r="S16" s="26">
        <f t="shared" si="0"/>
        <v>339</v>
      </c>
    </row>
    <row r="17" spans="1:19" ht="13.5" customHeight="1">
      <c r="A17" s="21" t="s">
        <v>188</v>
      </c>
      <c r="B17" s="42">
        <v>8</v>
      </c>
      <c r="C17" s="30">
        <v>1</v>
      </c>
      <c r="D17" s="30">
        <v>3</v>
      </c>
      <c r="E17" s="30">
        <v>5</v>
      </c>
      <c r="F17" s="30">
        <v>3</v>
      </c>
      <c r="G17" s="30">
        <v>419</v>
      </c>
      <c r="H17" s="30">
        <v>3</v>
      </c>
      <c r="I17" s="30">
        <v>0</v>
      </c>
      <c r="J17" s="30">
        <v>0</v>
      </c>
      <c r="K17" s="30">
        <v>0</v>
      </c>
      <c r="L17" s="30">
        <v>0</v>
      </c>
      <c r="M17" s="30">
        <v>2</v>
      </c>
      <c r="N17" s="30">
        <v>1</v>
      </c>
      <c r="O17" s="30">
        <v>0</v>
      </c>
      <c r="P17" s="30">
        <v>0</v>
      </c>
      <c r="Q17" s="30">
        <v>2</v>
      </c>
      <c r="R17" s="30">
        <v>2</v>
      </c>
      <c r="S17" s="26">
        <f t="shared" si="0"/>
        <v>449</v>
      </c>
    </row>
    <row r="18" spans="1:19" ht="13.5" customHeight="1">
      <c r="A18" s="22" t="s">
        <v>189</v>
      </c>
      <c r="B18" s="42">
        <v>7</v>
      </c>
      <c r="C18" s="30">
        <v>0</v>
      </c>
      <c r="D18" s="30">
        <v>16</v>
      </c>
      <c r="E18" s="30">
        <v>5</v>
      </c>
      <c r="F18" s="30">
        <v>2</v>
      </c>
      <c r="G18" s="30">
        <v>765</v>
      </c>
      <c r="H18" s="30">
        <v>2</v>
      </c>
      <c r="I18" s="30">
        <v>0</v>
      </c>
      <c r="J18" s="30">
        <v>1</v>
      </c>
      <c r="K18" s="30">
        <v>0</v>
      </c>
      <c r="L18" s="30">
        <v>0</v>
      </c>
      <c r="M18" s="30">
        <v>0</v>
      </c>
      <c r="N18" s="30">
        <v>2</v>
      </c>
      <c r="O18" s="30">
        <v>0</v>
      </c>
      <c r="P18" s="30">
        <v>1</v>
      </c>
      <c r="Q18" s="30">
        <v>2</v>
      </c>
      <c r="R18" s="30">
        <v>3</v>
      </c>
      <c r="S18" s="26">
        <f t="shared" si="0"/>
        <v>806</v>
      </c>
    </row>
    <row r="19" spans="1:19" ht="13.5" customHeight="1">
      <c r="A19" s="18" t="s">
        <v>190</v>
      </c>
      <c r="B19" s="42">
        <v>8</v>
      </c>
      <c r="C19" s="30">
        <v>0</v>
      </c>
      <c r="D19" s="30">
        <v>0</v>
      </c>
      <c r="E19" s="30">
        <v>9</v>
      </c>
      <c r="F19" s="30">
        <v>4</v>
      </c>
      <c r="G19" s="30">
        <v>516.994</v>
      </c>
      <c r="H19" s="30">
        <v>0</v>
      </c>
      <c r="I19" s="30">
        <v>1</v>
      </c>
      <c r="J19" s="30">
        <v>1</v>
      </c>
      <c r="K19" s="30">
        <v>0</v>
      </c>
      <c r="L19" s="30">
        <v>0</v>
      </c>
      <c r="M19" s="30">
        <v>0</v>
      </c>
      <c r="N19" s="30">
        <v>0</v>
      </c>
      <c r="O19" s="30">
        <v>1.033</v>
      </c>
      <c r="P19" s="30">
        <v>0</v>
      </c>
      <c r="Q19" s="30">
        <v>0</v>
      </c>
      <c r="R19" s="30">
        <v>2</v>
      </c>
      <c r="S19" s="26">
        <f t="shared" si="0"/>
        <v>543.027</v>
      </c>
    </row>
    <row r="20" spans="1:19" ht="13.5" customHeight="1">
      <c r="A20" s="18" t="s">
        <v>191</v>
      </c>
      <c r="B20" s="42">
        <v>7</v>
      </c>
      <c r="C20" s="30">
        <v>0</v>
      </c>
      <c r="D20" s="30">
        <v>4</v>
      </c>
      <c r="E20" s="30">
        <v>1</v>
      </c>
      <c r="F20" s="30">
        <v>2</v>
      </c>
      <c r="G20" s="30">
        <v>374</v>
      </c>
      <c r="H20" s="30">
        <v>0</v>
      </c>
      <c r="I20" s="30">
        <v>0</v>
      </c>
      <c r="J20" s="30">
        <v>1</v>
      </c>
      <c r="K20" s="30">
        <v>0</v>
      </c>
      <c r="L20" s="30">
        <v>1</v>
      </c>
      <c r="M20" s="30">
        <v>1</v>
      </c>
      <c r="N20" s="30">
        <v>0</v>
      </c>
      <c r="O20" s="30">
        <v>0</v>
      </c>
      <c r="P20" s="30">
        <v>4</v>
      </c>
      <c r="Q20" s="30">
        <v>0</v>
      </c>
      <c r="R20" s="30">
        <v>1</v>
      </c>
      <c r="S20" s="26">
        <f t="shared" si="0"/>
        <v>396</v>
      </c>
    </row>
    <row r="21" spans="1:19" ht="13.5" customHeight="1">
      <c r="A21" s="18" t="s">
        <v>192</v>
      </c>
      <c r="B21" s="42">
        <v>7</v>
      </c>
      <c r="C21" s="30">
        <v>1</v>
      </c>
      <c r="D21" s="30">
        <v>2</v>
      </c>
      <c r="E21" s="30">
        <v>3</v>
      </c>
      <c r="F21" s="30">
        <v>4</v>
      </c>
      <c r="G21" s="30">
        <v>535</v>
      </c>
      <c r="H21" s="30">
        <v>0</v>
      </c>
      <c r="I21" s="30">
        <v>1</v>
      </c>
      <c r="J21" s="30">
        <v>1</v>
      </c>
      <c r="K21" s="30">
        <v>0</v>
      </c>
      <c r="L21" s="30">
        <v>0</v>
      </c>
      <c r="M21" s="30">
        <v>2</v>
      </c>
      <c r="N21" s="30">
        <v>2</v>
      </c>
      <c r="O21" s="30">
        <v>0</v>
      </c>
      <c r="P21" s="30">
        <v>0</v>
      </c>
      <c r="Q21" s="30">
        <v>3</v>
      </c>
      <c r="R21" s="30">
        <v>2</v>
      </c>
      <c r="S21" s="26">
        <f t="shared" si="0"/>
        <v>563</v>
      </c>
    </row>
    <row r="22" spans="1:19" ht="13.5" customHeight="1" thickBot="1">
      <c r="A22" s="6" t="s">
        <v>193</v>
      </c>
      <c r="B22" s="43">
        <v>16</v>
      </c>
      <c r="C22" s="27">
        <v>4</v>
      </c>
      <c r="D22" s="27">
        <v>3</v>
      </c>
      <c r="E22" s="27">
        <v>5</v>
      </c>
      <c r="F22" s="27">
        <v>6</v>
      </c>
      <c r="G22" s="27">
        <v>426</v>
      </c>
      <c r="H22" s="27">
        <v>0</v>
      </c>
      <c r="I22" s="27">
        <v>1</v>
      </c>
      <c r="J22" s="27">
        <v>5</v>
      </c>
      <c r="K22" s="27">
        <v>1</v>
      </c>
      <c r="L22" s="27">
        <v>1</v>
      </c>
      <c r="M22" s="27">
        <v>0</v>
      </c>
      <c r="N22" s="27">
        <v>1</v>
      </c>
      <c r="O22" s="27">
        <v>0</v>
      </c>
      <c r="P22" s="27">
        <v>2</v>
      </c>
      <c r="Q22" s="27">
        <v>0</v>
      </c>
      <c r="R22" s="27">
        <v>3</v>
      </c>
      <c r="S22" s="33">
        <f t="shared" si="0"/>
        <v>474</v>
      </c>
    </row>
    <row r="23" spans="1:19" ht="13.5" customHeight="1" thickBot="1" thickTop="1">
      <c r="A23" s="20" t="s">
        <v>194</v>
      </c>
      <c r="B23" s="34">
        <f>SUM(B15:B22)</f>
        <v>72</v>
      </c>
      <c r="C23" s="34">
        <f aca="true" t="shared" si="1" ref="C23:S23">SUM(C15:C22)</f>
        <v>9</v>
      </c>
      <c r="D23" s="34">
        <f t="shared" si="1"/>
        <v>31</v>
      </c>
      <c r="E23" s="34">
        <f t="shared" si="1"/>
        <v>32</v>
      </c>
      <c r="F23" s="34">
        <f t="shared" si="1"/>
        <v>39</v>
      </c>
      <c r="G23" s="34">
        <f t="shared" si="1"/>
        <v>3729.994</v>
      </c>
      <c r="H23" s="34">
        <f t="shared" si="1"/>
        <v>5</v>
      </c>
      <c r="I23" s="34">
        <f t="shared" si="1"/>
        <v>4</v>
      </c>
      <c r="J23" s="34">
        <f t="shared" si="1"/>
        <v>9</v>
      </c>
      <c r="K23" s="34">
        <f t="shared" si="1"/>
        <v>3</v>
      </c>
      <c r="L23" s="34">
        <f t="shared" si="1"/>
        <v>2</v>
      </c>
      <c r="M23" s="34">
        <f t="shared" si="1"/>
        <v>7</v>
      </c>
      <c r="N23" s="34">
        <f t="shared" si="1"/>
        <v>7</v>
      </c>
      <c r="O23" s="34">
        <f t="shared" si="1"/>
        <v>1.033</v>
      </c>
      <c r="P23" s="34">
        <f t="shared" si="1"/>
        <v>7</v>
      </c>
      <c r="Q23" s="34">
        <f t="shared" si="1"/>
        <v>7</v>
      </c>
      <c r="R23" s="34">
        <f t="shared" si="1"/>
        <v>18</v>
      </c>
      <c r="S23" s="35">
        <f t="shared" si="1"/>
        <v>3983.027</v>
      </c>
    </row>
    <row r="24" spans="1:19" ht="13.5" customHeight="1" thickTop="1">
      <c r="A24" s="23" t="s">
        <v>195</v>
      </c>
      <c r="B24" s="41">
        <v>15</v>
      </c>
      <c r="C24" s="36">
        <v>4</v>
      </c>
      <c r="D24" s="36">
        <v>12</v>
      </c>
      <c r="E24" s="36">
        <v>4</v>
      </c>
      <c r="F24" s="36">
        <v>10</v>
      </c>
      <c r="G24" s="36">
        <v>528</v>
      </c>
      <c r="H24" s="36">
        <v>2.666</v>
      </c>
      <c r="I24" s="36">
        <v>1</v>
      </c>
      <c r="J24" s="36">
        <v>1</v>
      </c>
      <c r="K24" s="36">
        <v>2</v>
      </c>
      <c r="L24" s="36">
        <v>0</v>
      </c>
      <c r="M24" s="36">
        <v>0</v>
      </c>
      <c r="N24" s="36">
        <v>3</v>
      </c>
      <c r="O24" s="36">
        <v>3.195</v>
      </c>
      <c r="P24" s="36">
        <v>2</v>
      </c>
      <c r="Q24" s="36">
        <v>1</v>
      </c>
      <c r="R24" s="36">
        <v>0</v>
      </c>
      <c r="S24" s="37">
        <f>SUM(B24:R24)</f>
        <v>588.8610000000001</v>
      </c>
    </row>
    <row r="25" spans="1:19" ht="13.5" customHeight="1" thickBot="1">
      <c r="A25" s="6" t="s">
        <v>196</v>
      </c>
      <c r="B25" s="27">
        <v>6</v>
      </c>
      <c r="C25" s="27">
        <v>3</v>
      </c>
      <c r="D25" s="27">
        <v>4</v>
      </c>
      <c r="E25" s="27">
        <v>1</v>
      </c>
      <c r="F25" s="27">
        <v>3</v>
      </c>
      <c r="G25" s="27">
        <v>293</v>
      </c>
      <c r="H25" s="27">
        <v>0</v>
      </c>
      <c r="I25" s="27">
        <v>2</v>
      </c>
      <c r="J25" s="27">
        <v>0</v>
      </c>
      <c r="K25" s="27">
        <v>0</v>
      </c>
      <c r="L25" s="27">
        <v>0</v>
      </c>
      <c r="M25" s="27">
        <v>0</v>
      </c>
      <c r="N25" s="27">
        <v>2</v>
      </c>
      <c r="O25" s="27">
        <v>1.047</v>
      </c>
      <c r="P25" s="27">
        <v>0</v>
      </c>
      <c r="Q25" s="27">
        <v>0</v>
      </c>
      <c r="R25" s="27">
        <v>1</v>
      </c>
      <c r="S25" s="33">
        <f>SUM(B25:R25)</f>
        <v>316.047</v>
      </c>
    </row>
    <row r="26" spans="1:19" ht="13.5" customHeight="1" thickBot="1" thickTop="1">
      <c r="A26" s="20" t="s">
        <v>197</v>
      </c>
      <c r="B26" s="34">
        <f>SUM(B24:B25)</f>
        <v>21</v>
      </c>
      <c r="C26" s="34">
        <f aca="true" t="shared" si="2" ref="C26:S26">SUM(C24:C25)</f>
        <v>7</v>
      </c>
      <c r="D26" s="34">
        <f t="shared" si="2"/>
        <v>16</v>
      </c>
      <c r="E26" s="34">
        <f t="shared" si="2"/>
        <v>5</v>
      </c>
      <c r="F26" s="34">
        <f t="shared" si="2"/>
        <v>13</v>
      </c>
      <c r="G26" s="34">
        <f t="shared" si="2"/>
        <v>821</v>
      </c>
      <c r="H26" s="34">
        <f t="shared" si="2"/>
        <v>2.666</v>
      </c>
      <c r="I26" s="34">
        <f t="shared" si="2"/>
        <v>3</v>
      </c>
      <c r="J26" s="34">
        <f t="shared" si="2"/>
        <v>1</v>
      </c>
      <c r="K26" s="34">
        <f t="shared" si="2"/>
        <v>2</v>
      </c>
      <c r="L26" s="34">
        <f t="shared" si="2"/>
        <v>0</v>
      </c>
      <c r="M26" s="34">
        <f t="shared" si="2"/>
        <v>0</v>
      </c>
      <c r="N26" s="34">
        <f t="shared" si="2"/>
        <v>5</v>
      </c>
      <c r="O26" s="34">
        <f t="shared" si="2"/>
        <v>4.242</v>
      </c>
      <c r="P26" s="34">
        <f t="shared" si="2"/>
        <v>2</v>
      </c>
      <c r="Q26" s="34">
        <f t="shared" si="2"/>
        <v>1</v>
      </c>
      <c r="R26" s="34">
        <f t="shared" si="2"/>
        <v>1</v>
      </c>
      <c r="S26" s="35">
        <f t="shared" si="2"/>
        <v>904.9080000000001</v>
      </c>
    </row>
    <row r="27" spans="1:19" ht="13.5" customHeight="1" thickTop="1">
      <c r="A27" s="18" t="s">
        <v>198</v>
      </c>
      <c r="B27" s="25">
        <v>13</v>
      </c>
      <c r="C27" s="25">
        <v>1</v>
      </c>
      <c r="D27" s="25">
        <v>6</v>
      </c>
      <c r="E27" s="25">
        <v>6</v>
      </c>
      <c r="F27" s="25">
        <v>13</v>
      </c>
      <c r="G27" s="25">
        <v>640.996</v>
      </c>
      <c r="H27" s="25">
        <v>0</v>
      </c>
      <c r="I27" s="25">
        <v>0</v>
      </c>
      <c r="J27" s="25">
        <v>1</v>
      </c>
      <c r="K27" s="25">
        <v>0</v>
      </c>
      <c r="L27" s="25">
        <v>0</v>
      </c>
      <c r="M27" s="25">
        <v>0</v>
      </c>
      <c r="N27" s="25">
        <v>1</v>
      </c>
      <c r="O27" s="25">
        <v>2.218</v>
      </c>
      <c r="P27" s="25">
        <v>1</v>
      </c>
      <c r="Q27" s="25">
        <v>2</v>
      </c>
      <c r="R27" s="25">
        <v>1</v>
      </c>
      <c r="S27" s="37">
        <f>SUM(B27:R27)</f>
        <v>688.2139999999999</v>
      </c>
    </row>
    <row r="28" spans="1:19" ht="13.5" customHeight="1" thickBot="1">
      <c r="A28" s="14" t="s">
        <v>199</v>
      </c>
      <c r="B28" s="32">
        <v>5</v>
      </c>
      <c r="C28" s="32">
        <v>4</v>
      </c>
      <c r="D28" s="32">
        <v>7</v>
      </c>
      <c r="E28" s="32">
        <v>2</v>
      </c>
      <c r="F28" s="32">
        <v>7</v>
      </c>
      <c r="G28" s="32">
        <v>763.99</v>
      </c>
      <c r="H28" s="32">
        <v>4</v>
      </c>
      <c r="I28" s="32">
        <v>2</v>
      </c>
      <c r="J28" s="32">
        <v>3</v>
      </c>
      <c r="K28" s="32">
        <v>0</v>
      </c>
      <c r="L28" s="32">
        <v>0</v>
      </c>
      <c r="M28" s="32">
        <v>0</v>
      </c>
      <c r="N28" s="32">
        <v>0</v>
      </c>
      <c r="O28" s="32">
        <v>1.053</v>
      </c>
      <c r="P28" s="32">
        <v>0</v>
      </c>
      <c r="Q28" s="32">
        <v>1</v>
      </c>
      <c r="R28" s="32">
        <v>3</v>
      </c>
      <c r="S28" s="33">
        <f>SUM(B28:R28)</f>
        <v>803.043</v>
      </c>
    </row>
    <row r="29" spans="1:19" ht="13.5" customHeight="1" thickBot="1" thickTop="1">
      <c r="A29" s="20" t="s">
        <v>200</v>
      </c>
      <c r="B29" s="34">
        <f aca="true" t="shared" si="3" ref="B29:S29">SUM(B27:B28)</f>
        <v>18</v>
      </c>
      <c r="C29" s="34">
        <f t="shared" si="3"/>
        <v>5</v>
      </c>
      <c r="D29" s="34">
        <f t="shared" si="3"/>
        <v>13</v>
      </c>
      <c r="E29" s="34">
        <f t="shared" si="3"/>
        <v>8</v>
      </c>
      <c r="F29" s="34">
        <f t="shared" si="3"/>
        <v>20</v>
      </c>
      <c r="G29" s="34">
        <f t="shared" si="3"/>
        <v>1404.9859999999999</v>
      </c>
      <c r="H29" s="34">
        <f t="shared" si="3"/>
        <v>4</v>
      </c>
      <c r="I29" s="34">
        <f t="shared" si="3"/>
        <v>2</v>
      </c>
      <c r="J29" s="34">
        <f t="shared" si="3"/>
        <v>4</v>
      </c>
      <c r="K29" s="34">
        <f t="shared" si="3"/>
        <v>0</v>
      </c>
      <c r="L29" s="34">
        <f t="shared" si="3"/>
        <v>0</v>
      </c>
      <c r="M29" s="34">
        <f t="shared" si="3"/>
        <v>0</v>
      </c>
      <c r="N29" s="34">
        <f t="shared" si="3"/>
        <v>1</v>
      </c>
      <c r="O29" s="34">
        <f t="shared" si="3"/>
        <v>3.271</v>
      </c>
      <c r="P29" s="34">
        <f t="shared" si="3"/>
        <v>1</v>
      </c>
      <c r="Q29" s="34">
        <f t="shared" si="3"/>
        <v>3</v>
      </c>
      <c r="R29" s="34">
        <f t="shared" si="3"/>
        <v>4</v>
      </c>
      <c r="S29" s="35">
        <f t="shared" si="3"/>
        <v>1491.257</v>
      </c>
    </row>
    <row r="30" spans="1:19" ht="13.5" customHeight="1" thickTop="1">
      <c r="A30" s="18" t="s">
        <v>201</v>
      </c>
      <c r="B30" s="41">
        <v>14</v>
      </c>
      <c r="C30" s="36">
        <v>1</v>
      </c>
      <c r="D30" s="36">
        <v>2</v>
      </c>
      <c r="E30" s="36">
        <v>5</v>
      </c>
      <c r="F30" s="36">
        <v>21</v>
      </c>
      <c r="G30" s="36">
        <v>620</v>
      </c>
      <c r="H30" s="36">
        <v>0</v>
      </c>
      <c r="I30" s="36">
        <v>0</v>
      </c>
      <c r="J30" s="36">
        <v>1</v>
      </c>
      <c r="K30" s="36">
        <v>0</v>
      </c>
      <c r="L30" s="36">
        <v>0</v>
      </c>
      <c r="M30" s="36">
        <v>0</v>
      </c>
      <c r="N30" s="36">
        <v>3</v>
      </c>
      <c r="O30" s="36">
        <v>0</v>
      </c>
      <c r="P30" s="36">
        <v>5</v>
      </c>
      <c r="Q30" s="36">
        <v>1</v>
      </c>
      <c r="R30" s="36">
        <v>4</v>
      </c>
      <c r="S30" s="37">
        <f>SUM(B30:R30)</f>
        <v>677</v>
      </c>
    </row>
    <row r="31" spans="1:19" ht="13.5" customHeight="1">
      <c r="A31" s="18" t="s">
        <v>202</v>
      </c>
      <c r="B31" s="42">
        <v>1</v>
      </c>
      <c r="C31" s="30">
        <v>1</v>
      </c>
      <c r="D31" s="30">
        <v>1</v>
      </c>
      <c r="E31" s="30">
        <v>4</v>
      </c>
      <c r="F31" s="30">
        <v>3</v>
      </c>
      <c r="G31" s="30">
        <v>371</v>
      </c>
      <c r="H31" s="30">
        <v>1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1</v>
      </c>
      <c r="O31" s="30">
        <v>1</v>
      </c>
      <c r="P31" s="30">
        <v>1</v>
      </c>
      <c r="Q31" s="30">
        <v>0</v>
      </c>
      <c r="R31" s="30">
        <v>1</v>
      </c>
      <c r="S31" s="26">
        <f>SUM(B31:R31)</f>
        <v>386</v>
      </c>
    </row>
    <row r="32" spans="1:19" ht="13.5" customHeight="1" thickBot="1">
      <c r="A32" s="14" t="s">
        <v>203</v>
      </c>
      <c r="B32" s="43">
        <v>8</v>
      </c>
      <c r="C32" s="27">
        <v>1</v>
      </c>
      <c r="D32" s="27">
        <v>4</v>
      </c>
      <c r="E32" s="27">
        <v>1</v>
      </c>
      <c r="F32" s="27">
        <v>8</v>
      </c>
      <c r="G32" s="27">
        <v>683</v>
      </c>
      <c r="H32" s="27">
        <v>2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1.066</v>
      </c>
      <c r="P32" s="27">
        <v>1</v>
      </c>
      <c r="Q32" s="27">
        <v>0</v>
      </c>
      <c r="R32" s="27">
        <v>1</v>
      </c>
      <c r="S32" s="33">
        <f>SUM(B32:R32)</f>
        <v>710.066</v>
      </c>
    </row>
    <row r="33" spans="1:19" ht="13.5" customHeight="1" thickBot="1" thickTop="1">
      <c r="A33" s="20" t="s">
        <v>204</v>
      </c>
      <c r="B33" s="32">
        <f>SUM(B30:B32)</f>
        <v>23</v>
      </c>
      <c r="C33" s="32">
        <f aca="true" t="shared" si="4" ref="C33:Q33">SUM(C30:C32)</f>
        <v>3</v>
      </c>
      <c r="D33" s="32">
        <f t="shared" si="4"/>
        <v>7</v>
      </c>
      <c r="E33" s="32">
        <f t="shared" si="4"/>
        <v>10</v>
      </c>
      <c r="F33" s="32">
        <f t="shared" si="4"/>
        <v>32</v>
      </c>
      <c r="G33" s="32">
        <f t="shared" si="4"/>
        <v>1674</v>
      </c>
      <c r="H33" s="32">
        <f t="shared" si="4"/>
        <v>3</v>
      </c>
      <c r="I33" s="32">
        <f t="shared" si="4"/>
        <v>0</v>
      </c>
      <c r="J33" s="32">
        <f t="shared" si="4"/>
        <v>1</v>
      </c>
      <c r="K33" s="32">
        <f t="shared" si="4"/>
        <v>0</v>
      </c>
      <c r="L33" s="32">
        <f t="shared" si="4"/>
        <v>0</v>
      </c>
      <c r="M33" s="32">
        <f t="shared" si="4"/>
        <v>0</v>
      </c>
      <c r="N33" s="32">
        <f t="shared" si="4"/>
        <v>4</v>
      </c>
      <c r="O33" s="32">
        <f t="shared" si="4"/>
        <v>2.066</v>
      </c>
      <c r="P33" s="32">
        <f t="shared" si="4"/>
        <v>7</v>
      </c>
      <c r="Q33" s="32">
        <f t="shared" si="4"/>
        <v>1</v>
      </c>
      <c r="R33" s="34">
        <f>SUM(R30:R32)</f>
        <v>6</v>
      </c>
      <c r="S33" s="35">
        <f>SUM(S30:S32)</f>
        <v>1773.066</v>
      </c>
    </row>
    <row r="34" spans="1:19" ht="13.5" customHeight="1" thickTop="1">
      <c r="A34" s="24" t="s">
        <v>205</v>
      </c>
      <c r="B34" s="41">
        <v>4</v>
      </c>
      <c r="C34" s="36">
        <v>2</v>
      </c>
      <c r="D34" s="36">
        <v>0</v>
      </c>
      <c r="E34" s="36">
        <v>2</v>
      </c>
      <c r="F34" s="36">
        <v>8</v>
      </c>
      <c r="G34" s="36">
        <v>358</v>
      </c>
      <c r="H34" s="36">
        <v>2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1</v>
      </c>
      <c r="R34" s="36">
        <v>2</v>
      </c>
      <c r="S34" s="37">
        <f>SUM(B34:R34)</f>
        <v>379</v>
      </c>
    </row>
    <row r="35" spans="1:19" ht="13.5" customHeight="1">
      <c r="A35" s="22" t="s">
        <v>206</v>
      </c>
      <c r="B35" s="42">
        <v>3</v>
      </c>
      <c r="C35" s="30">
        <v>0</v>
      </c>
      <c r="D35" s="30">
        <v>0</v>
      </c>
      <c r="E35" s="30">
        <v>0</v>
      </c>
      <c r="F35" s="30">
        <v>1</v>
      </c>
      <c r="G35" s="30">
        <v>122</v>
      </c>
      <c r="H35" s="30">
        <v>0</v>
      </c>
      <c r="I35" s="30">
        <v>1</v>
      </c>
      <c r="J35" s="30">
        <v>0</v>
      </c>
      <c r="K35" s="30">
        <v>0</v>
      </c>
      <c r="L35" s="30">
        <v>0</v>
      </c>
      <c r="M35" s="30">
        <v>2</v>
      </c>
      <c r="N35" s="30">
        <v>0</v>
      </c>
      <c r="O35" s="30">
        <v>0</v>
      </c>
      <c r="P35" s="30">
        <v>0</v>
      </c>
      <c r="Q35" s="30">
        <v>0</v>
      </c>
      <c r="R35" s="30">
        <v>1</v>
      </c>
      <c r="S35" s="26">
        <f>SUM(B35:R35)</f>
        <v>130</v>
      </c>
    </row>
    <row r="36" spans="1:19" ht="13.5" customHeight="1">
      <c r="A36" s="18" t="s">
        <v>207</v>
      </c>
      <c r="B36" s="42">
        <v>17</v>
      </c>
      <c r="C36" s="30">
        <v>2</v>
      </c>
      <c r="D36" s="30">
        <v>1</v>
      </c>
      <c r="E36" s="30">
        <v>1</v>
      </c>
      <c r="F36" s="30">
        <v>4</v>
      </c>
      <c r="G36" s="30">
        <v>140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1</v>
      </c>
      <c r="N36" s="30">
        <v>1</v>
      </c>
      <c r="O36" s="30">
        <v>1.078</v>
      </c>
      <c r="P36" s="30">
        <v>0</v>
      </c>
      <c r="Q36" s="30">
        <v>1</v>
      </c>
      <c r="R36" s="30">
        <v>3</v>
      </c>
      <c r="S36" s="26">
        <f>SUM(B36:R36)</f>
        <v>172.078</v>
      </c>
    </row>
    <row r="37" spans="1:19" ht="13.5" customHeight="1">
      <c r="A37" s="18" t="s">
        <v>208</v>
      </c>
      <c r="B37" s="42">
        <v>2</v>
      </c>
      <c r="C37" s="30">
        <v>0</v>
      </c>
      <c r="D37" s="30">
        <v>0</v>
      </c>
      <c r="E37" s="30">
        <v>0</v>
      </c>
      <c r="F37" s="30">
        <v>1</v>
      </c>
      <c r="G37" s="30">
        <v>83</v>
      </c>
      <c r="H37" s="30">
        <v>0</v>
      </c>
      <c r="I37" s="30">
        <v>1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2</v>
      </c>
      <c r="Q37" s="30">
        <v>2</v>
      </c>
      <c r="R37" s="30">
        <v>1</v>
      </c>
      <c r="S37" s="26">
        <f>SUM(B37:R37)</f>
        <v>92</v>
      </c>
    </row>
    <row r="38" spans="1:19" ht="13.5" customHeight="1" thickBot="1">
      <c r="A38" s="14" t="s">
        <v>209</v>
      </c>
      <c r="B38" s="43">
        <v>5</v>
      </c>
      <c r="C38" s="27">
        <v>0</v>
      </c>
      <c r="D38" s="27">
        <v>1</v>
      </c>
      <c r="E38" s="27">
        <v>0</v>
      </c>
      <c r="F38" s="27">
        <v>4</v>
      </c>
      <c r="G38" s="27">
        <v>102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1</v>
      </c>
      <c r="Q38" s="27">
        <v>1</v>
      </c>
      <c r="R38" s="27">
        <v>0</v>
      </c>
      <c r="S38" s="33">
        <f>SUM(B38:R38)</f>
        <v>114</v>
      </c>
    </row>
    <row r="39" spans="1:19" ht="13.5" customHeight="1" thickBot="1" thickTop="1">
      <c r="A39" s="20" t="s">
        <v>210</v>
      </c>
      <c r="B39" s="32">
        <f>SUM(B34:B38)</f>
        <v>31</v>
      </c>
      <c r="C39" s="32">
        <f aca="true" t="shared" si="5" ref="C39:S39">SUM(C34:C38)</f>
        <v>4</v>
      </c>
      <c r="D39" s="32">
        <f t="shared" si="5"/>
        <v>2</v>
      </c>
      <c r="E39" s="32">
        <f t="shared" si="5"/>
        <v>3</v>
      </c>
      <c r="F39" s="32">
        <f t="shared" si="5"/>
        <v>18</v>
      </c>
      <c r="G39" s="32">
        <f t="shared" si="5"/>
        <v>805</v>
      </c>
      <c r="H39" s="32">
        <f t="shared" si="5"/>
        <v>2</v>
      </c>
      <c r="I39" s="32">
        <f t="shared" si="5"/>
        <v>2</v>
      </c>
      <c r="J39" s="32">
        <f t="shared" si="5"/>
        <v>0</v>
      </c>
      <c r="K39" s="32">
        <f t="shared" si="5"/>
        <v>0</v>
      </c>
      <c r="L39" s="32">
        <f t="shared" si="5"/>
        <v>0</v>
      </c>
      <c r="M39" s="32">
        <f t="shared" si="5"/>
        <v>3</v>
      </c>
      <c r="N39" s="32">
        <f t="shared" si="5"/>
        <v>1</v>
      </c>
      <c r="O39" s="32">
        <f t="shared" si="5"/>
        <v>1.078</v>
      </c>
      <c r="P39" s="32">
        <f t="shared" si="5"/>
        <v>3</v>
      </c>
      <c r="Q39" s="32">
        <f t="shared" si="5"/>
        <v>5</v>
      </c>
      <c r="R39" s="32">
        <f t="shared" si="5"/>
        <v>7</v>
      </c>
      <c r="S39" s="35">
        <f t="shared" si="5"/>
        <v>887.078</v>
      </c>
    </row>
    <row r="40" spans="1:19" ht="13.5" customHeight="1" thickTop="1">
      <c r="A40" s="18" t="s">
        <v>211</v>
      </c>
      <c r="B40" s="41">
        <v>27</v>
      </c>
      <c r="C40" s="36">
        <v>4</v>
      </c>
      <c r="D40" s="36">
        <v>13</v>
      </c>
      <c r="E40" s="36">
        <v>7</v>
      </c>
      <c r="F40" s="36">
        <v>20</v>
      </c>
      <c r="G40" s="36">
        <v>1287</v>
      </c>
      <c r="H40" s="36">
        <v>9</v>
      </c>
      <c r="I40" s="36">
        <v>0</v>
      </c>
      <c r="J40" s="36">
        <v>3</v>
      </c>
      <c r="K40" s="36">
        <v>2</v>
      </c>
      <c r="L40" s="36">
        <v>1</v>
      </c>
      <c r="M40" s="36">
        <v>2</v>
      </c>
      <c r="N40" s="36">
        <v>2</v>
      </c>
      <c r="O40" s="36">
        <v>3.08</v>
      </c>
      <c r="P40" s="36">
        <v>2</v>
      </c>
      <c r="Q40" s="36">
        <v>1</v>
      </c>
      <c r="R40" s="36">
        <v>9</v>
      </c>
      <c r="S40" s="37">
        <f>SUM(B40:R40)</f>
        <v>1392.08</v>
      </c>
    </row>
    <row r="41" spans="1:19" ht="13.5" customHeight="1">
      <c r="A41" s="18" t="s">
        <v>212</v>
      </c>
      <c r="B41" s="42">
        <v>9</v>
      </c>
      <c r="C41" s="30">
        <v>1</v>
      </c>
      <c r="D41" s="30">
        <v>0</v>
      </c>
      <c r="E41" s="30">
        <v>1</v>
      </c>
      <c r="F41" s="30">
        <v>2</v>
      </c>
      <c r="G41" s="30">
        <v>257</v>
      </c>
      <c r="H41" s="30">
        <v>2</v>
      </c>
      <c r="I41" s="30">
        <v>1</v>
      </c>
      <c r="J41" s="30">
        <v>0</v>
      </c>
      <c r="K41" s="30">
        <v>1</v>
      </c>
      <c r="L41" s="30">
        <v>0</v>
      </c>
      <c r="M41" s="30">
        <v>0</v>
      </c>
      <c r="N41" s="30">
        <v>0</v>
      </c>
      <c r="O41" s="30">
        <v>1.086</v>
      </c>
      <c r="P41" s="30">
        <v>2</v>
      </c>
      <c r="Q41" s="30">
        <v>1</v>
      </c>
      <c r="R41" s="30">
        <v>2</v>
      </c>
      <c r="S41" s="26">
        <f>SUM(B41:R41)</f>
        <v>280.086</v>
      </c>
    </row>
    <row r="42" spans="1:19" ht="13.5" customHeight="1">
      <c r="A42" s="18" t="s">
        <v>213</v>
      </c>
      <c r="B42" s="42">
        <v>7</v>
      </c>
      <c r="C42" s="30">
        <v>0</v>
      </c>
      <c r="D42" s="30">
        <v>5</v>
      </c>
      <c r="E42" s="30">
        <v>1</v>
      </c>
      <c r="F42" s="30">
        <v>4</v>
      </c>
      <c r="G42" s="30">
        <v>176.994</v>
      </c>
      <c r="H42" s="30">
        <v>1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1</v>
      </c>
      <c r="R42" s="30">
        <v>3</v>
      </c>
      <c r="S42" s="26">
        <f>SUM(B42:R42)</f>
        <v>198.994</v>
      </c>
    </row>
    <row r="43" spans="1:19" ht="13.5" customHeight="1">
      <c r="A43" s="18" t="s">
        <v>214</v>
      </c>
      <c r="B43" s="42">
        <v>8</v>
      </c>
      <c r="C43" s="30">
        <v>1</v>
      </c>
      <c r="D43" s="30">
        <v>4</v>
      </c>
      <c r="E43" s="30">
        <v>5</v>
      </c>
      <c r="F43" s="30">
        <v>9</v>
      </c>
      <c r="G43" s="30">
        <v>310</v>
      </c>
      <c r="H43" s="30">
        <v>2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2</v>
      </c>
      <c r="S43" s="26">
        <f>SUM(B43:R43)</f>
        <v>341</v>
      </c>
    </row>
    <row r="44" spans="1:19" ht="13.5" customHeight="1" thickBot="1">
      <c r="A44" s="14" t="s">
        <v>215</v>
      </c>
      <c r="B44" s="43">
        <v>20</v>
      </c>
      <c r="C44" s="27">
        <v>4</v>
      </c>
      <c r="D44" s="27">
        <v>13</v>
      </c>
      <c r="E44" s="27">
        <v>6</v>
      </c>
      <c r="F44" s="27">
        <v>11</v>
      </c>
      <c r="G44" s="27">
        <v>1001</v>
      </c>
      <c r="H44" s="27">
        <v>1</v>
      </c>
      <c r="I44" s="27">
        <v>1</v>
      </c>
      <c r="J44" s="27">
        <v>0</v>
      </c>
      <c r="K44" s="27">
        <v>0</v>
      </c>
      <c r="L44" s="27">
        <v>0</v>
      </c>
      <c r="M44" s="27">
        <v>2</v>
      </c>
      <c r="N44" s="27">
        <v>3</v>
      </c>
      <c r="O44" s="27">
        <v>1.066</v>
      </c>
      <c r="P44" s="27">
        <v>3</v>
      </c>
      <c r="Q44" s="27">
        <v>2</v>
      </c>
      <c r="R44" s="27">
        <v>0</v>
      </c>
      <c r="S44" s="33">
        <f>SUM(B44:R44)</f>
        <v>1068.066</v>
      </c>
    </row>
    <row r="45" spans="1:19" ht="13.5" customHeight="1" thickBot="1" thickTop="1">
      <c r="A45" s="24" t="s">
        <v>216</v>
      </c>
      <c r="B45" s="32">
        <f aca="true" t="shared" si="6" ref="B45:S45">SUM(B40:B44)</f>
        <v>71</v>
      </c>
      <c r="C45" s="32">
        <f t="shared" si="6"/>
        <v>10</v>
      </c>
      <c r="D45" s="32">
        <f t="shared" si="6"/>
        <v>35</v>
      </c>
      <c r="E45" s="32">
        <f t="shared" si="6"/>
        <v>20</v>
      </c>
      <c r="F45" s="32">
        <f t="shared" si="6"/>
        <v>46</v>
      </c>
      <c r="G45" s="32">
        <f t="shared" si="6"/>
        <v>3031.9939999999997</v>
      </c>
      <c r="H45" s="32">
        <f t="shared" si="6"/>
        <v>15</v>
      </c>
      <c r="I45" s="32">
        <f t="shared" si="6"/>
        <v>2</v>
      </c>
      <c r="J45" s="32">
        <f t="shared" si="6"/>
        <v>3</v>
      </c>
      <c r="K45" s="32">
        <f t="shared" si="6"/>
        <v>3</v>
      </c>
      <c r="L45" s="32">
        <f t="shared" si="6"/>
        <v>1</v>
      </c>
      <c r="M45" s="32">
        <f t="shared" si="6"/>
        <v>4</v>
      </c>
      <c r="N45" s="32">
        <f t="shared" si="6"/>
        <v>5</v>
      </c>
      <c r="O45" s="32">
        <f t="shared" si="6"/>
        <v>5.232</v>
      </c>
      <c r="P45" s="32">
        <f t="shared" si="6"/>
        <v>7</v>
      </c>
      <c r="Q45" s="32">
        <f t="shared" si="6"/>
        <v>5</v>
      </c>
      <c r="R45" s="32">
        <f t="shared" si="6"/>
        <v>16</v>
      </c>
      <c r="S45" s="35">
        <f t="shared" si="6"/>
        <v>3280.2259999999997</v>
      </c>
    </row>
    <row r="46" spans="1:19" ht="13.5" customHeight="1" thickTop="1">
      <c r="A46" s="23" t="s">
        <v>217</v>
      </c>
      <c r="B46" s="41">
        <v>10</v>
      </c>
      <c r="C46" s="36">
        <v>0</v>
      </c>
      <c r="D46" s="36">
        <v>1</v>
      </c>
      <c r="E46" s="36">
        <v>0</v>
      </c>
      <c r="F46" s="36">
        <v>18</v>
      </c>
      <c r="G46" s="36">
        <v>304</v>
      </c>
      <c r="H46" s="36">
        <v>0</v>
      </c>
      <c r="I46" s="36">
        <v>0</v>
      </c>
      <c r="J46" s="36">
        <v>1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1</v>
      </c>
      <c r="Q46" s="36">
        <v>0</v>
      </c>
      <c r="R46" s="36">
        <v>1</v>
      </c>
      <c r="S46" s="37">
        <f>SUM(B46:R46)</f>
        <v>336</v>
      </c>
    </row>
    <row r="47" spans="1:19" ht="13.5" customHeight="1" thickBot="1">
      <c r="A47" s="14" t="s">
        <v>218</v>
      </c>
      <c r="B47" s="43">
        <v>10</v>
      </c>
      <c r="C47" s="27">
        <v>2</v>
      </c>
      <c r="D47" s="27">
        <v>3</v>
      </c>
      <c r="E47" s="27">
        <v>3</v>
      </c>
      <c r="F47" s="27">
        <v>18</v>
      </c>
      <c r="G47" s="27">
        <v>179</v>
      </c>
      <c r="H47" s="27">
        <v>1</v>
      </c>
      <c r="I47" s="27">
        <v>0</v>
      </c>
      <c r="J47" s="27">
        <v>1</v>
      </c>
      <c r="K47" s="27">
        <v>0</v>
      </c>
      <c r="L47" s="27">
        <v>0</v>
      </c>
      <c r="M47" s="27">
        <v>0</v>
      </c>
      <c r="N47" s="27">
        <v>1</v>
      </c>
      <c r="O47" s="27">
        <v>0</v>
      </c>
      <c r="P47" s="27">
        <v>0</v>
      </c>
      <c r="Q47" s="27">
        <v>1</v>
      </c>
      <c r="R47" s="27">
        <v>1</v>
      </c>
      <c r="S47" s="33">
        <f>SUM(B47:R47)</f>
        <v>220</v>
      </c>
    </row>
    <row r="48" spans="1:19" ht="13.5" customHeight="1" thickBot="1" thickTop="1">
      <c r="A48" s="24" t="s">
        <v>219</v>
      </c>
      <c r="B48" s="34">
        <f aca="true" t="shared" si="7" ref="B48:S48">SUM(B46:B47)</f>
        <v>20</v>
      </c>
      <c r="C48" s="34">
        <f t="shared" si="7"/>
        <v>2</v>
      </c>
      <c r="D48" s="34">
        <f t="shared" si="7"/>
        <v>4</v>
      </c>
      <c r="E48" s="34">
        <f t="shared" si="7"/>
        <v>3</v>
      </c>
      <c r="F48" s="34">
        <f t="shared" si="7"/>
        <v>36</v>
      </c>
      <c r="G48" s="34">
        <f t="shared" si="7"/>
        <v>483</v>
      </c>
      <c r="H48" s="34">
        <f t="shared" si="7"/>
        <v>1</v>
      </c>
      <c r="I48" s="34">
        <f t="shared" si="7"/>
        <v>0</v>
      </c>
      <c r="J48" s="34">
        <f t="shared" si="7"/>
        <v>2</v>
      </c>
      <c r="K48" s="34">
        <f t="shared" si="7"/>
        <v>0</v>
      </c>
      <c r="L48" s="34">
        <f t="shared" si="7"/>
        <v>0</v>
      </c>
      <c r="M48" s="34">
        <f t="shared" si="7"/>
        <v>0</v>
      </c>
      <c r="N48" s="34">
        <f t="shared" si="7"/>
        <v>1</v>
      </c>
      <c r="O48" s="34">
        <f t="shared" si="7"/>
        <v>0</v>
      </c>
      <c r="P48" s="34">
        <f t="shared" si="7"/>
        <v>1</v>
      </c>
      <c r="Q48" s="34">
        <f t="shared" si="7"/>
        <v>1</v>
      </c>
      <c r="R48" s="34">
        <f t="shared" si="7"/>
        <v>2</v>
      </c>
      <c r="S48" s="35">
        <f t="shared" si="7"/>
        <v>556</v>
      </c>
    </row>
    <row r="49" spans="1:19" ht="13.5" customHeight="1" thickTop="1">
      <c r="A49" s="23" t="s">
        <v>220</v>
      </c>
      <c r="B49" s="41">
        <v>11</v>
      </c>
      <c r="C49" s="36">
        <v>0</v>
      </c>
      <c r="D49" s="36">
        <v>7</v>
      </c>
      <c r="E49" s="36">
        <v>2</v>
      </c>
      <c r="F49" s="36">
        <v>6</v>
      </c>
      <c r="G49" s="36">
        <v>296</v>
      </c>
      <c r="H49" s="36">
        <v>3</v>
      </c>
      <c r="I49" s="36">
        <v>1</v>
      </c>
      <c r="J49" s="36">
        <v>0</v>
      </c>
      <c r="K49" s="36">
        <v>1</v>
      </c>
      <c r="L49" s="36">
        <v>2</v>
      </c>
      <c r="M49" s="36">
        <v>1</v>
      </c>
      <c r="N49" s="36">
        <v>0</v>
      </c>
      <c r="O49" s="36">
        <v>0</v>
      </c>
      <c r="P49" s="36">
        <v>1</v>
      </c>
      <c r="Q49" s="36">
        <v>0</v>
      </c>
      <c r="R49" s="36">
        <v>0</v>
      </c>
      <c r="S49" s="37">
        <f>SUM(B49:R49)</f>
        <v>331</v>
      </c>
    </row>
    <row r="50" spans="1:19" ht="13.5" customHeight="1">
      <c r="A50" s="22" t="s">
        <v>221</v>
      </c>
      <c r="B50" s="42">
        <v>10</v>
      </c>
      <c r="C50" s="30">
        <v>1</v>
      </c>
      <c r="D50" s="30">
        <v>3</v>
      </c>
      <c r="E50" s="30">
        <v>5</v>
      </c>
      <c r="F50" s="30">
        <v>5</v>
      </c>
      <c r="G50" s="30">
        <v>297</v>
      </c>
      <c r="H50" s="30">
        <v>0</v>
      </c>
      <c r="I50" s="30">
        <v>1</v>
      </c>
      <c r="J50" s="30">
        <v>0</v>
      </c>
      <c r="K50" s="30">
        <v>1</v>
      </c>
      <c r="L50" s="30">
        <v>0</v>
      </c>
      <c r="M50" s="30">
        <v>0</v>
      </c>
      <c r="N50" s="30">
        <v>1</v>
      </c>
      <c r="O50" s="30">
        <v>0</v>
      </c>
      <c r="P50" s="30">
        <v>0</v>
      </c>
      <c r="Q50" s="30">
        <v>0</v>
      </c>
      <c r="R50" s="30">
        <v>0</v>
      </c>
      <c r="S50" s="26">
        <f aca="true" t="shared" si="8" ref="S50:S55">SUM(B50:R50)</f>
        <v>324</v>
      </c>
    </row>
    <row r="51" spans="1:19" ht="13.5" customHeight="1">
      <c r="A51" s="22" t="s">
        <v>222</v>
      </c>
      <c r="B51" s="42">
        <v>2</v>
      </c>
      <c r="C51" s="30">
        <v>0</v>
      </c>
      <c r="D51" s="30">
        <v>0</v>
      </c>
      <c r="E51" s="30">
        <v>0</v>
      </c>
      <c r="F51" s="30">
        <v>2</v>
      </c>
      <c r="G51" s="30">
        <v>171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1</v>
      </c>
      <c r="O51" s="30">
        <v>0</v>
      </c>
      <c r="P51" s="30">
        <v>0</v>
      </c>
      <c r="Q51" s="30">
        <v>0</v>
      </c>
      <c r="R51" s="30">
        <v>2</v>
      </c>
      <c r="S51" s="26">
        <f t="shared" si="8"/>
        <v>178</v>
      </c>
    </row>
    <row r="52" spans="1:19" ht="13.5" customHeight="1">
      <c r="A52" s="22" t="s">
        <v>223</v>
      </c>
      <c r="B52" s="42">
        <v>1</v>
      </c>
      <c r="C52" s="30">
        <v>0</v>
      </c>
      <c r="D52" s="30">
        <v>1</v>
      </c>
      <c r="E52" s="30">
        <v>3</v>
      </c>
      <c r="F52" s="30">
        <v>1</v>
      </c>
      <c r="G52" s="30">
        <v>161.993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2</v>
      </c>
      <c r="Q52" s="30">
        <v>0</v>
      </c>
      <c r="R52" s="30">
        <v>1</v>
      </c>
      <c r="S52" s="26">
        <f t="shared" si="8"/>
        <v>170.993</v>
      </c>
    </row>
    <row r="53" spans="1:19" ht="13.5" customHeight="1">
      <c r="A53" s="22" t="s">
        <v>224</v>
      </c>
      <c r="B53" s="42">
        <v>7</v>
      </c>
      <c r="C53" s="30">
        <v>0</v>
      </c>
      <c r="D53" s="30">
        <v>5</v>
      </c>
      <c r="E53" s="30">
        <v>3</v>
      </c>
      <c r="F53" s="30">
        <v>2</v>
      </c>
      <c r="G53" s="30">
        <v>228</v>
      </c>
      <c r="H53" s="30">
        <v>1</v>
      </c>
      <c r="I53" s="30">
        <v>0</v>
      </c>
      <c r="J53" s="30">
        <v>0</v>
      </c>
      <c r="K53" s="30">
        <v>1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1</v>
      </c>
      <c r="R53" s="30">
        <v>1</v>
      </c>
      <c r="S53" s="26">
        <f t="shared" si="8"/>
        <v>249</v>
      </c>
    </row>
    <row r="54" spans="1:19" ht="13.5" customHeight="1">
      <c r="A54" s="22" t="s">
        <v>225</v>
      </c>
      <c r="B54" s="42">
        <v>17</v>
      </c>
      <c r="C54" s="30">
        <v>6</v>
      </c>
      <c r="D54" s="30">
        <v>2</v>
      </c>
      <c r="E54" s="30">
        <v>0</v>
      </c>
      <c r="F54" s="30">
        <v>1</v>
      </c>
      <c r="G54" s="30">
        <v>471</v>
      </c>
      <c r="H54" s="30">
        <v>3</v>
      </c>
      <c r="I54" s="30">
        <v>0</v>
      </c>
      <c r="J54" s="30">
        <v>1</v>
      </c>
      <c r="K54" s="30">
        <v>1</v>
      </c>
      <c r="L54" s="30">
        <v>1</v>
      </c>
      <c r="M54" s="30">
        <v>2</v>
      </c>
      <c r="N54" s="30">
        <v>3</v>
      </c>
      <c r="O54" s="30">
        <v>1.081</v>
      </c>
      <c r="P54" s="30">
        <v>4</v>
      </c>
      <c r="Q54" s="30">
        <v>1</v>
      </c>
      <c r="R54" s="30">
        <v>2</v>
      </c>
      <c r="S54" s="26">
        <f t="shared" si="8"/>
        <v>516.081</v>
      </c>
    </row>
    <row r="55" spans="1:19" ht="13.5" customHeight="1" thickBot="1">
      <c r="A55" s="6" t="s">
        <v>226</v>
      </c>
      <c r="B55" s="43">
        <v>4</v>
      </c>
      <c r="C55" s="27">
        <v>1</v>
      </c>
      <c r="D55" s="27">
        <v>2</v>
      </c>
      <c r="E55" s="27">
        <v>2</v>
      </c>
      <c r="F55" s="27">
        <v>8</v>
      </c>
      <c r="G55" s="27">
        <v>259</v>
      </c>
      <c r="H55" s="27">
        <v>0</v>
      </c>
      <c r="I55" s="27">
        <v>2</v>
      </c>
      <c r="J55" s="27">
        <v>0</v>
      </c>
      <c r="K55" s="27">
        <v>0</v>
      </c>
      <c r="L55" s="27">
        <v>0</v>
      </c>
      <c r="M55" s="27">
        <v>1</v>
      </c>
      <c r="N55" s="27">
        <v>1</v>
      </c>
      <c r="O55" s="27">
        <v>0</v>
      </c>
      <c r="P55" s="27">
        <v>0</v>
      </c>
      <c r="Q55" s="27">
        <v>0</v>
      </c>
      <c r="R55" s="27">
        <v>4</v>
      </c>
      <c r="S55" s="33">
        <f t="shared" si="8"/>
        <v>284</v>
      </c>
    </row>
    <row r="56" spans="1:19" ht="13.5" customHeight="1" thickBot="1" thickTop="1">
      <c r="A56" s="20" t="s">
        <v>227</v>
      </c>
      <c r="B56" s="34">
        <f>SUM(B49:B55)</f>
        <v>52</v>
      </c>
      <c r="C56" s="34">
        <f aca="true" t="shared" si="9" ref="C56:S56">SUM(C49:C55)</f>
        <v>8</v>
      </c>
      <c r="D56" s="34">
        <f t="shared" si="9"/>
        <v>20</v>
      </c>
      <c r="E56" s="34">
        <f t="shared" si="9"/>
        <v>15</v>
      </c>
      <c r="F56" s="34">
        <f t="shared" si="9"/>
        <v>25</v>
      </c>
      <c r="G56" s="34">
        <f t="shared" si="9"/>
        <v>1883.993</v>
      </c>
      <c r="H56" s="34">
        <f t="shared" si="9"/>
        <v>7</v>
      </c>
      <c r="I56" s="34">
        <f t="shared" si="9"/>
        <v>4</v>
      </c>
      <c r="J56" s="34">
        <f t="shared" si="9"/>
        <v>1</v>
      </c>
      <c r="K56" s="34">
        <f t="shared" si="9"/>
        <v>4</v>
      </c>
      <c r="L56" s="34">
        <f t="shared" si="9"/>
        <v>3</v>
      </c>
      <c r="M56" s="34">
        <f t="shared" si="9"/>
        <v>4</v>
      </c>
      <c r="N56" s="34">
        <f t="shared" si="9"/>
        <v>6</v>
      </c>
      <c r="O56" s="34">
        <f t="shared" si="9"/>
        <v>1.081</v>
      </c>
      <c r="P56" s="34">
        <f t="shared" si="9"/>
        <v>7</v>
      </c>
      <c r="Q56" s="34">
        <f t="shared" si="9"/>
        <v>2</v>
      </c>
      <c r="R56" s="34">
        <f t="shared" si="9"/>
        <v>10</v>
      </c>
      <c r="S56" s="35">
        <f t="shared" si="9"/>
        <v>2053.074</v>
      </c>
    </row>
    <row r="57" spans="1:19" ht="13.5" customHeight="1" thickTop="1">
      <c r="A57" s="6" t="s">
        <v>228</v>
      </c>
      <c r="B57" s="41">
        <v>10</v>
      </c>
      <c r="C57" s="36">
        <v>1</v>
      </c>
      <c r="D57" s="36">
        <v>10</v>
      </c>
      <c r="E57" s="36">
        <v>5</v>
      </c>
      <c r="F57" s="36">
        <v>4</v>
      </c>
      <c r="G57" s="36">
        <v>356</v>
      </c>
      <c r="H57" s="36">
        <v>3</v>
      </c>
      <c r="I57" s="36">
        <v>0</v>
      </c>
      <c r="J57" s="36">
        <v>0</v>
      </c>
      <c r="K57" s="36">
        <v>2</v>
      </c>
      <c r="L57" s="36">
        <v>1</v>
      </c>
      <c r="M57" s="36">
        <v>3</v>
      </c>
      <c r="N57" s="36">
        <v>1</v>
      </c>
      <c r="O57" s="36">
        <v>3.157</v>
      </c>
      <c r="P57" s="36">
        <v>2</v>
      </c>
      <c r="Q57" s="36">
        <v>0</v>
      </c>
      <c r="R57" s="36">
        <v>2</v>
      </c>
      <c r="S57" s="37">
        <f>SUM(B57:R57)</f>
        <v>403.157</v>
      </c>
    </row>
    <row r="58" spans="1:19" ht="13.5" customHeight="1">
      <c r="A58" s="22" t="s">
        <v>229</v>
      </c>
      <c r="B58" s="42">
        <v>9</v>
      </c>
      <c r="C58" s="30">
        <v>0</v>
      </c>
      <c r="D58" s="30">
        <v>3</v>
      </c>
      <c r="E58" s="30">
        <v>3</v>
      </c>
      <c r="F58" s="30">
        <v>3</v>
      </c>
      <c r="G58" s="30">
        <v>132</v>
      </c>
      <c r="H58" s="30">
        <v>1</v>
      </c>
      <c r="I58" s="30">
        <v>0</v>
      </c>
      <c r="J58" s="30">
        <v>0</v>
      </c>
      <c r="K58" s="30">
        <v>1</v>
      </c>
      <c r="L58" s="30">
        <v>0</v>
      </c>
      <c r="M58" s="30">
        <v>1</v>
      </c>
      <c r="N58" s="30">
        <v>2</v>
      </c>
      <c r="O58" s="30">
        <v>0</v>
      </c>
      <c r="P58" s="30">
        <v>1</v>
      </c>
      <c r="Q58" s="30">
        <v>2</v>
      </c>
      <c r="R58" s="30">
        <v>1</v>
      </c>
      <c r="S58" s="26">
        <f>SUM(B58:R58)</f>
        <v>159</v>
      </c>
    </row>
    <row r="59" spans="1:19" ht="13.5" customHeight="1">
      <c r="A59" s="6" t="s">
        <v>230</v>
      </c>
      <c r="B59" s="42">
        <v>4</v>
      </c>
      <c r="C59" s="30">
        <v>0</v>
      </c>
      <c r="D59" s="30">
        <v>1</v>
      </c>
      <c r="E59" s="30">
        <v>0</v>
      </c>
      <c r="F59" s="30">
        <v>1</v>
      </c>
      <c r="G59" s="30">
        <v>100</v>
      </c>
      <c r="H59" s="30">
        <v>0</v>
      </c>
      <c r="I59" s="30">
        <v>0</v>
      </c>
      <c r="J59" s="30">
        <v>1</v>
      </c>
      <c r="K59" s="30">
        <v>0</v>
      </c>
      <c r="L59" s="30">
        <v>0</v>
      </c>
      <c r="M59" s="30">
        <v>1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26">
        <f>SUM(B59:R59)</f>
        <v>108</v>
      </c>
    </row>
    <row r="60" spans="1:19" ht="13.5" customHeight="1" thickBot="1">
      <c r="A60" s="14" t="s">
        <v>231</v>
      </c>
      <c r="B60" s="43">
        <v>7</v>
      </c>
      <c r="C60" s="27">
        <v>2</v>
      </c>
      <c r="D60" s="27">
        <v>5</v>
      </c>
      <c r="E60" s="27">
        <v>4</v>
      </c>
      <c r="F60" s="27">
        <v>8</v>
      </c>
      <c r="G60" s="27">
        <v>313</v>
      </c>
      <c r="H60" s="27">
        <v>2</v>
      </c>
      <c r="I60" s="27">
        <v>1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2</v>
      </c>
      <c r="Q60" s="27">
        <v>0</v>
      </c>
      <c r="R60" s="27">
        <v>0</v>
      </c>
      <c r="S60" s="33">
        <f>SUM(B60:R60)</f>
        <v>344</v>
      </c>
    </row>
    <row r="61" spans="1:19" ht="13.5" customHeight="1" thickBot="1" thickTop="1">
      <c r="A61" s="20" t="s">
        <v>232</v>
      </c>
      <c r="B61" s="44">
        <f>SUM(B57:B60)</f>
        <v>30</v>
      </c>
      <c r="C61" s="34">
        <f aca="true" t="shared" si="10" ref="C61:S61">SUM(C57:C60)</f>
        <v>3</v>
      </c>
      <c r="D61" s="34">
        <f t="shared" si="10"/>
        <v>19</v>
      </c>
      <c r="E61" s="34">
        <f t="shared" si="10"/>
        <v>12</v>
      </c>
      <c r="F61" s="34">
        <f t="shared" si="10"/>
        <v>16</v>
      </c>
      <c r="G61" s="34">
        <f t="shared" si="10"/>
        <v>901</v>
      </c>
      <c r="H61" s="34">
        <f t="shared" si="10"/>
        <v>6</v>
      </c>
      <c r="I61" s="34">
        <f t="shared" si="10"/>
        <v>1</v>
      </c>
      <c r="J61" s="34">
        <f t="shared" si="10"/>
        <v>1</v>
      </c>
      <c r="K61" s="34">
        <f t="shared" si="10"/>
        <v>3</v>
      </c>
      <c r="L61" s="34">
        <f t="shared" si="10"/>
        <v>1</v>
      </c>
      <c r="M61" s="34">
        <f t="shared" si="10"/>
        <v>5</v>
      </c>
      <c r="N61" s="34">
        <f t="shared" si="10"/>
        <v>3</v>
      </c>
      <c r="O61" s="34">
        <f t="shared" si="10"/>
        <v>3.157</v>
      </c>
      <c r="P61" s="34">
        <f t="shared" si="10"/>
        <v>5</v>
      </c>
      <c r="Q61" s="34">
        <f t="shared" si="10"/>
        <v>2</v>
      </c>
      <c r="R61" s="34">
        <f t="shared" si="10"/>
        <v>3</v>
      </c>
      <c r="S61" s="35">
        <f t="shared" si="10"/>
        <v>1014.1569999999999</v>
      </c>
    </row>
    <row r="62" spans="1:19" ht="13.5" customHeight="1" thickTop="1">
      <c r="A62" s="23" t="s">
        <v>233</v>
      </c>
      <c r="B62" s="41">
        <v>6</v>
      </c>
      <c r="C62" s="36">
        <v>0</v>
      </c>
      <c r="D62" s="36">
        <v>2</v>
      </c>
      <c r="E62" s="36">
        <v>1</v>
      </c>
      <c r="F62" s="36">
        <v>4</v>
      </c>
      <c r="G62" s="36">
        <v>101</v>
      </c>
      <c r="H62" s="36">
        <v>2</v>
      </c>
      <c r="I62" s="36">
        <v>0</v>
      </c>
      <c r="J62" s="36">
        <v>1</v>
      </c>
      <c r="K62" s="36">
        <v>0</v>
      </c>
      <c r="L62" s="36">
        <v>1</v>
      </c>
      <c r="M62" s="36">
        <v>0</v>
      </c>
      <c r="N62" s="36">
        <v>0</v>
      </c>
      <c r="O62" s="36">
        <v>0</v>
      </c>
      <c r="P62" s="36">
        <v>1</v>
      </c>
      <c r="Q62" s="36">
        <v>1</v>
      </c>
      <c r="R62" s="36">
        <v>2</v>
      </c>
      <c r="S62" s="37">
        <f>SUM(B62:R62)</f>
        <v>122</v>
      </c>
    </row>
    <row r="63" spans="1:19" ht="13.5" customHeight="1" thickBot="1">
      <c r="A63" s="6" t="s">
        <v>234</v>
      </c>
      <c r="B63" s="43">
        <v>5</v>
      </c>
      <c r="C63" s="27">
        <v>0</v>
      </c>
      <c r="D63" s="27">
        <v>2</v>
      </c>
      <c r="E63" s="27">
        <v>0</v>
      </c>
      <c r="F63" s="27">
        <v>5</v>
      </c>
      <c r="G63" s="27">
        <v>116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2</v>
      </c>
      <c r="R63" s="27">
        <v>0</v>
      </c>
      <c r="S63" s="33">
        <f>SUM(B63:R63)</f>
        <v>130</v>
      </c>
    </row>
    <row r="64" spans="1:19" ht="13.5" customHeight="1" thickBot="1" thickTop="1">
      <c r="A64" s="20" t="s">
        <v>235</v>
      </c>
      <c r="B64" s="34">
        <f aca="true" t="shared" si="11" ref="B64:S64">SUM(B62:B63)</f>
        <v>11</v>
      </c>
      <c r="C64" s="34">
        <f t="shared" si="11"/>
        <v>0</v>
      </c>
      <c r="D64" s="34">
        <f t="shared" si="11"/>
        <v>4</v>
      </c>
      <c r="E64" s="34">
        <f t="shared" si="11"/>
        <v>1</v>
      </c>
      <c r="F64" s="34">
        <f t="shared" si="11"/>
        <v>9</v>
      </c>
      <c r="G64" s="34">
        <f t="shared" si="11"/>
        <v>217</v>
      </c>
      <c r="H64" s="34">
        <f t="shared" si="11"/>
        <v>2</v>
      </c>
      <c r="I64" s="34">
        <f t="shared" si="11"/>
        <v>0</v>
      </c>
      <c r="J64" s="34">
        <f t="shared" si="11"/>
        <v>1</v>
      </c>
      <c r="K64" s="34">
        <f t="shared" si="11"/>
        <v>0</v>
      </c>
      <c r="L64" s="34">
        <f t="shared" si="11"/>
        <v>1</v>
      </c>
      <c r="M64" s="34">
        <f t="shared" si="11"/>
        <v>0</v>
      </c>
      <c r="N64" s="34">
        <f t="shared" si="11"/>
        <v>0</v>
      </c>
      <c r="O64" s="34">
        <f t="shared" si="11"/>
        <v>0</v>
      </c>
      <c r="P64" s="34">
        <f t="shared" si="11"/>
        <v>1</v>
      </c>
      <c r="Q64" s="34">
        <f t="shared" si="11"/>
        <v>3</v>
      </c>
      <c r="R64" s="34">
        <f t="shared" si="11"/>
        <v>2</v>
      </c>
      <c r="S64" s="35">
        <f t="shared" si="11"/>
        <v>252</v>
      </c>
    </row>
    <row r="65" spans="1:19" ht="13.5" customHeight="1" thickTop="1">
      <c r="A65" s="18" t="s">
        <v>236</v>
      </c>
      <c r="B65" s="41">
        <v>9</v>
      </c>
      <c r="C65" s="36">
        <v>3</v>
      </c>
      <c r="D65" s="36">
        <v>4</v>
      </c>
      <c r="E65" s="36">
        <v>4</v>
      </c>
      <c r="F65" s="36">
        <v>6</v>
      </c>
      <c r="G65" s="36">
        <v>288</v>
      </c>
      <c r="H65" s="36">
        <v>1</v>
      </c>
      <c r="I65" s="36">
        <v>1</v>
      </c>
      <c r="J65" s="36">
        <v>0</v>
      </c>
      <c r="K65" s="36">
        <v>0</v>
      </c>
      <c r="L65" s="36">
        <v>0</v>
      </c>
      <c r="M65" s="36">
        <v>1</v>
      </c>
      <c r="N65" s="36">
        <v>1</v>
      </c>
      <c r="O65" s="36">
        <v>1.116</v>
      </c>
      <c r="P65" s="36">
        <v>2</v>
      </c>
      <c r="Q65" s="36">
        <v>1</v>
      </c>
      <c r="R65" s="36">
        <v>0</v>
      </c>
      <c r="S65" s="37">
        <f>SUM(B65:R65)</f>
        <v>322.116</v>
      </c>
    </row>
    <row r="66" spans="1:19" ht="13.5" customHeight="1">
      <c r="A66" s="18" t="s">
        <v>237</v>
      </c>
      <c r="B66" s="42">
        <v>11</v>
      </c>
      <c r="C66" s="30">
        <v>0</v>
      </c>
      <c r="D66" s="30">
        <v>3</v>
      </c>
      <c r="E66" s="30">
        <v>0</v>
      </c>
      <c r="F66" s="30">
        <v>0</v>
      </c>
      <c r="G66" s="30">
        <v>237</v>
      </c>
      <c r="H66" s="30">
        <v>3</v>
      </c>
      <c r="I66" s="30">
        <v>0</v>
      </c>
      <c r="J66" s="30">
        <v>0</v>
      </c>
      <c r="K66" s="30">
        <v>0</v>
      </c>
      <c r="L66" s="30">
        <v>0</v>
      </c>
      <c r="M66" s="30">
        <v>1</v>
      </c>
      <c r="N66" s="30">
        <v>2</v>
      </c>
      <c r="O66" s="30">
        <v>0</v>
      </c>
      <c r="P66" s="30">
        <v>0</v>
      </c>
      <c r="Q66" s="30">
        <v>1</v>
      </c>
      <c r="R66" s="30">
        <v>0</v>
      </c>
      <c r="S66" s="26">
        <f>SUM(B66:R66)</f>
        <v>258</v>
      </c>
    </row>
    <row r="67" spans="1:19" ht="13.5" customHeight="1">
      <c r="A67" s="18" t="s">
        <v>238</v>
      </c>
      <c r="B67" s="42">
        <v>2</v>
      </c>
      <c r="C67" s="30">
        <v>1</v>
      </c>
      <c r="D67" s="30">
        <v>1</v>
      </c>
      <c r="E67" s="30">
        <v>1</v>
      </c>
      <c r="F67" s="30">
        <v>1</v>
      </c>
      <c r="G67" s="30">
        <v>86</v>
      </c>
      <c r="H67" s="30">
        <v>0</v>
      </c>
      <c r="I67" s="30">
        <v>0</v>
      </c>
      <c r="J67" s="30">
        <v>0</v>
      </c>
      <c r="K67" s="30">
        <v>0</v>
      </c>
      <c r="L67" s="30">
        <v>1</v>
      </c>
      <c r="M67" s="30">
        <v>1</v>
      </c>
      <c r="N67" s="30">
        <v>0</v>
      </c>
      <c r="O67" s="30">
        <v>0</v>
      </c>
      <c r="P67" s="30">
        <v>3</v>
      </c>
      <c r="Q67" s="30">
        <v>0</v>
      </c>
      <c r="R67" s="30">
        <v>0</v>
      </c>
      <c r="S67" s="26">
        <f>SUM(B67:R67)</f>
        <v>97</v>
      </c>
    </row>
    <row r="68" spans="1:19" ht="13.5" customHeight="1" thickBot="1">
      <c r="A68" s="6" t="s">
        <v>239</v>
      </c>
      <c r="B68" s="43">
        <v>9</v>
      </c>
      <c r="C68" s="27">
        <v>0</v>
      </c>
      <c r="D68" s="27">
        <v>7</v>
      </c>
      <c r="E68" s="27">
        <v>0</v>
      </c>
      <c r="F68" s="27">
        <v>7</v>
      </c>
      <c r="G68" s="27">
        <v>470</v>
      </c>
      <c r="H68" s="27">
        <v>2</v>
      </c>
      <c r="I68" s="27">
        <v>1</v>
      </c>
      <c r="J68" s="27">
        <v>1</v>
      </c>
      <c r="K68" s="27">
        <v>0</v>
      </c>
      <c r="L68" s="27">
        <v>0</v>
      </c>
      <c r="M68" s="27">
        <v>1</v>
      </c>
      <c r="N68" s="27">
        <v>1</v>
      </c>
      <c r="O68" s="27">
        <v>1.105</v>
      </c>
      <c r="P68" s="27">
        <v>2</v>
      </c>
      <c r="Q68" s="27">
        <v>4</v>
      </c>
      <c r="R68" s="27">
        <v>0</v>
      </c>
      <c r="S68" s="33">
        <f>SUM(B68:R68)</f>
        <v>506.105</v>
      </c>
    </row>
    <row r="69" spans="1:19" ht="13.5" customHeight="1" thickBot="1" thickTop="1">
      <c r="A69" s="20" t="s">
        <v>240</v>
      </c>
      <c r="B69" s="44">
        <f aca="true" t="shared" si="12" ref="B69:S69">SUM(B65:B68)</f>
        <v>31</v>
      </c>
      <c r="C69" s="34">
        <f t="shared" si="12"/>
        <v>4</v>
      </c>
      <c r="D69" s="34">
        <f t="shared" si="12"/>
        <v>15</v>
      </c>
      <c r="E69" s="34">
        <f t="shared" si="12"/>
        <v>5</v>
      </c>
      <c r="F69" s="34">
        <f t="shared" si="12"/>
        <v>14</v>
      </c>
      <c r="G69" s="34">
        <f t="shared" si="12"/>
        <v>1081</v>
      </c>
      <c r="H69" s="34">
        <f t="shared" si="12"/>
        <v>6</v>
      </c>
      <c r="I69" s="34">
        <f t="shared" si="12"/>
        <v>2</v>
      </c>
      <c r="J69" s="34">
        <f t="shared" si="12"/>
        <v>1</v>
      </c>
      <c r="K69" s="34">
        <f t="shared" si="12"/>
        <v>0</v>
      </c>
      <c r="L69" s="34">
        <f t="shared" si="12"/>
        <v>1</v>
      </c>
      <c r="M69" s="34">
        <f t="shared" si="12"/>
        <v>4</v>
      </c>
      <c r="N69" s="34">
        <f t="shared" si="12"/>
        <v>4</v>
      </c>
      <c r="O69" s="34">
        <f t="shared" si="12"/>
        <v>2.221</v>
      </c>
      <c r="P69" s="34">
        <f t="shared" si="12"/>
        <v>7</v>
      </c>
      <c r="Q69" s="34">
        <f t="shared" si="12"/>
        <v>6</v>
      </c>
      <c r="R69" s="34">
        <f t="shared" si="12"/>
        <v>0</v>
      </c>
      <c r="S69" s="35">
        <f t="shared" si="12"/>
        <v>1183.221</v>
      </c>
    </row>
    <row r="70" spans="1:19" ht="13.5" customHeight="1" thickTop="1">
      <c r="A70" s="18" t="s">
        <v>241</v>
      </c>
      <c r="B70" s="41">
        <v>22</v>
      </c>
      <c r="C70" s="36">
        <v>3</v>
      </c>
      <c r="D70" s="36">
        <v>8</v>
      </c>
      <c r="E70" s="36">
        <v>4</v>
      </c>
      <c r="F70" s="36">
        <v>17</v>
      </c>
      <c r="G70" s="36">
        <v>475</v>
      </c>
      <c r="H70" s="36">
        <v>2.25</v>
      </c>
      <c r="I70" s="36">
        <v>0</v>
      </c>
      <c r="J70" s="36">
        <v>2</v>
      </c>
      <c r="K70" s="36">
        <v>1</v>
      </c>
      <c r="L70" s="36">
        <v>0</v>
      </c>
      <c r="M70" s="36">
        <v>1</v>
      </c>
      <c r="N70" s="36">
        <v>2</v>
      </c>
      <c r="O70" s="36">
        <v>0</v>
      </c>
      <c r="P70" s="36">
        <v>8</v>
      </c>
      <c r="Q70" s="36">
        <v>0</v>
      </c>
      <c r="R70" s="36">
        <v>3</v>
      </c>
      <c r="S70" s="37">
        <f>SUM(B70:R70)</f>
        <v>548.25</v>
      </c>
    </row>
    <row r="71" spans="1:19" ht="13.5" customHeight="1">
      <c r="A71" s="18" t="s">
        <v>242</v>
      </c>
      <c r="B71" s="42">
        <v>1</v>
      </c>
      <c r="C71" s="30">
        <v>0</v>
      </c>
      <c r="D71" s="30">
        <v>0</v>
      </c>
      <c r="E71" s="30">
        <v>0</v>
      </c>
      <c r="F71" s="30">
        <v>1</v>
      </c>
      <c r="G71" s="30">
        <v>26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26">
        <f aca="true" t="shared" si="13" ref="S71:S76">SUM(B71:R71)</f>
        <v>28</v>
      </c>
    </row>
    <row r="72" spans="1:19" ht="13.5" customHeight="1">
      <c r="A72" s="18" t="s">
        <v>243</v>
      </c>
      <c r="B72" s="42">
        <v>3</v>
      </c>
      <c r="C72" s="30">
        <v>1</v>
      </c>
      <c r="D72" s="30">
        <v>2</v>
      </c>
      <c r="E72" s="30">
        <v>2</v>
      </c>
      <c r="F72" s="30">
        <v>0</v>
      </c>
      <c r="G72" s="30">
        <v>93</v>
      </c>
      <c r="H72" s="30">
        <v>2</v>
      </c>
      <c r="I72" s="30">
        <v>1</v>
      </c>
      <c r="J72" s="30">
        <v>0</v>
      </c>
      <c r="K72" s="30">
        <v>0</v>
      </c>
      <c r="L72" s="30">
        <v>1</v>
      </c>
      <c r="M72" s="30">
        <v>0</v>
      </c>
      <c r="N72" s="30">
        <v>1</v>
      </c>
      <c r="O72" s="30">
        <v>0</v>
      </c>
      <c r="P72" s="30">
        <v>0</v>
      </c>
      <c r="Q72" s="30">
        <v>0</v>
      </c>
      <c r="R72" s="30">
        <v>1</v>
      </c>
      <c r="S72" s="26">
        <f t="shared" si="13"/>
        <v>107</v>
      </c>
    </row>
    <row r="73" spans="1:19" ht="13.5" customHeight="1">
      <c r="A73" s="18" t="s">
        <v>244</v>
      </c>
      <c r="B73" s="42">
        <v>5</v>
      </c>
      <c r="C73" s="30">
        <v>0</v>
      </c>
      <c r="D73" s="30">
        <v>1</v>
      </c>
      <c r="E73" s="30">
        <v>0</v>
      </c>
      <c r="F73" s="30">
        <v>2</v>
      </c>
      <c r="G73" s="30">
        <v>82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1</v>
      </c>
      <c r="O73" s="30">
        <v>1.052</v>
      </c>
      <c r="P73" s="30">
        <v>2</v>
      </c>
      <c r="Q73" s="30">
        <v>0</v>
      </c>
      <c r="R73" s="30">
        <v>1</v>
      </c>
      <c r="S73" s="26">
        <f t="shared" si="13"/>
        <v>95.052</v>
      </c>
    </row>
    <row r="74" spans="1:19" ht="13.5" customHeight="1">
      <c r="A74" s="21" t="s">
        <v>245</v>
      </c>
      <c r="B74" s="42">
        <v>12</v>
      </c>
      <c r="C74" s="30">
        <v>4</v>
      </c>
      <c r="D74" s="30">
        <v>1</v>
      </c>
      <c r="E74" s="30">
        <v>1</v>
      </c>
      <c r="F74" s="30">
        <v>7</v>
      </c>
      <c r="G74" s="30">
        <v>161</v>
      </c>
      <c r="H74" s="30">
        <v>0</v>
      </c>
      <c r="I74" s="30">
        <v>0</v>
      </c>
      <c r="J74" s="30">
        <v>1</v>
      </c>
      <c r="K74" s="30">
        <v>0</v>
      </c>
      <c r="L74" s="30">
        <v>0</v>
      </c>
      <c r="M74" s="30">
        <v>1</v>
      </c>
      <c r="N74" s="30">
        <v>0</v>
      </c>
      <c r="O74" s="30">
        <v>1.388</v>
      </c>
      <c r="P74" s="30">
        <v>2</v>
      </c>
      <c r="Q74" s="30">
        <v>0</v>
      </c>
      <c r="R74" s="30">
        <v>0</v>
      </c>
      <c r="S74" s="26">
        <f t="shared" si="13"/>
        <v>191.388</v>
      </c>
    </row>
    <row r="75" spans="1:19" ht="13.5" customHeight="1">
      <c r="A75" s="22" t="s">
        <v>246</v>
      </c>
      <c r="B75" s="42">
        <v>7</v>
      </c>
      <c r="C75" s="30">
        <v>2</v>
      </c>
      <c r="D75" s="30">
        <v>0</v>
      </c>
      <c r="E75" s="30">
        <v>3</v>
      </c>
      <c r="F75" s="30">
        <v>3</v>
      </c>
      <c r="G75" s="30">
        <v>91</v>
      </c>
      <c r="H75" s="30">
        <v>0</v>
      </c>
      <c r="I75" s="30">
        <v>1</v>
      </c>
      <c r="J75" s="30">
        <v>0</v>
      </c>
      <c r="K75" s="30">
        <v>0</v>
      </c>
      <c r="L75" s="30">
        <v>0</v>
      </c>
      <c r="M75" s="30">
        <v>0</v>
      </c>
      <c r="N75" s="30">
        <v>1</v>
      </c>
      <c r="O75" s="30">
        <v>0</v>
      </c>
      <c r="P75" s="30">
        <v>2</v>
      </c>
      <c r="Q75" s="30">
        <v>0</v>
      </c>
      <c r="R75" s="30">
        <v>1</v>
      </c>
      <c r="S75" s="26">
        <f t="shared" si="13"/>
        <v>111</v>
      </c>
    </row>
    <row r="76" spans="1:19" ht="13.5" customHeight="1" thickBot="1">
      <c r="A76" s="6" t="s">
        <v>247</v>
      </c>
      <c r="B76" s="43">
        <v>1</v>
      </c>
      <c r="C76" s="27">
        <v>0</v>
      </c>
      <c r="D76" s="27">
        <v>0</v>
      </c>
      <c r="E76" s="27">
        <v>0</v>
      </c>
      <c r="F76" s="27">
        <v>2</v>
      </c>
      <c r="G76" s="27">
        <v>28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33">
        <f t="shared" si="13"/>
        <v>31</v>
      </c>
    </row>
    <row r="77" spans="1:19" ht="13.5" customHeight="1" thickBot="1" thickTop="1">
      <c r="A77" s="20" t="s">
        <v>248</v>
      </c>
      <c r="B77" s="34">
        <f>SUM(B70:B76)</f>
        <v>51</v>
      </c>
      <c r="C77" s="34">
        <f aca="true" t="shared" si="14" ref="C77:S77">SUM(C70:C76)</f>
        <v>10</v>
      </c>
      <c r="D77" s="34">
        <f t="shared" si="14"/>
        <v>12</v>
      </c>
      <c r="E77" s="34">
        <f t="shared" si="14"/>
        <v>10</v>
      </c>
      <c r="F77" s="34">
        <f t="shared" si="14"/>
        <v>32</v>
      </c>
      <c r="G77" s="34">
        <f t="shared" si="14"/>
        <v>956</v>
      </c>
      <c r="H77" s="34">
        <f t="shared" si="14"/>
        <v>4.25</v>
      </c>
      <c r="I77" s="34">
        <f t="shared" si="14"/>
        <v>2</v>
      </c>
      <c r="J77" s="34">
        <f t="shared" si="14"/>
        <v>3</v>
      </c>
      <c r="K77" s="34">
        <f t="shared" si="14"/>
        <v>1</v>
      </c>
      <c r="L77" s="34">
        <f t="shared" si="14"/>
        <v>1</v>
      </c>
      <c r="M77" s="34">
        <f t="shared" si="14"/>
        <v>2</v>
      </c>
      <c r="N77" s="34">
        <f t="shared" si="14"/>
        <v>5</v>
      </c>
      <c r="O77" s="34">
        <f t="shared" si="14"/>
        <v>2.44</v>
      </c>
      <c r="P77" s="34">
        <f t="shared" si="14"/>
        <v>14</v>
      </c>
      <c r="Q77" s="34">
        <f t="shared" si="14"/>
        <v>0</v>
      </c>
      <c r="R77" s="34">
        <f t="shared" si="14"/>
        <v>6</v>
      </c>
      <c r="S77" s="35">
        <f t="shared" si="14"/>
        <v>1111.69</v>
      </c>
    </row>
    <row r="78" spans="1:19" ht="13.5" customHeight="1" thickTop="1">
      <c r="A78" s="18" t="s">
        <v>11</v>
      </c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6"/>
    </row>
    <row r="79" spans="1:19" ht="13.5" customHeight="1">
      <c r="A79" s="18" t="s">
        <v>12</v>
      </c>
      <c r="B79" s="25">
        <f>SUM(B7:B14)</f>
        <v>465</v>
      </c>
      <c r="C79" s="25">
        <f aca="true" t="shared" si="15" ref="C79:S79">SUM(C7:C14)</f>
        <v>91</v>
      </c>
      <c r="D79" s="25">
        <f t="shared" si="15"/>
        <v>263</v>
      </c>
      <c r="E79" s="25">
        <f t="shared" si="15"/>
        <v>180</v>
      </c>
      <c r="F79" s="25">
        <f t="shared" si="15"/>
        <v>296</v>
      </c>
      <c r="G79" s="25">
        <f t="shared" si="15"/>
        <v>22662.970999999998</v>
      </c>
      <c r="H79" s="25">
        <f t="shared" si="15"/>
        <v>52.727</v>
      </c>
      <c r="I79" s="25">
        <f t="shared" si="15"/>
        <v>21</v>
      </c>
      <c r="J79" s="25">
        <f t="shared" si="15"/>
        <v>24</v>
      </c>
      <c r="K79" s="25">
        <f t="shared" si="15"/>
        <v>18</v>
      </c>
      <c r="L79" s="25">
        <f t="shared" si="15"/>
        <v>11</v>
      </c>
      <c r="M79" s="25">
        <f t="shared" si="15"/>
        <v>38</v>
      </c>
      <c r="N79" s="25">
        <f t="shared" si="15"/>
        <v>45</v>
      </c>
      <c r="O79" s="25">
        <f t="shared" si="15"/>
        <v>11.443999999999999</v>
      </c>
      <c r="P79" s="25">
        <f t="shared" si="15"/>
        <v>46</v>
      </c>
      <c r="Q79" s="25">
        <f t="shared" si="15"/>
        <v>29</v>
      </c>
      <c r="R79" s="25">
        <f t="shared" si="15"/>
        <v>86</v>
      </c>
      <c r="S79" s="26">
        <f t="shared" si="15"/>
        <v>24340.141999999996</v>
      </c>
    </row>
    <row r="80" spans="1:19" ht="13.5" customHeight="1">
      <c r="A80" s="18" t="s">
        <v>13</v>
      </c>
      <c r="B80" s="25">
        <f>B77+B69+B64+B61+B56++B48+B45+B39+B33+B29+B26+B23</f>
        <v>431</v>
      </c>
      <c r="C80" s="25">
        <f aca="true" t="shared" si="16" ref="C80:S80">C77+C69+C64+C61+C56++C48+C45+C39+C33+C29+C26+C23</f>
        <v>65</v>
      </c>
      <c r="D80" s="25">
        <f t="shared" si="16"/>
        <v>178</v>
      </c>
      <c r="E80" s="25">
        <f t="shared" si="16"/>
        <v>124</v>
      </c>
      <c r="F80" s="25">
        <f t="shared" si="16"/>
        <v>300</v>
      </c>
      <c r="G80" s="25">
        <f t="shared" si="16"/>
        <v>16988.967</v>
      </c>
      <c r="H80" s="25">
        <f t="shared" si="16"/>
        <v>57.916</v>
      </c>
      <c r="I80" s="25">
        <f t="shared" si="16"/>
        <v>22</v>
      </c>
      <c r="J80" s="25">
        <f t="shared" si="16"/>
        <v>27</v>
      </c>
      <c r="K80" s="25">
        <f t="shared" si="16"/>
        <v>16</v>
      </c>
      <c r="L80" s="25">
        <f t="shared" si="16"/>
        <v>10</v>
      </c>
      <c r="M80" s="25">
        <f t="shared" si="16"/>
        <v>29</v>
      </c>
      <c r="N80" s="25">
        <f t="shared" si="16"/>
        <v>42</v>
      </c>
      <c r="O80" s="25">
        <f t="shared" si="16"/>
        <v>25.821</v>
      </c>
      <c r="P80" s="25">
        <f t="shared" si="16"/>
        <v>62</v>
      </c>
      <c r="Q80" s="25">
        <f t="shared" si="16"/>
        <v>36</v>
      </c>
      <c r="R80" s="25">
        <f t="shared" si="16"/>
        <v>75</v>
      </c>
      <c r="S80" s="26">
        <f t="shared" si="16"/>
        <v>18489.703999999998</v>
      </c>
    </row>
    <row r="81" spans="1:19" ht="13.5" customHeight="1" thickBot="1">
      <c r="A81" s="19" t="s">
        <v>14</v>
      </c>
      <c r="B81" s="39">
        <f>+B79+B80</f>
        <v>896</v>
      </c>
      <c r="C81" s="39">
        <f aca="true" t="shared" si="17" ref="C81:S81">+C79+C80</f>
        <v>156</v>
      </c>
      <c r="D81" s="39">
        <f t="shared" si="17"/>
        <v>441</v>
      </c>
      <c r="E81" s="39">
        <f t="shared" si="17"/>
        <v>304</v>
      </c>
      <c r="F81" s="39">
        <f t="shared" si="17"/>
        <v>596</v>
      </c>
      <c r="G81" s="39">
        <f t="shared" si="17"/>
        <v>39651.937999999995</v>
      </c>
      <c r="H81" s="39">
        <f t="shared" si="17"/>
        <v>110.643</v>
      </c>
      <c r="I81" s="39">
        <f t="shared" si="17"/>
        <v>43</v>
      </c>
      <c r="J81" s="39">
        <f t="shared" si="17"/>
        <v>51</v>
      </c>
      <c r="K81" s="39">
        <f t="shared" si="17"/>
        <v>34</v>
      </c>
      <c r="L81" s="39">
        <f t="shared" si="17"/>
        <v>21</v>
      </c>
      <c r="M81" s="39">
        <f t="shared" si="17"/>
        <v>67</v>
      </c>
      <c r="N81" s="39">
        <f t="shared" si="17"/>
        <v>87</v>
      </c>
      <c r="O81" s="39">
        <f t="shared" si="17"/>
        <v>37.265</v>
      </c>
      <c r="P81" s="39">
        <f t="shared" si="17"/>
        <v>108</v>
      </c>
      <c r="Q81" s="39">
        <f t="shared" si="17"/>
        <v>65</v>
      </c>
      <c r="R81" s="39">
        <f t="shared" si="17"/>
        <v>161</v>
      </c>
      <c r="S81" s="40">
        <f t="shared" si="17"/>
        <v>42829.84599999999</v>
      </c>
    </row>
  </sheetData>
  <printOptions/>
  <pageMargins left="0.75" right="0.75" top="1.21" bottom="0.98" header="0.512" footer="0.512"/>
  <pageSetup horizontalDpi="600" verticalDpi="600" orientation="landscape" paperSize="9" scale="77" r:id="rId1"/>
  <headerFooter alignWithMargins="0">
    <oddHeader>&amp;L&amp;9平成１６年７月１１日執行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6"/>
  <dimension ref="A1:AB81"/>
  <sheetViews>
    <sheetView workbookViewId="0" topLeftCell="A1">
      <selection activeCell="A7" sqref="A7"/>
    </sheetView>
  </sheetViews>
  <sheetFormatPr defaultColWidth="9.00390625" defaultRowHeight="13.5" customHeight="1"/>
  <cols>
    <col min="1" max="1" width="17.625" style="5" customWidth="1"/>
    <col min="2" max="27" width="20.625" style="5" customWidth="1"/>
    <col min="28" max="28" width="16.625" style="5" customWidth="1"/>
    <col min="29" max="16384" width="9.00390625" style="5" customWidth="1"/>
  </cols>
  <sheetData>
    <row r="1" spans="1:28" ht="13.5" customHeight="1">
      <c r="A1" s="1" t="s">
        <v>140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</row>
    <row r="2" spans="1:28" ht="13.5" customHeight="1">
      <c r="A2" s="6" t="s">
        <v>154</v>
      </c>
      <c r="B2" s="2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4"/>
    </row>
    <row r="3" spans="1:28" ht="13.5" customHeight="1">
      <c r="A3" s="6" t="s">
        <v>87</v>
      </c>
      <c r="B3" s="2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4"/>
    </row>
    <row r="4" spans="1:28" ht="13.5" customHeight="1" thickBot="1">
      <c r="A4" s="8" t="s">
        <v>154</v>
      </c>
      <c r="B4" s="9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4"/>
    </row>
    <row r="5" spans="1:28" ht="13.5" customHeight="1">
      <c r="A5" s="10" t="s">
        <v>141</v>
      </c>
      <c r="B5" s="11" t="s">
        <v>144</v>
      </c>
      <c r="C5" s="12" t="s">
        <v>145</v>
      </c>
      <c r="D5" s="12" t="s">
        <v>146</v>
      </c>
      <c r="E5" s="12" t="s">
        <v>147</v>
      </c>
      <c r="F5" s="12" t="s">
        <v>148</v>
      </c>
      <c r="G5" s="12" t="s">
        <v>149</v>
      </c>
      <c r="H5" s="12" t="s">
        <v>150</v>
      </c>
      <c r="I5" s="12" t="s">
        <v>151</v>
      </c>
      <c r="J5" s="12" t="s">
        <v>152</v>
      </c>
      <c r="K5" s="12" t="s">
        <v>153</v>
      </c>
      <c r="L5" s="12" t="s">
        <v>155</v>
      </c>
      <c r="M5" s="12" t="s">
        <v>156</v>
      </c>
      <c r="N5" s="12" t="s">
        <v>157</v>
      </c>
      <c r="O5" s="12" t="s">
        <v>158</v>
      </c>
      <c r="P5" s="12" t="s">
        <v>159</v>
      </c>
      <c r="Q5" s="12" t="s">
        <v>160</v>
      </c>
      <c r="R5" s="12" t="s">
        <v>161</v>
      </c>
      <c r="S5" s="12" t="s">
        <v>162</v>
      </c>
      <c r="T5" s="12" t="s">
        <v>163</v>
      </c>
      <c r="U5" s="12" t="s">
        <v>164</v>
      </c>
      <c r="V5" s="12" t="s">
        <v>165</v>
      </c>
      <c r="W5" s="12" t="s">
        <v>166</v>
      </c>
      <c r="X5" s="12" t="s">
        <v>167</v>
      </c>
      <c r="Y5" s="12" t="s">
        <v>168</v>
      </c>
      <c r="Z5" s="12" t="s">
        <v>169</v>
      </c>
      <c r="AA5" s="12" t="s">
        <v>170</v>
      </c>
      <c r="AB5" s="13"/>
    </row>
    <row r="6" spans="1:28" ht="13.5" customHeight="1" thickBot="1">
      <c r="A6" s="14" t="s">
        <v>142</v>
      </c>
      <c r="B6" s="15" t="s">
        <v>88</v>
      </c>
      <c r="C6" s="16" t="s">
        <v>89</v>
      </c>
      <c r="D6" s="16" t="s">
        <v>90</v>
      </c>
      <c r="E6" s="16" t="s">
        <v>91</v>
      </c>
      <c r="F6" s="16" t="s">
        <v>92</v>
      </c>
      <c r="G6" s="16" t="s">
        <v>93</v>
      </c>
      <c r="H6" s="16" t="s">
        <v>94</v>
      </c>
      <c r="I6" s="16" t="s">
        <v>95</v>
      </c>
      <c r="J6" s="16" t="s">
        <v>96</v>
      </c>
      <c r="K6" s="16" t="s">
        <v>97</v>
      </c>
      <c r="L6" s="16" t="s">
        <v>98</v>
      </c>
      <c r="M6" s="16" t="s">
        <v>99</v>
      </c>
      <c r="N6" s="16" t="s">
        <v>100</v>
      </c>
      <c r="O6" s="16" t="s">
        <v>101</v>
      </c>
      <c r="P6" s="16" t="s">
        <v>102</v>
      </c>
      <c r="Q6" s="16" t="s">
        <v>103</v>
      </c>
      <c r="R6" s="16" t="s">
        <v>104</v>
      </c>
      <c r="S6" s="16" t="s">
        <v>105</v>
      </c>
      <c r="T6" s="16" t="s">
        <v>106</v>
      </c>
      <c r="U6" s="16" t="s">
        <v>107</v>
      </c>
      <c r="V6" s="16" t="s">
        <v>108</v>
      </c>
      <c r="W6" s="16" t="s">
        <v>109</v>
      </c>
      <c r="X6" s="16" t="s">
        <v>110</v>
      </c>
      <c r="Y6" s="16" t="s">
        <v>111</v>
      </c>
      <c r="Z6" s="16" t="s">
        <v>112</v>
      </c>
      <c r="AA6" s="16" t="s">
        <v>113</v>
      </c>
      <c r="AB6" s="17" t="s">
        <v>143</v>
      </c>
    </row>
    <row r="7" spans="1:28" ht="13.5" customHeight="1" thickTop="1">
      <c r="A7" s="18" t="s">
        <v>178</v>
      </c>
      <c r="B7" s="25">
        <v>213</v>
      </c>
      <c r="C7" s="25">
        <v>104</v>
      </c>
      <c r="D7" s="25">
        <v>193</v>
      </c>
      <c r="E7" s="25">
        <v>118</v>
      </c>
      <c r="F7" s="25">
        <v>42</v>
      </c>
      <c r="G7" s="25">
        <v>48</v>
      </c>
      <c r="H7" s="25">
        <v>1011.982</v>
      </c>
      <c r="I7" s="25">
        <v>30</v>
      </c>
      <c r="J7" s="25">
        <v>1640</v>
      </c>
      <c r="K7" s="25">
        <v>236</v>
      </c>
      <c r="L7" s="25">
        <v>445</v>
      </c>
      <c r="M7" s="25">
        <v>111</v>
      </c>
      <c r="N7" s="25">
        <v>23.061</v>
      </c>
      <c r="O7" s="25">
        <v>51</v>
      </c>
      <c r="P7" s="25">
        <v>151</v>
      </c>
      <c r="Q7" s="25">
        <v>38</v>
      </c>
      <c r="R7" s="25">
        <v>17</v>
      </c>
      <c r="S7" s="25">
        <v>16</v>
      </c>
      <c r="T7" s="25">
        <v>558</v>
      </c>
      <c r="U7" s="25">
        <v>36</v>
      </c>
      <c r="V7" s="25">
        <v>46</v>
      </c>
      <c r="W7" s="25">
        <v>119</v>
      </c>
      <c r="X7" s="25">
        <v>138</v>
      </c>
      <c r="Y7" s="25">
        <v>104</v>
      </c>
      <c r="Z7" s="25">
        <v>15.319</v>
      </c>
      <c r="AA7" s="25">
        <v>29.617</v>
      </c>
      <c r="AB7" s="26">
        <f>SUM(B7:AA7)</f>
        <v>5533.979</v>
      </c>
    </row>
    <row r="8" spans="1:28" ht="13.5" customHeight="1">
      <c r="A8" s="18" t="s">
        <v>179</v>
      </c>
      <c r="B8" s="25">
        <v>66</v>
      </c>
      <c r="C8" s="25">
        <v>57</v>
      </c>
      <c r="D8" s="25">
        <v>42</v>
      </c>
      <c r="E8" s="25">
        <v>31</v>
      </c>
      <c r="F8" s="25">
        <v>12</v>
      </c>
      <c r="G8" s="25">
        <v>25</v>
      </c>
      <c r="H8" s="25">
        <v>229.986</v>
      </c>
      <c r="I8" s="25">
        <v>13</v>
      </c>
      <c r="J8" s="25">
        <v>434</v>
      </c>
      <c r="K8" s="25">
        <v>49</v>
      </c>
      <c r="L8" s="25">
        <v>124</v>
      </c>
      <c r="M8" s="25">
        <v>47</v>
      </c>
      <c r="N8" s="25">
        <v>6</v>
      </c>
      <c r="O8" s="25">
        <v>19</v>
      </c>
      <c r="P8" s="25">
        <v>46</v>
      </c>
      <c r="Q8" s="25">
        <v>6</v>
      </c>
      <c r="R8" s="25">
        <v>6</v>
      </c>
      <c r="S8" s="25">
        <v>7</v>
      </c>
      <c r="T8" s="25">
        <v>209</v>
      </c>
      <c r="U8" s="25">
        <v>12</v>
      </c>
      <c r="V8" s="25">
        <v>10</v>
      </c>
      <c r="W8" s="25">
        <v>28</v>
      </c>
      <c r="X8" s="25">
        <v>74</v>
      </c>
      <c r="Y8" s="25">
        <v>19</v>
      </c>
      <c r="Z8" s="25">
        <v>9.964</v>
      </c>
      <c r="AA8" s="25">
        <v>19.928</v>
      </c>
      <c r="AB8" s="26">
        <f aca="true" t="shared" si="0" ref="AB8:AB22">SUM(B8:AA8)</f>
        <v>1601.878</v>
      </c>
    </row>
    <row r="9" spans="1:28" ht="13.5" customHeight="1">
      <c r="A9" s="18" t="s">
        <v>180</v>
      </c>
      <c r="B9" s="25">
        <v>97</v>
      </c>
      <c r="C9" s="25">
        <v>65</v>
      </c>
      <c r="D9" s="25">
        <v>104</v>
      </c>
      <c r="E9" s="25">
        <v>56</v>
      </c>
      <c r="F9" s="25">
        <v>18</v>
      </c>
      <c r="G9" s="25">
        <v>17</v>
      </c>
      <c r="H9" s="25">
        <v>631.952</v>
      </c>
      <c r="I9" s="25">
        <v>22</v>
      </c>
      <c r="J9" s="25">
        <v>511</v>
      </c>
      <c r="K9" s="25">
        <v>273</v>
      </c>
      <c r="L9" s="25">
        <v>197</v>
      </c>
      <c r="M9" s="25">
        <v>34</v>
      </c>
      <c r="N9" s="25">
        <v>4</v>
      </c>
      <c r="O9" s="25">
        <v>45</v>
      </c>
      <c r="P9" s="25">
        <v>40</v>
      </c>
      <c r="Q9" s="25">
        <v>15</v>
      </c>
      <c r="R9" s="25">
        <v>11</v>
      </c>
      <c r="S9" s="25">
        <v>5</v>
      </c>
      <c r="T9" s="25">
        <v>177</v>
      </c>
      <c r="U9" s="25">
        <v>5</v>
      </c>
      <c r="V9" s="25">
        <v>50</v>
      </c>
      <c r="W9" s="25">
        <v>51</v>
      </c>
      <c r="X9" s="25">
        <v>259</v>
      </c>
      <c r="Y9" s="25">
        <v>122</v>
      </c>
      <c r="Z9" s="25">
        <v>16.4</v>
      </c>
      <c r="AA9" s="25">
        <v>24.6</v>
      </c>
      <c r="AB9" s="26">
        <f t="shared" si="0"/>
        <v>2850.952</v>
      </c>
    </row>
    <row r="10" spans="1:28" ht="13.5" customHeight="1">
      <c r="A10" s="18" t="s">
        <v>181</v>
      </c>
      <c r="B10" s="25">
        <v>114</v>
      </c>
      <c r="C10" s="25">
        <v>114</v>
      </c>
      <c r="D10" s="25">
        <v>46</v>
      </c>
      <c r="E10" s="25">
        <v>21</v>
      </c>
      <c r="F10" s="25">
        <v>22</v>
      </c>
      <c r="G10" s="25">
        <v>35</v>
      </c>
      <c r="H10" s="25">
        <v>498.991</v>
      </c>
      <c r="I10" s="25">
        <v>31</v>
      </c>
      <c r="J10" s="25">
        <v>127</v>
      </c>
      <c r="K10" s="25">
        <v>17</v>
      </c>
      <c r="L10" s="25">
        <v>75</v>
      </c>
      <c r="M10" s="25">
        <v>38</v>
      </c>
      <c r="N10" s="25">
        <v>9</v>
      </c>
      <c r="O10" s="25">
        <v>14</v>
      </c>
      <c r="P10" s="25">
        <v>28</v>
      </c>
      <c r="Q10" s="25">
        <v>9</v>
      </c>
      <c r="R10" s="25">
        <v>3</v>
      </c>
      <c r="S10" s="25">
        <v>11</v>
      </c>
      <c r="T10" s="25">
        <v>83</v>
      </c>
      <c r="U10" s="25">
        <v>22</v>
      </c>
      <c r="V10" s="25">
        <v>70</v>
      </c>
      <c r="W10" s="25">
        <v>27</v>
      </c>
      <c r="X10" s="25">
        <v>429</v>
      </c>
      <c r="Y10" s="25">
        <v>27</v>
      </c>
      <c r="Z10" s="25">
        <v>13.65</v>
      </c>
      <c r="AA10" s="25">
        <v>25.2</v>
      </c>
      <c r="AB10" s="26">
        <f t="shared" si="0"/>
        <v>1909.8410000000001</v>
      </c>
    </row>
    <row r="11" spans="1:28" ht="13.5" customHeight="1">
      <c r="A11" s="18" t="s">
        <v>182</v>
      </c>
      <c r="B11" s="25">
        <v>41</v>
      </c>
      <c r="C11" s="25">
        <v>35</v>
      </c>
      <c r="D11" s="25">
        <v>18</v>
      </c>
      <c r="E11" s="25">
        <v>19</v>
      </c>
      <c r="F11" s="25">
        <v>5</v>
      </c>
      <c r="G11" s="25">
        <v>7</v>
      </c>
      <c r="H11" s="25">
        <v>134.945</v>
      </c>
      <c r="I11" s="25">
        <v>8</v>
      </c>
      <c r="J11" s="25">
        <v>554</v>
      </c>
      <c r="K11" s="25">
        <v>17</v>
      </c>
      <c r="L11" s="25">
        <v>80</v>
      </c>
      <c r="M11" s="25">
        <v>40</v>
      </c>
      <c r="N11" s="25">
        <v>4.031</v>
      </c>
      <c r="O11" s="25">
        <v>9</v>
      </c>
      <c r="P11" s="25">
        <v>64</v>
      </c>
      <c r="Q11" s="25">
        <v>5</v>
      </c>
      <c r="R11" s="25">
        <v>2</v>
      </c>
      <c r="S11" s="25">
        <v>6</v>
      </c>
      <c r="T11" s="25">
        <v>49</v>
      </c>
      <c r="U11" s="25">
        <v>4</v>
      </c>
      <c r="V11" s="25">
        <v>28</v>
      </c>
      <c r="W11" s="25">
        <v>9</v>
      </c>
      <c r="X11" s="25">
        <v>39</v>
      </c>
      <c r="Y11" s="25">
        <v>15</v>
      </c>
      <c r="Z11" s="25">
        <v>5</v>
      </c>
      <c r="AA11" s="25">
        <v>5</v>
      </c>
      <c r="AB11" s="26">
        <f t="shared" si="0"/>
        <v>1202.9759999999999</v>
      </c>
    </row>
    <row r="12" spans="1:28" ht="13.5" customHeight="1">
      <c r="A12" s="18" t="s">
        <v>183</v>
      </c>
      <c r="B12" s="25">
        <v>57</v>
      </c>
      <c r="C12" s="25">
        <v>31</v>
      </c>
      <c r="D12" s="25">
        <v>154</v>
      </c>
      <c r="E12" s="25">
        <v>26</v>
      </c>
      <c r="F12" s="25">
        <v>10</v>
      </c>
      <c r="G12" s="25">
        <v>5</v>
      </c>
      <c r="H12" s="25">
        <v>109.861</v>
      </c>
      <c r="I12" s="25">
        <v>7</v>
      </c>
      <c r="J12" s="25">
        <v>489</v>
      </c>
      <c r="K12" s="25">
        <v>95</v>
      </c>
      <c r="L12" s="25">
        <v>38</v>
      </c>
      <c r="M12" s="25">
        <v>16</v>
      </c>
      <c r="N12" s="25">
        <v>3</v>
      </c>
      <c r="O12" s="25">
        <v>18</v>
      </c>
      <c r="P12" s="25">
        <v>74</v>
      </c>
      <c r="Q12" s="25">
        <v>9</v>
      </c>
      <c r="R12" s="25">
        <v>5</v>
      </c>
      <c r="S12" s="25">
        <v>3</v>
      </c>
      <c r="T12" s="25">
        <v>85</v>
      </c>
      <c r="U12" s="25">
        <v>5</v>
      </c>
      <c r="V12" s="25">
        <v>12</v>
      </c>
      <c r="W12" s="25">
        <v>17</v>
      </c>
      <c r="X12" s="25">
        <v>18</v>
      </c>
      <c r="Y12" s="25">
        <v>16</v>
      </c>
      <c r="Z12" s="25">
        <v>8.888</v>
      </c>
      <c r="AA12" s="25">
        <v>10</v>
      </c>
      <c r="AB12" s="26">
        <f t="shared" si="0"/>
        <v>1321.7489999999998</v>
      </c>
    </row>
    <row r="13" spans="1:28" ht="13.5" customHeight="1">
      <c r="A13" s="18" t="s">
        <v>184</v>
      </c>
      <c r="B13" s="25">
        <v>47</v>
      </c>
      <c r="C13" s="25">
        <v>40</v>
      </c>
      <c r="D13" s="25">
        <v>88</v>
      </c>
      <c r="E13" s="25">
        <v>14</v>
      </c>
      <c r="F13" s="25">
        <v>7</v>
      </c>
      <c r="G13" s="25">
        <v>7</v>
      </c>
      <c r="H13" s="25">
        <v>134.97</v>
      </c>
      <c r="I13" s="25">
        <v>8</v>
      </c>
      <c r="J13" s="25">
        <v>138</v>
      </c>
      <c r="K13" s="25">
        <v>24</v>
      </c>
      <c r="L13" s="25">
        <v>43</v>
      </c>
      <c r="M13" s="25">
        <v>16</v>
      </c>
      <c r="N13" s="25">
        <v>3</v>
      </c>
      <c r="O13" s="25">
        <v>3</v>
      </c>
      <c r="P13" s="25">
        <v>21</v>
      </c>
      <c r="Q13" s="25">
        <v>6</v>
      </c>
      <c r="R13" s="25">
        <v>3</v>
      </c>
      <c r="S13" s="25">
        <v>0</v>
      </c>
      <c r="T13" s="25">
        <v>224</v>
      </c>
      <c r="U13" s="25">
        <v>4</v>
      </c>
      <c r="V13" s="25">
        <v>2</v>
      </c>
      <c r="W13" s="25">
        <v>14</v>
      </c>
      <c r="X13" s="25">
        <v>13</v>
      </c>
      <c r="Y13" s="25">
        <v>5</v>
      </c>
      <c r="Z13" s="25">
        <v>6.75</v>
      </c>
      <c r="AA13" s="25">
        <v>7.875</v>
      </c>
      <c r="AB13" s="26">
        <f t="shared" si="0"/>
        <v>879.595</v>
      </c>
    </row>
    <row r="14" spans="1:28" ht="13.5" customHeight="1" thickBot="1">
      <c r="A14" s="14" t="s">
        <v>185</v>
      </c>
      <c r="B14" s="32">
        <v>25</v>
      </c>
      <c r="C14" s="32">
        <v>31</v>
      </c>
      <c r="D14" s="32">
        <v>55</v>
      </c>
      <c r="E14" s="32">
        <v>7</v>
      </c>
      <c r="F14" s="32">
        <v>10</v>
      </c>
      <c r="G14" s="32">
        <v>9</v>
      </c>
      <c r="H14" s="32">
        <v>137.946</v>
      </c>
      <c r="I14" s="32">
        <v>7</v>
      </c>
      <c r="J14" s="32">
        <v>184</v>
      </c>
      <c r="K14" s="32">
        <v>134</v>
      </c>
      <c r="L14" s="32">
        <v>63</v>
      </c>
      <c r="M14" s="32">
        <v>54</v>
      </c>
      <c r="N14" s="32">
        <v>7</v>
      </c>
      <c r="O14" s="32">
        <v>11</v>
      </c>
      <c r="P14" s="32">
        <v>6</v>
      </c>
      <c r="Q14" s="32">
        <v>1</v>
      </c>
      <c r="R14" s="32">
        <v>2</v>
      </c>
      <c r="S14" s="32">
        <v>4</v>
      </c>
      <c r="T14" s="32">
        <v>52</v>
      </c>
      <c r="U14" s="32">
        <v>5</v>
      </c>
      <c r="V14" s="32">
        <v>2</v>
      </c>
      <c r="W14" s="32">
        <v>14</v>
      </c>
      <c r="X14" s="32">
        <v>42</v>
      </c>
      <c r="Y14" s="32">
        <v>7</v>
      </c>
      <c r="Z14" s="32">
        <v>2.461</v>
      </c>
      <c r="AA14" s="32">
        <v>13.538</v>
      </c>
      <c r="AB14" s="28">
        <f t="shared" si="0"/>
        <v>885.945</v>
      </c>
    </row>
    <row r="15" spans="1:28" ht="13.5" customHeight="1" thickTop="1">
      <c r="A15" s="18" t="s">
        <v>186</v>
      </c>
      <c r="B15" s="41">
        <v>11</v>
      </c>
      <c r="C15" s="36">
        <v>8</v>
      </c>
      <c r="D15" s="36">
        <v>13</v>
      </c>
      <c r="E15" s="36">
        <v>4</v>
      </c>
      <c r="F15" s="36">
        <v>1</v>
      </c>
      <c r="G15" s="36">
        <v>2</v>
      </c>
      <c r="H15" s="36">
        <v>297.986</v>
      </c>
      <c r="I15" s="36">
        <v>0</v>
      </c>
      <c r="J15" s="36">
        <v>57</v>
      </c>
      <c r="K15" s="36">
        <v>9</v>
      </c>
      <c r="L15" s="36">
        <v>14</v>
      </c>
      <c r="M15" s="36">
        <v>2</v>
      </c>
      <c r="N15" s="36">
        <v>1</v>
      </c>
      <c r="O15" s="36">
        <v>3</v>
      </c>
      <c r="P15" s="36">
        <v>10</v>
      </c>
      <c r="Q15" s="36">
        <v>0</v>
      </c>
      <c r="R15" s="36">
        <v>0</v>
      </c>
      <c r="S15" s="36">
        <v>0</v>
      </c>
      <c r="T15" s="36">
        <v>89</v>
      </c>
      <c r="U15" s="36">
        <v>1</v>
      </c>
      <c r="V15" s="36">
        <v>1</v>
      </c>
      <c r="W15" s="36">
        <v>2</v>
      </c>
      <c r="X15" s="36">
        <v>6</v>
      </c>
      <c r="Y15" s="36">
        <v>1</v>
      </c>
      <c r="Z15" s="36">
        <v>1.333</v>
      </c>
      <c r="AA15" s="36">
        <v>2.666</v>
      </c>
      <c r="AB15" s="26">
        <f>SUM(B15:AA15)</f>
        <v>536.985</v>
      </c>
    </row>
    <row r="16" spans="1:28" ht="13.5" customHeight="1">
      <c r="A16" s="18" t="s">
        <v>187</v>
      </c>
      <c r="B16" s="42">
        <v>5</v>
      </c>
      <c r="C16" s="30">
        <v>2</v>
      </c>
      <c r="D16" s="30">
        <v>0</v>
      </c>
      <c r="E16" s="30">
        <v>1</v>
      </c>
      <c r="F16" s="30">
        <v>2</v>
      </c>
      <c r="G16" s="30">
        <v>1</v>
      </c>
      <c r="H16" s="30">
        <v>42</v>
      </c>
      <c r="I16" s="30">
        <v>1</v>
      </c>
      <c r="J16" s="30">
        <v>37</v>
      </c>
      <c r="K16" s="30">
        <v>4</v>
      </c>
      <c r="L16" s="30">
        <v>2</v>
      </c>
      <c r="M16" s="30">
        <v>4</v>
      </c>
      <c r="N16" s="30">
        <v>0</v>
      </c>
      <c r="O16" s="30">
        <v>0</v>
      </c>
      <c r="P16" s="30">
        <v>5</v>
      </c>
      <c r="Q16" s="30">
        <v>0</v>
      </c>
      <c r="R16" s="30">
        <v>0</v>
      </c>
      <c r="S16" s="30">
        <v>0</v>
      </c>
      <c r="T16" s="30">
        <v>21</v>
      </c>
      <c r="U16" s="30">
        <v>0</v>
      </c>
      <c r="V16" s="30">
        <v>0</v>
      </c>
      <c r="W16" s="30">
        <v>0</v>
      </c>
      <c r="X16" s="30">
        <v>2</v>
      </c>
      <c r="Y16" s="30">
        <v>0</v>
      </c>
      <c r="Z16" s="30">
        <v>2</v>
      </c>
      <c r="AA16" s="30">
        <v>0</v>
      </c>
      <c r="AB16" s="26">
        <f t="shared" si="0"/>
        <v>131</v>
      </c>
    </row>
    <row r="17" spans="1:28" ht="13.5" customHeight="1">
      <c r="A17" s="21" t="s">
        <v>188</v>
      </c>
      <c r="B17" s="42">
        <v>11</v>
      </c>
      <c r="C17" s="30">
        <v>10</v>
      </c>
      <c r="D17" s="30">
        <v>5</v>
      </c>
      <c r="E17" s="30">
        <v>2</v>
      </c>
      <c r="F17" s="30">
        <v>2</v>
      </c>
      <c r="G17" s="30">
        <v>1</v>
      </c>
      <c r="H17" s="30">
        <v>61.967</v>
      </c>
      <c r="I17" s="30">
        <v>1</v>
      </c>
      <c r="J17" s="30">
        <v>48</v>
      </c>
      <c r="K17" s="30">
        <v>7</v>
      </c>
      <c r="L17" s="30">
        <v>5</v>
      </c>
      <c r="M17" s="30">
        <v>3</v>
      </c>
      <c r="N17" s="30">
        <v>1</v>
      </c>
      <c r="O17" s="30">
        <v>0</v>
      </c>
      <c r="P17" s="30">
        <v>3</v>
      </c>
      <c r="Q17" s="30">
        <v>3</v>
      </c>
      <c r="R17" s="30">
        <v>1</v>
      </c>
      <c r="S17" s="30">
        <v>0</v>
      </c>
      <c r="T17" s="30">
        <v>14</v>
      </c>
      <c r="U17" s="30">
        <v>1</v>
      </c>
      <c r="V17" s="30">
        <v>3</v>
      </c>
      <c r="W17" s="30">
        <v>3</v>
      </c>
      <c r="X17" s="30">
        <v>3</v>
      </c>
      <c r="Y17" s="30">
        <v>2</v>
      </c>
      <c r="Z17" s="30">
        <v>0</v>
      </c>
      <c r="AA17" s="30">
        <v>2</v>
      </c>
      <c r="AB17" s="26">
        <f t="shared" si="0"/>
        <v>192.96699999999998</v>
      </c>
    </row>
    <row r="18" spans="1:28" ht="13.5" customHeight="1">
      <c r="A18" s="22" t="s">
        <v>189</v>
      </c>
      <c r="B18" s="42">
        <v>13</v>
      </c>
      <c r="C18" s="30">
        <v>10</v>
      </c>
      <c r="D18" s="30">
        <v>34</v>
      </c>
      <c r="E18" s="30">
        <v>9</v>
      </c>
      <c r="F18" s="30">
        <v>7</v>
      </c>
      <c r="G18" s="30">
        <v>1</v>
      </c>
      <c r="H18" s="30">
        <v>53.981</v>
      </c>
      <c r="I18" s="30">
        <v>3</v>
      </c>
      <c r="J18" s="30">
        <v>149</v>
      </c>
      <c r="K18" s="30">
        <v>286</v>
      </c>
      <c r="L18" s="30">
        <v>22</v>
      </c>
      <c r="M18" s="30">
        <v>17</v>
      </c>
      <c r="N18" s="30">
        <v>0</v>
      </c>
      <c r="O18" s="30">
        <v>12</v>
      </c>
      <c r="P18" s="30">
        <v>18</v>
      </c>
      <c r="Q18" s="30">
        <v>1</v>
      </c>
      <c r="R18" s="30">
        <v>0</v>
      </c>
      <c r="S18" s="30">
        <v>2</v>
      </c>
      <c r="T18" s="30">
        <v>53</v>
      </c>
      <c r="U18" s="30">
        <v>2</v>
      </c>
      <c r="V18" s="30">
        <v>4</v>
      </c>
      <c r="W18" s="30">
        <v>3</v>
      </c>
      <c r="X18" s="30">
        <v>21</v>
      </c>
      <c r="Y18" s="30">
        <v>5</v>
      </c>
      <c r="Z18" s="30">
        <v>2</v>
      </c>
      <c r="AA18" s="30">
        <v>4</v>
      </c>
      <c r="AB18" s="26">
        <f t="shared" si="0"/>
        <v>731.981</v>
      </c>
    </row>
    <row r="19" spans="1:28" ht="13.5" customHeight="1">
      <c r="A19" s="18" t="s">
        <v>190</v>
      </c>
      <c r="B19" s="42">
        <v>10</v>
      </c>
      <c r="C19" s="30">
        <v>0</v>
      </c>
      <c r="D19" s="30">
        <v>17</v>
      </c>
      <c r="E19" s="30">
        <v>3</v>
      </c>
      <c r="F19" s="30">
        <v>1</v>
      </c>
      <c r="G19" s="30">
        <v>2</v>
      </c>
      <c r="H19" s="30">
        <v>27</v>
      </c>
      <c r="I19" s="30">
        <v>1</v>
      </c>
      <c r="J19" s="30">
        <v>72</v>
      </c>
      <c r="K19" s="30">
        <v>17</v>
      </c>
      <c r="L19" s="30">
        <v>9</v>
      </c>
      <c r="M19" s="30">
        <v>1</v>
      </c>
      <c r="N19" s="30">
        <v>1</v>
      </c>
      <c r="O19" s="30">
        <v>2</v>
      </c>
      <c r="P19" s="30">
        <v>23</v>
      </c>
      <c r="Q19" s="30">
        <v>2</v>
      </c>
      <c r="R19" s="30">
        <v>0</v>
      </c>
      <c r="S19" s="30">
        <v>0</v>
      </c>
      <c r="T19" s="30">
        <v>48</v>
      </c>
      <c r="U19" s="30">
        <v>1</v>
      </c>
      <c r="V19" s="30">
        <v>2</v>
      </c>
      <c r="W19" s="30">
        <v>3</v>
      </c>
      <c r="X19" s="30">
        <v>10</v>
      </c>
      <c r="Y19" s="30">
        <v>5</v>
      </c>
      <c r="Z19" s="30">
        <v>1</v>
      </c>
      <c r="AA19" s="30">
        <v>1</v>
      </c>
      <c r="AB19" s="26">
        <f t="shared" si="0"/>
        <v>259</v>
      </c>
    </row>
    <row r="20" spans="1:28" ht="13.5" customHeight="1">
      <c r="A20" s="18" t="s">
        <v>191</v>
      </c>
      <c r="B20" s="42">
        <v>8</v>
      </c>
      <c r="C20" s="30">
        <v>6</v>
      </c>
      <c r="D20" s="30">
        <v>13</v>
      </c>
      <c r="E20" s="30">
        <v>5</v>
      </c>
      <c r="F20" s="30">
        <v>6</v>
      </c>
      <c r="G20" s="30">
        <v>0</v>
      </c>
      <c r="H20" s="30">
        <v>31.968</v>
      </c>
      <c r="I20" s="30">
        <v>2</v>
      </c>
      <c r="J20" s="30">
        <v>79</v>
      </c>
      <c r="K20" s="30">
        <v>16</v>
      </c>
      <c r="L20" s="30">
        <v>12</v>
      </c>
      <c r="M20" s="30">
        <v>4</v>
      </c>
      <c r="N20" s="30">
        <v>2</v>
      </c>
      <c r="O20" s="30">
        <v>6</v>
      </c>
      <c r="P20" s="30">
        <v>19</v>
      </c>
      <c r="Q20" s="30">
        <v>0</v>
      </c>
      <c r="R20" s="30">
        <v>1</v>
      </c>
      <c r="S20" s="30">
        <v>0</v>
      </c>
      <c r="T20" s="30">
        <v>30</v>
      </c>
      <c r="U20" s="30">
        <v>0</v>
      </c>
      <c r="V20" s="30">
        <v>1</v>
      </c>
      <c r="W20" s="30">
        <v>2</v>
      </c>
      <c r="X20" s="30">
        <v>5</v>
      </c>
      <c r="Y20" s="30">
        <v>1</v>
      </c>
      <c r="Z20" s="30">
        <v>1</v>
      </c>
      <c r="AA20" s="30">
        <v>1</v>
      </c>
      <c r="AB20" s="26">
        <f t="shared" si="0"/>
        <v>251.96800000000002</v>
      </c>
    </row>
    <row r="21" spans="1:28" ht="13.5" customHeight="1">
      <c r="A21" s="18" t="s">
        <v>192</v>
      </c>
      <c r="B21" s="42">
        <v>8</v>
      </c>
      <c r="C21" s="30">
        <v>7</v>
      </c>
      <c r="D21" s="30">
        <v>13</v>
      </c>
      <c r="E21" s="30">
        <v>2</v>
      </c>
      <c r="F21" s="30">
        <v>0</v>
      </c>
      <c r="G21" s="30">
        <v>0</v>
      </c>
      <c r="H21" s="30">
        <v>51</v>
      </c>
      <c r="I21" s="30">
        <v>0</v>
      </c>
      <c r="J21" s="30">
        <v>69</v>
      </c>
      <c r="K21" s="30">
        <v>39</v>
      </c>
      <c r="L21" s="30">
        <v>14</v>
      </c>
      <c r="M21" s="30">
        <v>12</v>
      </c>
      <c r="N21" s="30">
        <v>3</v>
      </c>
      <c r="O21" s="30">
        <v>2</v>
      </c>
      <c r="P21" s="30">
        <v>10</v>
      </c>
      <c r="Q21" s="30">
        <v>1</v>
      </c>
      <c r="R21" s="30">
        <v>1</v>
      </c>
      <c r="S21" s="30">
        <v>0</v>
      </c>
      <c r="T21" s="30">
        <v>60</v>
      </c>
      <c r="U21" s="30">
        <v>2</v>
      </c>
      <c r="V21" s="30">
        <v>5</v>
      </c>
      <c r="W21" s="30">
        <v>4</v>
      </c>
      <c r="X21" s="30">
        <v>9</v>
      </c>
      <c r="Y21" s="30">
        <v>5</v>
      </c>
      <c r="Z21" s="30">
        <v>1</v>
      </c>
      <c r="AA21" s="30">
        <v>2</v>
      </c>
      <c r="AB21" s="26">
        <f t="shared" si="0"/>
        <v>320</v>
      </c>
    </row>
    <row r="22" spans="1:28" ht="13.5" customHeight="1" thickBot="1">
      <c r="A22" s="6" t="s">
        <v>193</v>
      </c>
      <c r="B22" s="43">
        <v>8</v>
      </c>
      <c r="C22" s="27">
        <v>7</v>
      </c>
      <c r="D22" s="27">
        <v>2</v>
      </c>
      <c r="E22" s="27">
        <v>1</v>
      </c>
      <c r="F22" s="27">
        <v>0</v>
      </c>
      <c r="G22" s="27">
        <v>0</v>
      </c>
      <c r="H22" s="27">
        <v>19</v>
      </c>
      <c r="I22" s="27">
        <v>1</v>
      </c>
      <c r="J22" s="27">
        <v>27</v>
      </c>
      <c r="K22" s="27">
        <v>9</v>
      </c>
      <c r="L22" s="27">
        <v>8</v>
      </c>
      <c r="M22" s="27">
        <v>2</v>
      </c>
      <c r="N22" s="27">
        <v>1</v>
      </c>
      <c r="O22" s="27">
        <v>0</v>
      </c>
      <c r="P22" s="27">
        <v>0</v>
      </c>
      <c r="Q22" s="27">
        <v>1</v>
      </c>
      <c r="R22" s="27">
        <v>0</v>
      </c>
      <c r="S22" s="27">
        <v>0</v>
      </c>
      <c r="T22" s="27">
        <v>7</v>
      </c>
      <c r="U22" s="27">
        <v>3</v>
      </c>
      <c r="V22" s="27">
        <v>1</v>
      </c>
      <c r="W22" s="27">
        <v>5</v>
      </c>
      <c r="X22" s="27">
        <v>2</v>
      </c>
      <c r="Y22" s="27">
        <v>0</v>
      </c>
      <c r="Z22" s="27">
        <v>0</v>
      </c>
      <c r="AA22" s="27">
        <v>5</v>
      </c>
      <c r="AB22" s="26">
        <f t="shared" si="0"/>
        <v>109</v>
      </c>
    </row>
    <row r="23" spans="1:28" ht="13.5" customHeight="1" thickBot="1" thickTop="1">
      <c r="A23" s="20" t="s">
        <v>194</v>
      </c>
      <c r="B23" s="34">
        <f>SUM(B15:B22)</f>
        <v>74</v>
      </c>
      <c r="C23" s="34">
        <f aca="true" t="shared" si="1" ref="C23:AB23">SUM(C15:C22)</f>
        <v>50</v>
      </c>
      <c r="D23" s="34">
        <f t="shared" si="1"/>
        <v>97</v>
      </c>
      <c r="E23" s="34">
        <f t="shared" si="1"/>
        <v>27</v>
      </c>
      <c r="F23" s="34">
        <f t="shared" si="1"/>
        <v>19</v>
      </c>
      <c r="G23" s="34">
        <f t="shared" si="1"/>
        <v>7</v>
      </c>
      <c r="H23" s="34">
        <f t="shared" si="1"/>
        <v>584.9019999999999</v>
      </c>
      <c r="I23" s="34">
        <f t="shared" si="1"/>
        <v>9</v>
      </c>
      <c r="J23" s="34">
        <f t="shared" si="1"/>
        <v>538</v>
      </c>
      <c r="K23" s="34">
        <f t="shared" si="1"/>
        <v>387</v>
      </c>
      <c r="L23" s="34">
        <f t="shared" si="1"/>
        <v>86</v>
      </c>
      <c r="M23" s="34">
        <f t="shared" si="1"/>
        <v>45</v>
      </c>
      <c r="N23" s="34">
        <f t="shared" si="1"/>
        <v>9</v>
      </c>
      <c r="O23" s="34">
        <f t="shared" si="1"/>
        <v>25</v>
      </c>
      <c r="P23" s="34">
        <f t="shared" si="1"/>
        <v>88</v>
      </c>
      <c r="Q23" s="34">
        <f t="shared" si="1"/>
        <v>8</v>
      </c>
      <c r="R23" s="34">
        <f t="shared" si="1"/>
        <v>3</v>
      </c>
      <c r="S23" s="34">
        <f t="shared" si="1"/>
        <v>2</v>
      </c>
      <c r="T23" s="34">
        <f t="shared" si="1"/>
        <v>322</v>
      </c>
      <c r="U23" s="34">
        <f t="shared" si="1"/>
        <v>10</v>
      </c>
      <c r="V23" s="34">
        <f t="shared" si="1"/>
        <v>17</v>
      </c>
      <c r="W23" s="34">
        <f t="shared" si="1"/>
        <v>22</v>
      </c>
      <c r="X23" s="34">
        <f t="shared" si="1"/>
        <v>58</v>
      </c>
      <c r="Y23" s="34">
        <f t="shared" si="1"/>
        <v>19</v>
      </c>
      <c r="Z23" s="34">
        <f t="shared" si="1"/>
        <v>8.333</v>
      </c>
      <c r="AA23" s="34">
        <f t="shared" si="1"/>
        <v>17.666</v>
      </c>
      <c r="AB23" s="35">
        <f t="shared" si="1"/>
        <v>2532.901</v>
      </c>
    </row>
    <row r="24" spans="1:28" ht="13.5" customHeight="1" thickTop="1">
      <c r="A24" s="23" t="s">
        <v>195</v>
      </c>
      <c r="B24" s="25">
        <v>17</v>
      </c>
      <c r="C24" s="25">
        <v>7</v>
      </c>
      <c r="D24" s="25">
        <v>22</v>
      </c>
      <c r="E24" s="25">
        <v>4</v>
      </c>
      <c r="F24" s="25">
        <v>0</v>
      </c>
      <c r="G24" s="25">
        <v>5</v>
      </c>
      <c r="H24" s="25">
        <v>31.968</v>
      </c>
      <c r="I24" s="25">
        <v>2</v>
      </c>
      <c r="J24" s="25">
        <v>203</v>
      </c>
      <c r="K24" s="25">
        <v>45</v>
      </c>
      <c r="L24" s="25">
        <v>9</v>
      </c>
      <c r="M24" s="25">
        <v>7</v>
      </c>
      <c r="N24" s="25">
        <v>3</v>
      </c>
      <c r="O24" s="25">
        <v>5</v>
      </c>
      <c r="P24" s="25">
        <v>19</v>
      </c>
      <c r="Q24" s="25">
        <v>3</v>
      </c>
      <c r="R24" s="25">
        <v>1</v>
      </c>
      <c r="S24" s="25">
        <v>0</v>
      </c>
      <c r="T24" s="25">
        <v>40</v>
      </c>
      <c r="U24" s="25">
        <v>2</v>
      </c>
      <c r="V24" s="25">
        <v>2</v>
      </c>
      <c r="W24" s="25">
        <v>5</v>
      </c>
      <c r="X24" s="25">
        <v>2</v>
      </c>
      <c r="Y24" s="25">
        <v>8</v>
      </c>
      <c r="Z24" s="25">
        <v>3</v>
      </c>
      <c r="AA24" s="25">
        <v>3</v>
      </c>
      <c r="AB24" s="26">
        <f>SUM(B24:AA24)</f>
        <v>448.968</v>
      </c>
    </row>
    <row r="25" spans="1:28" ht="13.5" customHeight="1" thickBot="1">
      <c r="A25" s="6" t="s">
        <v>196</v>
      </c>
      <c r="B25" s="27">
        <v>3</v>
      </c>
      <c r="C25" s="27">
        <v>3</v>
      </c>
      <c r="D25" s="27">
        <v>14</v>
      </c>
      <c r="E25" s="27">
        <v>3</v>
      </c>
      <c r="F25" s="27">
        <v>1</v>
      </c>
      <c r="G25" s="27">
        <v>0</v>
      </c>
      <c r="H25" s="27">
        <v>14</v>
      </c>
      <c r="I25" s="27">
        <v>0</v>
      </c>
      <c r="J25" s="27">
        <v>60</v>
      </c>
      <c r="K25" s="27">
        <v>11</v>
      </c>
      <c r="L25" s="27">
        <v>5</v>
      </c>
      <c r="M25" s="27">
        <v>3</v>
      </c>
      <c r="N25" s="27">
        <v>1</v>
      </c>
      <c r="O25" s="27">
        <v>4</v>
      </c>
      <c r="P25" s="27">
        <v>19</v>
      </c>
      <c r="Q25" s="27">
        <v>0</v>
      </c>
      <c r="R25" s="27">
        <v>0</v>
      </c>
      <c r="S25" s="27">
        <v>0</v>
      </c>
      <c r="T25" s="27">
        <v>5</v>
      </c>
      <c r="U25" s="27">
        <v>1</v>
      </c>
      <c r="V25" s="27">
        <v>1</v>
      </c>
      <c r="W25" s="27">
        <v>0</v>
      </c>
      <c r="X25" s="27">
        <v>3</v>
      </c>
      <c r="Y25" s="27">
        <v>3</v>
      </c>
      <c r="Z25" s="27">
        <v>0</v>
      </c>
      <c r="AA25" s="27">
        <v>1</v>
      </c>
      <c r="AB25" s="26">
        <f>SUM(B25:AA25)</f>
        <v>155</v>
      </c>
    </row>
    <row r="26" spans="1:28" ht="13.5" customHeight="1" thickBot="1" thickTop="1">
      <c r="A26" s="20" t="s">
        <v>197</v>
      </c>
      <c r="B26" s="34">
        <f>SUM(B24:B25)</f>
        <v>20</v>
      </c>
      <c r="C26" s="34">
        <f aca="true" t="shared" si="2" ref="C26:AB26">SUM(C24:C25)</f>
        <v>10</v>
      </c>
      <c r="D26" s="34">
        <f t="shared" si="2"/>
        <v>36</v>
      </c>
      <c r="E26" s="34">
        <f t="shared" si="2"/>
        <v>7</v>
      </c>
      <c r="F26" s="34">
        <f t="shared" si="2"/>
        <v>1</v>
      </c>
      <c r="G26" s="34">
        <f t="shared" si="2"/>
        <v>5</v>
      </c>
      <c r="H26" s="34">
        <f t="shared" si="2"/>
        <v>45.968</v>
      </c>
      <c r="I26" s="34">
        <f t="shared" si="2"/>
        <v>2</v>
      </c>
      <c r="J26" s="34">
        <f t="shared" si="2"/>
        <v>263</v>
      </c>
      <c r="K26" s="34">
        <f t="shared" si="2"/>
        <v>56</v>
      </c>
      <c r="L26" s="34">
        <f t="shared" si="2"/>
        <v>14</v>
      </c>
      <c r="M26" s="34">
        <f t="shared" si="2"/>
        <v>10</v>
      </c>
      <c r="N26" s="34">
        <f t="shared" si="2"/>
        <v>4</v>
      </c>
      <c r="O26" s="34">
        <f t="shared" si="2"/>
        <v>9</v>
      </c>
      <c r="P26" s="34">
        <f t="shared" si="2"/>
        <v>38</v>
      </c>
      <c r="Q26" s="34">
        <f t="shared" si="2"/>
        <v>3</v>
      </c>
      <c r="R26" s="34">
        <f t="shared" si="2"/>
        <v>1</v>
      </c>
      <c r="S26" s="34">
        <f t="shared" si="2"/>
        <v>0</v>
      </c>
      <c r="T26" s="34">
        <f t="shared" si="2"/>
        <v>45</v>
      </c>
      <c r="U26" s="34">
        <f t="shared" si="2"/>
        <v>3</v>
      </c>
      <c r="V26" s="34">
        <f t="shared" si="2"/>
        <v>3</v>
      </c>
      <c r="W26" s="34">
        <f t="shared" si="2"/>
        <v>5</v>
      </c>
      <c r="X26" s="34">
        <f t="shared" si="2"/>
        <v>5</v>
      </c>
      <c r="Y26" s="34">
        <f t="shared" si="2"/>
        <v>11</v>
      </c>
      <c r="Z26" s="34">
        <f t="shared" si="2"/>
        <v>3</v>
      </c>
      <c r="AA26" s="34">
        <f t="shared" si="2"/>
        <v>4</v>
      </c>
      <c r="AB26" s="35">
        <f t="shared" si="2"/>
        <v>603.9680000000001</v>
      </c>
    </row>
    <row r="27" spans="1:28" ht="13.5" customHeight="1" thickTop="1">
      <c r="A27" s="18" t="s">
        <v>198</v>
      </c>
      <c r="B27" s="25">
        <v>11</v>
      </c>
      <c r="C27" s="25">
        <v>14</v>
      </c>
      <c r="D27" s="25">
        <v>19</v>
      </c>
      <c r="E27" s="25">
        <v>2</v>
      </c>
      <c r="F27" s="25">
        <v>4</v>
      </c>
      <c r="G27" s="25">
        <v>2</v>
      </c>
      <c r="H27" s="25">
        <v>18</v>
      </c>
      <c r="I27" s="25">
        <v>1</v>
      </c>
      <c r="J27" s="25">
        <v>48</v>
      </c>
      <c r="K27" s="25">
        <v>44</v>
      </c>
      <c r="L27" s="25">
        <v>15</v>
      </c>
      <c r="M27" s="25">
        <v>8</v>
      </c>
      <c r="N27" s="25">
        <v>1</v>
      </c>
      <c r="O27" s="25">
        <v>2</v>
      </c>
      <c r="P27" s="25">
        <v>31</v>
      </c>
      <c r="Q27" s="25">
        <v>0</v>
      </c>
      <c r="R27" s="25">
        <v>0</v>
      </c>
      <c r="S27" s="25">
        <v>0</v>
      </c>
      <c r="T27" s="25">
        <v>9</v>
      </c>
      <c r="U27" s="25">
        <v>3</v>
      </c>
      <c r="V27" s="25">
        <v>1</v>
      </c>
      <c r="W27" s="25">
        <v>4</v>
      </c>
      <c r="X27" s="25">
        <v>3</v>
      </c>
      <c r="Y27" s="25">
        <v>3</v>
      </c>
      <c r="Z27" s="25">
        <v>0</v>
      </c>
      <c r="AA27" s="25">
        <v>1</v>
      </c>
      <c r="AB27" s="26">
        <f>SUM(B27:AA27)</f>
        <v>244</v>
      </c>
    </row>
    <row r="28" spans="1:28" ht="13.5" customHeight="1" thickBot="1">
      <c r="A28" s="14" t="s">
        <v>199</v>
      </c>
      <c r="B28" s="32">
        <v>8</v>
      </c>
      <c r="C28" s="32">
        <v>4</v>
      </c>
      <c r="D28" s="32">
        <v>5</v>
      </c>
      <c r="E28" s="32">
        <v>5</v>
      </c>
      <c r="F28" s="32">
        <v>0</v>
      </c>
      <c r="G28" s="32">
        <v>0</v>
      </c>
      <c r="H28" s="32">
        <v>18</v>
      </c>
      <c r="I28" s="32">
        <v>1</v>
      </c>
      <c r="J28" s="32">
        <v>29</v>
      </c>
      <c r="K28" s="32">
        <v>50</v>
      </c>
      <c r="L28" s="32">
        <v>13</v>
      </c>
      <c r="M28" s="32">
        <v>0</v>
      </c>
      <c r="N28" s="32">
        <v>1</v>
      </c>
      <c r="O28" s="32">
        <v>1</v>
      </c>
      <c r="P28" s="32">
        <v>19</v>
      </c>
      <c r="Q28" s="32">
        <v>2</v>
      </c>
      <c r="R28" s="32">
        <v>0</v>
      </c>
      <c r="S28" s="32">
        <v>0</v>
      </c>
      <c r="T28" s="32">
        <v>9</v>
      </c>
      <c r="U28" s="32">
        <v>4</v>
      </c>
      <c r="V28" s="32">
        <v>0</v>
      </c>
      <c r="W28" s="32">
        <v>0</v>
      </c>
      <c r="X28" s="32">
        <v>14</v>
      </c>
      <c r="Y28" s="32">
        <v>2</v>
      </c>
      <c r="Z28" s="32">
        <v>1</v>
      </c>
      <c r="AA28" s="32">
        <v>1</v>
      </c>
      <c r="AB28" s="26">
        <f>SUM(B28:AA28)</f>
        <v>187</v>
      </c>
    </row>
    <row r="29" spans="1:28" ht="13.5" customHeight="1" thickBot="1" thickTop="1">
      <c r="A29" s="20" t="s">
        <v>200</v>
      </c>
      <c r="B29" s="34">
        <f aca="true" t="shared" si="3" ref="B29:AB29">SUM(B27:B28)</f>
        <v>19</v>
      </c>
      <c r="C29" s="34">
        <f t="shared" si="3"/>
        <v>18</v>
      </c>
      <c r="D29" s="34">
        <f t="shared" si="3"/>
        <v>24</v>
      </c>
      <c r="E29" s="34">
        <f t="shared" si="3"/>
        <v>7</v>
      </c>
      <c r="F29" s="34">
        <f t="shared" si="3"/>
        <v>4</v>
      </c>
      <c r="G29" s="34">
        <f t="shared" si="3"/>
        <v>2</v>
      </c>
      <c r="H29" s="34">
        <f t="shared" si="3"/>
        <v>36</v>
      </c>
      <c r="I29" s="34">
        <f t="shared" si="3"/>
        <v>2</v>
      </c>
      <c r="J29" s="34">
        <f t="shared" si="3"/>
        <v>77</v>
      </c>
      <c r="K29" s="34">
        <f t="shared" si="3"/>
        <v>94</v>
      </c>
      <c r="L29" s="34">
        <f t="shared" si="3"/>
        <v>28</v>
      </c>
      <c r="M29" s="34">
        <f t="shared" si="3"/>
        <v>8</v>
      </c>
      <c r="N29" s="34">
        <f t="shared" si="3"/>
        <v>2</v>
      </c>
      <c r="O29" s="34">
        <f t="shared" si="3"/>
        <v>3</v>
      </c>
      <c r="P29" s="34">
        <f t="shared" si="3"/>
        <v>50</v>
      </c>
      <c r="Q29" s="34">
        <f t="shared" si="3"/>
        <v>2</v>
      </c>
      <c r="R29" s="34">
        <f t="shared" si="3"/>
        <v>0</v>
      </c>
      <c r="S29" s="34">
        <f t="shared" si="3"/>
        <v>0</v>
      </c>
      <c r="T29" s="34">
        <f t="shared" si="3"/>
        <v>18</v>
      </c>
      <c r="U29" s="34">
        <f t="shared" si="3"/>
        <v>7</v>
      </c>
      <c r="V29" s="34">
        <f t="shared" si="3"/>
        <v>1</v>
      </c>
      <c r="W29" s="34">
        <f t="shared" si="3"/>
        <v>4</v>
      </c>
      <c r="X29" s="34">
        <f t="shared" si="3"/>
        <v>17</v>
      </c>
      <c r="Y29" s="34">
        <f t="shared" si="3"/>
        <v>5</v>
      </c>
      <c r="Z29" s="34">
        <f t="shared" si="3"/>
        <v>1</v>
      </c>
      <c r="AA29" s="34">
        <f t="shared" si="3"/>
        <v>2</v>
      </c>
      <c r="AB29" s="35">
        <f t="shared" si="3"/>
        <v>431</v>
      </c>
    </row>
    <row r="30" spans="1:28" ht="13.5" customHeight="1" thickTop="1">
      <c r="A30" s="18" t="s">
        <v>201</v>
      </c>
      <c r="B30" s="32">
        <v>13</v>
      </c>
      <c r="C30" s="32">
        <v>13</v>
      </c>
      <c r="D30" s="32">
        <v>24</v>
      </c>
      <c r="E30" s="32">
        <v>7</v>
      </c>
      <c r="F30" s="32">
        <v>4</v>
      </c>
      <c r="G30" s="32">
        <v>5</v>
      </c>
      <c r="H30" s="32">
        <v>65.955</v>
      </c>
      <c r="I30" s="32">
        <v>3</v>
      </c>
      <c r="J30" s="32">
        <v>50</v>
      </c>
      <c r="K30" s="32">
        <v>51</v>
      </c>
      <c r="L30" s="32">
        <v>19</v>
      </c>
      <c r="M30" s="32">
        <v>4</v>
      </c>
      <c r="N30" s="32">
        <v>2</v>
      </c>
      <c r="O30" s="32">
        <v>8</v>
      </c>
      <c r="P30" s="32">
        <v>53</v>
      </c>
      <c r="Q30" s="32">
        <v>5</v>
      </c>
      <c r="R30" s="32">
        <v>2</v>
      </c>
      <c r="S30" s="32">
        <v>2</v>
      </c>
      <c r="T30" s="32">
        <v>14</v>
      </c>
      <c r="U30" s="32">
        <v>4</v>
      </c>
      <c r="V30" s="32">
        <v>0</v>
      </c>
      <c r="W30" s="32">
        <v>2</v>
      </c>
      <c r="X30" s="32">
        <v>23</v>
      </c>
      <c r="Y30" s="32">
        <v>9</v>
      </c>
      <c r="Z30" s="32">
        <v>1.75</v>
      </c>
      <c r="AA30" s="32">
        <v>3.5</v>
      </c>
      <c r="AB30" s="26">
        <f>SUM(B30:AA30)</f>
        <v>388.205</v>
      </c>
    </row>
    <row r="31" spans="1:28" ht="13.5" customHeight="1">
      <c r="A31" s="18" t="s">
        <v>202</v>
      </c>
      <c r="B31" s="42">
        <v>6</v>
      </c>
      <c r="C31" s="30">
        <v>7</v>
      </c>
      <c r="D31" s="30">
        <v>6</v>
      </c>
      <c r="E31" s="30">
        <v>0</v>
      </c>
      <c r="F31" s="30">
        <v>2</v>
      </c>
      <c r="G31" s="30">
        <v>2</v>
      </c>
      <c r="H31" s="30">
        <v>24.869</v>
      </c>
      <c r="I31" s="30">
        <v>1</v>
      </c>
      <c r="J31" s="30">
        <v>37</v>
      </c>
      <c r="K31" s="30">
        <v>40</v>
      </c>
      <c r="L31" s="30">
        <v>7</v>
      </c>
      <c r="M31" s="30">
        <v>4</v>
      </c>
      <c r="N31" s="30">
        <v>0</v>
      </c>
      <c r="O31" s="30">
        <v>1</v>
      </c>
      <c r="P31" s="30">
        <v>27</v>
      </c>
      <c r="Q31" s="30">
        <v>0</v>
      </c>
      <c r="R31" s="30">
        <v>0</v>
      </c>
      <c r="S31" s="30">
        <v>1</v>
      </c>
      <c r="T31" s="30">
        <v>11</v>
      </c>
      <c r="U31" s="30">
        <v>0</v>
      </c>
      <c r="V31" s="30">
        <v>9</v>
      </c>
      <c r="W31" s="30">
        <v>0</v>
      </c>
      <c r="X31" s="30">
        <v>11</v>
      </c>
      <c r="Y31" s="30">
        <v>1</v>
      </c>
      <c r="Z31" s="30">
        <v>0</v>
      </c>
      <c r="AA31" s="30">
        <v>1</v>
      </c>
      <c r="AB31" s="26">
        <f>SUM(B31:AA31)</f>
        <v>198.869</v>
      </c>
    </row>
    <row r="32" spans="1:28" ht="13.5" customHeight="1" thickBot="1">
      <c r="A32" s="14" t="s">
        <v>203</v>
      </c>
      <c r="B32" s="43">
        <v>9</v>
      </c>
      <c r="C32" s="27">
        <v>8</v>
      </c>
      <c r="D32" s="27">
        <v>22</v>
      </c>
      <c r="E32" s="27">
        <v>2</v>
      </c>
      <c r="F32" s="27">
        <v>1</v>
      </c>
      <c r="G32" s="27">
        <v>2</v>
      </c>
      <c r="H32" s="27">
        <v>94</v>
      </c>
      <c r="I32" s="27">
        <v>3</v>
      </c>
      <c r="J32" s="27">
        <v>195</v>
      </c>
      <c r="K32" s="27">
        <v>88</v>
      </c>
      <c r="L32" s="27">
        <v>34</v>
      </c>
      <c r="M32" s="27">
        <v>9</v>
      </c>
      <c r="N32" s="27">
        <v>3</v>
      </c>
      <c r="O32" s="27">
        <v>5</v>
      </c>
      <c r="P32" s="27">
        <v>48</v>
      </c>
      <c r="Q32" s="27">
        <v>1</v>
      </c>
      <c r="R32" s="27">
        <v>2</v>
      </c>
      <c r="S32" s="27">
        <v>0</v>
      </c>
      <c r="T32" s="27">
        <v>80</v>
      </c>
      <c r="U32" s="27">
        <v>0</v>
      </c>
      <c r="V32" s="27">
        <v>12</v>
      </c>
      <c r="W32" s="27">
        <v>5</v>
      </c>
      <c r="X32" s="27">
        <v>7</v>
      </c>
      <c r="Y32" s="27">
        <v>10</v>
      </c>
      <c r="Z32" s="27">
        <v>2</v>
      </c>
      <c r="AA32" s="27">
        <v>3</v>
      </c>
      <c r="AB32" s="33">
        <f>SUM(B32:AA32)</f>
        <v>645</v>
      </c>
    </row>
    <row r="33" spans="1:28" ht="13.5" customHeight="1" thickBot="1" thickTop="1">
      <c r="A33" s="20" t="s">
        <v>204</v>
      </c>
      <c r="B33" s="32">
        <f>SUM(B30:B32)</f>
        <v>28</v>
      </c>
      <c r="C33" s="32">
        <f aca="true" t="shared" si="4" ref="C33:AB33">SUM(C30:C32)</f>
        <v>28</v>
      </c>
      <c r="D33" s="32">
        <f t="shared" si="4"/>
        <v>52</v>
      </c>
      <c r="E33" s="32">
        <f t="shared" si="4"/>
        <v>9</v>
      </c>
      <c r="F33" s="32">
        <f t="shared" si="4"/>
        <v>7</v>
      </c>
      <c r="G33" s="32">
        <f t="shared" si="4"/>
        <v>9</v>
      </c>
      <c r="H33" s="32">
        <f t="shared" si="4"/>
        <v>184.824</v>
      </c>
      <c r="I33" s="32">
        <f t="shared" si="4"/>
        <v>7</v>
      </c>
      <c r="J33" s="32">
        <f t="shared" si="4"/>
        <v>282</v>
      </c>
      <c r="K33" s="32">
        <f t="shared" si="4"/>
        <v>179</v>
      </c>
      <c r="L33" s="32">
        <f t="shared" si="4"/>
        <v>60</v>
      </c>
      <c r="M33" s="32">
        <f t="shared" si="4"/>
        <v>17</v>
      </c>
      <c r="N33" s="32">
        <f t="shared" si="4"/>
        <v>5</v>
      </c>
      <c r="O33" s="32">
        <f t="shared" si="4"/>
        <v>14</v>
      </c>
      <c r="P33" s="32">
        <f t="shared" si="4"/>
        <v>128</v>
      </c>
      <c r="Q33" s="32">
        <f t="shared" si="4"/>
        <v>6</v>
      </c>
      <c r="R33" s="32">
        <f t="shared" si="4"/>
        <v>4</v>
      </c>
      <c r="S33" s="32">
        <f t="shared" si="4"/>
        <v>3</v>
      </c>
      <c r="T33" s="32">
        <f t="shared" si="4"/>
        <v>105</v>
      </c>
      <c r="U33" s="32">
        <f t="shared" si="4"/>
        <v>4</v>
      </c>
      <c r="V33" s="32">
        <f t="shared" si="4"/>
        <v>21</v>
      </c>
      <c r="W33" s="32">
        <f t="shared" si="4"/>
        <v>7</v>
      </c>
      <c r="X33" s="32">
        <f t="shared" si="4"/>
        <v>41</v>
      </c>
      <c r="Y33" s="32">
        <f t="shared" si="4"/>
        <v>20</v>
      </c>
      <c r="Z33" s="32">
        <f t="shared" si="4"/>
        <v>3.75</v>
      </c>
      <c r="AA33" s="32">
        <f t="shared" si="4"/>
        <v>7.5</v>
      </c>
      <c r="AB33" s="35">
        <f t="shared" si="4"/>
        <v>1232.074</v>
      </c>
    </row>
    <row r="34" spans="1:28" ht="13.5" customHeight="1" thickTop="1">
      <c r="A34" s="24" t="s">
        <v>205</v>
      </c>
      <c r="B34" s="41">
        <v>12</v>
      </c>
      <c r="C34" s="36">
        <v>6</v>
      </c>
      <c r="D34" s="36">
        <v>13</v>
      </c>
      <c r="E34" s="36">
        <v>5</v>
      </c>
      <c r="F34" s="36">
        <v>1</v>
      </c>
      <c r="G34" s="36">
        <v>2</v>
      </c>
      <c r="H34" s="36">
        <v>38</v>
      </c>
      <c r="I34" s="36">
        <v>0</v>
      </c>
      <c r="J34" s="36">
        <v>43</v>
      </c>
      <c r="K34" s="36">
        <v>24</v>
      </c>
      <c r="L34" s="36">
        <v>17</v>
      </c>
      <c r="M34" s="36">
        <v>11</v>
      </c>
      <c r="N34" s="36">
        <v>1.014</v>
      </c>
      <c r="O34" s="36">
        <v>0</v>
      </c>
      <c r="P34" s="36">
        <v>38</v>
      </c>
      <c r="Q34" s="36">
        <v>1</v>
      </c>
      <c r="R34" s="36">
        <v>0</v>
      </c>
      <c r="S34" s="36">
        <v>1</v>
      </c>
      <c r="T34" s="36">
        <v>20</v>
      </c>
      <c r="U34" s="36">
        <v>1</v>
      </c>
      <c r="V34" s="36">
        <v>5</v>
      </c>
      <c r="W34" s="36">
        <v>3</v>
      </c>
      <c r="X34" s="36">
        <v>7</v>
      </c>
      <c r="Y34" s="36">
        <v>4</v>
      </c>
      <c r="Z34" s="36">
        <v>0</v>
      </c>
      <c r="AA34" s="36">
        <v>0</v>
      </c>
      <c r="AB34" s="37">
        <f>SUM(B34:AA34)</f>
        <v>253.014</v>
      </c>
    </row>
    <row r="35" spans="1:28" ht="13.5" customHeight="1">
      <c r="A35" s="22" t="s">
        <v>206</v>
      </c>
      <c r="B35" s="42">
        <v>3</v>
      </c>
      <c r="C35" s="30">
        <v>1</v>
      </c>
      <c r="D35" s="30">
        <v>1</v>
      </c>
      <c r="E35" s="30">
        <v>0</v>
      </c>
      <c r="F35" s="30">
        <v>1</v>
      </c>
      <c r="G35" s="30">
        <v>0</v>
      </c>
      <c r="H35" s="30">
        <v>14.933</v>
      </c>
      <c r="I35" s="30">
        <v>0</v>
      </c>
      <c r="J35" s="30">
        <v>42</v>
      </c>
      <c r="K35" s="30">
        <v>11</v>
      </c>
      <c r="L35" s="30">
        <v>4</v>
      </c>
      <c r="M35" s="30">
        <v>0</v>
      </c>
      <c r="N35" s="30">
        <v>0</v>
      </c>
      <c r="O35" s="30">
        <v>1</v>
      </c>
      <c r="P35" s="30">
        <v>20</v>
      </c>
      <c r="Q35" s="30">
        <v>0</v>
      </c>
      <c r="R35" s="30">
        <v>0</v>
      </c>
      <c r="S35" s="30">
        <v>0</v>
      </c>
      <c r="T35" s="30">
        <v>2</v>
      </c>
      <c r="U35" s="30">
        <v>0</v>
      </c>
      <c r="V35" s="30">
        <v>0</v>
      </c>
      <c r="W35" s="30">
        <v>1</v>
      </c>
      <c r="X35" s="30">
        <v>0</v>
      </c>
      <c r="Y35" s="30">
        <v>0</v>
      </c>
      <c r="Z35" s="30">
        <v>0</v>
      </c>
      <c r="AA35" s="30">
        <v>0</v>
      </c>
      <c r="AB35" s="26">
        <f>SUM(B35:AA35)</f>
        <v>101.93299999999999</v>
      </c>
    </row>
    <row r="36" spans="1:28" ht="13.5" customHeight="1">
      <c r="A36" s="18" t="s">
        <v>207</v>
      </c>
      <c r="B36" s="42">
        <v>5</v>
      </c>
      <c r="C36" s="30">
        <v>6</v>
      </c>
      <c r="D36" s="30">
        <v>5</v>
      </c>
      <c r="E36" s="30">
        <v>2</v>
      </c>
      <c r="F36" s="30">
        <v>1</v>
      </c>
      <c r="G36" s="30">
        <v>1</v>
      </c>
      <c r="H36" s="30">
        <v>16</v>
      </c>
      <c r="I36" s="30">
        <v>2</v>
      </c>
      <c r="J36" s="30">
        <v>57</v>
      </c>
      <c r="K36" s="30">
        <v>4</v>
      </c>
      <c r="L36" s="30">
        <v>24</v>
      </c>
      <c r="M36" s="30">
        <v>0</v>
      </c>
      <c r="N36" s="30">
        <v>1</v>
      </c>
      <c r="O36" s="30">
        <v>0</v>
      </c>
      <c r="P36" s="30">
        <v>14</v>
      </c>
      <c r="Q36" s="30">
        <v>2</v>
      </c>
      <c r="R36" s="30">
        <v>0</v>
      </c>
      <c r="S36" s="30">
        <v>1</v>
      </c>
      <c r="T36" s="30">
        <v>2</v>
      </c>
      <c r="U36" s="30">
        <v>0</v>
      </c>
      <c r="V36" s="30">
        <v>1</v>
      </c>
      <c r="W36" s="30">
        <v>2</v>
      </c>
      <c r="X36" s="30">
        <v>0</v>
      </c>
      <c r="Y36" s="30">
        <v>1</v>
      </c>
      <c r="Z36" s="30">
        <v>1</v>
      </c>
      <c r="AA36" s="30">
        <v>0</v>
      </c>
      <c r="AB36" s="26">
        <f>SUM(B36:AA36)</f>
        <v>148</v>
      </c>
    </row>
    <row r="37" spans="1:28" ht="13.5" customHeight="1">
      <c r="A37" s="18" t="s">
        <v>208</v>
      </c>
      <c r="B37" s="42">
        <v>2</v>
      </c>
      <c r="C37" s="30">
        <v>2</v>
      </c>
      <c r="D37" s="30">
        <v>3</v>
      </c>
      <c r="E37" s="30">
        <v>2</v>
      </c>
      <c r="F37" s="30">
        <v>1</v>
      </c>
      <c r="G37" s="30">
        <v>0</v>
      </c>
      <c r="H37" s="30">
        <v>13</v>
      </c>
      <c r="I37" s="30">
        <v>1</v>
      </c>
      <c r="J37" s="30">
        <v>53</v>
      </c>
      <c r="K37" s="30">
        <v>1</v>
      </c>
      <c r="L37" s="30">
        <v>1</v>
      </c>
      <c r="M37" s="30">
        <v>1</v>
      </c>
      <c r="N37" s="30">
        <v>1</v>
      </c>
      <c r="O37" s="30">
        <v>1</v>
      </c>
      <c r="P37" s="30">
        <v>12</v>
      </c>
      <c r="Q37" s="30">
        <v>0</v>
      </c>
      <c r="R37" s="30">
        <v>0</v>
      </c>
      <c r="S37" s="30">
        <v>0</v>
      </c>
      <c r="T37" s="30">
        <v>0</v>
      </c>
      <c r="U37" s="30">
        <v>1</v>
      </c>
      <c r="V37" s="30">
        <v>3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26">
        <f>SUM(B37:AA37)</f>
        <v>98</v>
      </c>
    </row>
    <row r="38" spans="1:28" ht="13.5" customHeight="1" thickBot="1">
      <c r="A38" s="14" t="s">
        <v>209</v>
      </c>
      <c r="B38" s="43">
        <v>5</v>
      </c>
      <c r="C38" s="27">
        <v>9</v>
      </c>
      <c r="D38" s="27">
        <v>0</v>
      </c>
      <c r="E38" s="27">
        <v>2</v>
      </c>
      <c r="F38" s="27">
        <v>2</v>
      </c>
      <c r="G38" s="27">
        <v>1</v>
      </c>
      <c r="H38" s="27">
        <v>9</v>
      </c>
      <c r="I38" s="27">
        <v>2</v>
      </c>
      <c r="J38" s="27">
        <v>29</v>
      </c>
      <c r="K38" s="27">
        <v>3</v>
      </c>
      <c r="L38" s="27">
        <v>4</v>
      </c>
      <c r="M38" s="27">
        <v>1</v>
      </c>
      <c r="N38" s="27">
        <v>0</v>
      </c>
      <c r="O38" s="27">
        <v>1</v>
      </c>
      <c r="P38" s="27">
        <v>78</v>
      </c>
      <c r="Q38" s="27">
        <v>0</v>
      </c>
      <c r="R38" s="27">
        <v>0</v>
      </c>
      <c r="S38" s="27">
        <v>0</v>
      </c>
      <c r="T38" s="27">
        <v>1</v>
      </c>
      <c r="U38" s="27">
        <v>0</v>
      </c>
      <c r="V38" s="27">
        <v>0</v>
      </c>
      <c r="W38" s="27">
        <v>0</v>
      </c>
      <c r="X38" s="27">
        <v>4</v>
      </c>
      <c r="Y38" s="27">
        <v>1</v>
      </c>
      <c r="Z38" s="27">
        <v>1.666</v>
      </c>
      <c r="AA38" s="27">
        <v>1.666</v>
      </c>
      <c r="AB38" s="26">
        <f>SUM(B38:AA38)</f>
        <v>155.332</v>
      </c>
    </row>
    <row r="39" spans="1:28" ht="13.5" customHeight="1" thickBot="1" thickTop="1">
      <c r="A39" s="20" t="s">
        <v>210</v>
      </c>
      <c r="B39" s="44">
        <f>SUM(B34:B38)</f>
        <v>27</v>
      </c>
      <c r="C39" s="34">
        <f aca="true" t="shared" si="5" ref="C39:AB39">SUM(C34:C38)</f>
        <v>24</v>
      </c>
      <c r="D39" s="34">
        <f t="shared" si="5"/>
        <v>22</v>
      </c>
      <c r="E39" s="34">
        <f t="shared" si="5"/>
        <v>11</v>
      </c>
      <c r="F39" s="34">
        <f t="shared" si="5"/>
        <v>6</v>
      </c>
      <c r="G39" s="34">
        <f t="shared" si="5"/>
        <v>4</v>
      </c>
      <c r="H39" s="34">
        <f t="shared" si="5"/>
        <v>90.93299999999999</v>
      </c>
      <c r="I39" s="34">
        <f t="shared" si="5"/>
        <v>5</v>
      </c>
      <c r="J39" s="34">
        <f t="shared" si="5"/>
        <v>224</v>
      </c>
      <c r="K39" s="34">
        <f t="shared" si="5"/>
        <v>43</v>
      </c>
      <c r="L39" s="34">
        <f t="shared" si="5"/>
        <v>50</v>
      </c>
      <c r="M39" s="34">
        <f t="shared" si="5"/>
        <v>13</v>
      </c>
      <c r="N39" s="34">
        <f t="shared" si="5"/>
        <v>3.0140000000000002</v>
      </c>
      <c r="O39" s="34">
        <f t="shared" si="5"/>
        <v>3</v>
      </c>
      <c r="P39" s="34">
        <f t="shared" si="5"/>
        <v>162</v>
      </c>
      <c r="Q39" s="34">
        <f t="shared" si="5"/>
        <v>3</v>
      </c>
      <c r="R39" s="34">
        <f t="shared" si="5"/>
        <v>0</v>
      </c>
      <c r="S39" s="34">
        <f t="shared" si="5"/>
        <v>2</v>
      </c>
      <c r="T39" s="34">
        <f t="shared" si="5"/>
        <v>25</v>
      </c>
      <c r="U39" s="34">
        <f t="shared" si="5"/>
        <v>2</v>
      </c>
      <c r="V39" s="34">
        <f t="shared" si="5"/>
        <v>9</v>
      </c>
      <c r="W39" s="34">
        <f t="shared" si="5"/>
        <v>6</v>
      </c>
      <c r="X39" s="34">
        <f t="shared" si="5"/>
        <v>11</v>
      </c>
      <c r="Y39" s="34">
        <f t="shared" si="5"/>
        <v>6</v>
      </c>
      <c r="Z39" s="34">
        <f t="shared" si="5"/>
        <v>2.666</v>
      </c>
      <c r="AA39" s="34">
        <f t="shared" si="5"/>
        <v>1.666</v>
      </c>
      <c r="AB39" s="35">
        <f t="shared" si="5"/>
        <v>756.279</v>
      </c>
    </row>
    <row r="40" spans="1:28" ht="13.5" customHeight="1" thickTop="1">
      <c r="A40" s="18" t="s">
        <v>211</v>
      </c>
      <c r="B40" s="48">
        <v>26</v>
      </c>
      <c r="C40" s="25">
        <v>16</v>
      </c>
      <c r="D40" s="25">
        <v>29</v>
      </c>
      <c r="E40" s="25">
        <v>9</v>
      </c>
      <c r="F40" s="25">
        <v>5</v>
      </c>
      <c r="G40" s="25">
        <v>6</v>
      </c>
      <c r="H40" s="25">
        <v>170</v>
      </c>
      <c r="I40" s="25">
        <v>5</v>
      </c>
      <c r="J40" s="25">
        <v>280</v>
      </c>
      <c r="K40" s="25">
        <v>160</v>
      </c>
      <c r="L40" s="25">
        <v>43</v>
      </c>
      <c r="M40" s="25">
        <v>18</v>
      </c>
      <c r="N40" s="25">
        <v>3.006</v>
      </c>
      <c r="O40" s="25">
        <v>6</v>
      </c>
      <c r="P40" s="25">
        <v>98</v>
      </c>
      <c r="Q40" s="25">
        <v>3</v>
      </c>
      <c r="R40" s="25">
        <v>1</v>
      </c>
      <c r="S40" s="25">
        <v>1</v>
      </c>
      <c r="T40" s="25">
        <v>36</v>
      </c>
      <c r="U40" s="25">
        <v>5</v>
      </c>
      <c r="V40" s="25">
        <v>4</v>
      </c>
      <c r="W40" s="25">
        <v>10</v>
      </c>
      <c r="X40" s="25">
        <v>58</v>
      </c>
      <c r="Y40" s="25">
        <v>9</v>
      </c>
      <c r="Z40" s="25">
        <v>6.428</v>
      </c>
      <c r="AA40" s="25">
        <v>11.571</v>
      </c>
      <c r="AB40" s="37">
        <f>SUM(B40:AA40)</f>
        <v>1019.005</v>
      </c>
    </row>
    <row r="41" spans="1:28" ht="13.5" customHeight="1">
      <c r="A41" s="18" t="s">
        <v>212</v>
      </c>
      <c r="B41" s="42">
        <v>0</v>
      </c>
      <c r="C41" s="30">
        <v>6</v>
      </c>
      <c r="D41" s="30">
        <v>4</v>
      </c>
      <c r="E41" s="30">
        <v>0</v>
      </c>
      <c r="F41" s="30">
        <v>3</v>
      </c>
      <c r="G41" s="30">
        <v>0</v>
      </c>
      <c r="H41" s="30">
        <v>22</v>
      </c>
      <c r="I41" s="30">
        <v>2</v>
      </c>
      <c r="J41" s="30">
        <v>67</v>
      </c>
      <c r="K41" s="30">
        <v>7</v>
      </c>
      <c r="L41" s="30">
        <v>8</v>
      </c>
      <c r="M41" s="30">
        <v>1</v>
      </c>
      <c r="N41" s="30">
        <v>0</v>
      </c>
      <c r="O41" s="30">
        <v>0</v>
      </c>
      <c r="P41" s="30">
        <v>0</v>
      </c>
      <c r="Q41" s="30">
        <v>0</v>
      </c>
      <c r="R41" s="30">
        <v>1</v>
      </c>
      <c r="S41" s="30">
        <v>0</v>
      </c>
      <c r="T41" s="30">
        <v>2</v>
      </c>
      <c r="U41" s="30">
        <v>0</v>
      </c>
      <c r="V41" s="30">
        <v>5</v>
      </c>
      <c r="W41" s="30">
        <v>0</v>
      </c>
      <c r="X41" s="30">
        <v>8</v>
      </c>
      <c r="Y41" s="30">
        <v>2</v>
      </c>
      <c r="Z41" s="30">
        <v>1</v>
      </c>
      <c r="AA41" s="30">
        <v>1</v>
      </c>
      <c r="AB41" s="26">
        <f>SUM(B41:AA41)</f>
        <v>140</v>
      </c>
    </row>
    <row r="42" spans="1:28" ht="13.5" customHeight="1">
      <c r="A42" s="18" t="s">
        <v>213</v>
      </c>
      <c r="B42" s="42">
        <v>2</v>
      </c>
      <c r="C42" s="30">
        <v>0</v>
      </c>
      <c r="D42" s="30">
        <v>3</v>
      </c>
      <c r="E42" s="30">
        <v>0</v>
      </c>
      <c r="F42" s="30">
        <v>2</v>
      </c>
      <c r="G42" s="30">
        <v>1</v>
      </c>
      <c r="H42" s="30">
        <v>15.937</v>
      </c>
      <c r="I42" s="30">
        <v>0</v>
      </c>
      <c r="J42" s="30">
        <v>17</v>
      </c>
      <c r="K42" s="30">
        <v>19</v>
      </c>
      <c r="L42" s="30">
        <v>4</v>
      </c>
      <c r="M42" s="30">
        <v>0</v>
      </c>
      <c r="N42" s="30">
        <v>0</v>
      </c>
      <c r="O42" s="30">
        <v>2</v>
      </c>
      <c r="P42" s="30">
        <v>2</v>
      </c>
      <c r="Q42" s="30">
        <v>0</v>
      </c>
      <c r="R42" s="30">
        <v>0</v>
      </c>
      <c r="S42" s="30">
        <v>1</v>
      </c>
      <c r="T42" s="30">
        <v>2</v>
      </c>
      <c r="U42" s="30">
        <v>0</v>
      </c>
      <c r="V42" s="30">
        <v>3</v>
      </c>
      <c r="W42" s="30">
        <v>0</v>
      </c>
      <c r="X42" s="30">
        <v>6</v>
      </c>
      <c r="Y42" s="30">
        <v>2</v>
      </c>
      <c r="Z42" s="30">
        <v>0</v>
      </c>
      <c r="AA42" s="30">
        <v>1</v>
      </c>
      <c r="AB42" s="26">
        <f>SUM(B42:AA42)</f>
        <v>82.937</v>
      </c>
    </row>
    <row r="43" spans="1:28" ht="13.5" customHeight="1">
      <c r="A43" s="18" t="s">
        <v>214</v>
      </c>
      <c r="B43" s="42">
        <v>4</v>
      </c>
      <c r="C43" s="30">
        <v>3</v>
      </c>
      <c r="D43" s="30">
        <v>2</v>
      </c>
      <c r="E43" s="30">
        <v>2</v>
      </c>
      <c r="F43" s="30">
        <v>1</v>
      </c>
      <c r="G43" s="30">
        <v>0</v>
      </c>
      <c r="H43" s="30">
        <v>25</v>
      </c>
      <c r="I43" s="30">
        <v>1</v>
      </c>
      <c r="J43" s="30">
        <v>81</v>
      </c>
      <c r="K43" s="30">
        <v>23</v>
      </c>
      <c r="L43" s="30">
        <v>1</v>
      </c>
      <c r="M43" s="30">
        <v>2</v>
      </c>
      <c r="N43" s="30">
        <v>1</v>
      </c>
      <c r="O43" s="30">
        <v>0</v>
      </c>
      <c r="P43" s="30">
        <v>3</v>
      </c>
      <c r="Q43" s="30">
        <v>1</v>
      </c>
      <c r="R43" s="30">
        <v>1</v>
      </c>
      <c r="S43" s="30">
        <v>0</v>
      </c>
      <c r="T43" s="30">
        <v>40</v>
      </c>
      <c r="U43" s="30">
        <v>0</v>
      </c>
      <c r="V43" s="30">
        <v>4</v>
      </c>
      <c r="W43" s="30">
        <v>2</v>
      </c>
      <c r="X43" s="30">
        <v>12</v>
      </c>
      <c r="Y43" s="30">
        <v>4</v>
      </c>
      <c r="Z43" s="30">
        <v>1</v>
      </c>
      <c r="AA43" s="30">
        <v>1</v>
      </c>
      <c r="AB43" s="26">
        <f>SUM(B43:AA43)</f>
        <v>215</v>
      </c>
    </row>
    <row r="44" spans="1:28" ht="13.5" customHeight="1" thickBot="1">
      <c r="A44" s="14" t="s">
        <v>215</v>
      </c>
      <c r="B44" s="43">
        <v>21</v>
      </c>
      <c r="C44" s="27">
        <v>4</v>
      </c>
      <c r="D44" s="27">
        <v>24</v>
      </c>
      <c r="E44" s="27">
        <v>5</v>
      </c>
      <c r="F44" s="27">
        <v>1</v>
      </c>
      <c r="G44" s="27">
        <v>6</v>
      </c>
      <c r="H44" s="27">
        <v>72.986</v>
      </c>
      <c r="I44" s="27">
        <v>3</v>
      </c>
      <c r="J44" s="27">
        <v>165</v>
      </c>
      <c r="K44" s="27">
        <v>44</v>
      </c>
      <c r="L44" s="27">
        <v>31</v>
      </c>
      <c r="M44" s="27">
        <v>9</v>
      </c>
      <c r="N44" s="27">
        <v>0</v>
      </c>
      <c r="O44" s="27">
        <v>5</v>
      </c>
      <c r="P44" s="27">
        <v>6</v>
      </c>
      <c r="Q44" s="27">
        <v>3</v>
      </c>
      <c r="R44" s="27">
        <v>0</v>
      </c>
      <c r="S44" s="27">
        <v>2</v>
      </c>
      <c r="T44" s="27">
        <v>26</v>
      </c>
      <c r="U44" s="27">
        <v>7</v>
      </c>
      <c r="V44" s="27">
        <v>1</v>
      </c>
      <c r="W44" s="27">
        <v>6</v>
      </c>
      <c r="X44" s="27">
        <v>21</v>
      </c>
      <c r="Y44" s="27">
        <v>3</v>
      </c>
      <c r="Z44" s="27">
        <v>3.333</v>
      </c>
      <c r="AA44" s="27">
        <v>0</v>
      </c>
      <c r="AB44" s="33">
        <f>SUM(B44:AA44)</f>
        <v>469.319</v>
      </c>
    </row>
    <row r="45" spans="1:28" ht="13.5" customHeight="1" thickBot="1" thickTop="1">
      <c r="A45" s="24" t="s">
        <v>216</v>
      </c>
      <c r="B45" s="32">
        <f aca="true" t="shared" si="6" ref="B45:AB45">SUM(B40:B44)</f>
        <v>53</v>
      </c>
      <c r="C45" s="32">
        <f t="shared" si="6"/>
        <v>29</v>
      </c>
      <c r="D45" s="32">
        <f t="shared" si="6"/>
        <v>62</v>
      </c>
      <c r="E45" s="32">
        <f t="shared" si="6"/>
        <v>16</v>
      </c>
      <c r="F45" s="32">
        <f t="shared" si="6"/>
        <v>12</v>
      </c>
      <c r="G45" s="32">
        <f t="shared" si="6"/>
        <v>13</v>
      </c>
      <c r="H45" s="32">
        <f t="shared" si="6"/>
        <v>305.923</v>
      </c>
      <c r="I45" s="32">
        <f t="shared" si="6"/>
        <v>11</v>
      </c>
      <c r="J45" s="32">
        <f t="shared" si="6"/>
        <v>610</v>
      </c>
      <c r="K45" s="32">
        <f t="shared" si="6"/>
        <v>253</v>
      </c>
      <c r="L45" s="32">
        <f t="shared" si="6"/>
        <v>87</v>
      </c>
      <c r="M45" s="32">
        <f t="shared" si="6"/>
        <v>30</v>
      </c>
      <c r="N45" s="32">
        <f t="shared" si="6"/>
        <v>4.006</v>
      </c>
      <c r="O45" s="32">
        <f t="shared" si="6"/>
        <v>13</v>
      </c>
      <c r="P45" s="32">
        <f t="shared" si="6"/>
        <v>109</v>
      </c>
      <c r="Q45" s="32">
        <f t="shared" si="6"/>
        <v>7</v>
      </c>
      <c r="R45" s="32">
        <f t="shared" si="6"/>
        <v>3</v>
      </c>
      <c r="S45" s="32">
        <f t="shared" si="6"/>
        <v>4</v>
      </c>
      <c r="T45" s="32">
        <f t="shared" si="6"/>
        <v>106</v>
      </c>
      <c r="U45" s="32">
        <f t="shared" si="6"/>
        <v>12</v>
      </c>
      <c r="V45" s="32">
        <f t="shared" si="6"/>
        <v>17</v>
      </c>
      <c r="W45" s="32">
        <f t="shared" si="6"/>
        <v>18</v>
      </c>
      <c r="X45" s="32">
        <f t="shared" si="6"/>
        <v>105</v>
      </c>
      <c r="Y45" s="32">
        <f t="shared" si="6"/>
        <v>20</v>
      </c>
      <c r="Z45" s="32">
        <f t="shared" si="6"/>
        <v>11.761000000000001</v>
      </c>
      <c r="AA45" s="32">
        <f t="shared" si="6"/>
        <v>14.571</v>
      </c>
      <c r="AB45" s="35">
        <f t="shared" si="6"/>
        <v>1926.261</v>
      </c>
    </row>
    <row r="46" spans="1:28" ht="13.5" customHeight="1" thickTop="1">
      <c r="A46" s="23" t="s">
        <v>217</v>
      </c>
      <c r="B46" s="41">
        <v>3</v>
      </c>
      <c r="C46" s="36">
        <v>4</v>
      </c>
      <c r="D46" s="36">
        <v>3</v>
      </c>
      <c r="E46" s="36">
        <v>0</v>
      </c>
      <c r="F46" s="36">
        <v>3</v>
      </c>
      <c r="G46" s="36">
        <v>1</v>
      </c>
      <c r="H46" s="36">
        <v>20</v>
      </c>
      <c r="I46" s="36">
        <v>1</v>
      </c>
      <c r="J46" s="36">
        <v>135</v>
      </c>
      <c r="K46" s="36">
        <v>4</v>
      </c>
      <c r="L46" s="36">
        <v>6</v>
      </c>
      <c r="M46" s="36">
        <v>2</v>
      </c>
      <c r="N46" s="36">
        <v>4</v>
      </c>
      <c r="O46" s="36">
        <v>0</v>
      </c>
      <c r="P46" s="36">
        <v>6</v>
      </c>
      <c r="Q46" s="36">
        <v>0</v>
      </c>
      <c r="R46" s="36">
        <v>0</v>
      </c>
      <c r="S46" s="36">
        <v>1</v>
      </c>
      <c r="T46" s="36">
        <v>17</v>
      </c>
      <c r="U46" s="36">
        <v>0</v>
      </c>
      <c r="V46" s="36">
        <v>4</v>
      </c>
      <c r="W46" s="36">
        <v>1</v>
      </c>
      <c r="X46" s="36">
        <v>0</v>
      </c>
      <c r="Y46" s="36">
        <v>0</v>
      </c>
      <c r="Z46" s="36">
        <v>0</v>
      </c>
      <c r="AA46" s="36">
        <v>1.5</v>
      </c>
      <c r="AB46" s="26">
        <f>SUM(B46:AA46)</f>
        <v>216.5</v>
      </c>
    </row>
    <row r="47" spans="1:28" ht="13.5" customHeight="1" thickBot="1">
      <c r="A47" s="14" t="s">
        <v>218</v>
      </c>
      <c r="B47" s="45">
        <v>14</v>
      </c>
      <c r="C47" s="45">
        <v>10</v>
      </c>
      <c r="D47" s="45">
        <v>10</v>
      </c>
      <c r="E47" s="45">
        <v>1</v>
      </c>
      <c r="F47" s="45">
        <v>0</v>
      </c>
      <c r="G47" s="45">
        <v>2</v>
      </c>
      <c r="H47" s="45">
        <v>21.739</v>
      </c>
      <c r="I47" s="45">
        <v>4</v>
      </c>
      <c r="J47" s="45">
        <v>83</v>
      </c>
      <c r="K47" s="45">
        <v>6</v>
      </c>
      <c r="L47" s="45">
        <v>3</v>
      </c>
      <c r="M47" s="45">
        <v>6</v>
      </c>
      <c r="N47" s="45">
        <v>0</v>
      </c>
      <c r="O47" s="45">
        <v>0</v>
      </c>
      <c r="P47" s="45">
        <v>11</v>
      </c>
      <c r="Q47" s="45">
        <v>0</v>
      </c>
      <c r="R47" s="45">
        <v>0</v>
      </c>
      <c r="S47" s="45">
        <v>0</v>
      </c>
      <c r="T47" s="45">
        <v>21</v>
      </c>
      <c r="U47" s="45">
        <v>2</v>
      </c>
      <c r="V47" s="45">
        <v>2</v>
      </c>
      <c r="W47" s="45">
        <v>2</v>
      </c>
      <c r="X47" s="45">
        <v>3</v>
      </c>
      <c r="Y47" s="45">
        <v>4</v>
      </c>
      <c r="Z47" s="45">
        <v>1</v>
      </c>
      <c r="AA47" s="45">
        <v>0</v>
      </c>
      <c r="AB47" s="26">
        <f>SUM(B47:AA47)</f>
        <v>206.739</v>
      </c>
    </row>
    <row r="48" spans="1:28" ht="13.5" customHeight="1" thickBot="1" thickTop="1">
      <c r="A48" s="24" t="s">
        <v>219</v>
      </c>
      <c r="B48" s="34">
        <f aca="true" t="shared" si="7" ref="B48:AB48">SUM(B46:B47)</f>
        <v>17</v>
      </c>
      <c r="C48" s="34">
        <f t="shared" si="7"/>
        <v>14</v>
      </c>
      <c r="D48" s="34">
        <f t="shared" si="7"/>
        <v>13</v>
      </c>
      <c r="E48" s="34">
        <f t="shared" si="7"/>
        <v>1</v>
      </c>
      <c r="F48" s="34">
        <f t="shared" si="7"/>
        <v>3</v>
      </c>
      <c r="G48" s="34">
        <f t="shared" si="7"/>
        <v>3</v>
      </c>
      <c r="H48" s="34">
        <f t="shared" si="7"/>
        <v>41.739000000000004</v>
      </c>
      <c r="I48" s="34">
        <f t="shared" si="7"/>
        <v>5</v>
      </c>
      <c r="J48" s="34">
        <f t="shared" si="7"/>
        <v>218</v>
      </c>
      <c r="K48" s="34">
        <f t="shared" si="7"/>
        <v>10</v>
      </c>
      <c r="L48" s="34">
        <f t="shared" si="7"/>
        <v>9</v>
      </c>
      <c r="M48" s="34">
        <f t="shared" si="7"/>
        <v>8</v>
      </c>
      <c r="N48" s="34">
        <f t="shared" si="7"/>
        <v>4</v>
      </c>
      <c r="O48" s="34">
        <f t="shared" si="7"/>
        <v>0</v>
      </c>
      <c r="P48" s="34">
        <f t="shared" si="7"/>
        <v>17</v>
      </c>
      <c r="Q48" s="34">
        <f t="shared" si="7"/>
        <v>0</v>
      </c>
      <c r="R48" s="34">
        <f t="shared" si="7"/>
        <v>0</v>
      </c>
      <c r="S48" s="34">
        <f t="shared" si="7"/>
        <v>1</v>
      </c>
      <c r="T48" s="34">
        <f t="shared" si="7"/>
        <v>38</v>
      </c>
      <c r="U48" s="34">
        <f t="shared" si="7"/>
        <v>2</v>
      </c>
      <c r="V48" s="34">
        <f t="shared" si="7"/>
        <v>6</v>
      </c>
      <c r="W48" s="34">
        <f t="shared" si="7"/>
        <v>3</v>
      </c>
      <c r="X48" s="34">
        <f t="shared" si="7"/>
        <v>3</v>
      </c>
      <c r="Y48" s="34">
        <f t="shared" si="7"/>
        <v>4</v>
      </c>
      <c r="Z48" s="34">
        <f t="shared" si="7"/>
        <v>1</v>
      </c>
      <c r="AA48" s="34">
        <f t="shared" si="7"/>
        <v>1.5</v>
      </c>
      <c r="AB48" s="35">
        <f t="shared" si="7"/>
        <v>423.23900000000003</v>
      </c>
    </row>
    <row r="49" spans="1:28" ht="13.5" customHeight="1" thickTop="1">
      <c r="A49" s="23" t="s">
        <v>220</v>
      </c>
      <c r="B49" s="41">
        <v>4</v>
      </c>
      <c r="C49" s="36">
        <v>5</v>
      </c>
      <c r="D49" s="36">
        <v>3</v>
      </c>
      <c r="E49" s="36">
        <v>3</v>
      </c>
      <c r="F49" s="36">
        <v>3</v>
      </c>
      <c r="G49" s="36">
        <v>1</v>
      </c>
      <c r="H49" s="36">
        <v>21</v>
      </c>
      <c r="I49" s="36">
        <v>2</v>
      </c>
      <c r="J49" s="36">
        <v>65</v>
      </c>
      <c r="K49" s="36">
        <v>0</v>
      </c>
      <c r="L49" s="36">
        <v>6</v>
      </c>
      <c r="M49" s="36">
        <v>5</v>
      </c>
      <c r="N49" s="36">
        <v>1</v>
      </c>
      <c r="O49" s="36">
        <v>2</v>
      </c>
      <c r="P49" s="36">
        <v>0</v>
      </c>
      <c r="Q49" s="36">
        <v>2</v>
      </c>
      <c r="R49" s="36">
        <v>1</v>
      </c>
      <c r="S49" s="36">
        <v>1</v>
      </c>
      <c r="T49" s="36">
        <v>51</v>
      </c>
      <c r="U49" s="36">
        <v>1</v>
      </c>
      <c r="V49" s="36">
        <v>0</v>
      </c>
      <c r="W49" s="36">
        <v>1</v>
      </c>
      <c r="X49" s="36">
        <v>2</v>
      </c>
      <c r="Y49" s="36">
        <v>1</v>
      </c>
      <c r="Z49" s="36">
        <v>0</v>
      </c>
      <c r="AA49" s="36">
        <v>0</v>
      </c>
      <c r="AB49" s="37">
        <f>SUM(B49:AA49)</f>
        <v>181</v>
      </c>
    </row>
    <row r="50" spans="1:28" ht="13.5" customHeight="1">
      <c r="A50" s="22" t="s">
        <v>221</v>
      </c>
      <c r="B50" s="42">
        <v>5</v>
      </c>
      <c r="C50" s="30">
        <v>4</v>
      </c>
      <c r="D50" s="30">
        <v>3</v>
      </c>
      <c r="E50" s="30">
        <v>0</v>
      </c>
      <c r="F50" s="30">
        <v>2</v>
      </c>
      <c r="G50" s="30">
        <v>0</v>
      </c>
      <c r="H50" s="30">
        <v>29</v>
      </c>
      <c r="I50" s="30">
        <v>0</v>
      </c>
      <c r="J50" s="30">
        <v>89</v>
      </c>
      <c r="K50" s="30">
        <v>0</v>
      </c>
      <c r="L50" s="30">
        <v>2</v>
      </c>
      <c r="M50" s="30">
        <v>2</v>
      </c>
      <c r="N50" s="30">
        <v>0</v>
      </c>
      <c r="O50" s="30">
        <v>2</v>
      </c>
      <c r="P50" s="30">
        <v>1</v>
      </c>
      <c r="Q50" s="30">
        <v>0</v>
      </c>
      <c r="R50" s="30">
        <v>0</v>
      </c>
      <c r="S50" s="30">
        <v>0</v>
      </c>
      <c r="T50" s="30">
        <v>2</v>
      </c>
      <c r="U50" s="30">
        <v>0</v>
      </c>
      <c r="V50" s="30">
        <v>7</v>
      </c>
      <c r="W50" s="30">
        <v>0</v>
      </c>
      <c r="X50" s="30">
        <v>1</v>
      </c>
      <c r="Y50" s="30">
        <v>1</v>
      </c>
      <c r="Z50" s="30">
        <v>2</v>
      </c>
      <c r="AA50" s="30">
        <v>0</v>
      </c>
      <c r="AB50" s="26">
        <f aca="true" t="shared" si="8" ref="AB50:AB55">SUM(B50:AA50)</f>
        <v>152</v>
      </c>
    </row>
    <row r="51" spans="1:28" ht="13.5" customHeight="1">
      <c r="A51" s="22" t="s">
        <v>222</v>
      </c>
      <c r="B51" s="42">
        <v>0</v>
      </c>
      <c r="C51" s="30">
        <v>1</v>
      </c>
      <c r="D51" s="30">
        <v>2</v>
      </c>
      <c r="E51" s="30">
        <v>1</v>
      </c>
      <c r="F51" s="30">
        <v>0</v>
      </c>
      <c r="G51" s="30">
        <v>0</v>
      </c>
      <c r="H51" s="30">
        <v>1</v>
      </c>
      <c r="I51" s="30">
        <v>1</v>
      </c>
      <c r="J51" s="30">
        <v>33</v>
      </c>
      <c r="K51" s="30">
        <v>1</v>
      </c>
      <c r="L51" s="30">
        <v>0</v>
      </c>
      <c r="M51" s="30">
        <v>0</v>
      </c>
      <c r="N51" s="30">
        <v>0</v>
      </c>
      <c r="O51" s="30">
        <v>3</v>
      </c>
      <c r="P51" s="30">
        <v>0</v>
      </c>
      <c r="Q51" s="30">
        <v>0</v>
      </c>
      <c r="R51" s="30">
        <v>0</v>
      </c>
      <c r="S51" s="30">
        <v>0</v>
      </c>
      <c r="T51" s="30">
        <v>3</v>
      </c>
      <c r="U51" s="30">
        <v>0</v>
      </c>
      <c r="V51" s="30">
        <v>1</v>
      </c>
      <c r="W51" s="30">
        <v>0</v>
      </c>
      <c r="X51" s="30">
        <v>1</v>
      </c>
      <c r="Y51" s="30">
        <v>0</v>
      </c>
      <c r="Z51" s="30">
        <v>0</v>
      </c>
      <c r="AA51" s="30">
        <v>0</v>
      </c>
      <c r="AB51" s="26">
        <f t="shared" si="8"/>
        <v>48</v>
      </c>
    </row>
    <row r="52" spans="1:28" ht="13.5" customHeight="1">
      <c r="A52" s="22" t="s">
        <v>223</v>
      </c>
      <c r="B52" s="42">
        <v>1</v>
      </c>
      <c r="C52" s="30">
        <v>4</v>
      </c>
      <c r="D52" s="30">
        <v>4</v>
      </c>
      <c r="E52" s="30">
        <v>0</v>
      </c>
      <c r="F52" s="30">
        <v>0</v>
      </c>
      <c r="G52" s="30">
        <v>1</v>
      </c>
      <c r="H52" s="30">
        <v>6</v>
      </c>
      <c r="I52" s="30">
        <v>0</v>
      </c>
      <c r="J52" s="30">
        <v>26</v>
      </c>
      <c r="K52" s="30">
        <v>0</v>
      </c>
      <c r="L52" s="30">
        <v>0</v>
      </c>
      <c r="M52" s="30">
        <v>1</v>
      </c>
      <c r="N52" s="30">
        <v>0</v>
      </c>
      <c r="O52" s="30">
        <v>2</v>
      </c>
      <c r="P52" s="30">
        <v>0</v>
      </c>
      <c r="Q52" s="30">
        <v>0</v>
      </c>
      <c r="R52" s="30">
        <v>0</v>
      </c>
      <c r="S52" s="30">
        <v>0</v>
      </c>
      <c r="T52" s="30">
        <v>1</v>
      </c>
      <c r="U52" s="30">
        <v>1</v>
      </c>
      <c r="V52" s="30">
        <v>4</v>
      </c>
      <c r="W52" s="30">
        <v>0</v>
      </c>
      <c r="X52" s="30">
        <v>7</v>
      </c>
      <c r="Y52" s="30">
        <v>0</v>
      </c>
      <c r="Z52" s="30">
        <v>0</v>
      </c>
      <c r="AA52" s="30">
        <v>0</v>
      </c>
      <c r="AB52" s="26">
        <f t="shared" si="8"/>
        <v>58</v>
      </c>
    </row>
    <row r="53" spans="1:28" ht="13.5" customHeight="1">
      <c r="A53" s="22" t="s">
        <v>224</v>
      </c>
      <c r="B53" s="42">
        <v>3</v>
      </c>
      <c r="C53" s="30">
        <v>4</v>
      </c>
      <c r="D53" s="30">
        <v>3</v>
      </c>
      <c r="E53" s="30">
        <v>0</v>
      </c>
      <c r="F53" s="30">
        <v>1</v>
      </c>
      <c r="G53" s="30">
        <v>1</v>
      </c>
      <c r="H53" s="30">
        <v>18</v>
      </c>
      <c r="I53" s="30">
        <v>1</v>
      </c>
      <c r="J53" s="30">
        <v>134</v>
      </c>
      <c r="K53" s="30">
        <v>0</v>
      </c>
      <c r="L53" s="30">
        <v>4</v>
      </c>
      <c r="M53" s="30">
        <v>0</v>
      </c>
      <c r="N53" s="30">
        <v>2</v>
      </c>
      <c r="O53" s="30">
        <v>4</v>
      </c>
      <c r="P53" s="30">
        <v>2</v>
      </c>
      <c r="Q53" s="30">
        <v>0</v>
      </c>
      <c r="R53" s="30">
        <v>0</v>
      </c>
      <c r="S53" s="30">
        <v>0</v>
      </c>
      <c r="T53" s="30">
        <v>3</v>
      </c>
      <c r="U53" s="30">
        <v>0</v>
      </c>
      <c r="V53" s="30">
        <v>1</v>
      </c>
      <c r="W53" s="30">
        <v>3</v>
      </c>
      <c r="X53" s="30">
        <v>25</v>
      </c>
      <c r="Y53" s="30">
        <v>0</v>
      </c>
      <c r="Z53" s="30">
        <v>0</v>
      </c>
      <c r="AA53" s="30">
        <v>0</v>
      </c>
      <c r="AB53" s="26">
        <f t="shared" si="8"/>
        <v>209</v>
      </c>
    </row>
    <row r="54" spans="1:28" ht="13.5" customHeight="1">
      <c r="A54" s="22" t="s">
        <v>225</v>
      </c>
      <c r="B54" s="42">
        <v>11</v>
      </c>
      <c r="C54" s="30">
        <v>19</v>
      </c>
      <c r="D54" s="30">
        <v>3</v>
      </c>
      <c r="E54" s="30">
        <v>0</v>
      </c>
      <c r="F54" s="30">
        <v>2</v>
      </c>
      <c r="G54" s="30">
        <v>5</v>
      </c>
      <c r="H54" s="30">
        <v>19</v>
      </c>
      <c r="I54" s="30">
        <v>3</v>
      </c>
      <c r="J54" s="30">
        <v>80</v>
      </c>
      <c r="K54" s="30">
        <v>0</v>
      </c>
      <c r="L54" s="30">
        <v>4</v>
      </c>
      <c r="M54" s="30">
        <v>1</v>
      </c>
      <c r="N54" s="30">
        <v>0</v>
      </c>
      <c r="O54" s="30">
        <v>7</v>
      </c>
      <c r="P54" s="30">
        <v>1</v>
      </c>
      <c r="Q54" s="30">
        <v>1</v>
      </c>
      <c r="R54" s="30">
        <v>0</v>
      </c>
      <c r="S54" s="30">
        <v>3</v>
      </c>
      <c r="T54" s="30">
        <v>16</v>
      </c>
      <c r="U54" s="30">
        <v>0</v>
      </c>
      <c r="V54" s="30">
        <v>1</v>
      </c>
      <c r="W54" s="30">
        <v>2</v>
      </c>
      <c r="X54" s="30">
        <v>4</v>
      </c>
      <c r="Y54" s="30">
        <v>1</v>
      </c>
      <c r="Z54" s="30">
        <v>4</v>
      </c>
      <c r="AA54" s="30">
        <v>0</v>
      </c>
      <c r="AB54" s="26">
        <f t="shared" si="8"/>
        <v>187</v>
      </c>
    </row>
    <row r="55" spans="1:28" ht="13.5" customHeight="1" thickBot="1">
      <c r="A55" s="6" t="s">
        <v>226</v>
      </c>
      <c r="B55" s="43">
        <v>11</v>
      </c>
      <c r="C55" s="27">
        <v>1</v>
      </c>
      <c r="D55" s="27">
        <v>10</v>
      </c>
      <c r="E55" s="27">
        <v>0</v>
      </c>
      <c r="F55" s="27">
        <v>2</v>
      </c>
      <c r="G55" s="27">
        <v>0</v>
      </c>
      <c r="H55" s="27">
        <v>23</v>
      </c>
      <c r="I55" s="27">
        <v>2</v>
      </c>
      <c r="J55" s="27">
        <v>88</v>
      </c>
      <c r="K55" s="27">
        <v>0</v>
      </c>
      <c r="L55" s="27">
        <v>0</v>
      </c>
      <c r="M55" s="27">
        <v>6</v>
      </c>
      <c r="N55" s="27">
        <v>3</v>
      </c>
      <c r="O55" s="27">
        <v>4</v>
      </c>
      <c r="P55" s="27">
        <v>0</v>
      </c>
      <c r="Q55" s="27">
        <v>0</v>
      </c>
      <c r="R55" s="27">
        <v>0</v>
      </c>
      <c r="S55" s="27">
        <v>2</v>
      </c>
      <c r="T55" s="27">
        <v>38</v>
      </c>
      <c r="U55" s="27">
        <v>1</v>
      </c>
      <c r="V55" s="27">
        <v>2</v>
      </c>
      <c r="W55" s="27">
        <v>3</v>
      </c>
      <c r="X55" s="27">
        <v>0</v>
      </c>
      <c r="Y55" s="27">
        <v>2</v>
      </c>
      <c r="Z55" s="27">
        <v>3</v>
      </c>
      <c r="AA55" s="27">
        <v>0</v>
      </c>
      <c r="AB55" s="26">
        <f t="shared" si="8"/>
        <v>201</v>
      </c>
    </row>
    <row r="56" spans="1:28" ht="13.5" customHeight="1" thickBot="1" thickTop="1">
      <c r="A56" s="20" t="s">
        <v>227</v>
      </c>
      <c r="B56" s="34">
        <f>SUM(B49:B55)</f>
        <v>35</v>
      </c>
      <c r="C56" s="34">
        <f aca="true" t="shared" si="9" ref="C56:AB56">SUM(C49:C55)</f>
        <v>38</v>
      </c>
      <c r="D56" s="34">
        <f t="shared" si="9"/>
        <v>28</v>
      </c>
      <c r="E56" s="34">
        <f t="shared" si="9"/>
        <v>4</v>
      </c>
      <c r="F56" s="34">
        <f t="shared" si="9"/>
        <v>10</v>
      </c>
      <c r="G56" s="34">
        <f t="shared" si="9"/>
        <v>8</v>
      </c>
      <c r="H56" s="34">
        <f t="shared" si="9"/>
        <v>117</v>
      </c>
      <c r="I56" s="34">
        <f t="shared" si="9"/>
        <v>9</v>
      </c>
      <c r="J56" s="34">
        <f t="shared" si="9"/>
        <v>515</v>
      </c>
      <c r="K56" s="34">
        <f t="shared" si="9"/>
        <v>1</v>
      </c>
      <c r="L56" s="34">
        <f t="shared" si="9"/>
        <v>16</v>
      </c>
      <c r="M56" s="34">
        <f t="shared" si="9"/>
        <v>15</v>
      </c>
      <c r="N56" s="34">
        <f t="shared" si="9"/>
        <v>6</v>
      </c>
      <c r="O56" s="34">
        <f t="shared" si="9"/>
        <v>24</v>
      </c>
      <c r="P56" s="34">
        <f t="shared" si="9"/>
        <v>4</v>
      </c>
      <c r="Q56" s="34">
        <f t="shared" si="9"/>
        <v>3</v>
      </c>
      <c r="R56" s="34">
        <f t="shared" si="9"/>
        <v>1</v>
      </c>
      <c r="S56" s="34">
        <f t="shared" si="9"/>
        <v>6</v>
      </c>
      <c r="T56" s="34">
        <f t="shared" si="9"/>
        <v>114</v>
      </c>
      <c r="U56" s="34">
        <f t="shared" si="9"/>
        <v>3</v>
      </c>
      <c r="V56" s="34">
        <f t="shared" si="9"/>
        <v>16</v>
      </c>
      <c r="W56" s="34">
        <f t="shared" si="9"/>
        <v>9</v>
      </c>
      <c r="X56" s="34">
        <f t="shared" si="9"/>
        <v>40</v>
      </c>
      <c r="Y56" s="34">
        <f t="shared" si="9"/>
        <v>5</v>
      </c>
      <c r="Z56" s="34">
        <f t="shared" si="9"/>
        <v>9</v>
      </c>
      <c r="AA56" s="34">
        <f t="shared" si="9"/>
        <v>0</v>
      </c>
      <c r="AB56" s="35">
        <f t="shared" si="9"/>
        <v>1036</v>
      </c>
    </row>
    <row r="57" spans="1:28" ht="13.5" customHeight="1" thickTop="1">
      <c r="A57" s="6" t="s">
        <v>228</v>
      </c>
      <c r="B57" s="41">
        <v>5</v>
      </c>
      <c r="C57" s="36">
        <v>3</v>
      </c>
      <c r="D57" s="36">
        <v>3</v>
      </c>
      <c r="E57" s="36">
        <v>0</v>
      </c>
      <c r="F57" s="36">
        <v>0</v>
      </c>
      <c r="G57" s="36">
        <v>3</v>
      </c>
      <c r="H57" s="36">
        <v>14</v>
      </c>
      <c r="I57" s="36">
        <v>1</v>
      </c>
      <c r="J57" s="36">
        <v>54</v>
      </c>
      <c r="K57" s="36">
        <v>5</v>
      </c>
      <c r="L57" s="36">
        <v>6</v>
      </c>
      <c r="M57" s="36">
        <v>1</v>
      </c>
      <c r="N57" s="36">
        <v>0</v>
      </c>
      <c r="O57" s="36">
        <v>2</v>
      </c>
      <c r="P57" s="36">
        <v>21</v>
      </c>
      <c r="Q57" s="36">
        <v>1</v>
      </c>
      <c r="R57" s="36">
        <v>1</v>
      </c>
      <c r="S57" s="36">
        <v>0</v>
      </c>
      <c r="T57" s="36">
        <v>31</v>
      </c>
      <c r="U57" s="36">
        <v>1</v>
      </c>
      <c r="V57" s="36">
        <v>0</v>
      </c>
      <c r="W57" s="36">
        <v>2</v>
      </c>
      <c r="X57" s="36">
        <v>1</v>
      </c>
      <c r="Y57" s="36">
        <v>1</v>
      </c>
      <c r="Z57" s="36">
        <v>1.5</v>
      </c>
      <c r="AA57" s="36">
        <v>1.5</v>
      </c>
      <c r="AB57" s="37">
        <f>SUM(B57:AA57)</f>
        <v>159</v>
      </c>
    </row>
    <row r="58" spans="1:28" ht="13.5" customHeight="1">
      <c r="A58" s="22" t="s">
        <v>229</v>
      </c>
      <c r="B58" s="42">
        <v>2</v>
      </c>
      <c r="C58" s="30">
        <v>4</v>
      </c>
      <c r="D58" s="30">
        <v>3</v>
      </c>
      <c r="E58" s="30">
        <v>0</v>
      </c>
      <c r="F58" s="30">
        <v>0</v>
      </c>
      <c r="G58" s="30">
        <v>0</v>
      </c>
      <c r="H58" s="30">
        <v>10</v>
      </c>
      <c r="I58" s="30">
        <v>1</v>
      </c>
      <c r="J58" s="30">
        <v>62</v>
      </c>
      <c r="K58" s="30">
        <v>2</v>
      </c>
      <c r="L58" s="30">
        <v>1</v>
      </c>
      <c r="M58" s="30">
        <v>4</v>
      </c>
      <c r="N58" s="30">
        <v>0</v>
      </c>
      <c r="O58" s="30">
        <v>0</v>
      </c>
      <c r="P58" s="30">
        <v>10</v>
      </c>
      <c r="Q58" s="30">
        <v>0</v>
      </c>
      <c r="R58" s="30">
        <v>0</v>
      </c>
      <c r="S58" s="30">
        <v>0</v>
      </c>
      <c r="T58" s="30">
        <v>15</v>
      </c>
      <c r="U58" s="30">
        <v>2</v>
      </c>
      <c r="V58" s="30">
        <v>2</v>
      </c>
      <c r="W58" s="30">
        <v>2</v>
      </c>
      <c r="X58" s="30">
        <v>0</v>
      </c>
      <c r="Y58" s="30">
        <v>0</v>
      </c>
      <c r="Z58" s="30">
        <v>1.5</v>
      </c>
      <c r="AA58" s="30">
        <v>1.5</v>
      </c>
      <c r="AB58" s="26">
        <f>SUM(B58:AA58)</f>
        <v>123</v>
      </c>
    </row>
    <row r="59" spans="1:28" ht="13.5" customHeight="1">
      <c r="A59" s="6" t="s">
        <v>230</v>
      </c>
      <c r="B59" s="42">
        <v>2</v>
      </c>
      <c r="C59" s="30">
        <v>1</v>
      </c>
      <c r="D59" s="30">
        <v>3</v>
      </c>
      <c r="E59" s="30">
        <v>2</v>
      </c>
      <c r="F59" s="30">
        <v>0</v>
      </c>
      <c r="G59" s="30">
        <v>0</v>
      </c>
      <c r="H59" s="30">
        <v>8</v>
      </c>
      <c r="I59" s="30">
        <v>2</v>
      </c>
      <c r="J59" s="30">
        <v>35</v>
      </c>
      <c r="K59" s="30">
        <v>0</v>
      </c>
      <c r="L59" s="30">
        <v>1</v>
      </c>
      <c r="M59" s="30">
        <v>0</v>
      </c>
      <c r="N59" s="30">
        <v>0</v>
      </c>
      <c r="O59" s="30">
        <v>0</v>
      </c>
      <c r="P59" s="30">
        <v>2</v>
      </c>
      <c r="Q59" s="30">
        <v>0</v>
      </c>
      <c r="R59" s="30">
        <v>0</v>
      </c>
      <c r="S59" s="30">
        <v>0</v>
      </c>
      <c r="T59" s="30">
        <v>3</v>
      </c>
      <c r="U59" s="30">
        <v>0</v>
      </c>
      <c r="V59" s="30">
        <v>0</v>
      </c>
      <c r="W59" s="30">
        <v>1</v>
      </c>
      <c r="X59" s="30">
        <v>2</v>
      </c>
      <c r="Y59" s="30">
        <v>1</v>
      </c>
      <c r="Z59" s="30">
        <v>0</v>
      </c>
      <c r="AA59" s="30">
        <v>2</v>
      </c>
      <c r="AB59" s="26">
        <f>SUM(B59:AA59)</f>
        <v>65</v>
      </c>
    </row>
    <row r="60" spans="1:28" ht="13.5" customHeight="1" thickBot="1">
      <c r="A60" s="14" t="s">
        <v>231</v>
      </c>
      <c r="B60" s="43">
        <v>9</v>
      </c>
      <c r="C60" s="27">
        <v>13</v>
      </c>
      <c r="D60" s="27">
        <v>10</v>
      </c>
      <c r="E60" s="27">
        <v>2</v>
      </c>
      <c r="F60" s="27">
        <v>1</v>
      </c>
      <c r="G60" s="27">
        <v>7</v>
      </c>
      <c r="H60" s="27">
        <v>100</v>
      </c>
      <c r="I60" s="27">
        <v>1</v>
      </c>
      <c r="J60" s="27">
        <v>94</v>
      </c>
      <c r="K60" s="27">
        <v>3</v>
      </c>
      <c r="L60" s="27">
        <v>12</v>
      </c>
      <c r="M60" s="27">
        <v>61</v>
      </c>
      <c r="N60" s="27">
        <v>1</v>
      </c>
      <c r="O60" s="27">
        <v>0</v>
      </c>
      <c r="P60" s="27">
        <v>25</v>
      </c>
      <c r="Q60" s="27">
        <v>0</v>
      </c>
      <c r="R60" s="27">
        <v>0</v>
      </c>
      <c r="S60" s="27">
        <v>0</v>
      </c>
      <c r="T60" s="27">
        <v>61</v>
      </c>
      <c r="U60" s="27">
        <v>4</v>
      </c>
      <c r="V60" s="27">
        <v>4</v>
      </c>
      <c r="W60" s="27">
        <v>0</v>
      </c>
      <c r="X60" s="27">
        <v>16</v>
      </c>
      <c r="Y60" s="27">
        <v>1</v>
      </c>
      <c r="Z60" s="27">
        <v>2.666</v>
      </c>
      <c r="AA60" s="27">
        <v>1.333</v>
      </c>
      <c r="AB60" s="26">
        <f>SUM(B60:AA60)</f>
        <v>428.999</v>
      </c>
    </row>
    <row r="61" spans="1:28" ht="13.5" customHeight="1" thickBot="1" thickTop="1">
      <c r="A61" s="20" t="s">
        <v>232</v>
      </c>
      <c r="B61" s="44">
        <f>SUM(B57:B60)</f>
        <v>18</v>
      </c>
      <c r="C61" s="34">
        <f aca="true" t="shared" si="10" ref="C61:AB61">SUM(C57:C60)</f>
        <v>21</v>
      </c>
      <c r="D61" s="34">
        <f t="shared" si="10"/>
        <v>19</v>
      </c>
      <c r="E61" s="34">
        <f t="shared" si="10"/>
        <v>4</v>
      </c>
      <c r="F61" s="34">
        <f t="shared" si="10"/>
        <v>1</v>
      </c>
      <c r="G61" s="34">
        <f t="shared" si="10"/>
        <v>10</v>
      </c>
      <c r="H61" s="34">
        <f t="shared" si="10"/>
        <v>132</v>
      </c>
      <c r="I61" s="34">
        <f t="shared" si="10"/>
        <v>5</v>
      </c>
      <c r="J61" s="34">
        <f t="shared" si="10"/>
        <v>245</v>
      </c>
      <c r="K61" s="34">
        <f t="shared" si="10"/>
        <v>10</v>
      </c>
      <c r="L61" s="34">
        <f t="shared" si="10"/>
        <v>20</v>
      </c>
      <c r="M61" s="34">
        <f t="shared" si="10"/>
        <v>66</v>
      </c>
      <c r="N61" s="34">
        <f t="shared" si="10"/>
        <v>1</v>
      </c>
      <c r="O61" s="34">
        <f t="shared" si="10"/>
        <v>2</v>
      </c>
      <c r="P61" s="34">
        <f t="shared" si="10"/>
        <v>58</v>
      </c>
      <c r="Q61" s="34">
        <f t="shared" si="10"/>
        <v>1</v>
      </c>
      <c r="R61" s="34">
        <f t="shared" si="10"/>
        <v>1</v>
      </c>
      <c r="S61" s="34">
        <f t="shared" si="10"/>
        <v>0</v>
      </c>
      <c r="T61" s="34">
        <f t="shared" si="10"/>
        <v>110</v>
      </c>
      <c r="U61" s="34">
        <f t="shared" si="10"/>
        <v>7</v>
      </c>
      <c r="V61" s="34">
        <f t="shared" si="10"/>
        <v>6</v>
      </c>
      <c r="W61" s="34">
        <f t="shared" si="10"/>
        <v>5</v>
      </c>
      <c r="X61" s="34">
        <f t="shared" si="10"/>
        <v>19</v>
      </c>
      <c r="Y61" s="34">
        <f t="shared" si="10"/>
        <v>3</v>
      </c>
      <c r="Z61" s="34">
        <f t="shared" si="10"/>
        <v>5.666</v>
      </c>
      <c r="AA61" s="34">
        <f t="shared" si="10"/>
        <v>6.333</v>
      </c>
      <c r="AB61" s="35">
        <f t="shared" si="10"/>
        <v>775.999</v>
      </c>
    </row>
    <row r="62" spans="1:28" ht="13.5" customHeight="1" thickTop="1">
      <c r="A62" s="23" t="s">
        <v>233</v>
      </c>
      <c r="B62" s="41">
        <v>4</v>
      </c>
      <c r="C62" s="36">
        <v>9</v>
      </c>
      <c r="D62" s="36">
        <v>3</v>
      </c>
      <c r="E62" s="36">
        <v>0</v>
      </c>
      <c r="F62" s="36">
        <v>0</v>
      </c>
      <c r="G62" s="36">
        <v>0</v>
      </c>
      <c r="H62" s="36">
        <v>28</v>
      </c>
      <c r="I62" s="36">
        <v>0</v>
      </c>
      <c r="J62" s="36">
        <v>1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5</v>
      </c>
      <c r="Q62" s="36">
        <v>0</v>
      </c>
      <c r="R62" s="36">
        <v>0</v>
      </c>
      <c r="S62" s="36">
        <v>2</v>
      </c>
      <c r="T62" s="36">
        <v>1</v>
      </c>
      <c r="U62" s="36">
        <v>1</v>
      </c>
      <c r="V62" s="36">
        <v>2</v>
      </c>
      <c r="W62" s="36">
        <v>1</v>
      </c>
      <c r="X62" s="36">
        <v>59</v>
      </c>
      <c r="Y62" s="36">
        <v>0</v>
      </c>
      <c r="Z62" s="36">
        <v>1</v>
      </c>
      <c r="AA62" s="36">
        <v>0</v>
      </c>
      <c r="AB62" s="26">
        <f>SUM(B62:AA62)</f>
        <v>117</v>
      </c>
    </row>
    <row r="63" spans="1:28" ht="13.5" customHeight="1" thickBot="1">
      <c r="A63" s="6" t="s">
        <v>234</v>
      </c>
      <c r="B63" s="43">
        <v>0</v>
      </c>
      <c r="C63" s="27">
        <v>3</v>
      </c>
      <c r="D63" s="27">
        <v>0</v>
      </c>
      <c r="E63" s="27">
        <v>1</v>
      </c>
      <c r="F63" s="27">
        <v>0</v>
      </c>
      <c r="G63" s="27">
        <v>0</v>
      </c>
      <c r="H63" s="27">
        <v>10</v>
      </c>
      <c r="I63" s="27">
        <v>1</v>
      </c>
      <c r="J63" s="27">
        <v>4</v>
      </c>
      <c r="K63" s="27">
        <v>0</v>
      </c>
      <c r="L63" s="27">
        <v>0</v>
      </c>
      <c r="M63" s="27">
        <v>3</v>
      </c>
      <c r="N63" s="27">
        <v>0</v>
      </c>
      <c r="O63" s="27">
        <v>0</v>
      </c>
      <c r="P63" s="27">
        <v>8</v>
      </c>
      <c r="Q63" s="27">
        <v>0</v>
      </c>
      <c r="R63" s="27">
        <v>0</v>
      </c>
      <c r="S63" s="27">
        <v>0</v>
      </c>
      <c r="T63" s="27">
        <v>3</v>
      </c>
      <c r="U63" s="27">
        <v>0</v>
      </c>
      <c r="V63" s="27">
        <v>4</v>
      </c>
      <c r="W63" s="27">
        <v>0</v>
      </c>
      <c r="X63" s="27">
        <v>1</v>
      </c>
      <c r="Y63" s="27">
        <v>0</v>
      </c>
      <c r="Z63" s="27">
        <v>0</v>
      </c>
      <c r="AA63" s="27">
        <v>0</v>
      </c>
      <c r="AB63" s="26">
        <f>SUM(B63:AA63)</f>
        <v>38</v>
      </c>
    </row>
    <row r="64" spans="1:28" ht="13.5" customHeight="1" thickBot="1" thickTop="1">
      <c r="A64" s="20" t="s">
        <v>235</v>
      </c>
      <c r="B64" s="34">
        <f aca="true" t="shared" si="11" ref="B64:AB64">SUM(B62:B63)</f>
        <v>4</v>
      </c>
      <c r="C64" s="34">
        <f t="shared" si="11"/>
        <v>12</v>
      </c>
      <c r="D64" s="34">
        <f t="shared" si="11"/>
        <v>3</v>
      </c>
      <c r="E64" s="34">
        <f t="shared" si="11"/>
        <v>1</v>
      </c>
      <c r="F64" s="34">
        <f t="shared" si="11"/>
        <v>0</v>
      </c>
      <c r="G64" s="34">
        <f t="shared" si="11"/>
        <v>0</v>
      </c>
      <c r="H64" s="34">
        <f t="shared" si="11"/>
        <v>38</v>
      </c>
      <c r="I64" s="34">
        <f t="shared" si="11"/>
        <v>1</v>
      </c>
      <c r="J64" s="34">
        <f t="shared" si="11"/>
        <v>5</v>
      </c>
      <c r="K64" s="34">
        <f t="shared" si="11"/>
        <v>0</v>
      </c>
      <c r="L64" s="34">
        <f t="shared" si="11"/>
        <v>0</v>
      </c>
      <c r="M64" s="34">
        <f t="shared" si="11"/>
        <v>3</v>
      </c>
      <c r="N64" s="34">
        <f t="shared" si="11"/>
        <v>0</v>
      </c>
      <c r="O64" s="34">
        <f t="shared" si="11"/>
        <v>0</v>
      </c>
      <c r="P64" s="34">
        <f t="shared" si="11"/>
        <v>13</v>
      </c>
      <c r="Q64" s="34">
        <f t="shared" si="11"/>
        <v>0</v>
      </c>
      <c r="R64" s="34">
        <f t="shared" si="11"/>
        <v>0</v>
      </c>
      <c r="S64" s="34">
        <f t="shared" si="11"/>
        <v>2</v>
      </c>
      <c r="T64" s="34">
        <f t="shared" si="11"/>
        <v>4</v>
      </c>
      <c r="U64" s="34">
        <f t="shared" si="11"/>
        <v>1</v>
      </c>
      <c r="V64" s="34">
        <f t="shared" si="11"/>
        <v>6</v>
      </c>
      <c r="W64" s="34">
        <f t="shared" si="11"/>
        <v>1</v>
      </c>
      <c r="X64" s="34">
        <f t="shared" si="11"/>
        <v>60</v>
      </c>
      <c r="Y64" s="34">
        <f t="shared" si="11"/>
        <v>0</v>
      </c>
      <c r="Z64" s="34">
        <f t="shared" si="11"/>
        <v>1</v>
      </c>
      <c r="AA64" s="34">
        <f t="shared" si="11"/>
        <v>0</v>
      </c>
      <c r="AB64" s="35">
        <f t="shared" si="11"/>
        <v>155</v>
      </c>
    </row>
    <row r="65" spans="1:28" ht="13.5" customHeight="1" thickTop="1">
      <c r="A65" s="18" t="s">
        <v>236</v>
      </c>
      <c r="B65" s="41">
        <v>9</v>
      </c>
      <c r="C65" s="36">
        <v>14</v>
      </c>
      <c r="D65" s="36">
        <v>7</v>
      </c>
      <c r="E65" s="36">
        <v>0</v>
      </c>
      <c r="F65" s="36">
        <v>5</v>
      </c>
      <c r="G65" s="36">
        <v>0</v>
      </c>
      <c r="H65" s="36">
        <v>9</v>
      </c>
      <c r="I65" s="36">
        <v>0</v>
      </c>
      <c r="J65" s="36">
        <v>148</v>
      </c>
      <c r="K65" s="36">
        <v>0</v>
      </c>
      <c r="L65" s="36">
        <v>21</v>
      </c>
      <c r="M65" s="36">
        <v>8</v>
      </c>
      <c r="N65" s="36">
        <v>1.017</v>
      </c>
      <c r="O65" s="36">
        <v>0</v>
      </c>
      <c r="P65" s="36">
        <v>14</v>
      </c>
      <c r="Q65" s="36">
        <v>1</v>
      </c>
      <c r="R65" s="36">
        <v>0</v>
      </c>
      <c r="S65" s="36">
        <v>1</v>
      </c>
      <c r="T65" s="36">
        <v>44</v>
      </c>
      <c r="U65" s="36">
        <v>1</v>
      </c>
      <c r="V65" s="36">
        <v>2</v>
      </c>
      <c r="W65" s="36">
        <v>3</v>
      </c>
      <c r="X65" s="36">
        <v>8</v>
      </c>
      <c r="Y65" s="36">
        <v>4</v>
      </c>
      <c r="Z65" s="36">
        <v>0</v>
      </c>
      <c r="AA65" s="36">
        <v>2.5</v>
      </c>
      <c r="AB65" s="37">
        <f>SUM(B65:AA65)</f>
        <v>302.517</v>
      </c>
    </row>
    <row r="66" spans="1:28" ht="13.5" customHeight="1">
      <c r="A66" s="18" t="s">
        <v>237</v>
      </c>
      <c r="B66" s="42">
        <v>6</v>
      </c>
      <c r="C66" s="30">
        <v>6</v>
      </c>
      <c r="D66" s="30">
        <v>5</v>
      </c>
      <c r="E66" s="30">
        <v>1</v>
      </c>
      <c r="F66" s="30">
        <v>1</v>
      </c>
      <c r="G66" s="30">
        <v>1</v>
      </c>
      <c r="H66" s="30">
        <v>15</v>
      </c>
      <c r="I66" s="30">
        <v>1</v>
      </c>
      <c r="J66" s="30">
        <v>126</v>
      </c>
      <c r="K66" s="30">
        <v>0</v>
      </c>
      <c r="L66" s="30">
        <v>6</v>
      </c>
      <c r="M66" s="30">
        <v>1</v>
      </c>
      <c r="N66" s="30">
        <v>5</v>
      </c>
      <c r="O66" s="30">
        <v>2</v>
      </c>
      <c r="P66" s="30">
        <v>6</v>
      </c>
      <c r="Q66" s="30">
        <v>1</v>
      </c>
      <c r="R66" s="30">
        <v>0</v>
      </c>
      <c r="S66" s="30">
        <v>0</v>
      </c>
      <c r="T66" s="30">
        <v>10</v>
      </c>
      <c r="U66" s="30">
        <v>1</v>
      </c>
      <c r="V66" s="30">
        <v>0</v>
      </c>
      <c r="W66" s="30">
        <v>0</v>
      </c>
      <c r="X66" s="30">
        <v>15</v>
      </c>
      <c r="Y66" s="30">
        <v>2</v>
      </c>
      <c r="Z66" s="30">
        <v>1.666</v>
      </c>
      <c r="AA66" s="30">
        <v>3.333</v>
      </c>
      <c r="AB66" s="26">
        <f>SUM(B66:AA66)</f>
        <v>215.999</v>
      </c>
    </row>
    <row r="67" spans="1:28" ht="13.5" customHeight="1">
      <c r="A67" s="18" t="s">
        <v>238</v>
      </c>
      <c r="B67" s="42">
        <v>8</v>
      </c>
      <c r="C67" s="30">
        <v>0</v>
      </c>
      <c r="D67" s="30">
        <v>2</v>
      </c>
      <c r="E67" s="30">
        <v>0</v>
      </c>
      <c r="F67" s="30">
        <v>0</v>
      </c>
      <c r="G67" s="30">
        <v>0</v>
      </c>
      <c r="H67" s="30">
        <v>17</v>
      </c>
      <c r="I67" s="30">
        <v>0</v>
      </c>
      <c r="J67" s="30">
        <v>3</v>
      </c>
      <c r="K67" s="30">
        <v>0</v>
      </c>
      <c r="L67" s="30">
        <v>0</v>
      </c>
      <c r="M67" s="30">
        <v>4</v>
      </c>
      <c r="N67" s="30">
        <v>0</v>
      </c>
      <c r="O67" s="30">
        <v>0</v>
      </c>
      <c r="P67" s="30">
        <v>3</v>
      </c>
      <c r="Q67" s="30">
        <v>1</v>
      </c>
      <c r="R67" s="30">
        <v>0</v>
      </c>
      <c r="S67" s="30">
        <v>0</v>
      </c>
      <c r="T67" s="30">
        <v>5</v>
      </c>
      <c r="U67" s="30">
        <v>0</v>
      </c>
      <c r="V67" s="30">
        <v>1</v>
      </c>
      <c r="W67" s="30">
        <v>0</v>
      </c>
      <c r="X67" s="30">
        <v>0</v>
      </c>
      <c r="Y67" s="30">
        <v>1</v>
      </c>
      <c r="Z67" s="30">
        <v>0</v>
      </c>
      <c r="AA67" s="30">
        <v>0</v>
      </c>
      <c r="AB67" s="26">
        <f>SUM(B67:AA67)</f>
        <v>45</v>
      </c>
    </row>
    <row r="68" spans="1:28" ht="13.5" customHeight="1" thickBot="1">
      <c r="A68" s="6" t="s">
        <v>239</v>
      </c>
      <c r="B68" s="43">
        <v>10</v>
      </c>
      <c r="C68" s="27">
        <v>4</v>
      </c>
      <c r="D68" s="27">
        <v>1</v>
      </c>
      <c r="E68" s="27">
        <v>3</v>
      </c>
      <c r="F68" s="27">
        <v>2</v>
      </c>
      <c r="G68" s="27">
        <v>4</v>
      </c>
      <c r="H68" s="27">
        <v>13</v>
      </c>
      <c r="I68" s="27">
        <v>3</v>
      </c>
      <c r="J68" s="27">
        <v>4</v>
      </c>
      <c r="K68" s="27">
        <v>1</v>
      </c>
      <c r="L68" s="27">
        <v>8</v>
      </c>
      <c r="M68" s="27">
        <v>11</v>
      </c>
      <c r="N68" s="27">
        <v>3</v>
      </c>
      <c r="O68" s="27">
        <v>4</v>
      </c>
      <c r="P68" s="27">
        <v>6</v>
      </c>
      <c r="Q68" s="27">
        <v>3</v>
      </c>
      <c r="R68" s="27">
        <v>0</v>
      </c>
      <c r="S68" s="27">
        <v>1</v>
      </c>
      <c r="T68" s="27">
        <v>22</v>
      </c>
      <c r="U68" s="27">
        <v>1</v>
      </c>
      <c r="V68" s="27">
        <v>1</v>
      </c>
      <c r="W68" s="27">
        <v>6</v>
      </c>
      <c r="X68" s="27">
        <v>0</v>
      </c>
      <c r="Y68" s="27">
        <v>0</v>
      </c>
      <c r="Z68" s="27">
        <v>0</v>
      </c>
      <c r="AA68" s="27">
        <v>2.666</v>
      </c>
      <c r="AB68" s="26">
        <f>SUM(B68:AA68)</f>
        <v>113.666</v>
      </c>
    </row>
    <row r="69" spans="1:28" ht="13.5" customHeight="1" thickBot="1" thickTop="1">
      <c r="A69" s="20" t="s">
        <v>240</v>
      </c>
      <c r="B69" s="44">
        <f aca="true" t="shared" si="12" ref="B69:AB69">SUM(B65:B68)</f>
        <v>33</v>
      </c>
      <c r="C69" s="34">
        <f t="shared" si="12"/>
        <v>24</v>
      </c>
      <c r="D69" s="34">
        <f t="shared" si="12"/>
        <v>15</v>
      </c>
      <c r="E69" s="34">
        <f t="shared" si="12"/>
        <v>4</v>
      </c>
      <c r="F69" s="34">
        <f t="shared" si="12"/>
        <v>8</v>
      </c>
      <c r="G69" s="34">
        <f t="shared" si="12"/>
        <v>5</v>
      </c>
      <c r="H69" s="34">
        <f t="shared" si="12"/>
        <v>54</v>
      </c>
      <c r="I69" s="34">
        <f t="shared" si="12"/>
        <v>4</v>
      </c>
      <c r="J69" s="34">
        <f t="shared" si="12"/>
        <v>281</v>
      </c>
      <c r="K69" s="34">
        <f t="shared" si="12"/>
        <v>1</v>
      </c>
      <c r="L69" s="34">
        <f t="shared" si="12"/>
        <v>35</v>
      </c>
      <c r="M69" s="34">
        <f t="shared" si="12"/>
        <v>24</v>
      </c>
      <c r="N69" s="34">
        <f t="shared" si="12"/>
        <v>9.017</v>
      </c>
      <c r="O69" s="34">
        <f t="shared" si="12"/>
        <v>6</v>
      </c>
      <c r="P69" s="34">
        <f t="shared" si="12"/>
        <v>29</v>
      </c>
      <c r="Q69" s="34">
        <f t="shared" si="12"/>
        <v>6</v>
      </c>
      <c r="R69" s="34">
        <f t="shared" si="12"/>
        <v>0</v>
      </c>
      <c r="S69" s="34">
        <f t="shared" si="12"/>
        <v>2</v>
      </c>
      <c r="T69" s="34">
        <f t="shared" si="12"/>
        <v>81</v>
      </c>
      <c r="U69" s="34">
        <f t="shared" si="12"/>
        <v>3</v>
      </c>
      <c r="V69" s="34">
        <f t="shared" si="12"/>
        <v>4</v>
      </c>
      <c r="W69" s="34">
        <f t="shared" si="12"/>
        <v>9</v>
      </c>
      <c r="X69" s="34">
        <f t="shared" si="12"/>
        <v>23</v>
      </c>
      <c r="Y69" s="34">
        <f t="shared" si="12"/>
        <v>7</v>
      </c>
      <c r="Z69" s="34">
        <f t="shared" si="12"/>
        <v>1.666</v>
      </c>
      <c r="AA69" s="34">
        <f t="shared" si="12"/>
        <v>8.499</v>
      </c>
      <c r="AB69" s="35">
        <f t="shared" si="12"/>
        <v>677.182</v>
      </c>
    </row>
    <row r="70" spans="1:28" ht="13.5" customHeight="1" thickTop="1">
      <c r="A70" s="18" t="s">
        <v>241</v>
      </c>
      <c r="B70" s="41">
        <v>19</v>
      </c>
      <c r="C70" s="36">
        <v>11</v>
      </c>
      <c r="D70" s="36">
        <v>1</v>
      </c>
      <c r="E70" s="36">
        <v>6</v>
      </c>
      <c r="F70" s="36">
        <v>0</v>
      </c>
      <c r="G70" s="36">
        <v>4</v>
      </c>
      <c r="H70" s="36">
        <v>102.949</v>
      </c>
      <c r="I70" s="36">
        <v>1</v>
      </c>
      <c r="J70" s="36">
        <v>263</v>
      </c>
      <c r="K70" s="36">
        <v>5</v>
      </c>
      <c r="L70" s="36">
        <v>25</v>
      </c>
      <c r="M70" s="36">
        <v>5</v>
      </c>
      <c r="N70" s="36">
        <v>3</v>
      </c>
      <c r="O70" s="36">
        <v>21</v>
      </c>
      <c r="P70" s="36">
        <v>23</v>
      </c>
      <c r="Q70" s="36">
        <v>2</v>
      </c>
      <c r="R70" s="36">
        <v>0</v>
      </c>
      <c r="S70" s="36">
        <v>0</v>
      </c>
      <c r="T70" s="36">
        <v>15</v>
      </c>
      <c r="U70" s="36">
        <v>0</v>
      </c>
      <c r="V70" s="36">
        <v>2</v>
      </c>
      <c r="W70" s="36">
        <v>1</v>
      </c>
      <c r="X70" s="36">
        <v>7</v>
      </c>
      <c r="Y70" s="36">
        <v>5</v>
      </c>
      <c r="Z70" s="36">
        <v>2.8</v>
      </c>
      <c r="AA70" s="36">
        <v>4.2</v>
      </c>
      <c r="AB70" s="37">
        <f>SUM(B70:AA70)</f>
        <v>528.9490000000001</v>
      </c>
    </row>
    <row r="71" spans="1:28" ht="13.5" customHeight="1">
      <c r="A71" s="18" t="s">
        <v>242</v>
      </c>
      <c r="B71" s="25">
        <v>1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  <c r="H71" s="25">
        <v>3</v>
      </c>
      <c r="I71" s="25">
        <v>0</v>
      </c>
      <c r="J71" s="25">
        <v>38</v>
      </c>
      <c r="K71" s="25">
        <v>0</v>
      </c>
      <c r="L71" s="25">
        <v>0</v>
      </c>
      <c r="M71" s="25">
        <v>0</v>
      </c>
      <c r="N71" s="25">
        <v>2</v>
      </c>
      <c r="O71" s="25">
        <v>0</v>
      </c>
      <c r="P71" s="25">
        <v>0</v>
      </c>
      <c r="Q71" s="25">
        <v>0</v>
      </c>
      <c r="R71" s="25">
        <v>1</v>
      </c>
      <c r="S71" s="25">
        <v>0</v>
      </c>
      <c r="T71" s="25">
        <v>0</v>
      </c>
      <c r="U71" s="25">
        <v>1</v>
      </c>
      <c r="V71" s="25">
        <v>0</v>
      </c>
      <c r="W71" s="25">
        <v>1</v>
      </c>
      <c r="X71" s="25">
        <v>0</v>
      </c>
      <c r="Y71" s="25">
        <v>0</v>
      </c>
      <c r="Z71" s="25">
        <v>0</v>
      </c>
      <c r="AA71" s="25">
        <v>1</v>
      </c>
      <c r="AB71" s="26">
        <f aca="true" t="shared" si="13" ref="AB71:AB76">SUM(B71:AA71)</f>
        <v>48</v>
      </c>
    </row>
    <row r="72" spans="1:28" ht="13.5" customHeight="1">
      <c r="A72" s="18" t="s">
        <v>243</v>
      </c>
      <c r="B72" s="25">
        <v>3</v>
      </c>
      <c r="C72" s="25">
        <v>1</v>
      </c>
      <c r="D72" s="25">
        <v>2</v>
      </c>
      <c r="E72" s="25">
        <v>1</v>
      </c>
      <c r="F72" s="25">
        <v>1</v>
      </c>
      <c r="G72" s="25">
        <v>0</v>
      </c>
      <c r="H72" s="25">
        <v>9</v>
      </c>
      <c r="I72" s="25">
        <v>1</v>
      </c>
      <c r="J72" s="25">
        <v>53</v>
      </c>
      <c r="K72" s="25">
        <v>0</v>
      </c>
      <c r="L72" s="25">
        <v>2</v>
      </c>
      <c r="M72" s="25">
        <v>0</v>
      </c>
      <c r="N72" s="25">
        <v>0</v>
      </c>
      <c r="O72" s="25">
        <v>1</v>
      </c>
      <c r="P72" s="25">
        <v>6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>
        <v>0</v>
      </c>
      <c r="X72" s="25">
        <v>1</v>
      </c>
      <c r="Y72" s="25">
        <v>1</v>
      </c>
      <c r="Z72" s="25">
        <v>1</v>
      </c>
      <c r="AA72" s="25">
        <v>0</v>
      </c>
      <c r="AB72" s="26">
        <f t="shared" si="13"/>
        <v>83</v>
      </c>
    </row>
    <row r="73" spans="1:28" ht="13.5" customHeight="1">
      <c r="A73" s="18" t="s">
        <v>244</v>
      </c>
      <c r="B73" s="25">
        <v>3</v>
      </c>
      <c r="C73" s="25">
        <v>0</v>
      </c>
      <c r="D73" s="25">
        <v>1</v>
      </c>
      <c r="E73" s="25">
        <v>0</v>
      </c>
      <c r="F73" s="25">
        <v>0</v>
      </c>
      <c r="G73" s="25">
        <v>8</v>
      </c>
      <c r="H73" s="25">
        <v>0</v>
      </c>
      <c r="I73" s="25">
        <v>0</v>
      </c>
      <c r="J73" s="25">
        <v>101</v>
      </c>
      <c r="K73" s="25">
        <v>0</v>
      </c>
      <c r="L73" s="25">
        <v>4</v>
      </c>
      <c r="M73" s="25">
        <v>0</v>
      </c>
      <c r="N73" s="25">
        <v>1</v>
      </c>
      <c r="O73" s="25">
        <v>1</v>
      </c>
      <c r="P73" s="25">
        <v>0</v>
      </c>
      <c r="Q73" s="25">
        <v>0</v>
      </c>
      <c r="R73" s="25">
        <v>0</v>
      </c>
      <c r="S73" s="25">
        <v>0</v>
      </c>
      <c r="T73" s="25">
        <v>2</v>
      </c>
      <c r="U73" s="25">
        <v>0</v>
      </c>
      <c r="V73" s="25">
        <v>0</v>
      </c>
      <c r="W73" s="25">
        <v>0</v>
      </c>
      <c r="X73" s="25">
        <v>0</v>
      </c>
      <c r="Y73" s="25">
        <v>0</v>
      </c>
      <c r="Z73" s="25">
        <v>0</v>
      </c>
      <c r="AA73" s="25">
        <v>0</v>
      </c>
      <c r="AB73" s="26">
        <f t="shared" si="13"/>
        <v>121</v>
      </c>
    </row>
    <row r="74" spans="1:28" ht="13.5" customHeight="1">
      <c r="A74" s="21" t="s">
        <v>245</v>
      </c>
      <c r="B74" s="25">
        <v>2</v>
      </c>
      <c r="C74" s="25">
        <v>7</v>
      </c>
      <c r="D74" s="25">
        <v>0</v>
      </c>
      <c r="E74" s="25">
        <v>0</v>
      </c>
      <c r="F74" s="25">
        <v>1</v>
      </c>
      <c r="G74" s="25">
        <v>3</v>
      </c>
      <c r="H74" s="25">
        <v>9</v>
      </c>
      <c r="I74" s="25">
        <v>0</v>
      </c>
      <c r="J74" s="25">
        <v>37</v>
      </c>
      <c r="K74" s="25">
        <v>0</v>
      </c>
      <c r="L74" s="25">
        <v>11</v>
      </c>
      <c r="M74" s="25">
        <v>0</v>
      </c>
      <c r="N74" s="25">
        <v>1</v>
      </c>
      <c r="O74" s="25">
        <v>0</v>
      </c>
      <c r="P74" s="25">
        <v>0</v>
      </c>
      <c r="Q74" s="25">
        <v>1</v>
      </c>
      <c r="R74" s="25">
        <v>0</v>
      </c>
      <c r="S74" s="25">
        <v>0</v>
      </c>
      <c r="T74" s="25">
        <v>5</v>
      </c>
      <c r="U74" s="25">
        <v>0</v>
      </c>
      <c r="V74" s="25">
        <v>1</v>
      </c>
      <c r="W74" s="25">
        <v>1</v>
      </c>
      <c r="X74" s="25">
        <v>0</v>
      </c>
      <c r="Y74" s="25">
        <v>3</v>
      </c>
      <c r="Z74" s="25">
        <v>2</v>
      </c>
      <c r="AA74" s="25">
        <v>0</v>
      </c>
      <c r="AB74" s="26">
        <f t="shared" si="13"/>
        <v>84</v>
      </c>
    </row>
    <row r="75" spans="1:28" ht="13.5" customHeight="1">
      <c r="A75" s="22" t="s">
        <v>246</v>
      </c>
      <c r="B75" s="25">
        <v>4</v>
      </c>
      <c r="C75" s="25">
        <v>5</v>
      </c>
      <c r="D75" s="25">
        <v>2</v>
      </c>
      <c r="E75" s="25">
        <v>0</v>
      </c>
      <c r="F75" s="25">
        <v>1</v>
      </c>
      <c r="G75" s="25">
        <v>1</v>
      </c>
      <c r="H75" s="25">
        <v>12</v>
      </c>
      <c r="I75" s="25">
        <v>1</v>
      </c>
      <c r="J75" s="25">
        <v>99</v>
      </c>
      <c r="K75" s="25">
        <v>1</v>
      </c>
      <c r="L75" s="25">
        <v>3</v>
      </c>
      <c r="M75" s="25">
        <v>3</v>
      </c>
      <c r="N75" s="25">
        <v>2</v>
      </c>
      <c r="O75" s="25">
        <v>2</v>
      </c>
      <c r="P75" s="25">
        <v>0</v>
      </c>
      <c r="Q75" s="25">
        <v>2</v>
      </c>
      <c r="R75" s="25">
        <v>0</v>
      </c>
      <c r="S75" s="25">
        <v>3</v>
      </c>
      <c r="T75" s="25">
        <v>1</v>
      </c>
      <c r="U75" s="25">
        <v>0</v>
      </c>
      <c r="V75" s="25">
        <v>1</v>
      </c>
      <c r="W75" s="25">
        <v>2</v>
      </c>
      <c r="X75" s="25">
        <v>1</v>
      </c>
      <c r="Y75" s="25">
        <v>0</v>
      </c>
      <c r="Z75" s="25">
        <v>1</v>
      </c>
      <c r="AA75" s="25">
        <v>0</v>
      </c>
      <c r="AB75" s="26">
        <f t="shared" si="13"/>
        <v>147</v>
      </c>
    </row>
    <row r="76" spans="1:28" ht="13.5" customHeight="1" thickBot="1">
      <c r="A76" s="6" t="s">
        <v>247</v>
      </c>
      <c r="B76" s="27">
        <v>0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9</v>
      </c>
      <c r="I76" s="27">
        <v>0</v>
      </c>
      <c r="J76" s="27">
        <v>23</v>
      </c>
      <c r="K76" s="27">
        <v>2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1</v>
      </c>
      <c r="U76" s="27">
        <v>0</v>
      </c>
      <c r="V76" s="27">
        <v>0</v>
      </c>
      <c r="W76" s="27">
        <v>1</v>
      </c>
      <c r="X76" s="27">
        <v>0</v>
      </c>
      <c r="Y76" s="27">
        <v>0</v>
      </c>
      <c r="Z76" s="27">
        <v>0</v>
      </c>
      <c r="AA76" s="27">
        <v>0</v>
      </c>
      <c r="AB76" s="26">
        <f t="shared" si="13"/>
        <v>36</v>
      </c>
    </row>
    <row r="77" spans="1:28" ht="13.5" customHeight="1" thickBot="1" thickTop="1">
      <c r="A77" s="20" t="s">
        <v>248</v>
      </c>
      <c r="B77" s="34">
        <f>SUM(B70:B76)</f>
        <v>32</v>
      </c>
      <c r="C77" s="34">
        <f aca="true" t="shared" si="14" ref="C77:AB77">SUM(C70:C76)</f>
        <v>24</v>
      </c>
      <c r="D77" s="34">
        <f t="shared" si="14"/>
        <v>6</v>
      </c>
      <c r="E77" s="34">
        <f t="shared" si="14"/>
        <v>7</v>
      </c>
      <c r="F77" s="34">
        <f t="shared" si="14"/>
        <v>3</v>
      </c>
      <c r="G77" s="34">
        <f t="shared" si="14"/>
        <v>16</v>
      </c>
      <c r="H77" s="34">
        <f t="shared" si="14"/>
        <v>144.949</v>
      </c>
      <c r="I77" s="34">
        <f t="shared" si="14"/>
        <v>3</v>
      </c>
      <c r="J77" s="34">
        <f t="shared" si="14"/>
        <v>614</v>
      </c>
      <c r="K77" s="34">
        <f t="shared" si="14"/>
        <v>8</v>
      </c>
      <c r="L77" s="34">
        <f t="shared" si="14"/>
        <v>45</v>
      </c>
      <c r="M77" s="34">
        <f t="shared" si="14"/>
        <v>8</v>
      </c>
      <c r="N77" s="34">
        <f t="shared" si="14"/>
        <v>9</v>
      </c>
      <c r="O77" s="34">
        <f t="shared" si="14"/>
        <v>25</v>
      </c>
      <c r="P77" s="34">
        <f t="shared" si="14"/>
        <v>29</v>
      </c>
      <c r="Q77" s="34">
        <f t="shared" si="14"/>
        <v>5</v>
      </c>
      <c r="R77" s="34">
        <f t="shared" si="14"/>
        <v>1</v>
      </c>
      <c r="S77" s="34">
        <f t="shared" si="14"/>
        <v>3</v>
      </c>
      <c r="T77" s="34">
        <f t="shared" si="14"/>
        <v>24</v>
      </c>
      <c r="U77" s="34">
        <f t="shared" si="14"/>
        <v>1</v>
      </c>
      <c r="V77" s="34">
        <f t="shared" si="14"/>
        <v>4</v>
      </c>
      <c r="W77" s="34">
        <f t="shared" si="14"/>
        <v>6</v>
      </c>
      <c r="X77" s="34">
        <f t="shared" si="14"/>
        <v>9</v>
      </c>
      <c r="Y77" s="34">
        <f t="shared" si="14"/>
        <v>9</v>
      </c>
      <c r="Z77" s="34">
        <f t="shared" si="14"/>
        <v>6.8</v>
      </c>
      <c r="AA77" s="34">
        <f t="shared" si="14"/>
        <v>5.2</v>
      </c>
      <c r="AB77" s="35">
        <f t="shared" si="14"/>
        <v>1047.949</v>
      </c>
    </row>
    <row r="78" spans="1:28" ht="13.5" customHeight="1" thickTop="1">
      <c r="A78" s="18" t="s">
        <v>11</v>
      </c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6"/>
    </row>
    <row r="79" spans="1:28" ht="13.5" customHeight="1">
      <c r="A79" s="18" t="s">
        <v>12</v>
      </c>
      <c r="B79" s="25">
        <f>SUM(B7:B14)</f>
        <v>660</v>
      </c>
      <c r="C79" s="25">
        <f aca="true" t="shared" si="15" ref="C79:AA79">SUM(C7:C14)</f>
        <v>477</v>
      </c>
      <c r="D79" s="25">
        <f t="shared" si="15"/>
        <v>700</v>
      </c>
      <c r="E79" s="25">
        <f t="shared" si="15"/>
        <v>292</v>
      </c>
      <c r="F79" s="25">
        <f t="shared" si="15"/>
        <v>126</v>
      </c>
      <c r="G79" s="25">
        <f t="shared" si="15"/>
        <v>153</v>
      </c>
      <c r="H79" s="25">
        <f t="shared" si="15"/>
        <v>2890.633</v>
      </c>
      <c r="I79" s="25">
        <f t="shared" si="15"/>
        <v>126</v>
      </c>
      <c r="J79" s="25">
        <f t="shared" si="15"/>
        <v>4077</v>
      </c>
      <c r="K79" s="25">
        <f t="shared" si="15"/>
        <v>845</v>
      </c>
      <c r="L79" s="25">
        <f t="shared" si="15"/>
        <v>1065</v>
      </c>
      <c r="M79" s="25">
        <f t="shared" si="15"/>
        <v>356</v>
      </c>
      <c r="N79" s="25">
        <f t="shared" si="15"/>
        <v>59.092</v>
      </c>
      <c r="O79" s="25">
        <f t="shared" si="15"/>
        <v>170</v>
      </c>
      <c r="P79" s="25">
        <f t="shared" si="15"/>
        <v>430</v>
      </c>
      <c r="Q79" s="25">
        <f t="shared" si="15"/>
        <v>89</v>
      </c>
      <c r="R79" s="25">
        <f t="shared" si="15"/>
        <v>49</v>
      </c>
      <c r="S79" s="25">
        <f t="shared" si="15"/>
        <v>52</v>
      </c>
      <c r="T79" s="25">
        <f t="shared" si="15"/>
        <v>1437</v>
      </c>
      <c r="U79" s="25">
        <f t="shared" si="15"/>
        <v>93</v>
      </c>
      <c r="V79" s="25">
        <f t="shared" si="15"/>
        <v>220</v>
      </c>
      <c r="W79" s="25">
        <f t="shared" si="15"/>
        <v>279</v>
      </c>
      <c r="X79" s="25">
        <f t="shared" si="15"/>
        <v>1012</v>
      </c>
      <c r="Y79" s="25">
        <f t="shared" si="15"/>
        <v>315</v>
      </c>
      <c r="Z79" s="25">
        <f t="shared" si="15"/>
        <v>78.432</v>
      </c>
      <c r="AA79" s="25">
        <f t="shared" si="15"/>
        <v>135.758</v>
      </c>
      <c r="AB79" s="26">
        <f>SUM(AB7:AB14)</f>
        <v>16186.915</v>
      </c>
    </row>
    <row r="80" spans="1:28" ht="13.5" customHeight="1">
      <c r="A80" s="18" t="s">
        <v>13</v>
      </c>
      <c r="B80" s="25">
        <f>B77+B69+B64+B61+B56++B48+B45+B39+B33+B29+B26+B23</f>
        <v>360</v>
      </c>
      <c r="C80" s="25">
        <f aca="true" t="shared" si="16" ref="C80:AA80">C77+C69+C64+C61+C56++C48+C45+C39+C33+C29+C26+C23</f>
        <v>292</v>
      </c>
      <c r="D80" s="25">
        <f t="shared" si="16"/>
        <v>377</v>
      </c>
      <c r="E80" s="25">
        <f t="shared" si="16"/>
        <v>98</v>
      </c>
      <c r="F80" s="25">
        <f t="shared" si="16"/>
        <v>74</v>
      </c>
      <c r="G80" s="25">
        <f t="shared" si="16"/>
        <v>82</v>
      </c>
      <c r="H80" s="25">
        <f t="shared" si="16"/>
        <v>1776.2379999999998</v>
      </c>
      <c r="I80" s="25">
        <f t="shared" si="16"/>
        <v>63</v>
      </c>
      <c r="J80" s="25">
        <f t="shared" si="16"/>
        <v>3872</v>
      </c>
      <c r="K80" s="25">
        <f t="shared" si="16"/>
        <v>1042</v>
      </c>
      <c r="L80" s="25">
        <f t="shared" si="16"/>
        <v>450</v>
      </c>
      <c r="M80" s="25">
        <f t="shared" si="16"/>
        <v>247</v>
      </c>
      <c r="N80" s="25">
        <f t="shared" si="16"/>
        <v>56.037</v>
      </c>
      <c r="O80" s="25">
        <f t="shared" si="16"/>
        <v>124</v>
      </c>
      <c r="P80" s="25">
        <f t="shared" si="16"/>
        <v>725</v>
      </c>
      <c r="Q80" s="25">
        <f t="shared" si="16"/>
        <v>44</v>
      </c>
      <c r="R80" s="25">
        <f t="shared" si="16"/>
        <v>14</v>
      </c>
      <c r="S80" s="25">
        <f t="shared" si="16"/>
        <v>25</v>
      </c>
      <c r="T80" s="25">
        <f t="shared" si="16"/>
        <v>992</v>
      </c>
      <c r="U80" s="25">
        <f t="shared" si="16"/>
        <v>55</v>
      </c>
      <c r="V80" s="25">
        <f t="shared" si="16"/>
        <v>110</v>
      </c>
      <c r="W80" s="25">
        <f t="shared" si="16"/>
        <v>95</v>
      </c>
      <c r="X80" s="25">
        <f t="shared" si="16"/>
        <v>391</v>
      </c>
      <c r="Y80" s="25">
        <f t="shared" si="16"/>
        <v>109</v>
      </c>
      <c r="Z80" s="25">
        <f t="shared" si="16"/>
        <v>55.641999999999996</v>
      </c>
      <c r="AA80" s="25">
        <f t="shared" si="16"/>
        <v>68.935</v>
      </c>
      <c r="AB80" s="26">
        <f>AB77+AB69+AB64+AB61+AB56++AB48+AB45+AB39+AB33+AB29+AB26+AB23</f>
        <v>11597.852000000003</v>
      </c>
    </row>
    <row r="81" spans="1:28" ht="13.5" customHeight="1" thickBot="1">
      <c r="A81" s="19" t="s">
        <v>14</v>
      </c>
      <c r="B81" s="39">
        <f>+B79+B80</f>
        <v>1020</v>
      </c>
      <c r="C81" s="39">
        <f aca="true" t="shared" si="17" ref="C81:AB81">+C79+C80</f>
        <v>769</v>
      </c>
      <c r="D81" s="39">
        <f t="shared" si="17"/>
        <v>1077</v>
      </c>
      <c r="E81" s="39">
        <f t="shared" si="17"/>
        <v>390</v>
      </c>
      <c r="F81" s="39">
        <f t="shared" si="17"/>
        <v>200</v>
      </c>
      <c r="G81" s="39">
        <f t="shared" si="17"/>
        <v>235</v>
      </c>
      <c r="H81" s="39">
        <f t="shared" si="17"/>
        <v>4666.870999999999</v>
      </c>
      <c r="I81" s="39">
        <f t="shared" si="17"/>
        <v>189</v>
      </c>
      <c r="J81" s="39">
        <f t="shared" si="17"/>
        <v>7949</v>
      </c>
      <c r="K81" s="39">
        <f t="shared" si="17"/>
        <v>1887</v>
      </c>
      <c r="L81" s="39">
        <f t="shared" si="17"/>
        <v>1515</v>
      </c>
      <c r="M81" s="39">
        <f t="shared" si="17"/>
        <v>603</v>
      </c>
      <c r="N81" s="39">
        <f t="shared" si="17"/>
        <v>115.12899999999999</v>
      </c>
      <c r="O81" s="39">
        <f t="shared" si="17"/>
        <v>294</v>
      </c>
      <c r="P81" s="39">
        <f t="shared" si="17"/>
        <v>1155</v>
      </c>
      <c r="Q81" s="39">
        <f t="shared" si="17"/>
        <v>133</v>
      </c>
      <c r="R81" s="39">
        <f t="shared" si="17"/>
        <v>63</v>
      </c>
      <c r="S81" s="39">
        <f t="shared" si="17"/>
        <v>77</v>
      </c>
      <c r="T81" s="39">
        <f t="shared" si="17"/>
        <v>2429</v>
      </c>
      <c r="U81" s="39">
        <f t="shared" si="17"/>
        <v>148</v>
      </c>
      <c r="V81" s="39">
        <f t="shared" si="17"/>
        <v>330</v>
      </c>
      <c r="W81" s="39">
        <f t="shared" si="17"/>
        <v>374</v>
      </c>
      <c r="X81" s="39">
        <f t="shared" si="17"/>
        <v>1403</v>
      </c>
      <c r="Y81" s="39">
        <f t="shared" si="17"/>
        <v>424</v>
      </c>
      <c r="Z81" s="39">
        <f t="shared" si="17"/>
        <v>134.074</v>
      </c>
      <c r="AA81" s="39">
        <f t="shared" si="17"/>
        <v>204.693</v>
      </c>
      <c r="AB81" s="40">
        <f t="shared" si="17"/>
        <v>27784.767000000003</v>
      </c>
    </row>
  </sheetData>
  <printOptions/>
  <pageMargins left="0.75" right="0.75" top="1.21" bottom="0.98" header="0.512" footer="0.512"/>
  <pageSetup horizontalDpi="600" verticalDpi="600" orientation="landscape" paperSize="9" scale="77" r:id="rId1"/>
  <headerFooter alignWithMargins="0">
    <oddHeader>&amp;L&amp;9平成１６年７月１１日執行　　　&amp;14参議院比例代表選出議員選挙　開票結果（名簿登載者の得票総数の開票区別一覧）&amp;R&amp;9比例・様式５
島根県選挙管理委員会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7"/>
  <dimension ref="A1:AA81"/>
  <sheetViews>
    <sheetView workbookViewId="0" topLeftCell="A1">
      <selection activeCell="A7" sqref="A7"/>
    </sheetView>
  </sheetViews>
  <sheetFormatPr defaultColWidth="9.00390625" defaultRowHeight="13.5" customHeight="1"/>
  <cols>
    <col min="1" max="1" width="17.625" style="5" customWidth="1"/>
    <col min="2" max="26" width="20.625" style="5" customWidth="1"/>
    <col min="27" max="27" width="16.625" style="5" customWidth="1"/>
    <col min="28" max="16384" width="9.00390625" style="5" customWidth="1"/>
  </cols>
  <sheetData>
    <row r="1" spans="1:27" ht="13.5" customHeight="1">
      <c r="A1" s="1" t="s">
        <v>140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4"/>
    </row>
    <row r="2" spans="1:27" ht="13.5" customHeight="1">
      <c r="A2" s="6" t="s">
        <v>154</v>
      </c>
      <c r="B2" s="2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4"/>
    </row>
    <row r="3" spans="1:27" ht="13.5" customHeight="1">
      <c r="A3" s="6" t="s">
        <v>114</v>
      </c>
      <c r="B3" s="2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4"/>
    </row>
    <row r="4" spans="1:27" ht="13.5" customHeight="1" thickBot="1">
      <c r="A4" s="8" t="s">
        <v>154</v>
      </c>
      <c r="B4" s="9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27" ht="13.5" customHeight="1">
      <c r="A5" s="10" t="s">
        <v>141</v>
      </c>
      <c r="B5" s="11" t="s">
        <v>144</v>
      </c>
      <c r="C5" s="12" t="s">
        <v>145</v>
      </c>
      <c r="D5" s="12" t="s">
        <v>146</v>
      </c>
      <c r="E5" s="12" t="s">
        <v>147</v>
      </c>
      <c r="F5" s="12" t="s">
        <v>148</v>
      </c>
      <c r="G5" s="12" t="s">
        <v>149</v>
      </c>
      <c r="H5" s="12" t="s">
        <v>150</v>
      </c>
      <c r="I5" s="12" t="s">
        <v>151</v>
      </c>
      <c r="J5" s="12" t="s">
        <v>152</v>
      </c>
      <c r="K5" s="12" t="s">
        <v>153</v>
      </c>
      <c r="L5" s="12" t="s">
        <v>155</v>
      </c>
      <c r="M5" s="12" t="s">
        <v>156</v>
      </c>
      <c r="N5" s="12" t="s">
        <v>157</v>
      </c>
      <c r="O5" s="12" t="s">
        <v>158</v>
      </c>
      <c r="P5" s="12" t="s">
        <v>159</v>
      </c>
      <c r="Q5" s="12" t="s">
        <v>160</v>
      </c>
      <c r="R5" s="12" t="s">
        <v>161</v>
      </c>
      <c r="S5" s="12" t="s">
        <v>162</v>
      </c>
      <c r="T5" s="12" t="s">
        <v>163</v>
      </c>
      <c r="U5" s="12" t="s">
        <v>164</v>
      </c>
      <c r="V5" s="12" t="s">
        <v>165</v>
      </c>
      <c r="W5" s="12" t="s">
        <v>166</v>
      </c>
      <c r="X5" s="12" t="s">
        <v>167</v>
      </c>
      <c r="Y5" s="12" t="s">
        <v>168</v>
      </c>
      <c r="Z5" s="12" t="s">
        <v>169</v>
      </c>
      <c r="AA5" s="13"/>
    </row>
    <row r="6" spans="1:27" ht="13.5" customHeight="1" thickBot="1">
      <c r="A6" s="14" t="s">
        <v>142</v>
      </c>
      <c r="B6" s="15" t="s">
        <v>115</v>
      </c>
      <c r="C6" s="16" t="s">
        <v>116</v>
      </c>
      <c r="D6" s="16" t="s">
        <v>117</v>
      </c>
      <c r="E6" s="16" t="s">
        <v>118</v>
      </c>
      <c r="F6" s="16" t="s">
        <v>119</v>
      </c>
      <c r="G6" s="16" t="s">
        <v>120</v>
      </c>
      <c r="H6" s="16" t="s">
        <v>121</v>
      </c>
      <c r="I6" s="16" t="s">
        <v>122</v>
      </c>
      <c r="J6" s="16" t="s">
        <v>123</v>
      </c>
      <c r="K6" s="16" t="s">
        <v>124</v>
      </c>
      <c r="L6" s="16" t="s">
        <v>125</v>
      </c>
      <c r="M6" s="16" t="s">
        <v>126</v>
      </c>
      <c r="N6" s="16" t="s">
        <v>127</v>
      </c>
      <c r="O6" s="16" t="s">
        <v>128</v>
      </c>
      <c r="P6" s="16" t="s">
        <v>129</v>
      </c>
      <c r="Q6" s="16" t="s">
        <v>130</v>
      </c>
      <c r="R6" s="16" t="s">
        <v>131</v>
      </c>
      <c r="S6" s="16" t="s">
        <v>132</v>
      </c>
      <c r="T6" s="16" t="s">
        <v>133</v>
      </c>
      <c r="U6" s="16" t="s">
        <v>134</v>
      </c>
      <c r="V6" s="16" t="s">
        <v>135</v>
      </c>
      <c r="W6" s="16" t="s">
        <v>136</v>
      </c>
      <c r="X6" s="16" t="s">
        <v>137</v>
      </c>
      <c r="Y6" s="16" t="s">
        <v>138</v>
      </c>
      <c r="Z6" s="16" t="s">
        <v>139</v>
      </c>
      <c r="AA6" s="17" t="s">
        <v>143</v>
      </c>
    </row>
    <row r="7" spans="1:27" ht="13.5" customHeight="1" thickTop="1">
      <c r="A7" s="18" t="s">
        <v>178</v>
      </c>
      <c r="B7" s="25">
        <v>114</v>
      </c>
      <c r="C7" s="25">
        <v>37</v>
      </c>
      <c r="D7" s="25">
        <v>19</v>
      </c>
      <c r="E7" s="25">
        <v>7</v>
      </c>
      <c r="F7" s="25">
        <v>385</v>
      </c>
      <c r="G7" s="25">
        <v>7</v>
      </c>
      <c r="H7" s="25">
        <v>3</v>
      </c>
      <c r="I7" s="25">
        <v>8.4</v>
      </c>
      <c r="J7" s="25">
        <v>3</v>
      </c>
      <c r="K7" s="25">
        <v>0</v>
      </c>
      <c r="L7" s="25">
        <v>2</v>
      </c>
      <c r="M7" s="25">
        <v>2.045</v>
      </c>
      <c r="N7" s="25">
        <v>3</v>
      </c>
      <c r="O7" s="25">
        <v>8</v>
      </c>
      <c r="P7" s="25">
        <v>7</v>
      </c>
      <c r="Q7" s="25">
        <v>6</v>
      </c>
      <c r="R7" s="25">
        <v>3</v>
      </c>
      <c r="S7" s="25">
        <v>2</v>
      </c>
      <c r="T7" s="25">
        <v>2</v>
      </c>
      <c r="U7" s="25">
        <v>5</v>
      </c>
      <c r="V7" s="25">
        <v>3</v>
      </c>
      <c r="W7" s="25">
        <v>5</v>
      </c>
      <c r="X7" s="25">
        <v>3</v>
      </c>
      <c r="Y7" s="25">
        <v>3.063</v>
      </c>
      <c r="Z7" s="25">
        <v>10</v>
      </c>
      <c r="AA7" s="26">
        <f>SUM(B7:Z7)</f>
        <v>647.5079999999999</v>
      </c>
    </row>
    <row r="8" spans="1:27" ht="13.5" customHeight="1">
      <c r="A8" s="18" t="s">
        <v>179</v>
      </c>
      <c r="B8" s="25">
        <v>36</v>
      </c>
      <c r="C8" s="25">
        <v>18</v>
      </c>
      <c r="D8" s="25">
        <v>4</v>
      </c>
      <c r="E8" s="25">
        <v>1</v>
      </c>
      <c r="F8" s="25">
        <v>56</v>
      </c>
      <c r="G8" s="25">
        <v>2</v>
      </c>
      <c r="H8" s="25">
        <v>0</v>
      </c>
      <c r="I8" s="25">
        <v>2</v>
      </c>
      <c r="J8" s="25">
        <v>1</v>
      </c>
      <c r="K8" s="25">
        <v>0</v>
      </c>
      <c r="L8" s="25">
        <v>1</v>
      </c>
      <c r="M8" s="25">
        <v>1.078</v>
      </c>
      <c r="N8" s="25">
        <v>3</v>
      </c>
      <c r="O8" s="25">
        <v>0</v>
      </c>
      <c r="P8" s="25">
        <v>0</v>
      </c>
      <c r="Q8" s="25">
        <v>1</v>
      </c>
      <c r="R8" s="25">
        <v>3</v>
      </c>
      <c r="S8" s="25">
        <v>0</v>
      </c>
      <c r="T8" s="25">
        <v>0</v>
      </c>
      <c r="U8" s="25">
        <v>3</v>
      </c>
      <c r="V8" s="25">
        <v>1</v>
      </c>
      <c r="W8" s="25">
        <v>0</v>
      </c>
      <c r="X8" s="25">
        <v>1</v>
      </c>
      <c r="Y8" s="25">
        <v>1.107</v>
      </c>
      <c r="Z8" s="25">
        <v>3</v>
      </c>
      <c r="AA8" s="26">
        <f aca="true" t="shared" si="0" ref="AA8:AA71">SUM(B8:Z8)</f>
        <v>138.185</v>
      </c>
    </row>
    <row r="9" spans="1:27" ht="13.5" customHeight="1">
      <c r="A9" s="18" t="s">
        <v>180</v>
      </c>
      <c r="B9" s="25">
        <v>53</v>
      </c>
      <c r="C9" s="25">
        <v>16</v>
      </c>
      <c r="D9" s="25">
        <v>3</v>
      </c>
      <c r="E9" s="25">
        <v>4</v>
      </c>
      <c r="F9" s="25">
        <v>181</v>
      </c>
      <c r="G9" s="25">
        <v>4</v>
      </c>
      <c r="H9" s="25">
        <v>0</v>
      </c>
      <c r="I9" s="25">
        <v>3.333</v>
      </c>
      <c r="J9" s="25">
        <v>0</v>
      </c>
      <c r="K9" s="25">
        <v>0</v>
      </c>
      <c r="L9" s="25">
        <v>2</v>
      </c>
      <c r="M9" s="25">
        <v>3.11</v>
      </c>
      <c r="N9" s="25">
        <v>4</v>
      </c>
      <c r="O9" s="25">
        <v>3</v>
      </c>
      <c r="P9" s="25">
        <v>1</v>
      </c>
      <c r="Q9" s="25">
        <v>0</v>
      </c>
      <c r="R9" s="25">
        <v>2</v>
      </c>
      <c r="S9" s="25">
        <v>1</v>
      </c>
      <c r="T9" s="25">
        <v>0</v>
      </c>
      <c r="U9" s="25">
        <v>2</v>
      </c>
      <c r="V9" s="25">
        <v>0</v>
      </c>
      <c r="W9" s="25">
        <v>2</v>
      </c>
      <c r="X9" s="25">
        <v>1</v>
      </c>
      <c r="Y9" s="25">
        <v>0</v>
      </c>
      <c r="Z9" s="25">
        <v>5</v>
      </c>
      <c r="AA9" s="26">
        <f t="shared" si="0"/>
        <v>290.44300000000004</v>
      </c>
    </row>
    <row r="10" spans="1:27" ht="13.5" customHeight="1">
      <c r="A10" s="18" t="s">
        <v>181</v>
      </c>
      <c r="B10" s="25">
        <v>41</v>
      </c>
      <c r="C10" s="25">
        <v>11</v>
      </c>
      <c r="D10" s="25">
        <v>8</v>
      </c>
      <c r="E10" s="25">
        <v>1</v>
      </c>
      <c r="F10" s="25">
        <v>78</v>
      </c>
      <c r="G10" s="25">
        <v>5</v>
      </c>
      <c r="H10" s="25">
        <v>0</v>
      </c>
      <c r="I10" s="25">
        <v>2</v>
      </c>
      <c r="J10" s="25">
        <v>0</v>
      </c>
      <c r="K10" s="25">
        <v>0</v>
      </c>
      <c r="L10" s="25">
        <v>1</v>
      </c>
      <c r="M10" s="25">
        <v>1.022</v>
      </c>
      <c r="N10" s="25">
        <v>5</v>
      </c>
      <c r="O10" s="25">
        <v>5</v>
      </c>
      <c r="P10" s="25">
        <v>3</v>
      </c>
      <c r="Q10" s="25">
        <v>2</v>
      </c>
      <c r="R10" s="25">
        <v>4</v>
      </c>
      <c r="S10" s="25">
        <v>0</v>
      </c>
      <c r="T10" s="25">
        <v>1</v>
      </c>
      <c r="U10" s="25">
        <v>1</v>
      </c>
      <c r="V10" s="25">
        <v>3</v>
      </c>
      <c r="W10" s="25">
        <v>3</v>
      </c>
      <c r="X10" s="25">
        <v>6</v>
      </c>
      <c r="Y10" s="25">
        <v>3.15</v>
      </c>
      <c r="Z10" s="25">
        <v>12</v>
      </c>
      <c r="AA10" s="26">
        <f t="shared" si="0"/>
        <v>196.172</v>
      </c>
    </row>
    <row r="11" spans="1:27" ht="13.5" customHeight="1">
      <c r="A11" s="18" t="s">
        <v>182</v>
      </c>
      <c r="B11" s="25">
        <v>29</v>
      </c>
      <c r="C11" s="25">
        <v>12</v>
      </c>
      <c r="D11" s="25">
        <v>5</v>
      </c>
      <c r="E11" s="25">
        <v>2</v>
      </c>
      <c r="F11" s="25">
        <v>65</v>
      </c>
      <c r="G11" s="25">
        <v>2</v>
      </c>
      <c r="H11" s="25">
        <v>0</v>
      </c>
      <c r="I11" s="25">
        <v>3</v>
      </c>
      <c r="J11" s="25">
        <v>0</v>
      </c>
      <c r="K11" s="25">
        <v>0</v>
      </c>
      <c r="L11" s="25">
        <v>1</v>
      </c>
      <c r="M11" s="25">
        <v>0</v>
      </c>
      <c r="N11" s="25">
        <v>0</v>
      </c>
      <c r="O11" s="25">
        <v>1</v>
      </c>
      <c r="P11" s="25">
        <v>1</v>
      </c>
      <c r="Q11" s="25">
        <v>0</v>
      </c>
      <c r="R11" s="25">
        <v>1</v>
      </c>
      <c r="S11" s="25">
        <v>0</v>
      </c>
      <c r="T11" s="25">
        <v>0</v>
      </c>
      <c r="U11" s="25">
        <v>1</v>
      </c>
      <c r="V11" s="25">
        <v>1</v>
      </c>
      <c r="W11" s="25">
        <v>1</v>
      </c>
      <c r="X11" s="25">
        <v>1</v>
      </c>
      <c r="Y11" s="25">
        <v>0</v>
      </c>
      <c r="Z11" s="25">
        <v>0</v>
      </c>
      <c r="AA11" s="26">
        <f t="shared" si="0"/>
        <v>126</v>
      </c>
    </row>
    <row r="12" spans="1:27" ht="13.5" customHeight="1">
      <c r="A12" s="18" t="s">
        <v>183</v>
      </c>
      <c r="B12" s="25">
        <v>32</v>
      </c>
      <c r="C12" s="25">
        <v>8</v>
      </c>
      <c r="D12" s="25">
        <v>5</v>
      </c>
      <c r="E12" s="25">
        <v>1</v>
      </c>
      <c r="F12" s="25">
        <v>76</v>
      </c>
      <c r="G12" s="25">
        <v>1</v>
      </c>
      <c r="H12" s="25">
        <v>0</v>
      </c>
      <c r="I12" s="25">
        <v>2</v>
      </c>
      <c r="J12" s="25">
        <v>0</v>
      </c>
      <c r="K12" s="25">
        <v>0</v>
      </c>
      <c r="L12" s="25">
        <v>1</v>
      </c>
      <c r="M12" s="25">
        <v>3.103</v>
      </c>
      <c r="N12" s="25">
        <v>0</v>
      </c>
      <c r="O12" s="25">
        <v>4</v>
      </c>
      <c r="P12" s="25">
        <v>3</v>
      </c>
      <c r="Q12" s="25">
        <v>2</v>
      </c>
      <c r="R12" s="25">
        <v>4</v>
      </c>
      <c r="S12" s="25">
        <v>0</v>
      </c>
      <c r="T12" s="25">
        <v>0</v>
      </c>
      <c r="U12" s="25">
        <v>0</v>
      </c>
      <c r="V12" s="25">
        <v>2</v>
      </c>
      <c r="W12" s="25">
        <v>1</v>
      </c>
      <c r="X12" s="25">
        <v>2</v>
      </c>
      <c r="Y12" s="25">
        <v>1.111</v>
      </c>
      <c r="Z12" s="25">
        <v>0</v>
      </c>
      <c r="AA12" s="26">
        <f t="shared" si="0"/>
        <v>148.214</v>
      </c>
    </row>
    <row r="13" spans="1:27" ht="13.5" customHeight="1">
      <c r="A13" s="18" t="s">
        <v>184</v>
      </c>
      <c r="B13" s="25">
        <v>28</v>
      </c>
      <c r="C13" s="25">
        <v>10</v>
      </c>
      <c r="D13" s="25">
        <v>3</v>
      </c>
      <c r="E13" s="25">
        <v>3</v>
      </c>
      <c r="F13" s="25">
        <v>108</v>
      </c>
      <c r="G13" s="25">
        <v>1</v>
      </c>
      <c r="H13" s="25">
        <v>0</v>
      </c>
      <c r="I13" s="25">
        <v>3</v>
      </c>
      <c r="J13" s="25">
        <v>0</v>
      </c>
      <c r="K13" s="25">
        <v>0</v>
      </c>
      <c r="L13" s="25">
        <v>1</v>
      </c>
      <c r="M13" s="25">
        <v>2.163</v>
      </c>
      <c r="N13" s="25">
        <v>0</v>
      </c>
      <c r="O13" s="25">
        <v>2.666</v>
      </c>
      <c r="P13" s="25">
        <v>1.333</v>
      </c>
      <c r="Q13" s="25">
        <v>2</v>
      </c>
      <c r="R13" s="25">
        <v>1</v>
      </c>
      <c r="S13" s="25">
        <v>0</v>
      </c>
      <c r="T13" s="25">
        <v>0</v>
      </c>
      <c r="U13" s="25">
        <v>2</v>
      </c>
      <c r="V13" s="25">
        <v>0</v>
      </c>
      <c r="W13" s="25">
        <v>0</v>
      </c>
      <c r="X13" s="25">
        <v>2</v>
      </c>
      <c r="Y13" s="25">
        <v>3.375</v>
      </c>
      <c r="Z13" s="25">
        <v>2</v>
      </c>
      <c r="AA13" s="26">
        <f t="shared" si="0"/>
        <v>175.537</v>
      </c>
    </row>
    <row r="14" spans="1:27" ht="13.5" customHeight="1" thickBot="1">
      <c r="A14" s="14" t="s">
        <v>185</v>
      </c>
      <c r="B14" s="32">
        <v>13</v>
      </c>
      <c r="C14" s="32">
        <v>2</v>
      </c>
      <c r="D14" s="32">
        <v>3</v>
      </c>
      <c r="E14" s="32">
        <v>0</v>
      </c>
      <c r="F14" s="32">
        <v>19</v>
      </c>
      <c r="G14" s="32">
        <v>1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3.171</v>
      </c>
      <c r="N14" s="32">
        <v>2</v>
      </c>
      <c r="O14" s="32">
        <v>1</v>
      </c>
      <c r="P14" s="32">
        <v>0</v>
      </c>
      <c r="Q14" s="32">
        <v>0</v>
      </c>
      <c r="R14" s="32">
        <v>0</v>
      </c>
      <c r="S14" s="32">
        <v>1</v>
      </c>
      <c r="T14" s="32">
        <v>0</v>
      </c>
      <c r="U14" s="32">
        <v>1</v>
      </c>
      <c r="V14" s="32">
        <v>0</v>
      </c>
      <c r="W14" s="32">
        <v>1</v>
      </c>
      <c r="X14" s="32">
        <v>0</v>
      </c>
      <c r="Y14" s="32">
        <v>0</v>
      </c>
      <c r="Z14" s="32">
        <v>0</v>
      </c>
      <c r="AA14" s="28">
        <f t="shared" si="0"/>
        <v>47.171</v>
      </c>
    </row>
    <row r="15" spans="1:27" ht="13.5" customHeight="1" thickTop="1">
      <c r="A15" s="18" t="s">
        <v>186</v>
      </c>
      <c r="B15" s="41">
        <v>5</v>
      </c>
      <c r="C15" s="36">
        <v>2</v>
      </c>
      <c r="D15" s="36">
        <v>3</v>
      </c>
      <c r="E15" s="36">
        <v>0</v>
      </c>
      <c r="F15" s="36">
        <v>5</v>
      </c>
      <c r="G15" s="36">
        <v>1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1</v>
      </c>
      <c r="V15" s="36">
        <v>0</v>
      </c>
      <c r="W15" s="36">
        <v>0</v>
      </c>
      <c r="X15" s="36">
        <v>0</v>
      </c>
      <c r="Y15" s="36">
        <v>0</v>
      </c>
      <c r="Z15" s="36">
        <v>2</v>
      </c>
      <c r="AA15" s="26">
        <f t="shared" si="0"/>
        <v>19</v>
      </c>
    </row>
    <row r="16" spans="1:27" ht="13.5" customHeight="1">
      <c r="A16" s="18" t="s">
        <v>187</v>
      </c>
      <c r="B16" s="42">
        <v>3</v>
      </c>
      <c r="C16" s="30">
        <v>1</v>
      </c>
      <c r="D16" s="30">
        <v>0</v>
      </c>
      <c r="E16" s="30">
        <v>1</v>
      </c>
      <c r="F16" s="30">
        <v>1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1.041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26">
        <f t="shared" si="0"/>
        <v>7.041</v>
      </c>
    </row>
    <row r="17" spans="1:27" ht="13.5" customHeight="1">
      <c r="A17" s="21" t="s">
        <v>188</v>
      </c>
      <c r="B17" s="42">
        <v>5</v>
      </c>
      <c r="C17" s="30">
        <v>0</v>
      </c>
      <c r="D17" s="30">
        <v>0</v>
      </c>
      <c r="E17" s="30">
        <v>0</v>
      </c>
      <c r="F17" s="30">
        <v>14</v>
      </c>
      <c r="G17" s="30">
        <v>1</v>
      </c>
      <c r="H17" s="30">
        <v>0</v>
      </c>
      <c r="I17" s="30">
        <v>1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1</v>
      </c>
      <c r="V17" s="30">
        <v>0</v>
      </c>
      <c r="W17" s="30">
        <v>0</v>
      </c>
      <c r="X17" s="30">
        <v>0</v>
      </c>
      <c r="Y17" s="30">
        <v>0</v>
      </c>
      <c r="Z17" s="30">
        <v>1</v>
      </c>
      <c r="AA17" s="26">
        <f t="shared" si="0"/>
        <v>23</v>
      </c>
    </row>
    <row r="18" spans="1:27" ht="13.5" customHeight="1">
      <c r="A18" s="22" t="s">
        <v>189</v>
      </c>
      <c r="B18" s="42">
        <v>1</v>
      </c>
      <c r="C18" s="30">
        <v>4</v>
      </c>
      <c r="D18" s="30">
        <v>1</v>
      </c>
      <c r="E18" s="30">
        <v>0</v>
      </c>
      <c r="F18" s="30">
        <v>41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1.016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26">
        <f t="shared" si="0"/>
        <v>48.016</v>
      </c>
    </row>
    <row r="19" spans="1:27" ht="13.5" customHeight="1">
      <c r="A19" s="18" t="s">
        <v>190</v>
      </c>
      <c r="B19" s="42">
        <v>1</v>
      </c>
      <c r="C19" s="30">
        <v>0</v>
      </c>
      <c r="D19" s="30">
        <v>1</v>
      </c>
      <c r="E19" s="30">
        <v>0</v>
      </c>
      <c r="F19" s="30">
        <v>29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2.066</v>
      </c>
      <c r="N19" s="30">
        <v>0</v>
      </c>
      <c r="O19" s="30">
        <v>0</v>
      </c>
      <c r="P19" s="30">
        <v>0</v>
      </c>
      <c r="Q19" s="30">
        <v>1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3.005</v>
      </c>
      <c r="X19" s="30">
        <v>0</v>
      </c>
      <c r="Y19" s="30">
        <v>0</v>
      </c>
      <c r="Z19" s="30">
        <v>0</v>
      </c>
      <c r="AA19" s="26">
        <f t="shared" si="0"/>
        <v>37.071000000000005</v>
      </c>
    </row>
    <row r="20" spans="1:27" ht="13.5" customHeight="1">
      <c r="A20" s="18" t="s">
        <v>191</v>
      </c>
      <c r="B20" s="42">
        <v>2</v>
      </c>
      <c r="C20" s="30">
        <v>2</v>
      </c>
      <c r="D20" s="30">
        <v>0</v>
      </c>
      <c r="E20" s="30">
        <v>0</v>
      </c>
      <c r="F20" s="30">
        <v>7</v>
      </c>
      <c r="G20" s="30">
        <v>1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1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1</v>
      </c>
      <c r="Z20" s="30">
        <v>0</v>
      </c>
      <c r="AA20" s="26">
        <f t="shared" si="0"/>
        <v>14</v>
      </c>
    </row>
    <row r="21" spans="1:27" ht="13.5" customHeight="1">
      <c r="A21" s="18" t="s">
        <v>192</v>
      </c>
      <c r="B21" s="42">
        <v>6</v>
      </c>
      <c r="C21" s="30">
        <v>2</v>
      </c>
      <c r="D21" s="30">
        <v>0</v>
      </c>
      <c r="E21" s="30">
        <v>0</v>
      </c>
      <c r="F21" s="30">
        <v>10</v>
      </c>
      <c r="G21" s="30">
        <v>1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1.057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1</v>
      </c>
      <c r="W21" s="30">
        <v>0</v>
      </c>
      <c r="X21" s="30">
        <v>0</v>
      </c>
      <c r="Y21" s="30">
        <v>0</v>
      </c>
      <c r="Z21" s="30">
        <v>0</v>
      </c>
      <c r="AA21" s="26">
        <f t="shared" si="0"/>
        <v>21.057</v>
      </c>
    </row>
    <row r="22" spans="1:27" ht="13.5" customHeight="1" thickBot="1">
      <c r="A22" s="6" t="s">
        <v>193</v>
      </c>
      <c r="B22" s="43">
        <v>4</v>
      </c>
      <c r="C22" s="27">
        <v>3</v>
      </c>
      <c r="D22" s="27">
        <v>2</v>
      </c>
      <c r="E22" s="27">
        <v>1</v>
      </c>
      <c r="F22" s="27">
        <v>22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1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6">
        <f t="shared" si="0"/>
        <v>33</v>
      </c>
    </row>
    <row r="23" spans="1:27" ht="13.5" customHeight="1" thickBot="1" thickTop="1">
      <c r="A23" s="20" t="s">
        <v>194</v>
      </c>
      <c r="B23" s="34">
        <f>SUM(B15:B22)</f>
        <v>27</v>
      </c>
      <c r="C23" s="34">
        <f aca="true" t="shared" si="1" ref="C23:AA23">SUM(C15:C22)</f>
        <v>14</v>
      </c>
      <c r="D23" s="34">
        <f t="shared" si="1"/>
        <v>7</v>
      </c>
      <c r="E23" s="34">
        <f t="shared" si="1"/>
        <v>2</v>
      </c>
      <c r="F23" s="34">
        <f t="shared" si="1"/>
        <v>129</v>
      </c>
      <c r="G23" s="34">
        <f t="shared" si="1"/>
        <v>4</v>
      </c>
      <c r="H23" s="34">
        <f t="shared" si="1"/>
        <v>0</v>
      </c>
      <c r="I23" s="34">
        <f t="shared" si="1"/>
        <v>1</v>
      </c>
      <c r="J23" s="34">
        <f t="shared" si="1"/>
        <v>0</v>
      </c>
      <c r="K23" s="34">
        <f t="shared" si="1"/>
        <v>0</v>
      </c>
      <c r="L23" s="34">
        <f t="shared" si="1"/>
        <v>0</v>
      </c>
      <c r="M23" s="34">
        <f t="shared" si="1"/>
        <v>5.18</v>
      </c>
      <c r="N23" s="34">
        <f t="shared" si="1"/>
        <v>0</v>
      </c>
      <c r="O23" s="34">
        <f t="shared" si="1"/>
        <v>0</v>
      </c>
      <c r="P23" s="34">
        <f t="shared" si="1"/>
        <v>0</v>
      </c>
      <c r="Q23" s="34">
        <f t="shared" si="1"/>
        <v>1</v>
      </c>
      <c r="R23" s="34">
        <f t="shared" si="1"/>
        <v>2</v>
      </c>
      <c r="S23" s="34">
        <f t="shared" si="1"/>
        <v>0</v>
      </c>
      <c r="T23" s="34">
        <f t="shared" si="1"/>
        <v>0</v>
      </c>
      <c r="U23" s="34">
        <f t="shared" si="1"/>
        <v>2</v>
      </c>
      <c r="V23" s="34">
        <f t="shared" si="1"/>
        <v>1</v>
      </c>
      <c r="W23" s="34">
        <f t="shared" si="1"/>
        <v>3.005</v>
      </c>
      <c r="X23" s="34">
        <f t="shared" si="1"/>
        <v>0</v>
      </c>
      <c r="Y23" s="34">
        <f t="shared" si="1"/>
        <v>1</v>
      </c>
      <c r="Z23" s="34">
        <f t="shared" si="1"/>
        <v>3</v>
      </c>
      <c r="AA23" s="35">
        <f t="shared" si="1"/>
        <v>202.18499999999997</v>
      </c>
    </row>
    <row r="24" spans="1:27" ht="13.5" customHeight="1" thickTop="1">
      <c r="A24" s="23" t="s">
        <v>195</v>
      </c>
      <c r="B24" s="25">
        <v>6</v>
      </c>
      <c r="C24" s="25">
        <v>4</v>
      </c>
      <c r="D24" s="25">
        <v>1</v>
      </c>
      <c r="E24" s="25">
        <v>0</v>
      </c>
      <c r="F24" s="25">
        <v>8</v>
      </c>
      <c r="G24" s="25">
        <v>1</v>
      </c>
      <c r="H24" s="25">
        <v>0</v>
      </c>
      <c r="I24" s="25">
        <v>1</v>
      </c>
      <c r="J24" s="25">
        <v>0</v>
      </c>
      <c r="K24" s="25">
        <v>0</v>
      </c>
      <c r="L24" s="25">
        <v>0</v>
      </c>
      <c r="M24" s="25">
        <v>1.065</v>
      </c>
      <c r="N24" s="25">
        <v>0</v>
      </c>
      <c r="O24" s="25">
        <v>1</v>
      </c>
      <c r="P24" s="25">
        <v>1</v>
      </c>
      <c r="Q24" s="25">
        <v>1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1</v>
      </c>
      <c r="AA24" s="26">
        <f t="shared" si="0"/>
        <v>26.065</v>
      </c>
    </row>
    <row r="25" spans="1:27" ht="13.5" customHeight="1" thickBot="1">
      <c r="A25" s="6" t="s">
        <v>196</v>
      </c>
      <c r="B25" s="27">
        <v>1</v>
      </c>
      <c r="C25" s="27">
        <v>1</v>
      </c>
      <c r="D25" s="27">
        <v>0</v>
      </c>
      <c r="E25" s="27">
        <v>0</v>
      </c>
      <c r="F25" s="27">
        <v>10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>
        <v>1</v>
      </c>
      <c r="Z25" s="27">
        <v>0</v>
      </c>
      <c r="AA25" s="26">
        <f t="shared" si="0"/>
        <v>13</v>
      </c>
    </row>
    <row r="26" spans="1:27" ht="13.5" customHeight="1" thickBot="1" thickTop="1">
      <c r="A26" s="20" t="s">
        <v>197</v>
      </c>
      <c r="B26" s="34">
        <f>SUM(B24:B25)</f>
        <v>7</v>
      </c>
      <c r="C26" s="34">
        <f aca="true" t="shared" si="2" ref="C26:AA26">SUM(C24:C25)</f>
        <v>5</v>
      </c>
      <c r="D26" s="34">
        <f t="shared" si="2"/>
        <v>1</v>
      </c>
      <c r="E26" s="34">
        <f t="shared" si="2"/>
        <v>0</v>
      </c>
      <c r="F26" s="34">
        <f t="shared" si="2"/>
        <v>18</v>
      </c>
      <c r="G26" s="34">
        <f t="shared" si="2"/>
        <v>1</v>
      </c>
      <c r="H26" s="34">
        <f t="shared" si="2"/>
        <v>0</v>
      </c>
      <c r="I26" s="34">
        <f t="shared" si="2"/>
        <v>1</v>
      </c>
      <c r="J26" s="34">
        <f t="shared" si="2"/>
        <v>0</v>
      </c>
      <c r="K26" s="34">
        <f t="shared" si="2"/>
        <v>0</v>
      </c>
      <c r="L26" s="34">
        <f t="shared" si="2"/>
        <v>0</v>
      </c>
      <c r="M26" s="34">
        <f t="shared" si="2"/>
        <v>1.065</v>
      </c>
      <c r="N26" s="34">
        <f t="shared" si="2"/>
        <v>0</v>
      </c>
      <c r="O26" s="34">
        <f t="shared" si="2"/>
        <v>1</v>
      </c>
      <c r="P26" s="34">
        <f t="shared" si="2"/>
        <v>1</v>
      </c>
      <c r="Q26" s="34">
        <f t="shared" si="2"/>
        <v>1</v>
      </c>
      <c r="R26" s="34">
        <f t="shared" si="2"/>
        <v>0</v>
      </c>
      <c r="S26" s="34">
        <f t="shared" si="2"/>
        <v>0</v>
      </c>
      <c r="T26" s="34">
        <f t="shared" si="2"/>
        <v>0</v>
      </c>
      <c r="U26" s="34">
        <f t="shared" si="2"/>
        <v>0</v>
      </c>
      <c r="V26" s="34">
        <f t="shared" si="2"/>
        <v>0</v>
      </c>
      <c r="W26" s="34">
        <f t="shared" si="2"/>
        <v>0</v>
      </c>
      <c r="X26" s="34">
        <f t="shared" si="2"/>
        <v>0</v>
      </c>
      <c r="Y26" s="34">
        <f t="shared" si="2"/>
        <v>1</v>
      </c>
      <c r="Z26" s="34">
        <f t="shared" si="2"/>
        <v>1</v>
      </c>
      <c r="AA26" s="35">
        <f t="shared" si="2"/>
        <v>39.065</v>
      </c>
    </row>
    <row r="27" spans="1:27" ht="13.5" customHeight="1" thickTop="1">
      <c r="A27" s="18" t="s">
        <v>198</v>
      </c>
      <c r="B27" s="25">
        <v>1</v>
      </c>
      <c r="C27" s="25">
        <v>0</v>
      </c>
      <c r="D27" s="25">
        <v>1</v>
      </c>
      <c r="E27" s="25">
        <v>0</v>
      </c>
      <c r="F27" s="25">
        <v>9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1.109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1.003</v>
      </c>
      <c r="X27" s="25">
        <v>0</v>
      </c>
      <c r="Y27" s="25">
        <v>0</v>
      </c>
      <c r="Z27" s="25">
        <v>0</v>
      </c>
      <c r="AA27" s="26">
        <f t="shared" si="0"/>
        <v>13.112</v>
      </c>
    </row>
    <row r="28" spans="1:27" ht="13.5" customHeight="1" thickBot="1">
      <c r="A28" s="14" t="s">
        <v>199</v>
      </c>
      <c r="B28" s="32">
        <v>3</v>
      </c>
      <c r="C28" s="32">
        <v>1</v>
      </c>
      <c r="D28" s="32">
        <v>1</v>
      </c>
      <c r="E28" s="32">
        <v>0</v>
      </c>
      <c r="F28" s="32">
        <v>9</v>
      </c>
      <c r="G28" s="32">
        <v>0</v>
      </c>
      <c r="H28" s="32">
        <v>0</v>
      </c>
      <c r="I28" s="32">
        <v>1</v>
      </c>
      <c r="J28" s="32">
        <v>0</v>
      </c>
      <c r="K28" s="32">
        <v>0</v>
      </c>
      <c r="L28" s="32">
        <v>0</v>
      </c>
      <c r="M28" s="32">
        <v>1.053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1</v>
      </c>
      <c r="AA28" s="26">
        <f t="shared" si="0"/>
        <v>17.053</v>
      </c>
    </row>
    <row r="29" spans="1:27" ht="13.5" customHeight="1" thickBot="1" thickTop="1">
      <c r="A29" s="20" t="s">
        <v>200</v>
      </c>
      <c r="B29" s="34">
        <f aca="true" t="shared" si="3" ref="B29:AA29">SUM(B27:B28)</f>
        <v>4</v>
      </c>
      <c r="C29" s="34">
        <f t="shared" si="3"/>
        <v>1</v>
      </c>
      <c r="D29" s="34">
        <f t="shared" si="3"/>
        <v>2</v>
      </c>
      <c r="E29" s="34">
        <f t="shared" si="3"/>
        <v>0</v>
      </c>
      <c r="F29" s="34">
        <f t="shared" si="3"/>
        <v>18</v>
      </c>
      <c r="G29" s="34">
        <f t="shared" si="3"/>
        <v>0</v>
      </c>
      <c r="H29" s="34">
        <f t="shared" si="3"/>
        <v>0</v>
      </c>
      <c r="I29" s="34">
        <f t="shared" si="3"/>
        <v>1</v>
      </c>
      <c r="J29" s="34">
        <f t="shared" si="3"/>
        <v>0</v>
      </c>
      <c r="K29" s="34">
        <f t="shared" si="3"/>
        <v>0</v>
      </c>
      <c r="L29" s="34">
        <f t="shared" si="3"/>
        <v>0</v>
      </c>
      <c r="M29" s="34">
        <f t="shared" si="3"/>
        <v>2.162</v>
      </c>
      <c r="N29" s="34">
        <f t="shared" si="3"/>
        <v>0</v>
      </c>
      <c r="O29" s="34">
        <f t="shared" si="3"/>
        <v>0</v>
      </c>
      <c r="P29" s="34">
        <f t="shared" si="3"/>
        <v>0</v>
      </c>
      <c r="Q29" s="34">
        <f t="shared" si="3"/>
        <v>0</v>
      </c>
      <c r="R29" s="34">
        <f t="shared" si="3"/>
        <v>0</v>
      </c>
      <c r="S29" s="34">
        <f t="shared" si="3"/>
        <v>0</v>
      </c>
      <c r="T29" s="34">
        <f t="shared" si="3"/>
        <v>0</v>
      </c>
      <c r="U29" s="34">
        <f t="shared" si="3"/>
        <v>0</v>
      </c>
      <c r="V29" s="34">
        <f t="shared" si="3"/>
        <v>0</v>
      </c>
      <c r="W29" s="34">
        <f t="shared" si="3"/>
        <v>1.003</v>
      </c>
      <c r="X29" s="34">
        <f t="shared" si="3"/>
        <v>0</v>
      </c>
      <c r="Y29" s="34">
        <f t="shared" si="3"/>
        <v>0</v>
      </c>
      <c r="Z29" s="34">
        <f t="shared" si="3"/>
        <v>1</v>
      </c>
      <c r="AA29" s="35">
        <f t="shared" si="3"/>
        <v>30.165</v>
      </c>
    </row>
    <row r="30" spans="1:27" ht="13.5" customHeight="1" thickTop="1">
      <c r="A30" s="18" t="s">
        <v>201</v>
      </c>
      <c r="B30" s="32">
        <v>5</v>
      </c>
      <c r="C30" s="32">
        <v>4</v>
      </c>
      <c r="D30" s="32">
        <v>1</v>
      </c>
      <c r="E30" s="32">
        <v>0</v>
      </c>
      <c r="F30" s="32">
        <v>33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1</v>
      </c>
      <c r="O30" s="32">
        <v>2</v>
      </c>
      <c r="P30" s="32">
        <v>0</v>
      </c>
      <c r="Q30" s="32">
        <v>0</v>
      </c>
      <c r="R30" s="32">
        <v>1</v>
      </c>
      <c r="S30" s="32">
        <v>0</v>
      </c>
      <c r="T30" s="32">
        <v>0</v>
      </c>
      <c r="U30" s="32">
        <v>1</v>
      </c>
      <c r="V30" s="32">
        <v>0</v>
      </c>
      <c r="W30" s="32">
        <v>0</v>
      </c>
      <c r="X30" s="32">
        <v>0</v>
      </c>
      <c r="Y30" s="32">
        <v>1.75</v>
      </c>
      <c r="Z30" s="32">
        <v>0</v>
      </c>
      <c r="AA30" s="26">
        <f t="shared" si="0"/>
        <v>49.75</v>
      </c>
    </row>
    <row r="31" spans="1:27" ht="13.5" customHeight="1">
      <c r="A31" s="18" t="s">
        <v>202</v>
      </c>
      <c r="B31" s="42">
        <v>2</v>
      </c>
      <c r="C31" s="30">
        <v>0</v>
      </c>
      <c r="D31" s="30">
        <v>0</v>
      </c>
      <c r="E31" s="30">
        <v>0</v>
      </c>
      <c r="F31" s="30">
        <v>1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2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26">
        <f t="shared" si="0"/>
        <v>5</v>
      </c>
    </row>
    <row r="32" spans="1:27" ht="13.5" customHeight="1" thickBot="1">
      <c r="A32" s="14" t="s">
        <v>203</v>
      </c>
      <c r="B32" s="43">
        <v>7</v>
      </c>
      <c r="C32" s="27">
        <v>2</v>
      </c>
      <c r="D32" s="27">
        <v>1</v>
      </c>
      <c r="E32" s="27">
        <v>0</v>
      </c>
      <c r="F32" s="27">
        <v>6</v>
      </c>
      <c r="G32" s="27">
        <v>0</v>
      </c>
      <c r="H32" s="27">
        <v>0</v>
      </c>
      <c r="I32" s="27">
        <v>0</v>
      </c>
      <c r="J32" s="27">
        <v>0</v>
      </c>
      <c r="K32" s="27">
        <v>1</v>
      </c>
      <c r="L32" s="27">
        <v>1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1</v>
      </c>
      <c r="T32" s="27">
        <v>0</v>
      </c>
      <c r="U32" s="27">
        <v>1</v>
      </c>
      <c r="V32" s="27">
        <v>0</v>
      </c>
      <c r="W32" s="27">
        <v>0</v>
      </c>
      <c r="X32" s="27">
        <v>0</v>
      </c>
      <c r="Y32" s="27">
        <v>0</v>
      </c>
      <c r="Z32" s="27">
        <v>1</v>
      </c>
      <c r="AA32" s="33">
        <f t="shared" si="0"/>
        <v>21</v>
      </c>
    </row>
    <row r="33" spans="1:27" ht="13.5" customHeight="1" thickBot="1" thickTop="1">
      <c r="A33" s="20" t="s">
        <v>204</v>
      </c>
      <c r="B33" s="32">
        <f>SUM(B30:B32)</f>
        <v>14</v>
      </c>
      <c r="C33" s="32">
        <f aca="true" t="shared" si="4" ref="C33:AA33">SUM(C30:C32)</f>
        <v>6</v>
      </c>
      <c r="D33" s="32">
        <f t="shared" si="4"/>
        <v>2</v>
      </c>
      <c r="E33" s="32">
        <f t="shared" si="4"/>
        <v>0</v>
      </c>
      <c r="F33" s="32">
        <f t="shared" si="4"/>
        <v>40</v>
      </c>
      <c r="G33" s="32">
        <f t="shared" si="4"/>
        <v>0</v>
      </c>
      <c r="H33" s="32">
        <f t="shared" si="4"/>
        <v>0</v>
      </c>
      <c r="I33" s="32">
        <f t="shared" si="4"/>
        <v>0</v>
      </c>
      <c r="J33" s="32">
        <f t="shared" si="4"/>
        <v>0</v>
      </c>
      <c r="K33" s="32">
        <f t="shared" si="4"/>
        <v>1</v>
      </c>
      <c r="L33" s="32">
        <f t="shared" si="4"/>
        <v>1</v>
      </c>
      <c r="M33" s="32">
        <f t="shared" si="4"/>
        <v>0</v>
      </c>
      <c r="N33" s="32">
        <f t="shared" si="4"/>
        <v>1</v>
      </c>
      <c r="O33" s="32">
        <f t="shared" si="4"/>
        <v>4</v>
      </c>
      <c r="P33" s="32">
        <f t="shared" si="4"/>
        <v>0</v>
      </c>
      <c r="Q33" s="32">
        <f t="shared" si="4"/>
        <v>0</v>
      </c>
      <c r="R33" s="32">
        <f t="shared" si="4"/>
        <v>1</v>
      </c>
      <c r="S33" s="32">
        <f t="shared" si="4"/>
        <v>1</v>
      </c>
      <c r="T33" s="32">
        <f t="shared" si="4"/>
        <v>0</v>
      </c>
      <c r="U33" s="32">
        <f t="shared" si="4"/>
        <v>2</v>
      </c>
      <c r="V33" s="32">
        <f t="shared" si="4"/>
        <v>0</v>
      </c>
      <c r="W33" s="32">
        <f t="shared" si="4"/>
        <v>0</v>
      </c>
      <c r="X33" s="32">
        <f t="shared" si="4"/>
        <v>0</v>
      </c>
      <c r="Y33" s="32">
        <f t="shared" si="4"/>
        <v>1.75</v>
      </c>
      <c r="Z33" s="32">
        <f t="shared" si="4"/>
        <v>1</v>
      </c>
      <c r="AA33" s="35">
        <f t="shared" si="4"/>
        <v>75.75</v>
      </c>
    </row>
    <row r="34" spans="1:27" ht="13.5" customHeight="1" thickTop="1">
      <c r="A34" s="24" t="s">
        <v>205</v>
      </c>
      <c r="B34" s="41">
        <v>2</v>
      </c>
      <c r="C34" s="36">
        <v>0</v>
      </c>
      <c r="D34" s="36">
        <v>0</v>
      </c>
      <c r="E34" s="36">
        <v>0</v>
      </c>
      <c r="F34" s="36">
        <v>5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2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26">
        <f t="shared" si="0"/>
        <v>9</v>
      </c>
    </row>
    <row r="35" spans="1:27" ht="13.5" customHeight="1">
      <c r="A35" s="22" t="s">
        <v>206</v>
      </c>
      <c r="B35" s="42">
        <v>1</v>
      </c>
      <c r="C35" s="30">
        <v>0</v>
      </c>
      <c r="D35" s="30">
        <v>0</v>
      </c>
      <c r="E35" s="30">
        <v>0</v>
      </c>
      <c r="F35" s="30">
        <v>2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1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26">
        <f t="shared" si="0"/>
        <v>4</v>
      </c>
    </row>
    <row r="36" spans="1:27" ht="13.5" customHeight="1">
      <c r="A36" s="18" t="s">
        <v>207</v>
      </c>
      <c r="B36" s="42">
        <v>2</v>
      </c>
      <c r="C36" s="30">
        <v>0</v>
      </c>
      <c r="D36" s="30">
        <v>4</v>
      </c>
      <c r="E36" s="30">
        <v>0</v>
      </c>
      <c r="F36" s="30">
        <v>1</v>
      </c>
      <c r="G36" s="30">
        <v>1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1.078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1</v>
      </c>
      <c r="AA36" s="26">
        <f t="shared" si="0"/>
        <v>10.078</v>
      </c>
    </row>
    <row r="37" spans="1:27" ht="13.5" customHeight="1">
      <c r="A37" s="18" t="s">
        <v>208</v>
      </c>
      <c r="B37" s="42">
        <v>2</v>
      </c>
      <c r="C37" s="30">
        <v>0</v>
      </c>
      <c r="D37" s="30">
        <v>1</v>
      </c>
      <c r="E37" s="30">
        <v>0</v>
      </c>
      <c r="F37" s="30">
        <v>3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1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26">
        <f t="shared" si="0"/>
        <v>7</v>
      </c>
    </row>
    <row r="38" spans="1:27" ht="13.5" customHeight="1" thickBot="1">
      <c r="A38" s="14" t="s">
        <v>209</v>
      </c>
      <c r="B38" s="43">
        <v>4</v>
      </c>
      <c r="C38" s="27">
        <v>1</v>
      </c>
      <c r="D38" s="27">
        <v>0</v>
      </c>
      <c r="E38" s="27">
        <v>0</v>
      </c>
      <c r="F38" s="27">
        <v>4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7">
        <v>1.666</v>
      </c>
      <c r="Z38" s="27">
        <v>0</v>
      </c>
      <c r="AA38" s="26">
        <f t="shared" si="0"/>
        <v>10.666</v>
      </c>
    </row>
    <row r="39" spans="1:27" ht="13.5" customHeight="1" thickBot="1" thickTop="1">
      <c r="A39" s="20" t="s">
        <v>210</v>
      </c>
      <c r="B39" s="44">
        <f>SUM(B34:B38)</f>
        <v>11</v>
      </c>
      <c r="C39" s="34">
        <f aca="true" t="shared" si="5" ref="C39:AA39">SUM(C34:C38)</f>
        <v>1</v>
      </c>
      <c r="D39" s="34">
        <f t="shared" si="5"/>
        <v>5</v>
      </c>
      <c r="E39" s="34">
        <f t="shared" si="5"/>
        <v>0</v>
      </c>
      <c r="F39" s="34">
        <f t="shared" si="5"/>
        <v>15</v>
      </c>
      <c r="G39" s="34">
        <f t="shared" si="5"/>
        <v>1</v>
      </c>
      <c r="H39" s="34">
        <f t="shared" si="5"/>
        <v>0</v>
      </c>
      <c r="I39" s="34">
        <f t="shared" si="5"/>
        <v>0</v>
      </c>
      <c r="J39" s="34">
        <f t="shared" si="5"/>
        <v>0</v>
      </c>
      <c r="K39" s="34">
        <f t="shared" si="5"/>
        <v>0</v>
      </c>
      <c r="L39" s="34">
        <f t="shared" si="5"/>
        <v>1</v>
      </c>
      <c r="M39" s="34">
        <f t="shared" si="5"/>
        <v>1.078</v>
      </c>
      <c r="N39" s="34">
        <f t="shared" si="5"/>
        <v>0</v>
      </c>
      <c r="O39" s="34">
        <f t="shared" si="5"/>
        <v>2</v>
      </c>
      <c r="P39" s="34">
        <f t="shared" si="5"/>
        <v>1</v>
      </c>
      <c r="Q39" s="34">
        <f t="shared" si="5"/>
        <v>0</v>
      </c>
      <c r="R39" s="34">
        <f t="shared" si="5"/>
        <v>0</v>
      </c>
      <c r="S39" s="34">
        <f t="shared" si="5"/>
        <v>0</v>
      </c>
      <c r="T39" s="34">
        <f t="shared" si="5"/>
        <v>0</v>
      </c>
      <c r="U39" s="34">
        <f t="shared" si="5"/>
        <v>0</v>
      </c>
      <c r="V39" s="34">
        <f t="shared" si="5"/>
        <v>0</v>
      </c>
      <c r="W39" s="34">
        <f t="shared" si="5"/>
        <v>0</v>
      </c>
      <c r="X39" s="34">
        <f t="shared" si="5"/>
        <v>0</v>
      </c>
      <c r="Y39" s="34">
        <f t="shared" si="5"/>
        <v>1.666</v>
      </c>
      <c r="Z39" s="34">
        <f t="shared" si="5"/>
        <v>1</v>
      </c>
      <c r="AA39" s="35">
        <f t="shared" si="5"/>
        <v>40.744</v>
      </c>
    </row>
    <row r="40" spans="1:27" ht="13.5" customHeight="1" thickTop="1">
      <c r="A40" s="18" t="s">
        <v>211</v>
      </c>
      <c r="B40" s="41">
        <v>13</v>
      </c>
      <c r="C40" s="36">
        <v>3</v>
      </c>
      <c r="D40" s="36">
        <v>2</v>
      </c>
      <c r="E40" s="36">
        <v>3</v>
      </c>
      <c r="F40" s="36">
        <v>53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1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1</v>
      </c>
      <c r="V40" s="36">
        <v>1</v>
      </c>
      <c r="W40" s="36">
        <v>0</v>
      </c>
      <c r="X40" s="36">
        <v>0</v>
      </c>
      <c r="Y40" s="36">
        <v>0</v>
      </c>
      <c r="Z40" s="36">
        <v>1</v>
      </c>
      <c r="AA40" s="26">
        <f t="shared" si="0"/>
        <v>78</v>
      </c>
    </row>
    <row r="41" spans="1:27" ht="13.5" customHeight="1">
      <c r="A41" s="18" t="s">
        <v>212</v>
      </c>
      <c r="B41" s="42">
        <v>2</v>
      </c>
      <c r="C41" s="30">
        <v>1</v>
      </c>
      <c r="D41" s="30">
        <v>1</v>
      </c>
      <c r="E41" s="30">
        <v>0</v>
      </c>
      <c r="F41" s="30">
        <v>8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0</v>
      </c>
      <c r="AA41" s="26">
        <f t="shared" si="0"/>
        <v>12</v>
      </c>
    </row>
    <row r="42" spans="1:27" ht="13.5" customHeight="1">
      <c r="A42" s="18" t="s">
        <v>213</v>
      </c>
      <c r="B42" s="42">
        <v>0</v>
      </c>
      <c r="C42" s="30">
        <v>2</v>
      </c>
      <c r="D42" s="30">
        <v>1</v>
      </c>
      <c r="E42" s="30">
        <v>0</v>
      </c>
      <c r="F42" s="30">
        <v>20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26">
        <f t="shared" si="0"/>
        <v>23</v>
      </c>
    </row>
    <row r="43" spans="1:27" ht="13.5" customHeight="1">
      <c r="A43" s="18" t="s">
        <v>214</v>
      </c>
      <c r="B43" s="42">
        <v>0</v>
      </c>
      <c r="C43" s="30">
        <v>1</v>
      </c>
      <c r="D43" s="30">
        <v>0</v>
      </c>
      <c r="E43" s="30">
        <v>0</v>
      </c>
      <c r="F43" s="30">
        <v>9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1</v>
      </c>
      <c r="P43" s="30">
        <v>0</v>
      </c>
      <c r="Q43" s="30">
        <v>0</v>
      </c>
      <c r="R43" s="30">
        <v>1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1</v>
      </c>
      <c r="Y43" s="30">
        <v>0</v>
      </c>
      <c r="Z43" s="30">
        <v>0</v>
      </c>
      <c r="AA43" s="26">
        <f t="shared" si="0"/>
        <v>13</v>
      </c>
    </row>
    <row r="44" spans="1:27" ht="13.5" customHeight="1" thickBot="1">
      <c r="A44" s="14" t="s">
        <v>215</v>
      </c>
      <c r="B44" s="43">
        <v>7</v>
      </c>
      <c r="C44" s="27">
        <v>0</v>
      </c>
      <c r="D44" s="27">
        <v>1</v>
      </c>
      <c r="E44" s="27">
        <v>1</v>
      </c>
      <c r="F44" s="27">
        <v>23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1.066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1</v>
      </c>
      <c r="X44" s="27">
        <v>0</v>
      </c>
      <c r="Y44" s="27">
        <v>1.666</v>
      </c>
      <c r="Z44" s="27">
        <v>1</v>
      </c>
      <c r="AA44" s="33">
        <f t="shared" si="0"/>
        <v>36.732</v>
      </c>
    </row>
    <row r="45" spans="1:27" ht="13.5" customHeight="1" thickBot="1" thickTop="1">
      <c r="A45" s="24" t="s">
        <v>216</v>
      </c>
      <c r="B45" s="32">
        <f aca="true" t="shared" si="6" ref="B45:AA45">SUM(B40:B44)</f>
        <v>22</v>
      </c>
      <c r="C45" s="32">
        <f t="shared" si="6"/>
        <v>7</v>
      </c>
      <c r="D45" s="32">
        <f t="shared" si="6"/>
        <v>5</v>
      </c>
      <c r="E45" s="32">
        <f t="shared" si="6"/>
        <v>4</v>
      </c>
      <c r="F45" s="32">
        <f t="shared" si="6"/>
        <v>113</v>
      </c>
      <c r="G45" s="32">
        <f t="shared" si="6"/>
        <v>0</v>
      </c>
      <c r="H45" s="32">
        <f t="shared" si="6"/>
        <v>0</v>
      </c>
      <c r="I45" s="32">
        <f t="shared" si="6"/>
        <v>0</v>
      </c>
      <c r="J45" s="32">
        <f t="shared" si="6"/>
        <v>0</v>
      </c>
      <c r="K45" s="32">
        <f t="shared" si="6"/>
        <v>0</v>
      </c>
      <c r="L45" s="32">
        <f t="shared" si="6"/>
        <v>0</v>
      </c>
      <c r="M45" s="32">
        <f t="shared" si="6"/>
        <v>1.066</v>
      </c>
      <c r="N45" s="32">
        <f t="shared" si="6"/>
        <v>0</v>
      </c>
      <c r="O45" s="32">
        <f t="shared" si="6"/>
        <v>2</v>
      </c>
      <c r="P45" s="32">
        <f t="shared" si="6"/>
        <v>0</v>
      </c>
      <c r="Q45" s="32">
        <f t="shared" si="6"/>
        <v>0</v>
      </c>
      <c r="R45" s="32">
        <f t="shared" si="6"/>
        <v>1</v>
      </c>
      <c r="S45" s="32">
        <f t="shared" si="6"/>
        <v>0</v>
      </c>
      <c r="T45" s="32">
        <f t="shared" si="6"/>
        <v>0</v>
      </c>
      <c r="U45" s="32">
        <f t="shared" si="6"/>
        <v>1</v>
      </c>
      <c r="V45" s="32">
        <f t="shared" si="6"/>
        <v>1</v>
      </c>
      <c r="W45" s="32">
        <f t="shared" si="6"/>
        <v>1</v>
      </c>
      <c r="X45" s="32">
        <f t="shared" si="6"/>
        <v>1</v>
      </c>
      <c r="Y45" s="32">
        <f t="shared" si="6"/>
        <v>1.666</v>
      </c>
      <c r="Z45" s="32">
        <f t="shared" si="6"/>
        <v>2</v>
      </c>
      <c r="AA45" s="35">
        <f t="shared" si="6"/>
        <v>162.732</v>
      </c>
    </row>
    <row r="46" spans="1:27" ht="13.5" customHeight="1" thickTop="1">
      <c r="A46" s="23" t="s">
        <v>217</v>
      </c>
      <c r="B46" s="41">
        <v>3</v>
      </c>
      <c r="C46" s="36">
        <v>0</v>
      </c>
      <c r="D46" s="36">
        <v>0</v>
      </c>
      <c r="E46" s="36">
        <v>0</v>
      </c>
      <c r="F46" s="36">
        <v>9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1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1</v>
      </c>
      <c r="V46" s="36">
        <v>0</v>
      </c>
      <c r="W46" s="36">
        <v>0</v>
      </c>
      <c r="X46" s="36">
        <v>0</v>
      </c>
      <c r="Y46" s="36">
        <v>1.5</v>
      </c>
      <c r="Z46" s="36">
        <v>0</v>
      </c>
      <c r="AA46" s="26">
        <f t="shared" si="0"/>
        <v>15.5</v>
      </c>
    </row>
    <row r="47" spans="1:27" ht="13.5" customHeight="1" thickBot="1">
      <c r="A47" s="14" t="s">
        <v>218</v>
      </c>
      <c r="B47" s="43">
        <v>8</v>
      </c>
      <c r="C47" s="27">
        <v>2</v>
      </c>
      <c r="D47" s="27">
        <v>0</v>
      </c>
      <c r="E47" s="27">
        <v>0</v>
      </c>
      <c r="F47" s="27">
        <v>4</v>
      </c>
      <c r="G47" s="27">
        <v>1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7">
        <v>0</v>
      </c>
      <c r="Z47" s="27">
        <v>1</v>
      </c>
      <c r="AA47" s="26">
        <f t="shared" si="0"/>
        <v>16</v>
      </c>
    </row>
    <row r="48" spans="1:27" ht="13.5" customHeight="1" thickBot="1" thickTop="1">
      <c r="A48" s="24" t="s">
        <v>219</v>
      </c>
      <c r="B48" s="34">
        <f aca="true" t="shared" si="7" ref="B48:AA48">SUM(B46:B47)</f>
        <v>11</v>
      </c>
      <c r="C48" s="34">
        <f t="shared" si="7"/>
        <v>2</v>
      </c>
      <c r="D48" s="34">
        <f t="shared" si="7"/>
        <v>0</v>
      </c>
      <c r="E48" s="34">
        <f t="shared" si="7"/>
        <v>0</v>
      </c>
      <c r="F48" s="34">
        <f t="shared" si="7"/>
        <v>13</v>
      </c>
      <c r="G48" s="34">
        <f t="shared" si="7"/>
        <v>1</v>
      </c>
      <c r="H48" s="34">
        <f t="shared" si="7"/>
        <v>0</v>
      </c>
      <c r="I48" s="34">
        <f t="shared" si="7"/>
        <v>0</v>
      </c>
      <c r="J48" s="34">
        <f t="shared" si="7"/>
        <v>0</v>
      </c>
      <c r="K48" s="34">
        <f t="shared" si="7"/>
        <v>0</v>
      </c>
      <c r="L48" s="34">
        <f t="shared" si="7"/>
        <v>0</v>
      </c>
      <c r="M48" s="34">
        <f t="shared" si="7"/>
        <v>0</v>
      </c>
      <c r="N48" s="34">
        <f t="shared" si="7"/>
        <v>0</v>
      </c>
      <c r="O48" s="34">
        <f t="shared" si="7"/>
        <v>1</v>
      </c>
      <c r="P48" s="34">
        <f t="shared" si="7"/>
        <v>0</v>
      </c>
      <c r="Q48" s="34">
        <f t="shared" si="7"/>
        <v>0</v>
      </c>
      <c r="R48" s="34">
        <f t="shared" si="7"/>
        <v>0</v>
      </c>
      <c r="S48" s="34">
        <f t="shared" si="7"/>
        <v>0</v>
      </c>
      <c r="T48" s="34">
        <f t="shared" si="7"/>
        <v>0</v>
      </c>
      <c r="U48" s="34">
        <f t="shared" si="7"/>
        <v>1</v>
      </c>
      <c r="V48" s="34">
        <f t="shared" si="7"/>
        <v>0</v>
      </c>
      <c r="W48" s="34">
        <f t="shared" si="7"/>
        <v>0</v>
      </c>
      <c r="X48" s="34">
        <f t="shared" si="7"/>
        <v>0</v>
      </c>
      <c r="Y48" s="34">
        <f t="shared" si="7"/>
        <v>1.5</v>
      </c>
      <c r="Z48" s="34">
        <f t="shared" si="7"/>
        <v>1</v>
      </c>
      <c r="AA48" s="35">
        <f t="shared" si="7"/>
        <v>31.5</v>
      </c>
    </row>
    <row r="49" spans="1:27" ht="13.5" customHeight="1" thickTop="1">
      <c r="A49" s="23" t="s">
        <v>220</v>
      </c>
      <c r="B49" s="41">
        <v>6</v>
      </c>
      <c r="C49" s="36">
        <v>0</v>
      </c>
      <c r="D49" s="36">
        <v>0</v>
      </c>
      <c r="E49" s="36">
        <v>0</v>
      </c>
      <c r="F49" s="36">
        <v>9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1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1</v>
      </c>
      <c r="AA49" s="26">
        <f t="shared" si="0"/>
        <v>17</v>
      </c>
    </row>
    <row r="50" spans="1:27" ht="13.5" customHeight="1">
      <c r="A50" s="22" t="s">
        <v>221</v>
      </c>
      <c r="B50" s="42">
        <v>5</v>
      </c>
      <c r="C50" s="30">
        <v>1</v>
      </c>
      <c r="D50" s="30">
        <v>0</v>
      </c>
      <c r="E50" s="30">
        <v>1</v>
      </c>
      <c r="F50" s="30">
        <v>6</v>
      </c>
      <c r="G50" s="30">
        <v>0</v>
      </c>
      <c r="H50" s="30">
        <v>0</v>
      </c>
      <c r="I50" s="30">
        <v>0</v>
      </c>
      <c r="J50" s="30">
        <v>0</v>
      </c>
      <c r="K50" s="30">
        <v>1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1</v>
      </c>
      <c r="Z50" s="30">
        <v>1</v>
      </c>
      <c r="AA50" s="26">
        <f t="shared" si="0"/>
        <v>16</v>
      </c>
    </row>
    <row r="51" spans="1:27" ht="13.5" customHeight="1">
      <c r="A51" s="22" t="s">
        <v>222</v>
      </c>
      <c r="B51" s="42">
        <v>2</v>
      </c>
      <c r="C51" s="30">
        <v>1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0">
        <v>0</v>
      </c>
      <c r="W51" s="30">
        <v>0</v>
      </c>
      <c r="X51" s="30">
        <v>0</v>
      </c>
      <c r="Y51" s="30">
        <v>0</v>
      </c>
      <c r="Z51" s="30">
        <v>0</v>
      </c>
      <c r="AA51" s="26">
        <f t="shared" si="0"/>
        <v>3</v>
      </c>
    </row>
    <row r="52" spans="1:27" ht="13.5" customHeight="1">
      <c r="A52" s="22" t="s">
        <v>223</v>
      </c>
      <c r="B52" s="42">
        <v>1</v>
      </c>
      <c r="C52" s="30">
        <v>0</v>
      </c>
      <c r="D52" s="30">
        <v>0</v>
      </c>
      <c r="E52" s="30">
        <v>0</v>
      </c>
      <c r="F52" s="30">
        <v>1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30">
        <v>0</v>
      </c>
      <c r="X52" s="30">
        <v>0</v>
      </c>
      <c r="Y52" s="30">
        <v>0</v>
      </c>
      <c r="Z52" s="30">
        <v>0</v>
      </c>
      <c r="AA52" s="26">
        <f t="shared" si="0"/>
        <v>2</v>
      </c>
    </row>
    <row r="53" spans="1:27" ht="13.5" customHeight="1">
      <c r="A53" s="22" t="s">
        <v>224</v>
      </c>
      <c r="B53" s="42">
        <v>3</v>
      </c>
      <c r="C53" s="30">
        <v>3</v>
      </c>
      <c r="D53" s="30">
        <v>0</v>
      </c>
      <c r="E53" s="30">
        <v>0</v>
      </c>
      <c r="F53" s="30">
        <v>10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1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1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1</v>
      </c>
      <c r="Y53" s="30">
        <v>0</v>
      </c>
      <c r="Z53" s="30">
        <v>0</v>
      </c>
      <c r="AA53" s="26">
        <f t="shared" si="0"/>
        <v>19</v>
      </c>
    </row>
    <row r="54" spans="1:27" ht="13.5" customHeight="1">
      <c r="A54" s="22" t="s">
        <v>225</v>
      </c>
      <c r="B54" s="42">
        <v>10</v>
      </c>
      <c r="C54" s="30">
        <v>6</v>
      </c>
      <c r="D54" s="30">
        <v>2</v>
      </c>
      <c r="E54" s="30">
        <v>0</v>
      </c>
      <c r="F54" s="30">
        <v>7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2</v>
      </c>
      <c r="M54" s="30">
        <v>1.081</v>
      </c>
      <c r="N54" s="30">
        <v>0</v>
      </c>
      <c r="O54" s="30">
        <v>0</v>
      </c>
      <c r="P54" s="30">
        <v>1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1</v>
      </c>
      <c r="AA54" s="26">
        <f t="shared" si="0"/>
        <v>30.081</v>
      </c>
    </row>
    <row r="55" spans="1:27" ht="13.5" customHeight="1" thickBot="1">
      <c r="A55" s="6" t="s">
        <v>226</v>
      </c>
      <c r="B55" s="43">
        <v>3</v>
      </c>
      <c r="C55" s="27">
        <v>2</v>
      </c>
      <c r="D55" s="27">
        <v>1</v>
      </c>
      <c r="E55" s="27">
        <v>0</v>
      </c>
      <c r="F55" s="27">
        <v>5</v>
      </c>
      <c r="G55" s="27">
        <v>0</v>
      </c>
      <c r="H55" s="27">
        <v>0</v>
      </c>
      <c r="I55" s="27">
        <v>0</v>
      </c>
      <c r="J55" s="27">
        <v>0</v>
      </c>
      <c r="K55" s="27">
        <v>1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>
        <v>0</v>
      </c>
      <c r="V55" s="27">
        <v>1</v>
      </c>
      <c r="W55" s="27">
        <v>0</v>
      </c>
      <c r="X55" s="27">
        <v>0</v>
      </c>
      <c r="Y55" s="27">
        <v>0</v>
      </c>
      <c r="Z55" s="27">
        <v>1</v>
      </c>
      <c r="AA55" s="26">
        <f t="shared" si="0"/>
        <v>14</v>
      </c>
    </row>
    <row r="56" spans="1:27" ht="13.5" customHeight="1" thickBot="1" thickTop="1">
      <c r="A56" s="20" t="s">
        <v>227</v>
      </c>
      <c r="B56" s="34">
        <f>SUM(B49:B55)</f>
        <v>30</v>
      </c>
      <c r="C56" s="34">
        <f aca="true" t="shared" si="8" ref="C56:AA56">SUM(C49:C55)</f>
        <v>13</v>
      </c>
      <c r="D56" s="34">
        <f t="shared" si="8"/>
        <v>3</v>
      </c>
      <c r="E56" s="34">
        <f t="shared" si="8"/>
        <v>1</v>
      </c>
      <c r="F56" s="34">
        <f t="shared" si="8"/>
        <v>38</v>
      </c>
      <c r="G56" s="34">
        <f t="shared" si="8"/>
        <v>0</v>
      </c>
      <c r="H56" s="34">
        <f t="shared" si="8"/>
        <v>0</v>
      </c>
      <c r="I56" s="34">
        <f t="shared" si="8"/>
        <v>0</v>
      </c>
      <c r="J56" s="34">
        <f t="shared" si="8"/>
        <v>0</v>
      </c>
      <c r="K56" s="34">
        <f t="shared" si="8"/>
        <v>2</v>
      </c>
      <c r="L56" s="34">
        <f t="shared" si="8"/>
        <v>3</v>
      </c>
      <c r="M56" s="34">
        <f t="shared" si="8"/>
        <v>1.081</v>
      </c>
      <c r="N56" s="34">
        <f t="shared" si="8"/>
        <v>0</v>
      </c>
      <c r="O56" s="34">
        <f t="shared" si="8"/>
        <v>1</v>
      </c>
      <c r="P56" s="34">
        <f t="shared" si="8"/>
        <v>1</v>
      </c>
      <c r="Q56" s="34">
        <f t="shared" si="8"/>
        <v>0</v>
      </c>
      <c r="R56" s="34">
        <f t="shared" si="8"/>
        <v>1</v>
      </c>
      <c r="S56" s="34">
        <f t="shared" si="8"/>
        <v>0</v>
      </c>
      <c r="T56" s="34">
        <f t="shared" si="8"/>
        <v>0</v>
      </c>
      <c r="U56" s="34">
        <f t="shared" si="8"/>
        <v>0</v>
      </c>
      <c r="V56" s="34">
        <f t="shared" si="8"/>
        <v>1</v>
      </c>
      <c r="W56" s="34">
        <f t="shared" si="8"/>
        <v>0</v>
      </c>
      <c r="X56" s="34">
        <f t="shared" si="8"/>
        <v>1</v>
      </c>
      <c r="Y56" s="34">
        <f t="shared" si="8"/>
        <v>1</v>
      </c>
      <c r="Z56" s="34">
        <f t="shared" si="8"/>
        <v>4</v>
      </c>
      <c r="AA56" s="35">
        <f t="shared" si="8"/>
        <v>101.081</v>
      </c>
    </row>
    <row r="57" spans="1:27" ht="13.5" customHeight="1" thickTop="1">
      <c r="A57" s="6" t="s">
        <v>228</v>
      </c>
      <c r="B57" s="41">
        <v>7</v>
      </c>
      <c r="C57" s="36">
        <v>5</v>
      </c>
      <c r="D57" s="36">
        <v>1</v>
      </c>
      <c r="E57" s="36">
        <v>1</v>
      </c>
      <c r="F57" s="36">
        <v>7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2</v>
      </c>
      <c r="M57" s="36">
        <v>0</v>
      </c>
      <c r="N57" s="36">
        <v>0</v>
      </c>
      <c r="O57" s="36">
        <v>0</v>
      </c>
      <c r="P57" s="36">
        <v>0</v>
      </c>
      <c r="Q57" s="36">
        <v>1</v>
      </c>
      <c r="R57" s="36">
        <v>1</v>
      </c>
      <c r="S57" s="36">
        <v>0</v>
      </c>
      <c r="T57" s="36">
        <v>0</v>
      </c>
      <c r="U57" s="36">
        <v>0</v>
      </c>
      <c r="V57" s="36">
        <v>1</v>
      </c>
      <c r="W57" s="36">
        <v>1</v>
      </c>
      <c r="X57" s="36">
        <v>1</v>
      </c>
      <c r="Y57" s="36">
        <v>0</v>
      </c>
      <c r="Z57" s="36">
        <v>0</v>
      </c>
      <c r="AA57" s="26">
        <f t="shared" si="0"/>
        <v>28</v>
      </c>
    </row>
    <row r="58" spans="1:27" ht="13.5" customHeight="1">
      <c r="A58" s="22" t="s">
        <v>229</v>
      </c>
      <c r="B58" s="42">
        <v>1</v>
      </c>
      <c r="C58" s="30">
        <v>1</v>
      </c>
      <c r="D58" s="30">
        <v>0</v>
      </c>
      <c r="E58" s="30">
        <v>0</v>
      </c>
      <c r="F58" s="30">
        <v>1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1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1</v>
      </c>
      <c r="Y58" s="30">
        <v>0</v>
      </c>
      <c r="Z58" s="30">
        <v>0</v>
      </c>
      <c r="AA58" s="26">
        <f t="shared" si="0"/>
        <v>5</v>
      </c>
    </row>
    <row r="59" spans="1:27" ht="13.5" customHeight="1">
      <c r="A59" s="6" t="s">
        <v>230</v>
      </c>
      <c r="B59" s="42">
        <v>0</v>
      </c>
      <c r="C59" s="30">
        <v>0</v>
      </c>
      <c r="D59" s="30">
        <v>1</v>
      </c>
      <c r="E59" s="30">
        <v>0</v>
      </c>
      <c r="F59" s="30">
        <v>1</v>
      </c>
      <c r="G59" s="30">
        <v>1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1.016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26">
        <f t="shared" si="0"/>
        <v>4.016</v>
      </c>
    </row>
    <row r="60" spans="1:27" ht="13.5" customHeight="1" thickBot="1">
      <c r="A60" s="14" t="s">
        <v>231</v>
      </c>
      <c r="B60" s="43">
        <v>6</v>
      </c>
      <c r="C60" s="27">
        <v>2</v>
      </c>
      <c r="D60" s="27">
        <v>1</v>
      </c>
      <c r="E60" s="27">
        <v>0</v>
      </c>
      <c r="F60" s="27">
        <v>19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1.109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7">
        <v>1</v>
      </c>
      <c r="X60" s="27">
        <v>0</v>
      </c>
      <c r="Y60" s="27">
        <v>0</v>
      </c>
      <c r="Z60" s="27">
        <v>0</v>
      </c>
      <c r="AA60" s="26">
        <f t="shared" si="0"/>
        <v>30.109</v>
      </c>
    </row>
    <row r="61" spans="1:27" ht="13.5" customHeight="1" thickBot="1" thickTop="1">
      <c r="A61" s="20" t="s">
        <v>232</v>
      </c>
      <c r="B61" s="44">
        <f>SUM(B57:B60)</f>
        <v>14</v>
      </c>
      <c r="C61" s="34">
        <f aca="true" t="shared" si="9" ref="C61:AA61">SUM(C57:C60)</f>
        <v>8</v>
      </c>
      <c r="D61" s="34">
        <f t="shared" si="9"/>
        <v>3</v>
      </c>
      <c r="E61" s="34">
        <f t="shared" si="9"/>
        <v>1</v>
      </c>
      <c r="F61" s="34">
        <f t="shared" si="9"/>
        <v>28</v>
      </c>
      <c r="G61" s="34">
        <f t="shared" si="9"/>
        <v>1</v>
      </c>
      <c r="H61" s="34">
        <f t="shared" si="9"/>
        <v>0</v>
      </c>
      <c r="I61" s="34">
        <f t="shared" si="9"/>
        <v>0</v>
      </c>
      <c r="J61" s="34">
        <f t="shared" si="9"/>
        <v>0</v>
      </c>
      <c r="K61" s="34">
        <f t="shared" si="9"/>
        <v>0</v>
      </c>
      <c r="L61" s="34">
        <f t="shared" si="9"/>
        <v>2</v>
      </c>
      <c r="M61" s="34">
        <f t="shared" si="9"/>
        <v>2.125</v>
      </c>
      <c r="N61" s="34">
        <f t="shared" si="9"/>
        <v>0</v>
      </c>
      <c r="O61" s="34">
        <f t="shared" si="9"/>
        <v>0</v>
      </c>
      <c r="P61" s="34">
        <f t="shared" si="9"/>
        <v>0</v>
      </c>
      <c r="Q61" s="34">
        <f t="shared" si="9"/>
        <v>1</v>
      </c>
      <c r="R61" s="34">
        <f t="shared" si="9"/>
        <v>2</v>
      </c>
      <c r="S61" s="34">
        <f t="shared" si="9"/>
        <v>0</v>
      </c>
      <c r="T61" s="34">
        <f t="shared" si="9"/>
        <v>0</v>
      </c>
      <c r="U61" s="34">
        <f t="shared" si="9"/>
        <v>0</v>
      </c>
      <c r="V61" s="34">
        <f t="shared" si="9"/>
        <v>1</v>
      </c>
      <c r="W61" s="34">
        <f t="shared" si="9"/>
        <v>2</v>
      </c>
      <c r="X61" s="34">
        <f t="shared" si="9"/>
        <v>2</v>
      </c>
      <c r="Y61" s="34">
        <f t="shared" si="9"/>
        <v>0</v>
      </c>
      <c r="Z61" s="34">
        <f t="shared" si="9"/>
        <v>0</v>
      </c>
      <c r="AA61" s="35">
        <f t="shared" si="9"/>
        <v>67.125</v>
      </c>
    </row>
    <row r="62" spans="1:27" ht="13.5" customHeight="1" thickTop="1">
      <c r="A62" s="23" t="s">
        <v>233</v>
      </c>
      <c r="B62" s="41">
        <v>5</v>
      </c>
      <c r="C62" s="36">
        <v>0</v>
      </c>
      <c r="D62" s="36">
        <v>0</v>
      </c>
      <c r="E62" s="36">
        <v>0</v>
      </c>
      <c r="F62" s="36">
        <v>12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1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1</v>
      </c>
      <c r="X62" s="36">
        <v>0</v>
      </c>
      <c r="Y62" s="36">
        <v>0</v>
      </c>
      <c r="Z62" s="36">
        <v>1</v>
      </c>
      <c r="AA62" s="26">
        <f t="shared" si="0"/>
        <v>20</v>
      </c>
    </row>
    <row r="63" spans="1:27" ht="13.5" customHeight="1" thickBot="1">
      <c r="A63" s="6" t="s">
        <v>234</v>
      </c>
      <c r="B63" s="47">
        <v>1</v>
      </c>
      <c r="C63" s="45">
        <v>0</v>
      </c>
      <c r="D63" s="45">
        <v>0</v>
      </c>
      <c r="E63" s="45">
        <v>0</v>
      </c>
      <c r="F63" s="45">
        <v>0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45">
        <v>0</v>
      </c>
      <c r="M63" s="45">
        <v>0</v>
      </c>
      <c r="N63" s="45">
        <v>0</v>
      </c>
      <c r="O63" s="45">
        <v>0</v>
      </c>
      <c r="P63" s="45">
        <v>0</v>
      </c>
      <c r="Q63" s="45">
        <v>0</v>
      </c>
      <c r="R63" s="45">
        <v>0</v>
      </c>
      <c r="S63" s="45">
        <v>0</v>
      </c>
      <c r="T63" s="45">
        <v>0</v>
      </c>
      <c r="U63" s="45">
        <v>0</v>
      </c>
      <c r="V63" s="45">
        <v>0</v>
      </c>
      <c r="W63" s="45">
        <v>0</v>
      </c>
      <c r="X63" s="45">
        <v>0</v>
      </c>
      <c r="Y63" s="45">
        <v>0</v>
      </c>
      <c r="Z63" s="45">
        <v>0</v>
      </c>
      <c r="AA63" s="26">
        <f t="shared" si="0"/>
        <v>1</v>
      </c>
    </row>
    <row r="64" spans="1:27" ht="13.5" customHeight="1" thickBot="1" thickTop="1">
      <c r="A64" s="20" t="s">
        <v>235</v>
      </c>
      <c r="B64" s="34">
        <f aca="true" t="shared" si="10" ref="B64:AA64">SUM(B62:B63)</f>
        <v>6</v>
      </c>
      <c r="C64" s="34">
        <f t="shared" si="10"/>
        <v>0</v>
      </c>
      <c r="D64" s="34">
        <f t="shared" si="10"/>
        <v>0</v>
      </c>
      <c r="E64" s="34">
        <f t="shared" si="10"/>
        <v>0</v>
      </c>
      <c r="F64" s="34">
        <f t="shared" si="10"/>
        <v>12</v>
      </c>
      <c r="G64" s="34">
        <f t="shared" si="10"/>
        <v>0</v>
      </c>
      <c r="H64" s="34">
        <f t="shared" si="10"/>
        <v>0</v>
      </c>
      <c r="I64" s="34">
        <f t="shared" si="10"/>
        <v>0</v>
      </c>
      <c r="J64" s="34">
        <f t="shared" si="10"/>
        <v>0</v>
      </c>
      <c r="K64" s="34">
        <f t="shared" si="10"/>
        <v>0</v>
      </c>
      <c r="L64" s="34">
        <f t="shared" si="10"/>
        <v>0</v>
      </c>
      <c r="M64" s="34">
        <f t="shared" si="10"/>
        <v>0</v>
      </c>
      <c r="N64" s="34">
        <f t="shared" si="10"/>
        <v>0</v>
      </c>
      <c r="O64" s="34">
        <f t="shared" si="10"/>
        <v>0</v>
      </c>
      <c r="P64" s="34">
        <f t="shared" si="10"/>
        <v>1</v>
      </c>
      <c r="Q64" s="34">
        <f t="shared" si="10"/>
        <v>0</v>
      </c>
      <c r="R64" s="34">
        <f t="shared" si="10"/>
        <v>0</v>
      </c>
      <c r="S64" s="34">
        <f t="shared" si="10"/>
        <v>0</v>
      </c>
      <c r="T64" s="34">
        <f t="shared" si="10"/>
        <v>0</v>
      </c>
      <c r="U64" s="34">
        <f t="shared" si="10"/>
        <v>0</v>
      </c>
      <c r="V64" s="34">
        <f t="shared" si="10"/>
        <v>0</v>
      </c>
      <c r="W64" s="34">
        <f t="shared" si="10"/>
        <v>1</v>
      </c>
      <c r="X64" s="34">
        <f t="shared" si="10"/>
        <v>0</v>
      </c>
      <c r="Y64" s="34">
        <f t="shared" si="10"/>
        <v>0</v>
      </c>
      <c r="Z64" s="34">
        <f t="shared" si="10"/>
        <v>1</v>
      </c>
      <c r="AA64" s="35">
        <f t="shared" si="10"/>
        <v>21</v>
      </c>
    </row>
    <row r="65" spans="1:27" ht="13.5" customHeight="1" thickTop="1">
      <c r="A65" s="18" t="s">
        <v>236</v>
      </c>
      <c r="B65" s="41">
        <v>2</v>
      </c>
      <c r="C65" s="36">
        <v>1</v>
      </c>
      <c r="D65" s="36">
        <v>0</v>
      </c>
      <c r="E65" s="36">
        <v>1</v>
      </c>
      <c r="F65" s="36">
        <v>9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3.35</v>
      </c>
      <c r="N65" s="36">
        <v>1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2.5</v>
      </c>
      <c r="Z65" s="36">
        <v>0</v>
      </c>
      <c r="AA65" s="26">
        <f t="shared" si="0"/>
        <v>19.85</v>
      </c>
    </row>
    <row r="66" spans="1:27" ht="13.5" customHeight="1">
      <c r="A66" s="18" t="s">
        <v>237</v>
      </c>
      <c r="B66" s="42">
        <v>2</v>
      </c>
      <c r="C66" s="30">
        <v>0</v>
      </c>
      <c r="D66" s="30">
        <v>0</v>
      </c>
      <c r="E66" s="30">
        <v>0</v>
      </c>
      <c r="F66" s="30">
        <v>7</v>
      </c>
      <c r="G66" s="30">
        <v>0</v>
      </c>
      <c r="H66" s="30">
        <v>0</v>
      </c>
      <c r="I66" s="30">
        <v>0</v>
      </c>
      <c r="J66" s="30">
        <v>1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1</v>
      </c>
      <c r="S66" s="30">
        <v>0</v>
      </c>
      <c r="T66" s="30">
        <v>0</v>
      </c>
      <c r="U66" s="30">
        <v>1</v>
      </c>
      <c r="V66" s="30">
        <v>0</v>
      </c>
      <c r="W66" s="30">
        <v>1</v>
      </c>
      <c r="X66" s="30">
        <v>1</v>
      </c>
      <c r="Y66" s="30">
        <v>0</v>
      </c>
      <c r="Z66" s="30">
        <v>0</v>
      </c>
      <c r="AA66" s="26">
        <f t="shared" si="0"/>
        <v>14</v>
      </c>
    </row>
    <row r="67" spans="1:27" ht="13.5" customHeight="1">
      <c r="A67" s="18" t="s">
        <v>238</v>
      </c>
      <c r="B67" s="42">
        <v>3</v>
      </c>
      <c r="C67" s="30">
        <v>0</v>
      </c>
      <c r="D67" s="30">
        <v>0</v>
      </c>
      <c r="E67" s="30">
        <v>0</v>
      </c>
      <c r="F67" s="30">
        <v>3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U67" s="30">
        <v>1</v>
      </c>
      <c r="V67" s="30">
        <v>0</v>
      </c>
      <c r="W67" s="30">
        <v>0</v>
      </c>
      <c r="X67" s="30">
        <v>1</v>
      </c>
      <c r="Y67" s="30">
        <v>0</v>
      </c>
      <c r="Z67" s="30">
        <v>1</v>
      </c>
      <c r="AA67" s="26">
        <f t="shared" si="0"/>
        <v>9</v>
      </c>
    </row>
    <row r="68" spans="1:27" ht="13.5" customHeight="1" thickBot="1">
      <c r="A68" s="6" t="s">
        <v>239</v>
      </c>
      <c r="B68" s="43">
        <v>7</v>
      </c>
      <c r="C68" s="27">
        <v>2</v>
      </c>
      <c r="D68" s="27">
        <v>1</v>
      </c>
      <c r="E68" s="27">
        <v>2</v>
      </c>
      <c r="F68" s="27">
        <v>14</v>
      </c>
      <c r="G68" s="27">
        <v>0</v>
      </c>
      <c r="H68" s="27">
        <v>0</v>
      </c>
      <c r="I68" s="27">
        <v>1</v>
      </c>
      <c r="J68" s="27">
        <v>0</v>
      </c>
      <c r="K68" s="27">
        <v>1</v>
      </c>
      <c r="L68" s="27">
        <v>0</v>
      </c>
      <c r="M68" s="27">
        <v>0</v>
      </c>
      <c r="N68" s="27">
        <v>0</v>
      </c>
      <c r="O68" s="27">
        <v>3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7">
        <v>1</v>
      </c>
      <c r="X68" s="27">
        <v>0</v>
      </c>
      <c r="Y68" s="27">
        <v>1.333</v>
      </c>
      <c r="Z68" s="27">
        <v>0</v>
      </c>
      <c r="AA68" s="26">
        <f t="shared" si="0"/>
        <v>33.333</v>
      </c>
    </row>
    <row r="69" spans="1:27" ht="13.5" customHeight="1" thickBot="1" thickTop="1">
      <c r="A69" s="20" t="s">
        <v>240</v>
      </c>
      <c r="B69" s="44">
        <f aca="true" t="shared" si="11" ref="B69:AA69">SUM(B65:B68)</f>
        <v>14</v>
      </c>
      <c r="C69" s="34">
        <f t="shared" si="11"/>
        <v>3</v>
      </c>
      <c r="D69" s="34">
        <f t="shared" si="11"/>
        <v>1</v>
      </c>
      <c r="E69" s="34">
        <f t="shared" si="11"/>
        <v>3</v>
      </c>
      <c r="F69" s="34">
        <f t="shared" si="11"/>
        <v>33</v>
      </c>
      <c r="G69" s="34">
        <f t="shared" si="11"/>
        <v>0</v>
      </c>
      <c r="H69" s="34">
        <f t="shared" si="11"/>
        <v>0</v>
      </c>
      <c r="I69" s="34">
        <f t="shared" si="11"/>
        <v>1</v>
      </c>
      <c r="J69" s="34">
        <f t="shared" si="11"/>
        <v>1</v>
      </c>
      <c r="K69" s="34">
        <f t="shared" si="11"/>
        <v>1</v>
      </c>
      <c r="L69" s="34">
        <f t="shared" si="11"/>
        <v>0</v>
      </c>
      <c r="M69" s="34">
        <f t="shared" si="11"/>
        <v>3.35</v>
      </c>
      <c r="N69" s="34">
        <f t="shared" si="11"/>
        <v>1</v>
      </c>
      <c r="O69" s="34">
        <f t="shared" si="11"/>
        <v>3</v>
      </c>
      <c r="P69" s="34">
        <f t="shared" si="11"/>
        <v>0</v>
      </c>
      <c r="Q69" s="34">
        <f t="shared" si="11"/>
        <v>0</v>
      </c>
      <c r="R69" s="34">
        <f t="shared" si="11"/>
        <v>1</v>
      </c>
      <c r="S69" s="34">
        <f t="shared" si="11"/>
        <v>0</v>
      </c>
      <c r="T69" s="34">
        <f t="shared" si="11"/>
        <v>0</v>
      </c>
      <c r="U69" s="34">
        <f t="shared" si="11"/>
        <v>2</v>
      </c>
      <c r="V69" s="34">
        <f t="shared" si="11"/>
        <v>0</v>
      </c>
      <c r="W69" s="34">
        <f t="shared" si="11"/>
        <v>2</v>
      </c>
      <c r="X69" s="34">
        <f t="shared" si="11"/>
        <v>2</v>
      </c>
      <c r="Y69" s="34">
        <f t="shared" si="11"/>
        <v>3.833</v>
      </c>
      <c r="Z69" s="34">
        <f t="shared" si="11"/>
        <v>1</v>
      </c>
      <c r="AA69" s="35">
        <f t="shared" si="11"/>
        <v>76.18299999999999</v>
      </c>
    </row>
    <row r="70" spans="1:27" ht="13.5" customHeight="1" thickTop="1">
      <c r="A70" s="18" t="s">
        <v>241</v>
      </c>
      <c r="B70" s="41">
        <v>6</v>
      </c>
      <c r="C70" s="36">
        <v>1</v>
      </c>
      <c r="D70" s="36">
        <v>0</v>
      </c>
      <c r="E70" s="36">
        <v>1</v>
      </c>
      <c r="F70" s="36">
        <v>15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1</v>
      </c>
      <c r="O70" s="36">
        <v>0</v>
      </c>
      <c r="P70" s="36">
        <v>1</v>
      </c>
      <c r="Q70" s="36">
        <v>0</v>
      </c>
      <c r="R70" s="36">
        <v>0</v>
      </c>
      <c r="S70" s="36">
        <v>0</v>
      </c>
      <c r="T70" s="36">
        <v>0</v>
      </c>
      <c r="U70" s="36">
        <v>0</v>
      </c>
      <c r="V70" s="36">
        <v>0</v>
      </c>
      <c r="W70" s="36">
        <v>1</v>
      </c>
      <c r="X70" s="36">
        <v>0</v>
      </c>
      <c r="Y70" s="36">
        <v>0</v>
      </c>
      <c r="Z70" s="36">
        <v>1</v>
      </c>
      <c r="AA70" s="26">
        <f t="shared" si="0"/>
        <v>27</v>
      </c>
    </row>
    <row r="71" spans="1:27" ht="13.5" customHeight="1">
      <c r="A71" s="18" t="s">
        <v>242</v>
      </c>
      <c r="B71" s="25">
        <v>0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6">
        <f t="shared" si="0"/>
        <v>0</v>
      </c>
    </row>
    <row r="72" spans="1:27" ht="13.5" customHeight="1">
      <c r="A72" s="18" t="s">
        <v>243</v>
      </c>
      <c r="B72" s="25">
        <v>3</v>
      </c>
      <c r="C72" s="25">
        <v>0</v>
      </c>
      <c r="D72" s="25">
        <v>0</v>
      </c>
      <c r="E72" s="25">
        <v>0</v>
      </c>
      <c r="F72" s="25">
        <v>2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1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>
        <v>0</v>
      </c>
      <c r="X72" s="25">
        <v>0</v>
      </c>
      <c r="Y72" s="25">
        <v>0</v>
      </c>
      <c r="Z72" s="25">
        <v>0</v>
      </c>
      <c r="AA72" s="26">
        <f>SUM(B72:Z72)</f>
        <v>6</v>
      </c>
    </row>
    <row r="73" spans="1:27" ht="13.5" customHeight="1">
      <c r="A73" s="18" t="s">
        <v>244</v>
      </c>
      <c r="B73" s="25">
        <v>1</v>
      </c>
      <c r="C73" s="25">
        <v>0</v>
      </c>
      <c r="D73" s="25">
        <v>0</v>
      </c>
      <c r="E73" s="25">
        <v>0</v>
      </c>
      <c r="F73" s="25">
        <v>1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  <c r="R73" s="25">
        <v>0</v>
      </c>
      <c r="S73" s="25">
        <v>0</v>
      </c>
      <c r="T73" s="25">
        <v>0</v>
      </c>
      <c r="U73" s="25">
        <v>0</v>
      </c>
      <c r="V73" s="25">
        <v>0</v>
      </c>
      <c r="W73" s="25">
        <v>0</v>
      </c>
      <c r="X73" s="25">
        <v>0</v>
      </c>
      <c r="Y73" s="25">
        <v>0</v>
      </c>
      <c r="Z73" s="25">
        <v>0</v>
      </c>
      <c r="AA73" s="26">
        <f>SUM(B73:Z73)</f>
        <v>2</v>
      </c>
    </row>
    <row r="74" spans="1:27" ht="13.5" customHeight="1">
      <c r="A74" s="21" t="s">
        <v>245</v>
      </c>
      <c r="B74" s="25">
        <v>1</v>
      </c>
      <c r="C74" s="25">
        <v>0</v>
      </c>
      <c r="D74" s="25">
        <v>0</v>
      </c>
      <c r="E74" s="25">
        <v>0</v>
      </c>
      <c r="F74" s="25">
        <v>1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  <c r="P74" s="25">
        <v>0</v>
      </c>
      <c r="Q74" s="25">
        <v>0</v>
      </c>
      <c r="R74" s="25">
        <v>0</v>
      </c>
      <c r="S74" s="25">
        <v>0</v>
      </c>
      <c r="T74" s="25">
        <v>0</v>
      </c>
      <c r="U74" s="25">
        <v>0</v>
      </c>
      <c r="V74" s="25">
        <v>0</v>
      </c>
      <c r="W74" s="25">
        <v>0</v>
      </c>
      <c r="X74" s="25">
        <v>0</v>
      </c>
      <c r="Y74" s="25">
        <v>0</v>
      </c>
      <c r="Z74" s="25">
        <v>0</v>
      </c>
      <c r="AA74" s="26">
        <f>SUM(B74:Z74)</f>
        <v>2</v>
      </c>
    </row>
    <row r="75" spans="1:27" ht="13.5" customHeight="1">
      <c r="A75" s="22" t="s">
        <v>246</v>
      </c>
      <c r="B75" s="25">
        <v>0</v>
      </c>
      <c r="C75" s="25">
        <v>1</v>
      </c>
      <c r="D75" s="25">
        <v>0</v>
      </c>
      <c r="E75" s="25">
        <v>0</v>
      </c>
      <c r="F75" s="25">
        <v>2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0</v>
      </c>
      <c r="W75" s="25">
        <v>0</v>
      </c>
      <c r="X75" s="25">
        <v>0</v>
      </c>
      <c r="Y75" s="25">
        <v>0</v>
      </c>
      <c r="Z75" s="25">
        <v>0</v>
      </c>
      <c r="AA75" s="26">
        <f>SUM(B75:Z75)</f>
        <v>3</v>
      </c>
    </row>
    <row r="76" spans="1:27" ht="13.5" customHeight="1" thickBot="1">
      <c r="A76" s="6" t="s">
        <v>247</v>
      </c>
      <c r="B76" s="27">
        <v>1</v>
      </c>
      <c r="C76" s="27">
        <v>0</v>
      </c>
      <c r="D76" s="27">
        <v>0</v>
      </c>
      <c r="E76" s="27">
        <v>0</v>
      </c>
      <c r="F76" s="27">
        <v>2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7">
        <v>0</v>
      </c>
      <c r="Z76" s="27">
        <v>0</v>
      </c>
      <c r="AA76" s="26">
        <f>SUM(B76:Z76)</f>
        <v>3</v>
      </c>
    </row>
    <row r="77" spans="1:27" ht="13.5" customHeight="1" thickBot="1" thickTop="1">
      <c r="A77" s="20" t="s">
        <v>248</v>
      </c>
      <c r="B77" s="34">
        <f>SUM(B70:B76)</f>
        <v>12</v>
      </c>
      <c r="C77" s="34">
        <f aca="true" t="shared" si="12" ref="C77:AA77">SUM(C70:C76)</f>
        <v>2</v>
      </c>
      <c r="D77" s="34">
        <f t="shared" si="12"/>
        <v>0</v>
      </c>
      <c r="E77" s="34">
        <f t="shared" si="12"/>
        <v>1</v>
      </c>
      <c r="F77" s="34">
        <f t="shared" si="12"/>
        <v>23</v>
      </c>
      <c r="G77" s="34">
        <f t="shared" si="12"/>
        <v>0</v>
      </c>
      <c r="H77" s="34">
        <f t="shared" si="12"/>
        <v>0</v>
      </c>
      <c r="I77" s="34">
        <f t="shared" si="12"/>
        <v>0</v>
      </c>
      <c r="J77" s="34">
        <f t="shared" si="12"/>
        <v>0</v>
      </c>
      <c r="K77" s="34">
        <f t="shared" si="12"/>
        <v>0</v>
      </c>
      <c r="L77" s="34">
        <f t="shared" si="12"/>
        <v>1</v>
      </c>
      <c r="M77" s="34">
        <f t="shared" si="12"/>
        <v>0</v>
      </c>
      <c r="N77" s="34">
        <f t="shared" si="12"/>
        <v>1</v>
      </c>
      <c r="O77" s="34">
        <f t="shared" si="12"/>
        <v>0</v>
      </c>
      <c r="P77" s="34">
        <f t="shared" si="12"/>
        <v>1</v>
      </c>
      <c r="Q77" s="34">
        <f t="shared" si="12"/>
        <v>0</v>
      </c>
      <c r="R77" s="34">
        <f t="shared" si="12"/>
        <v>0</v>
      </c>
      <c r="S77" s="34">
        <f t="shared" si="12"/>
        <v>0</v>
      </c>
      <c r="T77" s="34">
        <f t="shared" si="12"/>
        <v>0</v>
      </c>
      <c r="U77" s="34">
        <f t="shared" si="12"/>
        <v>0</v>
      </c>
      <c r="V77" s="34">
        <f t="shared" si="12"/>
        <v>0</v>
      </c>
      <c r="W77" s="34">
        <f t="shared" si="12"/>
        <v>1</v>
      </c>
      <c r="X77" s="34">
        <f t="shared" si="12"/>
        <v>0</v>
      </c>
      <c r="Y77" s="34">
        <f t="shared" si="12"/>
        <v>0</v>
      </c>
      <c r="Z77" s="34">
        <f t="shared" si="12"/>
        <v>1</v>
      </c>
      <c r="AA77" s="35">
        <f t="shared" si="12"/>
        <v>43</v>
      </c>
    </row>
    <row r="78" spans="1:27" ht="13.5" customHeight="1" thickTop="1">
      <c r="A78" s="18" t="s">
        <v>11</v>
      </c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6"/>
    </row>
    <row r="79" spans="1:27" ht="13.5" customHeight="1">
      <c r="A79" s="18" t="s">
        <v>12</v>
      </c>
      <c r="B79" s="25">
        <f>SUM(B7:B14)</f>
        <v>346</v>
      </c>
      <c r="C79" s="25">
        <f aca="true" t="shared" si="13" ref="C79:AA79">SUM(C7:C14)</f>
        <v>114</v>
      </c>
      <c r="D79" s="25">
        <f t="shared" si="13"/>
        <v>50</v>
      </c>
      <c r="E79" s="25">
        <f t="shared" si="13"/>
        <v>19</v>
      </c>
      <c r="F79" s="25">
        <f t="shared" si="13"/>
        <v>968</v>
      </c>
      <c r="G79" s="25">
        <f t="shared" si="13"/>
        <v>23</v>
      </c>
      <c r="H79" s="25">
        <f t="shared" si="13"/>
        <v>3</v>
      </c>
      <c r="I79" s="25">
        <f t="shared" si="13"/>
        <v>23.733</v>
      </c>
      <c r="J79" s="25">
        <f t="shared" si="13"/>
        <v>4</v>
      </c>
      <c r="K79" s="25">
        <f t="shared" si="13"/>
        <v>0</v>
      </c>
      <c r="L79" s="25">
        <f t="shared" si="13"/>
        <v>9</v>
      </c>
      <c r="M79" s="25">
        <f t="shared" si="13"/>
        <v>15.692</v>
      </c>
      <c r="N79" s="25">
        <f t="shared" si="13"/>
        <v>17</v>
      </c>
      <c r="O79" s="25">
        <f t="shared" si="13"/>
        <v>24.666</v>
      </c>
      <c r="P79" s="25">
        <f t="shared" si="13"/>
        <v>16.333</v>
      </c>
      <c r="Q79" s="25">
        <f t="shared" si="13"/>
        <v>13</v>
      </c>
      <c r="R79" s="25">
        <f t="shared" si="13"/>
        <v>18</v>
      </c>
      <c r="S79" s="25">
        <f t="shared" si="13"/>
        <v>4</v>
      </c>
      <c r="T79" s="25">
        <f t="shared" si="13"/>
        <v>3</v>
      </c>
      <c r="U79" s="25">
        <f t="shared" si="13"/>
        <v>15</v>
      </c>
      <c r="V79" s="25">
        <f t="shared" si="13"/>
        <v>10</v>
      </c>
      <c r="W79" s="25">
        <f t="shared" si="13"/>
        <v>13</v>
      </c>
      <c r="X79" s="25">
        <f t="shared" si="13"/>
        <v>16</v>
      </c>
      <c r="Y79" s="25">
        <f t="shared" si="13"/>
        <v>11.806000000000001</v>
      </c>
      <c r="Z79" s="25">
        <f t="shared" si="13"/>
        <v>32</v>
      </c>
      <c r="AA79" s="26">
        <f t="shared" si="13"/>
        <v>1769.23</v>
      </c>
    </row>
    <row r="80" spans="1:27" ht="13.5" customHeight="1">
      <c r="A80" s="18" t="s">
        <v>13</v>
      </c>
      <c r="B80" s="25">
        <f>B77+B69+B64+B61+B56++B48+B45+B39+B33+B29+B26+B23</f>
        <v>172</v>
      </c>
      <c r="C80" s="25">
        <f aca="true" t="shared" si="14" ref="C80:AA80">C77+C69+C64+C61+C56++C48+C45+C39+C33+C29+C26+C23</f>
        <v>62</v>
      </c>
      <c r="D80" s="25">
        <f t="shared" si="14"/>
        <v>29</v>
      </c>
      <c r="E80" s="25">
        <f t="shared" si="14"/>
        <v>12</v>
      </c>
      <c r="F80" s="25">
        <f t="shared" si="14"/>
        <v>480</v>
      </c>
      <c r="G80" s="25">
        <f t="shared" si="14"/>
        <v>8</v>
      </c>
      <c r="H80" s="25">
        <f t="shared" si="14"/>
        <v>0</v>
      </c>
      <c r="I80" s="25">
        <f t="shared" si="14"/>
        <v>4</v>
      </c>
      <c r="J80" s="25">
        <f t="shared" si="14"/>
        <v>1</v>
      </c>
      <c r="K80" s="25">
        <f t="shared" si="14"/>
        <v>4</v>
      </c>
      <c r="L80" s="25">
        <f t="shared" si="14"/>
        <v>8</v>
      </c>
      <c r="M80" s="25">
        <f t="shared" si="14"/>
        <v>17.107</v>
      </c>
      <c r="N80" s="25">
        <f t="shared" si="14"/>
        <v>3</v>
      </c>
      <c r="O80" s="25">
        <f t="shared" si="14"/>
        <v>14</v>
      </c>
      <c r="P80" s="25">
        <f t="shared" si="14"/>
        <v>5</v>
      </c>
      <c r="Q80" s="25">
        <f t="shared" si="14"/>
        <v>3</v>
      </c>
      <c r="R80" s="25">
        <f t="shared" si="14"/>
        <v>8</v>
      </c>
      <c r="S80" s="25">
        <f t="shared" si="14"/>
        <v>1</v>
      </c>
      <c r="T80" s="25">
        <f t="shared" si="14"/>
        <v>0</v>
      </c>
      <c r="U80" s="25">
        <f t="shared" si="14"/>
        <v>8</v>
      </c>
      <c r="V80" s="25">
        <f t="shared" si="14"/>
        <v>4</v>
      </c>
      <c r="W80" s="25">
        <f t="shared" si="14"/>
        <v>11.008</v>
      </c>
      <c r="X80" s="25">
        <f t="shared" si="14"/>
        <v>6</v>
      </c>
      <c r="Y80" s="25">
        <f t="shared" si="14"/>
        <v>13.415000000000001</v>
      </c>
      <c r="Z80" s="25">
        <f t="shared" si="14"/>
        <v>17</v>
      </c>
      <c r="AA80" s="26">
        <f t="shared" si="14"/>
        <v>890.53</v>
      </c>
    </row>
    <row r="81" spans="1:27" ht="13.5" customHeight="1" thickBot="1">
      <c r="A81" s="19" t="s">
        <v>14</v>
      </c>
      <c r="B81" s="39">
        <f>+B79+B80</f>
        <v>518</v>
      </c>
      <c r="C81" s="39">
        <f aca="true" t="shared" si="15" ref="C81:AA81">+C79+C80</f>
        <v>176</v>
      </c>
      <c r="D81" s="39">
        <f t="shared" si="15"/>
        <v>79</v>
      </c>
      <c r="E81" s="39">
        <f t="shared" si="15"/>
        <v>31</v>
      </c>
      <c r="F81" s="39">
        <f t="shared" si="15"/>
        <v>1448</v>
      </c>
      <c r="G81" s="39">
        <f t="shared" si="15"/>
        <v>31</v>
      </c>
      <c r="H81" s="39">
        <f t="shared" si="15"/>
        <v>3</v>
      </c>
      <c r="I81" s="39">
        <f t="shared" si="15"/>
        <v>27.733</v>
      </c>
      <c r="J81" s="39">
        <f t="shared" si="15"/>
        <v>5</v>
      </c>
      <c r="K81" s="39">
        <f t="shared" si="15"/>
        <v>4</v>
      </c>
      <c r="L81" s="39">
        <f t="shared" si="15"/>
        <v>17</v>
      </c>
      <c r="M81" s="39">
        <f t="shared" si="15"/>
        <v>32.799</v>
      </c>
      <c r="N81" s="39">
        <f t="shared" si="15"/>
        <v>20</v>
      </c>
      <c r="O81" s="39">
        <f t="shared" si="15"/>
        <v>38.666</v>
      </c>
      <c r="P81" s="39">
        <f t="shared" si="15"/>
        <v>21.333</v>
      </c>
      <c r="Q81" s="39">
        <f t="shared" si="15"/>
        <v>16</v>
      </c>
      <c r="R81" s="39">
        <f t="shared" si="15"/>
        <v>26</v>
      </c>
      <c r="S81" s="39">
        <f t="shared" si="15"/>
        <v>5</v>
      </c>
      <c r="T81" s="39">
        <f t="shared" si="15"/>
        <v>3</v>
      </c>
      <c r="U81" s="39">
        <f t="shared" si="15"/>
        <v>23</v>
      </c>
      <c r="V81" s="39">
        <f t="shared" si="15"/>
        <v>14</v>
      </c>
      <c r="W81" s="39">
        <f t="shared" si="15"/>
        <v>24.008</v>
      </c>
      <c r="X81" s="39">
        <f t="shared" si="15"/>
        <v>22</v>
      </c>
      <c r="Y81" s="39">
        <f t="shared" si="15"/>
        <v>25.221000000000004</v>
      </c>
      <c r="Z81" s="39">
        <f t="shared" si="15"/>
        <v>49</v>
      </c>
      <c r="AA81" s="40">
        <f t="shared" si="15"/>
        <v>2659.76</v>
      </c>
    </row>
  </sheetData>
  <printOptions/>
  <pageMargins left="0.75" right="0.75" top="1.21" bottom="0.98" header="0.512" footer="0.512"/>
  <pageSetup horizontalDpi="600" verticalDpi="600" orientation="landscape" paperSize="9" scale="77" r:id="rId1"/>
  <headerFooter alignWithMargins="0">
    <oddHeader>&amp;L&amp;9平成１６年７月１１日執行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/>
  <dimension ref="A1:Y82"/>
  <sheetViews>
    <sheetView workbookViewId="0" topLeftCell="A1">
      <selection activeCell="G8" sqref="G8"/>
    </sheetView>
  </sheetViews>
  <sheetFormatPr defaultColWidth="9.00390625" defaultRowHeight="13.5"/>
  <cols>
    <col min="1" max="1" width="17.625" style="52" customWidth="1"/>
    <col min="2" max="25" width="12.625" style="52" customWidth="1"/>
    <col min="26" max="16384" width="9.00390625" style="52" customWidth="1"/>
  </cols>
  <sheetData>
    <row r="1" spans="1:25" ht="13.5">
      <c r="A1" s="49" t="s">
        <v>249</v>
      </c>
      <c r="B1" s="50"/>
      <c r="C1" s="50" t="s">
        <v>144</v>
      </c>
      <c r="D1" s="51"/>
      <c r="E1" s="50"/>
      <c r="F1" s="50" t="s">
        <v>145</v>
      </c>
      <c r="G1" s="51"/>
      <c r="H1" s="50"/>
      <c r="I1" s="50" t="s">
        <v>146</v>
      </c>
      <c r="J1" s="51"/>
      <c r="K1" s="50"/>
      <c r="L1" s="50" t="s">
        <v>147</v>
      </c>
      <c r="M1" s="51"/>
      <c r="N1" s="50"/>
      <c r="O1" s="50" t="s">
        <v>148</v>
      </c>
      <c r="P1" s="51"/>
      <c r="Q1" s="50"/>
      <c r="R1" s="50" t="s">
        <v>149</v>
      </c>
      <c r="S1" s="51"/>
      <c r="T1" s="50"/>
      <c r="U1" s="50" t="s">
        <v>150</v>
      </c>
      <c r="V1" s="51"/>
      <c r="W1" s="50"/>
      <c r="X1" s="50" t="s">
        <v>151</v>
      </c>
      <c r="Y1" s="51"/>
    </row>
    <row r="2" spans="1:25" ht="12" customHeight="1">
      <c r="A2" s="53"/>
      <c r="B2" s="54"/>
      <c r="C2" s="54" t="s">
        <v>154</v>
      </c>
      <c r="D2" s="55"/>
      <c r="E2" s="54"/>
      <c r="F2" s="54" t="s">
        <v>154</v>
      </c>
      <c r="G2" s="55"/>
      <c r="H2" s="54"/>
      <c r="I2" s="54" t="s">
        <v>154</v>
      </c>
      <c r="J2" s="55"/>
      <c r="K2" s="54"/>
      <c r="L2" s="54" t="s">
        <v>154</v>
      </c>
      <c r="M2" s="55"/>
      <c r="N2" s="54"/>
      <c r="O2" s="54" t="s">
        <v>154</v>
      </c>
      <c r="P2" s="55"/>
      <c r="Q2" s="54"/>
      <c r="R2" s="54" t="s">
        <v>154</v>
      </c>
      <c r="S2" s="55"/>
      <c r="T2" s="54"/>
      <c r="U2" s="54" t="s">
        <v>154</v>
      </c>
      <c r="V2" s="55"/>
      <c r="W2" s="54"/>
      <c r="X2" s="54" t="s">
        <v>154</v>
      </c>
      <c r="Y2" s="55"/>
    </row>
    <row r="3" spans="1:25" ht="12" customHeight="1">
      <c r="A3" s="56" t="s">
        <v>250</v>
      </c>
      <c r="B3" s="54"/>
      <c r="C3" s="54" t="s">
        <v>0</v>
      </c>
      <c r="D3" s="55"/>
      <c r="E3" s="54"/>
      <c r="F3" s="54" t="s">
        <v>15</v>
      </c>
      <c r="G3" s="55"/>
      <c r="H3" s="54"/>
      <c r="I3" s="54" t="s">
        <v>49</v>
      </c>
      <c r="J3" s="55"/>
      <c r="K3" s="54"/>
      <c r="L3" s="54" t="s">
        <v>60</v>
      </c>
      <c r="M3" s="55"/>
      <c r="N3" s="54"/>
      <c r="O3" s="54" t="s">
        <v>66</v>
      </c>
      <c r="P3" s="55"/>
      <c r="Q3" s="54"/>
      <c r="R3" s="54" t="s">
        <v>69</v>
      </c>
      <c r="S3" s="55"/>
      <c r="T3" s="54"/>
      <c r="U3" s="54" t="s">
        <v>87</v>
      </c>
      <c r="V3" s="55"/>
      <c r="W3" s="54"/>
      <c r="X3" s="54" t="s">
        <v>114</v>
      </c>
      <c r="Y3" s="55"/>
    </row>
    <row r="4" spans="1:25" ht="12" customHeight="1">
      <c r="A4" s="53"/>
      <c r="B4" s="57"/>
      <c r="C4" s="57" t="s">
        <v>154</v>
      </c>
      <c r="D4" s="58"/>
      <c r="E4" s="57"/>
      <c r="F4" s="57" t="s">
        <v>154</v>
      </c>
      <c r="G4" s="58"/>
      <c r="H4" s="57"/>
      <c r="I4" s="57" t="s">
        <v>154</v>
      </c>
      <c r="J4" s="58"/>
      <c r="K4" s="57"/>
      <c r="L4" s="57" t="s">
        <v>154</v>
      </c>
      <c r="M4" s="58"/>
      <c r="N4" s="57"/>
      <c r="O4" s="57" t="s">
        <v>154</v>
      </c>
      <c r="P4" s="58"/>
      <c r="Q4" s="57"/>
      <c r="R4" s="57" t="s">
        <v>154</v>
      </c>
      <c r="S4" s="58"/>
      <c r="T4" s="57"/>
      <c r="U4" s="57" t="s">
        <v>154</v>
      </c>
      <c r="V4" s="58"/>
      <c r="W4" s="57"/>
      <c r="X4" s="57" t="s">
        <v>154</v>
      </c>
      <c r="Y4" s="58"/>
    </row>
    <row r="5" spans="1:25" ht="12" customHeight="1">
      <c r="A5" s="53"/>
      <c r="B5" s="54"/>
      <c r="C5" s="54"/>
      <c r="D5" s="55"/>
      <c r="E5" s="54"/>
      <c r="F5" s="54"/>
      <c r="G5" s="55"/>
      <c r="H5" s="54"/>
      <c r="I5" s="54"/>
      <c r="J5" s="55"/>
      <c r="K5" s="54"/>
      <c r="L5" s="54"/>
      <c r="M5" s="55"/>
      <c r="N5" s="54"/>
      <c r="O5" s="54"/>
      <c r="P5" s="55"/>
      <c r="Q5" s="54"/>
      <c r="R5" s="54"/>
      <c r="S5" s="55"/>
      <c r="T5" s="54"/>
      <c r="U5" s="54"/>
      <c r="V5" s="55"/>
      <c r="W5" s="54"/>
      <c r="X5" s="54"/>
      <c r="Y5" s="55"/>
    </row>
    <row r="6" spans="1:25" ht="12" customHeight="1">
      <c r="A6" s="59"/>
      <c r="B6" s="54" t="s">
        <v>251</v>
      </c>
      <c r="C6" s="60" t="s">
        <v>252</v>
      </c>
      <c r="D6" s="61" t="s">
        <v>253</v>
      </c>
      <c r="E6" s="54" t="s">
        <v>251</v>
      </c>
      <c r="F6" s="60" t="s">
        <v>252</v>
      </c>
      <c r="G6" s="61" t="s">
        <v>253</v>
      </c>
      <c r="H6" s="54" t="s">
        <v>251</v>
      </c>
      <c r="I6" s="60" t="s">
        <v>252</v>
      </c>
      <c r="J6" s="61" t="s">
        <v>253</v>
      </c>
      <c r="K6" s="54" t="s">
        <v>251</v>
      </c>
      <c r="L6" s="60" t="s">
        <v>252</v>
      </c>
      <c r="M6" s="61" t="s">
        <v>253</v>
      </c>
      <c r="N6" s="54" t="s">
        <v>251</v>
      </c>
      <c r="O6" s="60" t="s">
        <v>252</v>
      </c>
      <c r="P6" s="61" t="s">
        <v>253</v>
      </c>
      <c r="Q6" s="54" t="s">
        <v>251</v>
      </c>
      <c r="R6" s="60" t="s">
        <v>252</v>
      </c>
      <c r="S6" s="61" t="s">
        <v>253</v>
      </c>
      <c r="T6" s="54" t="s">
        <v>251</v>
      </c>
      <c r="U6" s="60" t="s">
        <v>252</v>
      </c>
      <c r="V6" s="61" t="s">
        <v>253</v>
      </c>
      <c r="W6" s="54" t="s">
        <v>251</v>
      </c>
      <c r="X6" s="60" t="s">
        <v>252</v>
      </c>
      <c r="Y6" s="61" t="s">
        <v>253</v>
      </c>
    </row>
    <row r="7" spans="1:25" ht="12" customHeight="1" thickBot="1">
      <c r="A7" s="62" t="s">
        <v>254</v>
      </c>
      <c r="B7" s="63"/>
      <c r="C7" s="64" t="s">
        <v>251</v>
      </c>
      <c r="D7" s="65" t="s">
        <v>251</v>
      </c>
      <c r="E7" s="63"/>
      <c r="F7" s="64" t="s">
        <v>251</v>
      </c>
      <c r="G7" s="65" t="s">
        <v>251</v>
      </c>
      <c r="H7" s="63"/>
      <c r="I7" s="64" t="s">
        <v>251</v>
      </c>
      <c r="J7" s="65" t="s">
        <v>251</v>
      </c>
      <c r="K7" s="63"/>
      <c r="L7" s="64" t="s">
        <v>251</v>
      </c>
      <c r="M7" s="65" t="s">
        <v>251</v>
      </c>
      <c r="N7" s="63"/>
      <c r="O7" s="64" t="s">
        <v>251</v>
      </c>
      <c r="P7" s="65" t="s">
        <v>251</v>
      </c>
      <c r="Q7" s="63"/>
      <c r="R7" s="64" t="s">
        <v>251</v>
      </c>
      <c r="S7" s="65" t="s">
        <v>251</v>
      </c>
      <c r="T7" s="63"/>
      <c r="U7" s="64" t="s">
        <v>251</v>
      </c>
      <c r="V7" s="65" t="s">
        <v>251</v>
      </c>
      <c r="W7" s="63"/>
      <c r="X7" s="64" t="s">
        <v>251</v>
      </c>
      <c r="Y7" s="65" t="s">
        <v>251</v>
      </c>
    </row>
    <row r="8" spans="1:25" ht="14.25" customHeight="1" thickTop="1">
      <c r="A8" s="18" t="s">
        <v>178</v>
      </c>
      <c r="B8" s="66">
        <v>909.959</v>
      </c>
      <c r="C8" s="67">
        <v>614</v>
      </c>
      <c r="D8" s="68">
        <v>295.95899999999995</v>
      </c>
      <c r="E8" s="66">
        <v>21501.562</v>
      </c>
      <c r="F8" s="67">
        <v>14505</v>
      </c>
      <c r="G8" s="68">
        <v>6996.562000000002</v>
      </c>
      <c r="H8" s="66">
        <v>791</v>
      </c>
      <c r="I8" s="67">
        <v>620</v>
      </c>
      <c r="J8" s="68">
        <v>171</v>
      </c>
      <c r="K8" s="66">
        <v>2643</v>
      </c>
      <c r="L8" s="67">
        <v>1825</v>
      </c>
      <c r="M8" s="68">
        <v>818</v>
      </c>
      <c r="N8" s="66">
        <v>106</v>
      </c>
      <c r="O8" s="67">
        <v>80</v>
      </c>
      <c r="P8" s="68">
        <v>26</v>
      </c>
      <c r="Q8" s="66">
        <v>10431.986</v>
      </c>
      <c r="R8" s="67">
        <v>2554</v>
      </c>
      <c r="S8" s="68">
        <v>7877.986000000001</v>
      </c>
      <c r="T8" s="66">
        <v>23145.979</v>
      </c>
      <c r="U8" s="67">
        <v>17612</v>
      </c>
      <c r="V8" s="68">
        <v>5533.978999999999</v>
      </c>
      <c r="W8" s="66">
        <v>5123.508</v>
      </c>
      <c r="X8" s="67">
        <v>4476</v>
      </c>
      <c r="Y8" s="68">
        <v>647.5079999999998</v>
      </c>
    </row>
    <row r="9" spans="1:25" ht="14.25" customHeight="1">
      <c r="A9" s="18" t="s">
        <v>179</v>
      </c>
      <c r="B9" s="66">
        <v>239.346</v>
      </c>
      <c r="C9" s="69">
        <v>157</v>
      </c>
      <c r="D9" s="68">
        <v>82.346</v>
      </c>
      <c r="E9" s="66">
        <v>8725.756</v>
      </c>
      <c r="F9" s="69">
        <v>6444</v>
      </c>
      <c r="G9" s="68">
        <v>2281.7559999999994</v>
      </c>
      <c r="H9" s="66">
        <v>300</v>
      </c>
      <c r="I9" s="69">
        <v>234</v>
      </c>
      <c r="J9" s="68">
        <v>66</v>
      </c>
      <c r="K9" s="66">
        <v>1432</v>
      </c>
      <c r="L9" s="69">
        <v>890</v>
      </c>
      <c r="M9" s="68">
        <v>542</v>
      </c>
      <c r="N9" s="66">
        <v>29</v>
      </c>
      <c r="O9" s="69">
        <v>22</v>
      </c>
      <c r="P9" s="68">
        <v>7</v>
      </c>
      <c r="Q9" s="66">
        <v>3739.829</v>
      </c>
      <c r="R9" s="69">
        <v>1002</v>
      </c>
      <c r="S9" s="68">
        <v>2737.829</v>
      </c>
      <c r="T9" s="66">
        <v>6551.878</v>
      </c>
      <c r="U9" s="69">
        <v>4950</v>
      </c>
      <c r="V9" s="68">
        <v>1601.8779999999997</v>
      </c>
      <c r="W9" s="66">
        <v>1035.185</v>
      </c>
      <c r="X9" s="69">
        <v>897</v>
      </c>
      <c r="Y9" s="68">
        <v>138.185</v>
      </c>
    </row>
    <row r="10" spans="1:25" ht="14.25" customHeight="1">
      <c r="A10" s="18" t="s">
        <v>180</v>
      </c>
      <c r="B10" s="66">
        <v>503.571</v>
      </c>
      <c r="C10" s="69">
        <v>329</v>
      </c>
      <c r="D10" s="68">
        <v>174.57100000000003</v>
      </c>
      <c r="E10" s="66">
        <v>18245.681</v>
      </c>
      <c r="F10" s="69">
        <v>12653</v>
      </c>
      <c r="G10" s="68">
        <v>5592.6810000000005</v>
      </c>
      <c r="H10" s="66">
        <v>515</v>
      </c>
      <c r="I10" s="69">
        <v>425</v>
      </c>
      <c r="J10" s="68">
        <v>90</v>
      </c>
      <c r="K10" s="66">
        <v>1482</v>
      </c>
      <c r="L10" s="69">
        <v>1024</v>
      </c>
      <c r="M10" s="68">
        <v>458</v>
      </c>
      <c r="N10" s="66">
        <v>73</v>
      </c>
      <c r="O10" s="69">
        <v>60</v>
      </c>
      <c r="P10" s="68">
        <v>13</v>
      </c>
      <c r="Q10" s="66">
        <v>6538.347</v>
      </c>
      <c r="R10" s="69">
        <v>1879</v>
      </c>
      <c r="S10" s="68">
        <v>4659.347</v>
      </c>
      <c r="T10" s="66">
        <v>13415.952</v>
      </c>
      <c r="U10" s="69">
        <v>10565</v>
      </c>
      <c r="V10" s="68">
        <v>2850.9519999999993</v>
      </c>
      <c r="W10" s="66">
        <v>2824.443</v>
      </c>
      <c r="X10" s="69">
        <v>2534</v>
      </c>
      <c r="Y10" s="68">
        <v>290.4430000000002</v>
      </c>
    </row>
    <row r="11" spans="1:25" ht="14.25" customHeight="1">
      <c r="A11" s="18" t="s">
        <v>181</v>
      </c>
      <c r="B11" s="66">
        <v>283.892</v>
      </c>
      <c r="C11" s="69">
        <v>187</v>
      </c>
      <c r="D11" s="68">
        <v>96.892</v>
      </c>
      <c r="E11" s="66">
        <v>11167.314</v>
      </c>
      <c r="F11" s="69">
        <v>8110</v>
      </c>
      <c r="G11" s="68">
        <v>3057.3140000000003</v>
      </c>
      <c r="H11" s="66">
        <v>366</v>
      </c>
      <c r="I11" s="69">
        <v>253</v>
      </c>
      <c r="J11" s="68">
        <v>113</v>
      </c>
      <c r="K11" s="66">
        <v>2041</v>
      </c>
      <c r="L11" s="69">
        <v>957</v>
      </c>
      <c r="M11" s="68">
        <v>1084</v>
      </c>
      <c r="N11" s="66">
        <v>31</v>
      </c>
      <c r="O11" s="69">
        <v>23</v>
      </c>
      <c r="P11" s="68">
        <v>8</v>
      </c>
      <c r="Q11" s="66">
        <v>3318.777</v>
      </c>
      <c r="R11" s="69">
        <v>1013</v>
      </c>
      <c r="S11" s="68">
        <v>2305.777</v>
      </c>
      <c r="T11" s="66">
        <v>7805.841</v>
      </c>
      <c r="U11" s="69">
        <v>5896</v>
      </c>
      <c r="V11" s="68">
        <v>1909.8410000000003</v>
      </c>
      <c r="W11" s="66">
        <v>1581.172</v>
      </c>
      <c r="X11" s="69">
        <v>1385</v>
      </c>
      <c r="Y11" s="68">
        <v>196.17200000000003</v>
      </c>
    </row>
    <row r="12" spans="1:25" ht="14.25" customHeight="1">
      <c r="A12" s="18" t="s">
        <v>182</v>
      </c>
      <c r="B12" s="66">
        <v>134.53</v>
      </c>
      <c r="C12" s="69">
        <v>95</v>
      </c>
      <c r="D12" s="68">
        <v>39.53</v>
      </c>
      <c r="E12" s="66">
        <v>7326.459</v>
      </c>
      <c r="F12" s="69">
        <v>5354</v>
      </c>
      <c r="G12" s="68">
        <v>1972.4589999999998</v>
      </c>
      <c r="H12" s="66">
        <v>183</v>
      </c>
      <c r="I12" s="69">
        <v>143</v>
      </c>
      <c r="J12" s="68">
        <v>40</v>
      </c>
      <c r="K12" s="66">
        <v>1268</v>
      </c>
      <c r="L12" s="69">
        <v>723</v>
      </c>
      <c r="M12" s="68">
        <v>545</v>
      </c>
      <c r="N12" s="66">
        <v>22</v>
      </c>
      <c r="O12" s="69">
        <v>15</v>
      </c>
      <c r="P12" s="68">
        <v>7</v>
      </c>
      <c r="Q12" s="66">
        <v>2885.032</v>
      </c>
      <c r="R12" s="69">
        <v>982</v>
      </c>
      <c r="S12" s="68">
        <v>1903.0320000000002</v>
      </c>
      <c r="T12" s="66">
        <v>4828.976</v>
      </c>
      <c r="U12" s="69">
        <v>3626</v>
      </c>
      <c r="V12" s="68">
        <v>1202.9759999999997</v>
      </c>
      <c r="W12" s="66">
        <v>1282</v>
      </c>
      <c r="X12" s="69">
        <v>1156</v>
      </c>
      <c r="Y12" s="68">
        <v>126</v>
      </c>
    </row>
    <row r="13" spans="1:25" ht="14.25" customHeight="1">
      <c r="A13" s="18" t="s">
        <v>183</v>
      </c>
      <c r="B13" s="66">
        <v>149.908</v>
      </c>
      <c r="C13" s="69">
        <v>90</v>
      </c>
      <c r="D13" s="68">
        <v>59.90799999999999</v>
      </c>
      <c r="E13" s="66">
        <v>5843.125</v>
      </c>
      <c r="F13" s="69">
        <v>3921</v>
      </c>
      <c r="G13" s="68">
        <v>1922.125</v>
      </c>
      <c r="H13" s="66">
        <v>253</v>
      </c>
      <c r="I13" s="69">
        <v>180</v>
      </c>
      <c r="J13" s="68">
        <v>73</v>
      </c>
      <c r="K13" s="66">
        <v>662</v>
      </c>
      <c r="L13" s="69">
        <v>463</v>
      </c>
      <c r="M13" s="68">
        <v>199</v>
      </c>
      <c r="N13" s="66">
        <v>39</v>
      </c>
      <c r="O13" s="69">
        <v>31</v>
      </c>
      <c r="P13" s="68">
        <v>8</v>
      </c>
      <c r="Q13" s="66">
        <v>2649</v>
      </c>
      <c r="R13" s="69">
        <v>774</v>
      </c>
      <c r="S13" s="68">
        <v>1875</v>
      </c>
      <c r="T13" s="66">
        <v>5303.749</v>
      </c>
      <c r="U13" s="69">
        <v>3982</v>
      </c>
      <c r="V13" s="68">
        <v>1321.7489999999998</v>
      </c>
      <c r="W13" s="66">
        <v>949.214</v>
      </c>
      <c r="X13" s="69">
        <v>801</v>
      </c>
      <c r="Y13" s="68">
        <v>148.21400000000006</v>
      </c>
    </row>
    <row r="14" spans="1:25" ht="14.25" customHeight="1">
      <c r="A14" s="18" t="s">
        <v>184</v>
      </c>
      <c r="B14" s="66">
        <v>106.692</v>
      </c>
      <c r="C14" s="69">
        <v>65</v>
      </c>
      <c r="D14" s="68">
        <v>41.69199999999999</v>
      </c>
      <c r="E14" s="66">
        <v>5022.172</v>
      </c>
      <c r="F14" s="69">
        <v>3345</v>
      </c>
      <c r="G14" s="68">
        <v>1677.1719999999996</v>
      </c>
      <c r="H14" s="66">
        <v>148</v>
      </c>
      <c r="I14" s="69">
        <v>109</v>
      </c>
      <c r="J14" s="68">
        <v>39</v>
      </c>
      <c r="K14" s="66">
        <v>953</v>
      </c>
      <c r="L14" s="69">
        <v>594</v>
      </c>
      <c r="M14" s="68">
        <v>359</v>
      </c>
      <c r="N14" s="66">
        <v>13</v>
      </c>
      <c r="O14" s="69">
        <v>9</v>
      </c>
      <c r="P14" s="68">
        <v>4</v>
      </c>
      <c r="Q14" s="66">
        <v>2019</v>
      </c>
      <c r="R14" s="69">
        <v>587</v>
      </c>
      <c r="S14" s="68">
        <v>1432</v>
      </c>
      <c r="T14" s="66">
        <v>3472.595</v>
      </c>
      <c r="U14" s="69">
        <v>2593</v>
      </c>
      <c r="V14" s="68">
        <v>879.595</v>
      </c>
      <c r="W14" s="66">
        <v>1240.537</v>
      </c>
      <c r="X14" s="69">
        <v>1065</v>
      </c>
      <c r="Y14" s="68">
        <v>175.53700000000003</v>
      </c>
    </row>
    <row r="15" spans="1:25" ht="14.25" customHeight="1" thickBot="1">
      <c r="A15" s="14" t="s">
        <v>185</v>
      </c>
      <c r="B15" s="70">
        <v>106.771</v>
      </c>
      <c r="C15" s="71">
        <v>77</v>
      </c>
      <c r="D15" s="72">
        <v>29.771</v>
      </c>
      <c r="E15" s="70">
        <v>7327.937</v>
      </c>
      <c r="F15" s="71">
        <v>4936</v>
      </c>
      <c r="G15" s="72">
        <v>2391.937</v>
      </c>
      <c r="H15" s="70">
        <v>176</v>
      </c>
      <c r="I15" s="71">
        <v>128</v>
      </c>
      <c r="J15" s="72">
        <v>48</v>
      </c>
      <c r="K15" s="70">
        <v>461</v>
      </c>
      <c r="L15" s="71">
        <v>327</v>
      </c>
      <c r="M15" s="72">
        <v>134</v>
      </c>
      <c r="N15" s="70">
        <v>22</v>
      </c>
      <c r="O15" s="71">
        <v>18</v>
      </c>
      <c r="P15" s="72">
        <v>4</v>
      </c>
      <c r="Q15" s="70">
        <v>2345.171</v>
      </c>
      <c r="R15" s="71">
        <v>796</v>
      </c>
      <c r="S15" s="72">
        <v>1549.1709999999998</v>
      </c>
      <c r="T15" s="70">
        <v>4658.945</v>
      </c>
      <c r="U15" s="71">
        <v>3773</v>
      </c>
      <c r="V15" s="72">
        <v>885.945</v>
      </c>
      <c r="W15" s="70">
        <v>731.171</v>
      </c>
      <c r="X15" s="71">
        <v>684</v>
      </c>
      <c r="Y15" s="72">
        <v>47.17100000000005</v>
      </c>
    </row>
    <row r="16" spans="1:25" ht="14.25" customHeight="1" thickTop="1">
      <c r="A16" s="18" t="s">
        <v>186</v>
      </c>
      <c r="B16" s="66">
        <v>47.155</v>
      </c>
      <c r="C16" s="69">
        <v>30</v>
      </c>
      <c r="D16" s="68">
        <v>17.155</v>
      </c>
      <c r="E16" s="66">
        <v>1842.856</v>
      </c>
      <c r="F16" s="69">
        <v>1286</v>
      </c>
      <c r="G16" s="68">
        <v>556.856</v>
      </c>
      <c r="H16" s="66">
        <v>45</v>
      </c>
      <c r="I16" s="69">
        <v>33</v>
      </c>
      <c r="J16" s="68">
        <v>12</v>
      </c>
      <c r="K16" s="66">
        <v>114</v>
      </c>
      <c r="L16" s="69">
        <v>87</v>
      </c>
      <c r="M16" s="68">
        <v>27</v>
      </c>
      <c r="N16" s="66">
        <v>4</v>
      </c>
      <c r="O16" s="69">
        <v>3</v>
      </c>
      <c r="P16" s="68">
        <v>1</v>
      </c>
      <c r="Q16" s="66">
        <v>666</v>
      </c>
      <c r="R16" s="69">
        <v>253</v>
      </c>
      <c r="S16" s="68">
        <v>413</v>
      </c>
      <c r="T16" s="66">
        <v>1470.985</v>
      </c>
      <c r="U16" s="69">
        <v>934</v>
      </c>
      <c r="V16" s="68">
        <v>536.985</v>
      </c>
      <c r="W16" s="66">
        <v>204</v>
      </c>
      <c r="X16" s="69">
        <v>185</v>
      </c>
      <c r="Y16" s="68">
        <v>19</v>
      </c>
    </row>
    <row r="17" spans="1:25" ht="14.25" customHeight="1">
      <c r="A17" s="18" t="s">
        <v>187</v>
      </c>
      <c r="B17" s="73">
        <v>20.153</v>
      </c>
      <c r="C17" s="74">
        <v>14</v>
      </c>
      <c r="D17" s="75">
        <v>6.152999999999999</v>
      </c>
      <c r="E17" s="73">
        <v>1441.804</v>
      </c>
      <c r="F17" s="74">
        <v>930</v>
      </c>
      <c r="G17" s="75">
        <v>511.8040000000001</v>
      </c>
      <c r="H17" s="73">
        <v>22</v>
      </c>
      <c r="I17" s="74">
        <v>19</v>
      </c>
      <c r="J17" s="75">
        <v>3</v>
      </c>
      <c r="K17" s="73">
        <v>53</v>
      </c>
      <c r="L17" s="74">
        <v>39</v>
      </c>
      <c r="M17" s="75">
        <v>14</v>
      </c>
      <c r="N17" s="73">
        <v>4</v>
      </c>
      <c r="O17" s="74">
        <v>3</v>
      </c>
      <c r="P17" s="75">
        <v>1</v>
      </c>
      <c r="Q17" s="73">
        <v>569</v>
      </c>
      <c r="R17" s="74">
        <v>230</v>
      </c>
      <c r="S17" s="75">
        <v>339</v>
      </c>
      <c r="T17" s="73">
        <v>614</v>
      </c>
      <c r="U17" s="74">
        <v>483</v>
      </c>
      <c r="V17" s="75">
        <v>131</v>
      </c>
      <c r="W17" s="73">
        <v>93.041</v>
      </c>
      <c r="X17" s="74">
        <v>86</v>
      </c>
      <c r="Y17" s="75">
        <v>7.040999999999997</v>
      </c>
    </row>
    <row r="18" spans="1:25" ht="14.25" customHeight="1">
      <c r="A18" s="21" t="s">
        <v>188</v>
      </c>
      <c r="B18" s="76">
        <v>35.032</v>
      </c>
      <c r="C18" s="77">
        <v>23</v>
      </c>
      <c r="D18" s="78">
        <v>12.031999999999996</v>
      </c>
      <c r="E18" s="76">
        <v>1993</v>
      </c>
      <c r="F18" s="77">
        <v>1430</v>
      </c>
      <c r="G18" s="78">
        <v>563</v>
      </c>
      <c r="H18" s="76">
        <v>34</v>
      </c>
      <c r="I18" s="77">
        <v>25</v>
      </c>
      <c r="J18" s="78">
        <v>9</v>
      </c>
      <c r="K18" s="76">
        <v>88</v>
      </c>
      <c r="L18" s="77">
        <v>59</v>
      </c>
      <c r="M18" s="78">
        <v>29</v>
      </c>
      <c r="N18" s="76">
        <v>1</v>
      </c>
      <c r="O18" s="77">
        <v>1</v>
      </c>
      <c r="P18" s="78">
        <v>0</v>
      </c>
      <c r="Q18" s="76">
        <v>816</v>
      </c>
      <c r="R18" s="77">
        <v>367</v>
      </c>
      <c r="S18" s="78">
        <v>449</v>
      </c>
      <c r="T18" s="76">
        <v>960.967</v>
      </c>
      <c r="U18" s="77">
        <v>768</v>
      </c>
      <c r="V18" s="78">
        <v>192.96699999999998</v>
      </c>
      <c r="W18" s="76">
        <v>254</v>
      </c>
      <c r="X18" s="77">
        <v>231</v>
      </c>
      <c r="Y18" s="78">
        <v>23</v>
      </c>
    </row>
    <row r="19" spans="1:25" ht="14.25" customHeight="1">
      <c r="A19" s="22" t="s">
        <v>189</v>
      </c>
      <c r="B19" s="76">
        <v>62.414</v>
      </c>
      <c r="C19" s="77">
        <v>41</v>
      </c>
      <c r="D19" s="78">
        <v>21.414</v>
      </c>
      <c r="E19" s="76">
        <v>2420.586</v>
      </c>
      <c r="F19" s="77">
        <v>1737</v>
      </c>
      <c r="G19" s="78">
        <v>683.5859999999998</v>
      </c>
      <c r="H19" s="76">
        <v>86</v>
      </c>
      <c r="I19" s="77">
        <v>68</v>
      </c>
      <c r="J19" s="78">
        <v>18</v>
      </c>
      <c r="K19" s="76">
        <v>172</v>
      </c>
      <c r="L19" s="77">
        <v>132</v>
      </c>
      <c r="M19" s="78">
        <v>40</v>
      </c>
      <c r="N19" s="76">
        <v>14</v>
      </c>
      <c r="O19" s="77">
        <v>11</v>
      </c>
      <c r="P19" s="78">
        <v>3</v>
      </c>
      <c r="Q19" s="76">
        <v>1219</v>
      </c>
      <c r="R19" s="77">
        <v>413</v>
      </c>
      <c r="S19" s="78">
        <v>806</v>
      </c>
      <c r="T19" s="76">
        <v>2501.981</v>
      </c>
      <c r="U19" s="77">
        <v>1770</v>
      </c>
      <c r="V19" s="78">
        <v>731.9810000000002</v>
      </c>
      <c r="W19" s="76">
        <v>509.016</v>
      </c>
      <c r="X19" s="77">
        <v>461</v>
      </c>
      <c r="Y19" s="78">
        <v>48.01600000000002</v>
      </c>
    </row>
    <row r="20" spans="1:25" ht="14.25" customHeight="1">
      <c r="A20" s="18" t="s">
        <v>190</v>
      </c>
      <c r="B20" s="76">
        <v>26.272</v>
      </c>
      <c r="C20" s="77">
        <v>16</v>
      </c>
      <c r="D20" s="78">
        <v>10.271999999999998</v>
      </c>
      <c r="E20" s="76">
        <v>1380.627</v>
      </c>
      <c r="F20" s="77">
        <v>888</v>
      </c>
      <c r="G20" s="78">
        <v>492.62699999999995</v>
      </c>
      <c r="H20" s="76">
        <v>58</v>
      </c>
      <c r="I20" s="77">
        <v>49</v>
      </c>
      <c r="J20" s="78">
        <v>9</v>
      </c>
      <c r="K20" s="76">
        <v>116</v>
      </c>
      <c r="L20" s="77">
        <v>83</v>
      </c>
      <c r="M20" s="78">
        <v>33</v>
      </c>
      <c r="N20" s="76">
        <v>4</v>
      </c>
      <c r="O20" s="77">
        <v>4</v>
      </c>
      <c r="P20" s="78">
        <v>0</v>
      </c>
      <c r="Q20" s="76">
        <v>787.027</v>
      </c>
      <c r="R20" s="77">
        <v>244</v>
      </c>
      <c r="S20" s="78">
        <v>543.027</v>
      </c>
      <c r="T20" s="76">
        <v>1229</v>
      </c>
      <c r="U20" s="77">
        <v>970</v>
      </c>
      <c r="V20" s="78">
        <v>259</v>
      </c>
      <c r="W20" s="76">
        <v>343.071</v>
      </c>
      <c r="X20" s="77">
        <v>306</v>
      </c>
      <c r="Y20" s="78">
        <v>37.071000000000026</v>
      </c>
    </row>
    <row r="21" spans="1:25" ht="14.25" customHeight="1">
      <c r="A21" s="18" t="s">
        <v>191</v>
      </c>
      <c r="B21" s="76">
        <v>35.504</v>
      </c>
      <c r="C21" s="77">
        <v>23</v>
      </c>
      <c r="D21" s="78">
        <v>12.503999999999998</v>
      </c>
      <c r="E21" s="76">
        <v>1376.526</v>
      </c>
      <c r="F21" s="77">
        <v>897</v>
      </c>
      <c r="G21" s="78">
        <v>479.52600000000007</v>
      </c>
      <c r="H21" s="76">
        <v>30</v>
      </c>
      <c r="I21" s="77">
        <v>19</v>
      </c>
      <c r="J21" s="78">
        <v>11</v>
      </c>
      <c r="K21" s="76">
        <v>106</v>
      </c>
      <c r="L21" s="77">
        <v>78</v>
      </c>
      <c r="M21" s="78">
        <v>28</v>
      </c>
      <c r="N21" s="76">
        <v>3</v>
      </c>
      <c r="O21" s="77">
        <v>2</v>
      </c>
      <c r="P21" s="78">
        <v>1</v>
      </c>
      <c r="Q21" s="76">
        <v>598</v>
      </c>
      <c r="R21" s="77">
        <v>202</v>
      </c>
      <c r="S21" s="78">
        <v>396</v>
      </c>
      <c r="T21" s="76">
        <v>1065.968</v>
      </c>
      <c r="U21" s="77">
        <v>814</v>
      </c>
      <c r="V21" s="78">
        <v>251.96800000000007</v>
      </c>
      <c r="W21" s="76">
        <v>114</v>
      </c>
      <c r="X21" s="77">
        <v>100</v>
      </c>
      <c r="Y21" s="78">
        <v>14</v>
      </c>
    </row>
    <row r="22" spans="1:25" ht="14.25" customHeight="1">
      <c r="A22" s="18" t="s">
        <v>192</v>
      </c>
      <c r="B22" s="76">
        <v>40</v>
      </c>
      <c r="C22" s="77">
        <v>31</v>
      </c>
      <c r="D22" s="78">
        <v>9</v>
      </c>
      <c r="E22" s="76">
        <v>2367.942</v>
      </c>
      <c r="F22" s="77">
        <v>1722</v>
      </c>
      <c r="G22" s="78">
        <v>645.942</v>
      </c>
      <c r="H22" s="76">
        <v>60</v>
      </c>
      <c r="I22" s="77">
        <v>53</v>
      </c>
      <c r="J22" s="78">
        <v>7</v>
      </c>
      <c r="K22" s="76">
        <v>156</v>
      </c>
      <c r="L22" s="77">
        <v>122</v>
      </c>
      <c r="M22" s="78">
        <v>34</v>
      </c>
      <c r="N22" s="76">
        <v>6</v>
      </c>
      <c r="O22" s="77">
        <v>5</v>
      </c>
      <c r="P22" s="78">
        <v>1</v>
      </c>
      <c r="Q22" s="76">
        <v>1002</v>
      </c>
      <c r="R22" s="77">
        <v>439</v>
      </c>
      <c r="S22" s="78">
        <v>563</v>
      </c>
      <c r="T22" s="76">
        <v>1689</v>
      </c>
      <c r="U22" s="77">
        <v>1369</v>
      </c>
      <c r="V22" s="78">
        <v>320</v>
      </c>
      <c r="W22" s="76">
        <v>280.057</v>
      </c>
      <c r="X22" s="77">
        <v>259</v>
      </c>
      <c r="Y22" s="78">
        <v>21.057000000000016</v>
      </c>
    </row>
    <row r="23" spans="1:25" ht="14.25" customHeight="1" thickBot="1">
      <c r="A23" s="6" t="s">
        <v>193</v>
      </c>
      <c r="B23" s="70">
        <v>25</v>
      </c>
      <c r="C23" s="71">
        <v>15</v>
      </c>
      <c r="D23" s="72">
        <v>10</v>
      </c>
      <c r="E23" s="70">
        <v>1040</v>
      </c>
      <c r="F23" s="71">
        <v>637</v>
      </c>
      <c r="G23" s="72">
        <v>403</v>
      </c>
      <c r="H23" s="70">
        <v>25</v>
      </c>
      <c r="I23" s="71">
        <v>17</v>
      </c>
      <c r="J23" s="72">
        <v>8</v>
      </c>
      <c r="K23" s="70">
        <v>56</v>
      </c>
      <c r="L23" s="71">
        <v>36</v>
      </c>
      <c r="M23" s="72">
        <v>20</v>
      </c>
      <c r="N23" s="70">
        <v>1</v>
      </c>
      <c r="O23" s="71">
        <v>1</v>
      </c>
      <c r="P23" s="72">
        <v>0</v>
      </c>
      <c r="Q23" s="70">
        <v>714</v>
      </c>
      <c r="R23" s="71">
        <v>240</v>
      </c>
      <c r="S23" s="72">
        <v>474</v>
      </c>
      <c r="T23" s="70">
        <v>523</v>
      </c>
      <c r="U23" s="71">
        <v>414</v>
      </c>
      <c r="V23" s="72">
        <v>109</v>
      </c>
      <c r="W23" s="70">
        <v>185</v>
      </c>
      <c r="X23" s="71">
        <v>152</v>
      </c>
      <c r="Y23" s="72">
        <v>33</v>
      </c>
    </row>
    <row r="24" spans="1:25" ht="14.25" customHeight="1" thickBot="1" thickTop="1">
      <c r="A24" s="20" t="s">
        <v>194</v>
      </c>
      <c r="B24" s="79">
        <f>SUM(B16:B23)</f>
        <v>291.53</v>
      </c>
      <c r="C24" s="80">
        <f aca="true" t="shared" si="0" ref="C24:Y24">SUM(C16:C23)</f>
        <v>193</v>
      </c>
      <c r="D24" s="81">
        <f t="shared" si="0"/>
        <v>98.53</v>
      </c>
      <c r="E24" s="79">
        <f t="shared" si="0"/>
        <v>13863.341</v>
      </c>
      <c r="F24" s="80">
        <f t="shared" si="0"/>
        <v>9527</v>
      </c>
      <c r="G24" s="82">
        <f t="shared" si="0"/>
        <v>4336.341</v>
      </c>
      <c r="H24" s="83">
        <f t="shared" si="0"/>
        <v>360</v>
      </c>
      <c r="I24" s="80">
        <f t="shared" si="0"/>
        <v>283</v>
      </c>
      <c r="J24" s="82">
        <f t="shared" si="0"/>
        <v>77</v>
      </c>
      <c r="K24" s="83">
        <f t="shared" si="0"/>
        <v>861</v>
      </c>
      <c r="L24" s="84">
        <f t="shared" si="0"/>
        <v>636</v>
      </c>
      <c r="M24" s="81">
        <f t="shared" si="0"/>
        <v>225</v>
      </c>
      <c r="N24" s="79">
        <f t="shared" si="0"/>
        <v>37</v>
      </c>
      <c r="O24" s="84">
        <f t="shared" si="0"/>
        <v>30</v>
      </c>
      <c r="P24" s="81">
        <f t="shared" si="0"/>
        <v>7</v>
      </c>
      <c r="Q24" s="79">
        <f t="shared" si="0"/>
        <v>6371.027</v>
      </c>
      <c r="R24" s="80">
        <f t="shared" si="0"/>
        <v>2388</v>
      </c>
      <c r="S24" s="81">
        <f t="shared" si="0"/>
        <v>3983.027</v>
      </c>
      <c r="T24" s="79">
        <f t="shared" si="0"/>
        <v>10054.901</v>
      </c>
      <c r="U24" s="80">
        <f t="shared" si="0"/>
        <v>7522</v>
      </c>
      <c r="V24" s="81">
        <f t="shared" si="0"/>
        <v>2532.9010000000003</v>
      </c>
      <c r="W24" s="79">
        <f t="shared" si="0"/>
        <v>1982.1850000000002</v>
      </c>
      <c r="X24" s="80">
        <f t="shared" si="0"/>
        <v>1780</v>
      </c>
      <c r="Y24" s="81">
        <f t="shared" si="0"/>
        <v>202.18500000000006</v>
      </c>
    </row>
    <row r="25" spans="1:25" ht="14.25" customHeight="1" thickTop="1">
      <c r="A25" s="23" t="s">
        <v>195</v>
      </c>
      <c r="B25" s="85">
        <v>49.136</v>
      </c>
      <c r="C25" s="86">
        <v>31</v>
      </c>
      <c r="D25" s="87">
        <v>18.136000000000003</v>
      </c>
      <c r="E25" s="88">
        <v>2369.966</v>
      </c>
      <c r="F25" s="86">
        <v>1278</v>
      </c>
      <c r="G25" s="87">
        <v>1091.966</v>
      </c>
      <c r="H25" s="88">
        <v>67</v>
      </c>
      <c r="I25" s="86">
        <v>49</v>
      </c>
      <c r="J25" s="87">
        <v>18</v>
      </c>
      <c r="K25" s="88">
        <v>183</v>
      </c>
      <c r="L25" s="86">
        <v>115</v>
      </c>
      <c r="M25" s="87">
        <v>68</v>
      </c>
      <c r="N25" s="88">
        <v>8</v>
      </c>
      <c r="O25" s="86">
        <v>8</v>
      </c>
      <c r="P25" s="87">
        <v>0</v>
      </c>
      <c r="Q25" s="88">
        <v>904.861</v>
      </c>
      <c r="R25" s="86">
        <v>316</v>
      </c>
      <c r="S25" s="87">
        <v>588.861</v>
      </c>
      <c r="T25" s="88">
        <v>1611.968</v>
      </c>
      <c r="U25" s="86">
        <v>1163</v>
      </c>
      <c r="V25" s="87">
        <v>448.9680000000001</v>
      </c>
      <c r="W25" s="88">
        <v>230.065</v>
      </c>
      <c r="X25" s="86">
        <v>204</v>
      </c>
      <c r="Y25" s="87">
        <v>26.065</v>
      </c>
    </row>
    <row r="26" spans="1:25" ht="14.25" customHeight="1" thickBot="1">
      <c r="A26" s="6" t="s">
        <v>196</v>
      </c>
      <c r="B26" s="89">
        <v>15</v>
      </c>
      <c r="C26" s="90">
        <v>10</v>
      </c>
      <c r="D26" s="91">
        <v>5</v>
      </c>
      <c r="E26" s="92">
        <v>1213.952</v>
      </c>
      <c r="F26" s="90">
        <v>805</v>
      </c>
      <c r="G26" s="91">
        <v>408.952</v>
      </c>
      <c r="H26" s="92">
        <v>34</v>
      </c>
      <c r="I26" s="90">
        <v>31</v>
      </c>
      <c r="J26" s="91">
        <v>3</v>
      </c>
      <c r="K26" s="92">
        <v>99</v>
      </c>
      <c r="L26" s="90">
        <v>73</v>
      </c>
      <c r="M26" s="91">
        <v>26</v>
      </c>
      <c r="N26" s="92">
        <v>11</v>
      </c>
      <c r="O26" s="90">
        <v>11</v>
      </c>
      <c r="P26" s="91">
        <v>0</v>
      </c>
      <c r="Q26" s="92">
        <v>520.047</v>
      </c>
      <c r="R26" s="90">
        <v>204</v>
      </c>
      <c r="S26" s="91">
        <v>316.047</v>
      </c>
      <c r="T26" s="92">
        <v>915</v>
      </c>
      <c r="U26" s="90">
        <v>760</v>
      </c>
      <c r="V26" s="91">
        <v>155</v>
      </c>
      <c r="W26" s="92">
        <v>226</v>
      </c>
      <c r="X26" s="90">
        <v>213</v>
      </c>
      <c r="Y26" s="91">
        <v>13</v>
      </c>
    </row>
    <row r="27" spans="1:25" ht="14.25" customHeight="1" thickBot="1" thickTop="1">
      <c r="A27" s="20" t="s">
        <v>197</v>
      </c>
      <c r="B27" s="93">
        <f>SUM(B25:B26)</f>
        <v>64.136</v>
      </c>
      <c r="C27" s="80">
        <f aca="true" t="shared" si="1" ref="C27:Y27">SUM(C25:C26)</f>
        <v>41</v>
      </c>
      <c r="D27" s="94">
        <f t="shared" si="1"/>
        <v>23.136000000000003</v>
      </c>
      <c r="E27" s="93">
        <f t="shared" si="1"/>
        <v>3583.9179999999997</v>
      </c>
      <c r="F27" s="80">
        <f t="shared" si="1"/>
        <v>2083</v>
      </c>
      <c r="G27" s="94">
        <f t="shared" si="1"/>
        <v>1500.918</v>
      </c>
      <c r="H27" s="93">
        <f t="shared" si="1"/>
        <v>101</v>
      </c>
      <c r="I27" s="80">
        <f t="shared" si="1"/>
        <v>80</v>
      </c>
      <c r="J27" s="94">
        <f t="shared" si="1"/>
        <v>21</v>
      </c>
      <c r="K27" s="93">
        <f t="shared" si="1"/>
        <v>282</v>
      </c>
      <c r="L27" s="80">
        <f t="shared" si="1"/>
        <v>188</v>
      </c>
      <c r="M27" s="94">
        <f t="shared" si="1"/>
        <v>94</v>
      </c>
      <c r="N27" s="93">
        <f t="shared" si="1"/>
        <v>19</v>
      </c>
      <c r="O27" s="80">
        <f t="shared" si="1"/>
        <v>19</v>
      </c>
      <c r="P27" s="94">
        <f t="shared" si="1"/>
        <v>0</v>
      </c>
      <c r="Q27" s="93">
        <f t="shared" si="1"/>
        <v>1424.908</v>
      </c>
      <c r="R27" s="80">
        <f t="shared" si="1"/>
        <v>520</v>
      </c>
      <c r="S27" s="94">
        <f t="shared" si="1"/>
        <v>904.908</v>
      </c>
      <c r="T27" s="93">
        <f t="shared" si="1"/>
        <v>2526.968</v>
      </c>
      <c r="U27" s="80">
        <f t="shared" si="1"/>
        <v>1923</v>
      </c>
      <c r="V27" s="94">
        <f t="shared" si="1"/>
        <v>603.9680000000001</v>
      </c>
      <c r="W27" s="93">
        <f t="shared" si="1"/>
        <v>456.065</v>
      </c>
      <c r="X27" s="80">
        <f t="shared" si="1"/>
        <v>417</v>
      </c>
      <c r="Y27" s="94">
        <f t="shared" si="1"/>
        <v>39.065</v>
      </c>
    </row>
    <row r="28" spans="1:25" ht="14.25" customHeight="1" thickTop="1">
      <c r="A28" s="18" t="s">
        <v>198</v>
      </c>
      <c r="B28" s="66">
        <v>22</v>
      </c>
      <c r="C28" s="69">
        <v>17</v>
      </c>
      <c r="D28" s="68">
        <v>5</v>
      </c>
      <c r="E28" s="66">
        <v>2723.671</v>
      </c>
      <c r="F28" s="69">
        <v>1372</v>
      </c>
      <c r="G28" s="68">
        <v>1351.6709999999998</v>
      </c>
      <c r="H28" s="66">
        <v>53</v>
      </c>
      <c r="I28" s="69">
        <v>39</v>
      </c>
      <c r="J28" s="68">
        <v>14</v>
      </c>
      <c r="K28" s="66">
        <v>137</v>
      </c>
      <c r="L28" s="69">
        <v>117</v>
      </c>
      <c r="M28" s="68">
        <v>20</v>
      </c>
      <c r="N28" s="66">
        <v>7</v>
      </c>
      <c r="O28" s="69">
        <v>4</v>
      </c>
      <c r="P28" s="68">
        <v>3</v>
      </c>
      <c r="Q28" s="66">
        <v>1004.214</v>
      </c>
      <c r="R28" s="69">
        <v>316</v>
      </c>
      <c r="S28" s="68">
        <v>688.214</v>
      </c>
      <c r="T28" s="66">
        <v>1323</v>
      </c>
      <c r="U28" s="69">
        <v>1079</v>
      </c>
      <c r="V28" s="68">
        <v>244</v>
      </c>
      <c r="W28" s="66">
        <v>133.112</v>
      </c>
      <c r="X28" s="69">
        <v>120</v>
      </c>
      <c r="Y28" s="68">
        <v>13.111999999999995</v>
      </c>
    </row>
    <row r="29" spans="1:25" ht="14.25" customHeight="1" thickBot="1">
      <c r="A29" s="14" t="s">
        <v>199</v>
      </c>
      <c r="B29" s="79">
        <v>24</v>
      </c>
      <c r="C29" s="95">
        <v>13</v>
      </c>
      <c r="D29" s="96">
        <v>11</v>
      </c>
      <c r="E29" s="79">
        <v>2172.902</v>
      </c>
      <c r="F29" s="95">
        <v>1274</v>
      </c>
      <c r="G29" s="96">
        <v>898.902</v>
      </c>
      <c r="H29" s="79">
        <v>32</v>
      </c>
      <c r="I29" s="95">
        <v>22</v>
      </c>
      <c r="J29" s="96">
        <v>10</v>
      </c>
      <c r="K29" s="79">
        <v>146</v>
      </c>
      <c r="L29" s="95">
        <v>121</v>
      </c>
      <c r="M29" s="96">
        <v>25</v>
      </c>
      <c r="N29" s="79">
        <v>1</v>
      </c>
      <c r="O29" s="95">
        <v>0</v>
      </c>
      <c r="P29" s="96">
        <v>1</v>
      </c>
      <c r="Q29" s="79">
        <v>1200.043</v>
      </c>
      <c r="R29" s="95">
        <v>397</v>
      </c>
      <c r="S29" s="96">
        <v>803.0429999999999</v>
      </c>
      <c r="T29" s="79">
        <v>1092</v>
      </c>
      <c r="U29" s="95">
        <v>905</v>
      </c>
      <c r="V29" s="96">
        <v>187</v>
      </c>
      <c r="W29" s="79">
        <v>190.053</v>
      </c>
      <c r="X29" s="95">
        <v>173</v>
      </c>
      <c r="Y29" s="96">
        <v>17.052999999999997</v>
      </c>
    </row>
    <row r="30" spans="1:25" ht="14.25" customHeight="1" thickBot="1" thickTop="1">
      <c r="A30" s="20" t="s">
        <v>200</v>
      </c>
      <c r="B30" s="93">
        <f>SUM(B28:B29)</f>
        <v>46</v>
      </c>
      <c r="C30" s="80">
        <f aca="true" t="shared" si="2" ref="C30:Y30">SUM(C28:C29)</f>
        <v>30</v>
      </c>
      <c r="D30" s="94">
        <f t="shared" si="2"/>
        <v>16</v>
      </c>
      <c r="E30" s="93">
        <f t="shared" si="2"/>
        <v>4896.573</v>
      </c>
      <c r="F30" s="80">
        <f t="shared" si="2"/>
        <v>2646</v>
      </c>
      <c r="G30" s="94">
        <f t="shared" si="2"/>
        <v>2250.573</v>
      </c>
      <c r="H30" s="93">
        <f t="shared" si="2"/>
        <v>85</v>
      </c>
      <c r="I30" s="80">
        <f t="shared" si="2"/>
        <v>61</v>
      </c>
      <c r="J30" s="94">
        <f t="shared" si="2"/>
        <v>24</v>
      </c>
      <c r="K30" s="93">
        <f t="shared" si="2"/>
        <v>283</v>
      </c>
      <c r="L30" s="80">
        <f t="shared" si="2"/>
        <v>238</v>
      </c>
      <c r="M30" s="94">
        <f t="shared" si="2"/>
        <v>45</v>
      </c>
      <c r="N30" s="93">
        <f t="shared" si="2"/>
        <v>8</v>
      </c>
      <c r="O30" s="80">
        <f t="shared" si="2"/>
        <v>4</v>
      </c>
      <c r="P30" s="94">
        <f t="shared" si="2"/>
        <v>4</v>
      </c>
      <c r="Q30" s="93">
        <f t="shared" si="2"/>
        <v>2204.257</v>
      </c>
      <c r="R30" s="80">
        <f t="shared" si="2"/>
        <v>713</v>
      </c>
      <c r="S30" s="94">
        <f t="shared" si="2"/>
        <v>1491.257</v>
      </c>
      <c r="T30" s="93">
        <f t="shared" si="2"/>
        <v>2415</v>
      </c>
      <c r="U30" s="80">
        <f t="shared" si="2"/>
        <v>1984</v>
      </c>
      <c r="V30" s="94">
        <f t="shared" si="2"/>
        <v>431</v>
      </c>
      <c r="W30" s="93">
        <f t="shared" si="2"/>
        <v>323.16499999999996</v>
      </c>
      <c r="X30" s="80">
        <f t="shared" si="2"/>
        <v>293</v>
      </c>
      <c r="Y30" s="94">
        <f t="shared" si="2"/>
        <v>30.164999999999992</v>
      </c>
    </row>
    <row r="31" spans="1:25" ht="14.25" customHeight="1" thickTop="1">
      <c r="A31" s="18" t="s">
        <v>201</v>
      </c>
      <c r="B31" s="79">
        <v>59.517</v>
      </c>
      <c r="C31" s="95">
        <v>37</v>
      </c>
      <c r="D31" s="96">
        <v>22.517000000000003</v>
      </c>
      <c r="E31" s="79">
        <v>4158.526</v>
      </c>
      <c r="F31" s="95">
        <v>2898</v>
      </c>
      <c r="G31" s="96">
        <v>1260.5259999999998</v>
      </c>
      <c r="H31" s="79">
        <v>82</v>
      </c>
      <c r="I31" s="95">
        <v>64</v>
      </c>
      <c r="J31" s="96">
        <v>18</v>
      </c>
      <c r="K31" s="79">
        <v>722</v>
      </c>
      <c r="L31" s="95">
        <v>457</v>
      </c>
      <c r="M31" s="96">
        <v>265</v>
      </c>
      <c r="N31" s="79">
        <v>11</v>
      </c>
      <c r="O31" s="95">
        <v>9</v>
      </c>
      <c r="P31" s="96">
        <v>2</v>
      </c>
      <c r="Q31" s="79">
        <v>1199</v>
      </c>
      <c r="R31" s="95">
        <v>522</v>
      </c>
      <c r="S31" s="96">
        <v>677</v>
      </c>
      <c r="T31" s="79">
        <v>2321.205</v>
      </c>
      <c r="U31" s="95">
        <v>1933</v>
      </c>
      <c r="V31" s="96">
        <v>388.205</v>
      </c>
      <c r="W31" s="79">
        <v>538.75</v>
      </c>
      <c r="X31" s="95">
        <v>489</v>
      </c>
      <c r="Y31" s="96">
        <v>49.75</v>
      </c>
    </row>
    <row r="32" spans="1:25" ht="14.25" customHeight="1">
      <c r="A32" s="18" t="s">
        <v>202</v>
      </c>
      <c r="B32" s="76">
        <v>30.675</v>
      </c>
      <c r="C32" s="77">
        <v>21</v>
      </c>
      <c r="D32" s="78">
        <v>9.675</v>
      </c>
      <c r="E32" s="76">
        <v>1808.454</v>
      </c>
      <c r="F32" s="77">
        <v>1274</v>
      </c>
      <c r="G32" s="78">
        <v>534.454</v>
      </c>
      <c r="H32" s="76">
        <v>44</v>
      </c>
      <c r="I32" s="77">
        <v>42</v>
      </c>
      <c r="J32" s="78">
        <v>2</v>
      </c>
      <c r="K32" s="76">
        <v>166</v>
      </c>
      <c r="L32" s="77">
        <v>118</v>
      </c>
      <c r="M32" s="78">
        <v>48</v>
      </c>
      <c r="N32" s="76">
        <v>3</v>
      </c>
      <c r="O32" s="77">
        <v>3</v>
      </c>
      <c r="P32" s="78">
        <v>0</v>
      </c>
      <c r="Q32" s="76">
        <v>724</v>
      </c>
      <c r="R32" s="77">
        <v>338</v>
      </c>
      <c r="S32" s="78">
        <v>386</v>
      </c>
      <c r="T32" s="76">
        <v>1216.869</v>
      </c>
      <c r="U32" s="77">
        <v>1018</v>
      </c>
      <c r="V32" s="78">
        <v>198.86899999999991</v>
      </c>
      <c r="W32" s="76">
        <v>119</v>
      </c>
      <c r="X32" s="77">
        <v>114</v>
      </c>
      <c r="Y32" s="78">
        <v>5</v>
      </c>
    </row>
    <row r="33" spans="1:25" ht="14.25" customHeight="1" thickBot="1">
      <c r="A33" s="14" t="s">
        <v>203</v>
      </c>
      <c r="B33" s="70">
        <v>37</v>
      </c>
      <c r="C33" s="71">
        <v>24</v>
      </c>
      <c r="D33" s="72">
        <v>13</v>
      </c>
      <c r="E33" s="70">
        <v>2569.933</v>
      </c>
      <c r="F33" s="71">
        <v>1459</v>
      </c>
      <c r="G33" s="72">
        <v>1110.933</v>
      </c>
      <c r="H33" s="70">
        <v>52</v>
      </c>
      <c r="I33" s="71">
        <v>45</v>
      </c>
      <c r="J33" s="72">
        <v>7</v>
      </c>
      <c r="K33" s="70">
        <v>265</v>
      </c>
      <c r="L33" s="71">
        <v>202</v>
      </c>
      <c r="M33" s="72">
        <v>63</v>
      </c>
      <c r="N33" s="70">
        <v>5</v>
      </c>
      <c r="O33" s="71">
        <v>3</v>
      </c>
      <c r="P33" s="72">
        <v>2</v>
      </c>
      <c r="Q33" s="70">
        <v>1080.066</v>
      </c>
      <c r="R33" s="71">
        <v>370</v>
      </c>
      <c r="S33" s="72">
        <v>710.066</v>
      </c>
      <c r="T33" s="70">
        <v>2170</v>
      </c>
      <c r="U33" s="71">
        <v>1525</v>
      </c>
      <c r="V33" s="72">
        <v>645</v>
      </c>
      <c r="W33" s="70">
        <v>197</v>
      </c>
      <c r="X33" s="71">
        <v>176</v>
      </c>
      <c r="Y33" s="72">
        <v>21</v>
      </c>
    </row>
    <row r="34" spans="1:25" ht="14.25" customHeight="1" thickBot="1" thickTop="1">
      <c r="A34" s="20" t="s">
        <v>204</v>
      </c>
      <c r="B34" s="79">
        <f>SUM(B31:B33)</f>
        <v>127.19200000000001</v>
      </c>
      <c r="C34" s="95">
        <f aca="true" t="shared" si="3" ref="C34:Y34">SUM(C31:C33)</f>
        <v>82</v>
      </c>
      <c r="D34" s="81">
        <f t="shared" si="3"/>
        <v>45.19200000000001</v>
      </c>
      <c r="E34" s="79">
        <f t="shared" si="3"/>
        <v>8536.913</v>
      </c>
      <c r="F34" s="95">
        <f t="shared" si="3"/>
        <v>5631</v>
      </c>
      <c r="G34" s="81">
        <f t="shared" si="3"/>
        <v>2905.9129999999996</v>
      </c>
      <c r="H34" s="79">
        <f t="shared" si="3"/>
        <v>178</v>
      </c>
      <c r="I34" s="95">
        <f t="shared" si="3"/>
        <v>151</v>
      </c>
      <c r="J34" s="81">
        <f t="shared" si="3"/>
        <v>27</v>
      </c>
      <c r="K34" s="79">
        <f t="shared" si="3"/>
        <v>1153</v>
      </c>
      <c r="L34" s="95">
        <f t="shared" si="3"/>
        <v>777</v>
      </c>
      <c r="M34" s="81">
        <f t="shared" si="3"/>
        <v>376</v>
      </c>
      <c r="N34" s="79">
        <f t="shared" si="3"/>
        <v>19</v>
      </c>
      <c r="O34" s="95">
        <f t="shared" si="3"/>
        <v>15</v>
      </c>
      <c r="P34" s="81">
        <f t="shared" si="3"/>
        <v>4</v>
      </c>
      <c r="Q34" s="79">
        <f t="shared" si="3"/>
        <v>3003.066</v>
      </c>
      <c r="R34" s="95">
        <f t="shared" si="3"/>
        <v>1230</v>
      </c>
      <c r="S34" s="81">
        <f t="shared" si="3"/>
        <v>1773.066</v>
      </c>
      <c r="T34" s="79">
        <f t="shared" si="3"/>
        <v>5708.074</v>
      </c>
      <c r="U34" s="95">
        <f t="shared" si="3"/>
        <v>4476</v>
      </c>
      <c r="V34" s="81">
        <f t="shared" si="3"/>
        <v>1232.0739999999998</v>
      </c>
      <c r="W34" s="79">
        <f t="shared" si="3"/>
        <v>854.75</v>
      </c>
      <c r="X34" s="95">
        <f t="shared" si="3"/>
        <v>779</v>
      </c>
      <c r="Y34" s="81">
        <f t="shared" si="3"/>
        <v>75.75</v>
      </c>
    </row>
    <row r="35" spans="1:25" ht="14.25" customHeight="1" thickTop="1">
      <c r="A35" s="24" t="s">
        <v>205</v>
      </c>
      <c r="B35" s="97">
        <v>35.611</v>
      </c>
      <c r="C35" s="67">
        <v>21</v>
      </c>
      <c r="D35" s="98">
        <v>14.610999999999997</v>
      </c>
      <c r="E35" s="97">
        <v>2766.373</v>
      </c>
      <c r="F35" s="67">
        <v>1646</v>
      </c>
      <c r="G35" s="98">
        <v>1120.373</v>
      </c>
      <c r="H35" s="97">
        <v>43</v>
      </c>
      <c r="I35" s="67">
        <v>38</v>
      </c>
      <c r="J35" s="98">
        <v>5</v>
      </c>
      <c r="K35" s="97">
        <v>338</v>
      </c>
      <c r="L35" s="67">
        <v>226</v>
      </c>
      <c r="M35" s="98">
        <v>112</v>
      </c>
      <c r="N35" s="97">
        <v>8</v>
      </c>
      <c r="O35" s="67">
        <v>5</v>
      </c>
      <c r="P35" s="98">
        <v>3</v>
      </c>
      <c r="Q35" s="97">
        <v>595</v>
      </c>
      <c r="R35" s="67">
        <v>216</v>
      </c>
      <c r="S35" s="98">
        <v>379</v>
      </c>
      <c r="T35" s="97">
        <v>1347.014</v>
      </c>
      <c r="U35" s="67">
        <v>1094</v>
      </c>
      <c r="V35" s="98">
        <v>253.0139999999999</v>
      </c>
      <c r="W35" s="97">
        <v>148</v>
      </c>
      <c r="X35" s="67">
        <v>139</v>
      </c>
      <c r="Y35" s="98">
        <v>9</v>
      </c>
    </row>
    <row r="36" spans="1:25" ht="14.25" customHeight="1">
      <c r="A36" s="22" t="s">
        <v>206</v>
      </c>
      <c r="B36" s="76">
        <v>13.466</v>
      </c>
      <c r="C36" s="77">
        <v>9</v>
      </c>
      <c r="D36" s="78">
        <v>4.465999999999999</v>
      </c>
      <c r="E36" s="76">
        <v>871.6</v>
      </c>
      <c r="F36" s="77">
        <v>444</v>
      </c>
      <c r="G36" s="78">
        <v>427.6</v>
      </c>
      <c r="H36" s="76">
        <v>10</v>
      </c>
      <c r="I36" s="77">
        <v>8</v>
      </c>
      <c r="J36" s="78">
        <v>2</v>
      </c>
      <c r="K36" s="76">
        <v>50</v>
      </c>
      <c r="L36" s="77">
        <v>38</v>
      </c>
      <c r="M36" s="78">
        <v>12</v>
      </c>
      <c r="N36" s="76">
        <v>1</v>
      </c>
      <c r="O36" s="77">
        <v>0</v>
      </c>
      <c r="P36" s="78">
        <v>1</v>
      </c>
      <c r="Q36" s="76">
        <v>199</v>
      </c>
      <c r="R36" s="77">
        <v>69</v>
      </c>
      <c r="S36" s="78">
        <v>130</v>
      </c>
      <c r="T36" s="76">
        <v>387.933</v>
      </c>
      <c r="U36" s="77">
        <v>286</v>
      </c>
      <c r="V36" s="78">
        <v>101.93299999999999</v>
      </c>
      <c r="W36" s="76">
        <v>39</v>
      </c>
      <c r="X36" s="77">
        <v>35</v>
      </c>
      <c r="Y36" s="78">
        <v>4</v>
      </c>
    </row>
    <row r="37" spans="1:25" ht="14.25" customHeight="1">
      <c r="A37" s="18" t="s">
        <v>207</v>
      </c>
      <c r="B37" s="76">
        <v>22.444</v>
      </c>
      <c r="C37" s="77">
        <v>16</v>
      </c>
      <c r="D37" s="78">
        <v>6.443999999999999</v>
      </c>
      <c r="E37" s="76">
        <v>1511.398</v>
      </c>
      <c r="F37" s="77">
        <v>903</v>
      </c>
      <c r="G37" s="78">
        <v>608.3979999999999</v>
      </c>
      <c r="H37" s="76">
        <v>23</v>
      </c>
      <c r="I37" s="77">
        <v>15</v>
      </c>
      <c r="J37" s="78">
        <v>8</v>
      </c>
      <c r="K37" s="76">
        <v>73</v>
      </c>
      <c r="L37" s="77">
        <v>52</v>
      </c>
      <c r="M37" s="78">
        <v>21</v>
      </c>
      <c r="N37" s="76">
        <v>6</v>
      </c>
      <c r="O37" s="77">
        <v>5</v>
      </c>
      <c r="P37" s="78">
        <v>1</v>
      </c>
      <c r="Q37" s="76">
        <v>295.078</v>
      </c>
      <c r="R37" s="77">
        <v>123</v>
      </c>
      <c r="S37" s="78">
        <v>172.07799999999997</v>
      </c>
      <c r="T37" s="76">
        <v>626</v>
      </c>
      <c r="U37" s="77">
        <v>478</v>
      </c>
      <c r="V37" s="78">
        <v>148</v>
      </c>
      <c r="W37" s="76">
        <v>48.078</v>
      </c>
      <c r="X37" s="77">
        <v>38</v>
      </c>
      <c r="Y37" s="78">
        <v>10.078000000000003</v>
      </c>
    </row>
    <row r="38" spans="1:25" ht="14.25" customHeight="1">
      <c r="A38" s="18" t="s">
        <v>208</v>
      </c>
      <c r="B38" s="76">
        <v>6</v>
      </c>
      <c r="C38" s="77">
        <v>5</v>
      </c>
      <c r="D38" s="78">
        <v>1</v>
      </c>
      <c r="E38" s="76">
        <v>990</v>
      </c>
      <c r="F38" s="77">
        <v>540</v>
      </c>
      <c r="G38" s="78">
        <v>450</v>
      </c>
      <c r="H38" s="76">
        <v>21</v>
      </c>
      <c r="I38" s="77">
        <v>20</v>
      </c>
      <c r="J38" s="78">
        <v>1</v>
      </c>
      <c r="K38" s="76">
        <v>55</v>
      </c>
      <c r="L38" s="77">
        <v>48</v>
      </c>
      <c r="M38" s="78">
        <v>7</v>
      </c>
      <c r="N38" s="76">
        <v>1</v>
      </c>
      <c r="O38" s="77">
        <v>1</v>
      </c>
      <c r="P38" s="78">
        <v>0</v>
      </c>
      <c r="Q38" s="76">
        <v>174</v>
      </c>
      <c r="R38" s="77">
        <v>82</v>
      </c>
      <c r="S38" s="78">
        <v>92</v>
      </c>
      <c r="T38" s="76">
        <v>508</v>
      </c>
      <c r="U38" s="77">
        <v>410</v>
      </c>
      <c r="V38" s="78">
        <v>98</v>
      </c>
      <c r="W38" s="76">
        <v>99</v>
      </c>
      <c r="X38" s="77">
        <v>92</v>
      </c>
      <c r="Y38" s="78">
        <v>7</v>
      </c>
    </row>
    <row r="39" spans="1:25" ht="14.25" customHeight="1" thickBot="1">
      <c r="A39" s="14" t="s">
        <v>209</v>
      </c>
      <c r="B39" s="70">
        <v>14.166</v>
      </c>
      <c r="C39" s="71">
        <v>12</v>
      </c>
      <c r="D39" s="72">
        <v>2.1660000000000004</v>
      </c>
      <c r="E39" s="70">
        <v>1246.833</v>
      </c>
      <c r="F39" s="71">
        <v>573</v>
      </c>
      <c r="G39" s="72">
        <v>673.8330000000001</v>
      </c>
      <c r="H39" s="70">
        <v>10</v>
      </c>
      <c r="I39" s="71">
        <v>6</v>
      </c>
      <c r="J39" s="72">
        <v>4</v>
      </c>
      <c r="K39" s="70">
        <v>65</v>
      </c>
      <c r="L39" s="71">
        <v>48</v>
      </c>
      <c r="M39" s="72">
        <v>17</v>
      </c>
      <c r="N39" s="70">
        <v>2</v>
      </c>
      <c r="O39" s="71">
        <v>1</v>
      </c>
      <c r="P39" s="72">
        <v>1</v>
      </c>
      <c r="Q39" s="70">
        <v>213</v>
      </c>
      <c r="R39" s="71">
        <v>99</v>
      </c>
      <c r="S39" s="72">
        <v>114</v>
      </c>
      <c r="T39" s="70">
        <v>547.332</v>
      </c>
      <c r="U39" s="71">
        <v>392</v>
      </c>
      <c r="V39" s="72">
        <v>155.332</v>
      </c>
      <c r="W39" s="70">
        <v>117.666</v>
      </c>
      <c r="X39" s="71">
        <v>107</v>
      </c>
      <c r="Y39" s="72">
        <v>10.665999999999997</v>
      </c>
    </row>
    <row r="40" spans="1:25" ht="14.25" customHeight="1" thickBot="1" thickTop="1">
      <c r="A40" s="20" t="s">
        <v>210</v>
      </c>
      <c r="B40" s="79">
        <f>SUM(B35:B39)</f>
        <v>91.687</v>
      </c>
      <c r="C40" s="95">
        <f aca="true" t="shared" si="4" ref="C40:Y40">SUM(C35:C39)</f>
        <v>63</v>
      </c>
      <c r="D40" s="81">
        <f t="shared" si="4"/>
        <v>28.686999999999998</v>
      </c>
      <c r="E40" s="79">
        <f t="shared" si="4"/>
        <v>7386.204</v>
      </c>
      <c r="F40" s="95">
        <f t="shared" si="4"/>
        <v>4106</v>
      </c>
      <c r="G40" s="81">
        <f t="shared" si="4"/>
        <v>3280.204</v>
      </c>
      <c r="H40" s="79">
        <f t="shared" si="4"/>
        <v>107</v>
      </c>
      <c r="I40" s="95">
        <f t="shared" si="4"/>
        <v>87</v>
      </c>
      <c r="J40" s="81">
        <f t="shared" si="4"/>
        <v>20</v>
      </c>
      <c r="K40" s="79">
        <f t="shared" si="4"/>
        <v>581</v>
      </c>
      <c r="L40" s="95">
        <f t="shared" si="4"/>
        <v>412</v>
      </c>
      <c r="M40" s="81">
        <f t="shared" si="4"/>
        <v>169</v>
      </c>
      <c r="N40" s="79">
        <f t="shared" si="4"/>
        <v>18</v>
      </c>
      <c r="O40" s="95">
        <f t="shared" si="4"/>
        <v>12</v>
      </c>
      <c r="P40" s="81">
        <f t="shared" si="4"/>
        <v>6</v>
      </c>
      <c r="Q40" s="79">
        <f t="shared" si="4"/>
        <v>1476.078</v>
      </c>
      <c r="R40" s="95">
        <f t="shared" si="4"/>
        <v>589</v>
      </c>
      <c r="S40" s="81">
        <f t="shared" si="4"/>
        <v>887.078</v>
      </c>
      <c r="T40" s="79">
        <f t="shared" si="4"/>
        <v>3416.279</v>
      </c>
      <c r="U40" s="95">
        <f t="shared" si="4"/>
        <v>2660</v>
      </c>
      <c r="V40" s="81">
        <f t="shared" si="4"/>
        <v>756.2789999999999</v>
      </c>
      <c r="W40" s="79">
        <f t="shared" si="4"/>
        <v>451.74399999999997</v>
      </c>
      <c r="X40" s="95">
        <f t="shared" si="4"/>
        <v>411</v>
      </c>
      <c r="Y40" s="81">
        <f t="shared" si="4"/>
        <v>40.744</v>
      </c>
    </row>
    <row r="41" spans="1:25" ht="14.25" customHeight="1" thickTop="1">
      <c r="A41" s="18" t="s">
        <v>211</v>
      </c>
      <c r="B41" s="97">
        <v>116.797</v>
      </c>
      <c r="C41" s="67">
        <v>73</v>
      </c>
      <c r="D41" s="98">
        <v>43.797</v>
      </c>
      <c r="E41" s="97">
        <v>7017.114</v>
      </c>
      <c r="F41" s="67">
        <v>4334</v>
      </c>
      <c r="G41" s="98">
        <v>2683.1139999999996</v>
      </c>
      <c r="H41" s="97">
        <v>144</v>
      </c>
      <c r="I41" s="67">
        <v>116</v>
      </c>
      <c r="J41" s="98">
        <v>28</v>
      </c>
      <c r="K41" s="97">
        <v>413</v>
      </c>
      <c r="L41" s="67">
        <v>282</v>
      </c>
      <c r="M41" s="98">
        <v>131</v>
      </c>
      <c r="N41" s="97">
        <v>16</v>
      </c>
      <c r="O41" s="67">
        <v>12</v>
      </c>
      <c r="P41" s="98">
        <v>4</v>
      </c>
      <c r="Q41" s="97">
        <v>2090.08</v>
      </c>
      <c r="R41" s="67">
        <v>698</v>
      </c>
      <c r="S41" s="98">
        <v>1392.08</v>
      </c>
      <c r="T41" s="97">
        <v>4791.005</v>
      </c>
      <c r="U41" s="67">
        <v>3772</v>
      </c>
      <c r="V41" s="98">
        <v>1019.005</v>
      </c>
      <c r="W41" s="97">
        <v>920</v>
      </c>
      <c r="X41" s="67">
        <v>842</v>
      </c>
      <c r="Y41" s="98">
        <v>78</v>
      </c>
    </row>
    <row r="42" spans="1:25" ht="14.25" customHeight="1">
      <c r="A42" s="18" t="s">
        <v>212</v>
      </c>
      <c r="B42" s="76">
        <v>9</v>
      </c>
      <c r="C42" s="77">
        <v>8</v>
      </c>
      <c r="D42" s="78">
        <v>1</v>
      </c>
      <c r="E42" s="76">
        <v>1558.913</v>
      </c>
      <c r="F42" s="77">
        <v>696</v>
      </c>
      <c r="G42" s="78">
        <v>862.913</v>
      </c>
      <c r="H42" s="76">
        <v>16</v>
      </c>
      <c r="I42" s="77">
        <v>12</v>
      </c>
      <c r="J42" s="78">
        <v>4</v>
      </c>
      <c r="K42" s="76">
        <v>69</v>
      </c>
      <c r="L42" s="77">
        <v>46</v>
      </c>
      <c r="M42" s="78">
        <v>23</v>
      </c>
      <c r="N42" s="76">
        <v>2</v>
      </c>
      <c r="O42" s="77">
        <v>1</v>
      </c>
      <c r="P42" s="78">
        <v>1</v>
      </c>
      <c r="Q42" s="76">
        <v>439.086</v>
      </c>
      <c r="R42" s="77">
        <v>159</v>
      </c>
      <c r="S42" s="78">
        <v>280.086</v>
      </c>
      <c r="T42" s="76">
        <v>578</v>
      </c>
      <c r="U42" s="77">
        <v>438</v>
      </c>
      <c r="V42" s="78">
        <v>140</v>
      </c>
      <c r="W42" s="76">
        <v>158</v>
      </c>
      <c r="X42" s="77">
        <v>146</v>
      </c>
      <c r="Y42" s="78">
        <v>12</v>
      </c>
    </row>
    <row r="43" spans="1:25" ht="14.25" customHeight="1">
      <c r="A43" s="18" t="s">
        <v>213</v>
      </c>
      <c r="B43" s="76">
        <v>17.238</v>
      </c>
      <c r="C43" s="77">
        <v>11</v>
      </c>
      <c r="D43" s="78">
        <v>6.2379999999999995</v>
      </c>
      <c r="E43" s="76">
        <v>1361.828</v>
      </c>
      <c r="F43" s="77">
        <v>763</v>
      </c>
      <c r="G43" s="78">
        <v>598.828</v>
      </c>
      <c r="H43" s="76">
        <v>20</v>
      </c>
      <c r="I43" s="77">
        <v>15</v>
      </c>
      <c r="J43" s="78">
        <v>5</v>
      </c>
      <c r="K43" s="76">
        <v>81</v>
      </c>
      <c r="L43" s="77">
        <v>53</v>
      </c>
      <c r="M43" s="78">
        <v>28</v>
      </c>
      <c r="N43" s="76">
        <v>1</v>
      </c>
      <c r="O43" s="77">
        <v>0</v>
      </c>
      <c r="P43" s="78">
        <v>1</v>
      </c>
      <c r="Q43" s="76">
        <v>342.994</v>
      </c>
      <c r="R43" s="77">
        <v>144</v>
      </c>
      <c r="S43" s="78">
        <v>198.99400000000003</v>
      </c>
      <c r="T43" s="76">
        <v>578.937</v>
      </c>
      <c r="U43" s="77">
        <v>496</v>
      </c>
      <c r="V43" s="78">
        <v>82.93700000000001</v>
      </c>
      <c r="W43" s="76">
        <v>240</v>
      </c>
      <c r="X43" s="77">
        <v>217</v>
      </c>
      <c r="Y43" s="78">
        <v>23</v>
      </c>
    </row>
    <row r="44" spans="1:25" ht="14.25" customHeight="1">
      <c r="A44" s="18" t="s">
        <v>214</v>
      </c>
      <c r="B44" s="76">
        <v>26.38</v>
      </c>
      <c r="C44" s="77">
        <v>22</v>
      </c>
      <c r="D44" s="78">
        <v>4.38</v>
      </c>
      <c r="E44" s="76">
        <v>1380.619</v>
      </c>
      <c r="F44" s="77">
        <v>884</v>
      </c>
      <c r="G44" s="78">
        <v>496.6189999999999</v>
      </c>
      <c r="H44" s="76">
        <v>27</v>
      </c>
      <c r="I44" s="77">
        <v>22</v>
      </c>
      <c r="J44" s="78">
        <v>5</v>
      </c>
      <c r="K44" s="76">
        <v>163</v>
      </c>
      <c r="L44" s="77">
        <v>117</v>
      </c>
      <c r="M44" s="78">
        <v>46</v>
      </c>
      <c r="N44" s="76">
        <v>1</v>
      </c>
      <c r="O44" s="77">
        <v>0</v>
      </c>
      <c r="P44" s="78">
        <v>1</v>
      </c>
      <c r="Q44" s="76">
        <v>546</v>
      </c>
      <c r="R44" s="77">
        <v>205</v>
      </c>
      <c r="S44" s="78">
        <v>341</v>
      </c>
      <c r="T44" s="76">
        <v>862</v>
      </c>
      <c r="U44" s="77">
        <v>647</v>
      </c>
      <c r="V44" s="78">
        <v>215</v>
      </c>
      <c r="W44" s="76">
        <v>210</v>
      </c>
      <c r="X44" s="77">
        <v>197</v>
      </c>
      <c r="Y44" s="78">
        <v>13</v>
      </c>
    </row>
    <row r="45" spans="1:25" ht="14.25" customHeight="1" thickBot="1">
      <c r="A45" s="14" t="s">
        <v>215</v>
      </c>
      <c r="B45" s="70">
        <v>80.013</v>
      </c>
      <c r="C45" s="71">
        <v>55</v>
      </c>
      <c r="D45" s="72">
        <v>25.013000000000005</v>
      </c>
      <c r="E45" s="70">
        <v>4851.866</v>
      </c>
      <c r="F45" s="71">
        <v>3334</v>
      </c>
      <c r="G45" s="72">
        <v>1517.866</v>
      </c>
      <c r="H45" s="70">
        <v>94</v>
      </c>
      <c r="I45" s="71">
        <v>77</v>
      </c>
      <c r="J45" s="72">
        <v>17</v>
      </c>
      <c r="K45" s="70">
        <v>282</v>
      </c>
      <c r="L45" s="71">
        <v>213</v>
      </c>
      <c r="M45" s="72">
        <v>69</v>
      </c>
      <c r="N45" s="70">
        <v>8</v>
      </c>
      <c r="O45" s="71">
        <v>7</v>
      </c>
      <c r="P45" s="72">
        <v>1</v>
      </c>
      <c r="Q45" s="70">
        <v>1677.066</v>
      </c>
      <c r="R45" s="71">
        <v>609</v>
      </c>
      <c r="S45" s="72">
        <v>1068.066</v>
      </c>
      <c r="T45" s="70">
        <v>2480.319</v>
      </c>
      <c r="U45" s="71">
        <v>2011</v>
      </c>
      <c r="V45" s="72">
        <v>469.31899999999996</v>
      </c>
      <c r="W45" s="70">
        <v>377.732</v>
      </c>
      <c r="X45" s="71">
        <v>341</v>
      </c>
      <c r="Y45" s="72">
        <v>36.73200000000003</v>
      </c>
    </row>
    <row r="46" spans="1:25" ht="14.25" customHeight="1" thickBot="1" thickTop="1">
      <c r="A46" s="20" t="s">
        <v>216</v>
      </c>
      <c r="B46" s="79">
        <f>SUM(B41:B45)</f>
        <v>249.428</v>
      </c>
      <c r="C46" s="95">
        <f aca="true" t="shared" si="5" ref="C46:Y46">SUM(C41:C45)</f>
        <v>169</v>
      </c>
      <c r="D46" s="81">
        <f t="shared" si="5"/>
        <v>80.428</v>
      </c>
      <c r="E46" s="79">
        <f t="shared" si="5"/>
        <v>16170.34</v>
      </c>
      <c r="F46" s="95">
        <f t="shared" si="5"/>
        <v>10011</v>
      </c>
      <c r="G46" s="81">
        <f t="shared" si="5"/>
        <v>6159.339999999999</v>
      </c>
      <c r="H46" s="79">
        <f t="shared" si="5"/>
        <v>301</v>
      </c>
      <c r="I46" s="95">
        <f t="shared" si="5"/>
        <v>242</v>
      </c>
      <c r="J46" s="81">
        <f t="shared" si="5"/>
        <v>59</v>
      </c>
      <c r="K46" s="79">
        <f t="shared" si="5"/>
        <v>1008</v>
      </c>
      <c r="L46" s="95">
        <f t="shared" si="5"/>
        <v>711</v>
      </c>
      <c r="M46" s="81">
        <f t="shared" si="5"/>
        <v>297</v>
      </c>
      <c r="N46" s="79">
        <f t="shared" si="5"/>
        <v>28</v>
      </c>
      <c r="O46" s="95">
        <f t="shared" si="5"/>
        <v>20</v>
      </c>
      <c r="P46" s="81">
        <f t="shared" si="5"/>
        <v>8</v>
      </c>
      <c r="Q46" s="79">
        <f t="shared" si="5"/>
        <v>5095.226000000001</v>
      </c>
      <c r="R46" s="95">
        <f t="shared" si="5"/>
        <v>1815</v>
      </c>
      <c r="S46" s="81">
        <f t="shared" si="5"/>
        <v>3280.2259999999997</v>
      </c>
      <c r="T46" s="79">
        <f t="shared" si="5"/>
        <v>9290.261</v>
      </c>
      <c r="U46" s="95">
        <f t="shared" si="5"/>
        <v>7364</v>
      </c>
      <c r="V46" s="81">
        <f t="shared" si="5"/>
        <v>1926.261</v>
      </c>
      <c r="W46" s="79">
        <f t="shared" si="5"/>
        <v>1905.732</v>
      </c>
      <c r="X46" s="95">
        <f t="shared" si="5"/>
        <v>1743</v>
      </c>
      <c r="Y46" s="81">
        <f t="shared" si="5"/>
        <v>162.73200000000003</v>
      </c>
    </row>
    <row r="47" spans="1:25" ht="14.25" customHeight="1" thickTop="1">
      <c r="A47" s="18" t="s">
        <v>217</v>
      </c>
      <c r="B47" s="97">
        <v>16.3</v>
      </c>
      <c r="C47" s="67">
        <v>8</v>
      </c>
      <c r="D47" s="98">
        <v>8.3</v>
      </c>
      <c r="E47" s="97">
        <v>1092.7</v>
      </c>
      <c r="F47" s="67">
        <v>672</v>
      </c>
      <c r="G47" s="98">
        <v>420.7</v>
      </c>
      <c r="H47" s="97">
        <v>29</v>
      </c>
      <c r="I47" s="67">
        <v>27</v>
      </c>
      <c r="J47" s="98">
        <v>2</v>
      </c>
      <c r="K47" s="97">
        <v>132</v>
      </c>
      <c r="L47" s="67">
        <v>86</v>
      </c>
      <c r="M47" s="98">
        <v>46</v>
      </c>
      <c r="N47" s="97">
        <v>2</v>
      </c>
      <c r="O47" s="67">
        <v>1</v>
      </c>
      <c r="P47" s="98">
        <v>1</v>
      </c>
      <c r="Q47" s="97">
        <v>480</v>
      </c>
      <c r="R47" s="67">
        <v>144</v>
      </c>
      <c r="S47" s="98">
        <v>336</v>
      </c>
      <c r="T47" s="97">
        <v>634.5</v>
      </c>
      <c r="U47" s="67">
        <v>418</v>
      </c>
      <c r="V47" s="98">
        <v>216.5</v>
      </c>
      <c r="W47" s="97">
        <v>107.5</v>
      </c>
      <c r="X47" s="67">
        <v>92</v>
      </c>
      <c r="Y47" s="98">
        <v>15.5</v>
      </c>
    </row>
    <row r="48" spans="1:25" ht="14.25" customHeight="1" thickBot="1">
      <c r="A48" s="14" t="s">
        <v>218</v>
      </c>
      <c r="B48" s="99">
        <v>28.26</v>
      </c>
      <c r="C48" s="100">
        <v>15</v>
      </c>
      <c r="D48" s="101">
        <v>13.26</v>
      </c>
      <c r="E48" s="99">
        <v>1362</v>
      </c>
      <c r="F48" s="100">
        <v>834</v>
      </c>
      <c r="G48" s="101">
        <v>528</v>
      </c>
      <c r="H48" s="99">
        <v>47</v>
      </c>
      <c r="I48" s="100">
        <v>34</v>
      </c>
      <c r="J48" s="101">
        <v>13</v>
      </c>
      <c r="K48" s="99">
        <v>107</v>
      </c>
      <c r="L48" s="100">
        <v>75</v>
      </c>
      <c r="M48" s="101">
        <v>32</v>
      </c>
      <c r="N48" s="99">
        <v>4</v>
      </c>
      <c r="O48" s="100">
        <v>4</v>
      </c>
      <c r="P48" s="101">
        <v>0</v>
      </c>
      <c r="Q48" s="99">
        <v>385</v>
      </c>
      <c r="R48" s="100">
        <v>165</v>
      </c>
      <c r="S48" s="101">
        <v>220</v>
      </c>
      <c r="T48" s="99">
        <v>785.739</v>
      </c>
      <c r="U48" s="100">
        <v>579</v>
      </c>
      <c r="V48" s="101">
        <v>206.73900000000003</v>
      </c>
      <c r="W48" s="99">
        <v>130</v>
      </c>
      <c r="X48" s="100">
        <v>114</v>
      </c>
      <c r="Y48" s="101">
        <v>16</v>
      </c>
    </row>
    <row r="49" spans="1:25" ht="14.25" customHeight="1" thickBot="1" thickTop="1">
      <c r="A49" s="20" t="s">
        <v>219</v>
      </c>
      <c r="B49" s="79">
        <f>SUM(B47:B48)</f>
        <v>44.56</v>
      </c>
      <c r="C49" s="95">
        <f aca="true" t="shared" si="6" ref="C49:Y49">SUM(C47:C48)</f>
        <v>23</v>
      </c>
      <c r="D49" s="81">
        <f t="shared" si="6"/>
        <v>21.560000000000002</v>
      </c>
      <c r="E49" s="79">
        <f t="shared" si="6"/>
        <v>2454.7</v>
      </c>
      <c r="F49" s="95">
        <f t="shared" si="6"/>
        <v>1506</v>
      </c>
      <c r="G49" s="81">
        <f t="shared" si="6"/>
        <v>948.7</v>
      </c>
      <c r="H49" s="79">
        <f t="shared" si="6"/>
        <v>76</v>
      </c>
      <c r="I49" s="95">
        <f t="shared" si="6"/>
        <v>61</v>
      </c>
      <c r="J49" s="81">
        <f t="shared" si="6"/>
        <v>15</v>
      </c>
      <c r="K49" s="79">
        <f t="shared" si="6"/>
        <v>239</v>
      </c>
      <c r="L49" s="95">
        <f t="shared" si="6"/>
        <v>161</v>
      </c>
      <c r="M49" s="81">
        <f t="shared" si="6"/>
        <v>78</v>
      </c>
      <c r="N49" s="79">
        <f t="shared" si="6"/>
        <v>6</v>
      </c>
      <c r="O49" s="95">
        <f t="shared" si="6"/>
        <v>5</v>
      </c>
      <c r="P49" s="81">
        <f t="shared" si="6"/>
        <v>1</v>
      </c>
      <c r="Q49" s="79">
        <f t="shared" si="6"/>
        <v>865</v>
      </c>
      <c r="R49" s="95">
        <f t="shared" si="6"/>
        <v>309</v>
      </c>
      <c r="S49" s="81">
        <f t="shared" si="6"/>
        <v>556</v>
      </c>
      <c r="T49" s="79">
        <f t="shared" si="6"/>
        <v>1420.239</v>
      </c>
      <c r="U49" s="95">
        <f t="shared" si="6"/>
        <v>997</v>
      </c>
      <c r="V49" s="81">
        <f t="shared" si="6"/>
        <v>423.23900000000003</v>
      </c>
      <c r="W49" s="79">
        <f t="shared" si="6"/>
        <v>237.5</v>
      </c>
      <c r="X49" s="95">
        <f t="shared" si="6"/>
        <v>206</v>
      </c>
      <c r="Y49" s="81">
        <f t="shared" si="6"/>
        <v>31.5</v>
      </c>
    </row>
    <row r="50" spans="1:25" ht="14.25" customHeight="1" thickTop="1">
      <c r="A50" s="23" t="s">
        <v>220</v>
      </c>
      <c r="B50" s="97">
        <v>16.222</v>
      </c>
      <c r="C50" s="67">
        <v>11</v>
      </c>
      <c r="D50" s="98">
        <v>5.222000000000001</v>
      </c>
      <c r="E50" s="97">
        <v>1382.777</v>
      </c>
      <c r="F50" s="67">
        <v>823</v>
      </c>
      <c r="G50" s="98">
        <v>559.777</v>
      </c>
      <c r="H50" s="97">
        <v>24</v>
      </c>
      <c r="I50" s="67">
        <v>14</v>
      </c>
      <c r="J50" s="98">
        <v>10</v>
      </c>
      <c r="K50" s="97">
        <v>95</v>
      </c>
      <c r="L50" s="67">
        <v>67</v>
      </c>
      <c r="M50" s="98">
        <v>28</v>
      </c>
      <c r="N50" s="97">
        <v>2</v>
      </c>
      <c r="O50" s="67">
        <v>2</v>
      </c>
      <c r="P50" s="98">
        <v>0</v>
      </c>
      <c r="Q50" s="97">
        <v>481</v>
      </c>
      <c r="R50" s="67">
        <v>150</v>
      </c>
      <c r="S50" s="98">
        <v>331</v>
      </c>
      <c r="T50" s="97">
        <v>727</v>
      </c>
      <c r="U50" s="67">
        <v>546</v>
      </c>
      <c r="V50" s="98">
        <v>181</v>
      </c>
      <c r="W50" s="97">
        <v>122</v>
      </c>
      <c r="X50" s="67">
        <v>105</v>
      </c>
      <c r="Y50" s="98">
        <v>17</v>
      </c>
    </row>
    <row r="51" spans="1:25" ht="14.25" customHeight="1">
      <c r="A51" s="22" t="s">
        <v>221</v>
      </c>
      <c r="B51" s="76">
        <v>19.169</v>
      </c>
      <c r="C51" s="77">
        <v>9</v>
      </c>
      <c r="D51" s="78">
        <v>10.169</v>
      </c>
      <c r="E51" s="76">
        <v>1361.83</v>
      </c>
      <c r="F51" s="77">
        <v>829</v>
      </c>
      <c r="G51" s="78">
        <v>532.83</v>
      </c>
      <c r="H51" s="76">
        <v>24</v>
      </c>
      <c r="I51" s="77">
        <v>18</v>
      </c>
      <c r="J51" s="78">
        <v>6</v>
      </c>
      <c r="K51" s="76">
        <v>83</v>
      </c>
      <c r="L51" s="77">
        <v>63</v>
      </c>
      <c r="M51" s="78">
        <v>20</v>
      </c>
      <c r="N51" s="76">
        <v>2</v>
      </c>
      <c r="O51" s="77">
        <v>1</v>
      </c>
      <c r="P51" s="78">
        <v>1</v>
      </c>
      <c r="Q51" s="76">
        <v>500</v>
      </c>
      <c r="R51" s="77">
        <v>176</v>
      </c>
      <c r="S51" s="78">
        <v>324</v>
      </c>
      <c r="T51" s="76">
        <v>647</v>
      </c>
      <c r="U51" s="77">
        <v>495</v>
      </c>
      <c r="V51" s="78">
        <v>152</v>
      </c>
      <c r="W51" s="76">
        <v>156</v>
      </c>
      <c r="X51" s="77">
        <v>140</v>
      </c>
      <c r="Y51" s="78">
        <v>16</v>
      </c>
    </row>
    <row r="52" spans="1:25" ht="14.25" customHeight="1">
      <c r="A52" s="22" t="s">
        <v>222</v>
      </c>
      <c r="B52" s="76">
        <v>5</v>
      </c>
      <c r="C52" s="77">
        <v>2</v>
      </c>
      <c r="D52" s="78">
        <v>3</v>
      </c>
      <c r="E52" s="76">
        <v>604</v>
      </c>
      <c r="F52" s="77">
        <v>321</v>
      </c>
      <c r="G52" s="78">
        <v>283</v>
      </c>
      <c r="H52" s="76">
        <v>4</v>
      </c>
      <c r="I52" s="77">
        <v>3</v>
      </c>
      <c r="J52" s="78">
        <v>1</v>
      </c>
      <c r="K52" s="76">
        <v>32</v>
      </c>
      <c r="L52" s="77">
        <v>26</v>
      </c>
      <c r="M52" s="78">
        <v>6</v>
      </c>
      <c r="N52" s="76">
        <v>2</v>
      </c>
      <c r="O52" s="77">
        <v>2</v>
      </c>
      <c r="P52" s="78">
        <v>0</v>
      </c>
      <c r="Q52" s="76">
        <v>364</v>
      </c>
      <c r="R52" s="77">
        <v>186</v>
      </c>
      <c r="S52" s="78">
        <v>178</v>
      </c>
      <c r="T52" s="76">
        <v>258</v>
      </c>
      <c r="U52" s="77">
        <v>210</v>
      </c>
      <c r="V52" s="78">
        <v>48</v>
      </c>
      <c r="W52" s="76">
        <v>37</v>
      </c>
      <c r="X52" s="77">
        <v>34</v>
      </c>
      <c r="Y52" s="78">
        <v>3</v>
      </c>
    </row>
    <row r="53" spans="1:25" ht="14.25" customHeight="1">
      <c r="A53" s="22" t="s">
        <v>223</v>
      </c>
      <c r="B53" s="76">
        <v>4.027</v>
      </c>
      <c r="C53" s="77">
        <v>3</v>
      </c>
      <c r="D53" s="78">
        <v>1.0270000000000001</v>
      </c>
      <c r="E53" s="76">
        <v>688.978</v>
      </c>
      <c r="F53" s="77">
        <v>373</v>
      </c>
      <c r="G53" s="78">
        <v>315.97799999999995</v>
      </c>
      <c r="H53" s="76">
        <v>7</v>
      </c>
      <c r="I53" s="77">
        <v>6</v>
      </c>
      <c r="J53" s="78">
        <v>1</v>
      </c>
      <c r="K53" s="76">
        <v>42</v>
      </c>
      <c r="L53" s="77">
        <v>31</v>
      </c>
      <c r="M53" s="78">
        <v>11</v>
      </c>
      <c r="N53" s="76">
        <v>1</v>
      </c>
      <c r="O53" s="77">
        <v>1</v>
      </c>
      <c r="P53" s="78">
        <v>0</v>
      </c>
      <c r="Q53" s="76">
        <v>299.993</v>
      </c>
      <c r="R53" s="77">
        <v>129</v>
      </c>
      <c r="S53" s="78">
        <v>170.993</v>
      </c>
      <c r="T53" s="76">
        <v>308</v>
      </c>
      <c r="U53" s="77">
        <v>250</v>
      </c>
      <c r="V53" s="78">
        <v>58</v>
      </c>
      <c r="W53" s="76">
        <v>30</v>
      </c>
      <c r="X53" s="77">
        <v>28</v>
      </c>
      <c r="Y53" s="78">
        <v>2</v>
      </c>
    </row>
    <row r="54" spans="1:25" ht="14.25" customHeight="1">
      <c r="A54" s="18" t="s">
        <v>224</v>
      </c>
      <c r="B54" s="76">
        <v>17</v>
      </c>
      <c r="C54" s="77">
        <v>9</v>
      </c>
      <c r="D54" s="78">
        <v>8</v>
      </c>
      <c r="E54" s="76">
        <v>1761</v>
      </c>
      <c r="F54" s="77">
        <v>815</v>
      </c>
      <c r="G54" s="78">
        <v>946</v>
      </c>
      <c r="H54" s="76">
        <v>18</v>
      </c>
      <c r="I54" s="77">
        <v>10</v>
      </c>
      <c r="J54" s="78">
        <v>8</v>
      </c>
      <c r="K54" s="76">
        <v>149</v>
      </c>
      <c r="L54" s="77">
        <v>91</v>
      </c>
      <c r="M54" s="78">
        <v>58</v>
      </c>
      <c r="N54" s="76">
        <v>0</v>
      </c>
      <c r="O54" s="77">
        <v>0</v>
      </c>
      <c r="P54" s="78">
        <v>0</v>
      </c>
      <c r="Q54" s="76">
        <v>435</v>
      </c>
      <c r="R54" s="77">
        <v>186</v>
      </c>
      <c r="S54" s="78">
        <v>249</v>
      </c>
      <c r="T54" s="76">
        <v>633</v>
      </c>
      <c r="U54" s="77">
        <v>424</v>
      </c>
      <c r="V54" s="78">
        <v>209</v>
      </c>
      <c r="W54" s="76">
        <v>288</v>
      </c>
      <c r="X54" s="77">
        <v>269</v>
      </c>
      <c r="Y54" s="78">
        <v>19</v>
      </c>
    </row>
    <row r="55" spans="1:25" ht="14.25" customHeight="1">
      <c r="A55" s="18" t="s">
        <v>225</v>
      </c>
      <c r="B55" s="76">
        <v>33.533</v>
      </c>
      <c r="C55" s="77">
        <v>26</v>
      </c>
      <c r="D55" s="78">
        <v>7.533000000000001</v>
      </c>
      <c r="E55" s="76">
        <v>1846.302</v>
      </c>
      <c r="F55" s="77">
        <v>1145</v>
      </c>
      <c r="G55" s="78">
        <v>701.3019999999999</v>
      </c>
      <c r="H55" s="76">
        <v>48</v>
      </c>
      <c r="I55" s="77">
        <v>26</v>
      </c>
      <c r="J55" s="78">
        <v>22</v>
      </c>
      <c r="K55" s="76">
        <v>152</v>
      </c>
      <c r="L55" s="77">
        <v>90</v>
      </c>
      <c r="M55" s="78">
        <v>62</v>
      </c>
      <c r="N55" s="76">
        <v>4</v>
      </c>
      <c r="O55" s="77">
        <v>2</v>
      </c>
      <c r="P55" s="78">
        <v>2</v>
      </c>
      <c r="Q55" s="76">
        <v>793.081</v>
      </c>
      <c r="R55" s="77">
        <v>277</v>
      </c>
      <c r="S55" s="78">
        <v>516.081</v>
      </c>
      <c r="T55" s="76">
        <v>866</v>
      </c>
      <c r="U55" s="77">
        <v>679</v>
      </c>
      <c r="V55" s="78">
        <v>187</v>
      </c>
      <c r="W55" s="76">
        <v>250.081</v>
      </c>
      <c r="X55" s="77">
        <v>220</v>
      </c>
      <c r="Y55" s="78">
        <v>30.08099999999999</v>
      </c>
    </row>
    <row r="56" spans="1:25" ht="14.25" customHeight="1" thickBot="1">
      <c r="A56" s="14" t="s">
        <v>226</v>
      </c>
      <c r="B56" s="70">
        <v>19.357</v>
      </c>
      <c r="C56" s="71">
        <v>13</v>
      </c>
      <c r="D56" s="72">
        <v>6.356999999999999</v>
      </c>
      <c r="E56" s="70">
        <v>1106.642</v>
      </c>
      <c r="F56" s="71">
        <v>670</v>
      </c>
      <c r="G56" s="72">
        <v>436.64200000000005</v>
      </c>
      <c r="H56" s="70">
        <v>16</v>
      </c>
      <c r="I56" s="71">
        <v>12</v>
      </c>
      <c r="J56" s="72">
        <v>4</v>
      </c>
      <c r="K56" s="70">
        <v>62</v>
      </c>
      <c r="L56" s="71">
        <v>39</v>
      </c>
      <c r="M56" s="72">
        <v>23</v>
      </c>
      <c r="N56" s="70">
        <v>1</v>
      </c>
      <c r="O56" s="71">
        <v>1</v>
      </c>
      <c r="P56" s="72">
        <v>0</v>
      </c>
      <c r="Q56" s="70">
        <v>424</v>
      </c>
      <c r="R56" s="71">
        <v>140</v>
      </c>
      <c r="S56" s="72">
        <v>284</v>
      </c>
      <c r="T56" s="70">
        <v>586</v>
      </c>
      <c r="U56" s="71">
        <v>385</v>
      </c>
      <c r="V56" s="72">
        <v>201</v>
      </c>
      <c r="W56" s="70">
        <v>115</v>
      </c>
      <c r="X56" s="71">
        <v>101</v>
      </c>
      <c r="Y56" s="72">
        <v>14</v>
      </c>
    </row>
    <row r="57" spans="1:25" ht="14.25" customHeight="1" thickBot="1" thickTop="1">
      <c r="A57" s="20" t="s">
        <v>227</v>
      </c>
      <c r="B57" s="79">
        <f>SUM(B50:B56)</f>
        <v>114.308</v>
      </c>
      <c r="C57" s="95">
        <f aca="true" t="shared" si="7" ref="C57:Y57">SUM(C50:C56)</f>
        <v>73</v>
      </c>
      <c r="D57" s="81">
        <f t="shared" si="7"/>
        <v>41.30800000000001</v>
      </c>
      <c r="E57" s="79">
        <f t="shared" si="7"/>
        <v>8751.529</v>
      </c>
      <c r="F57" s="95">
        <f t="shared" si="7"/>
        <v>4976</v>
      </c>
      <c r="G57" s="81">
        <f t="shared" si="7"/>
        <v>3775.5289999999995</v>
      </c>
      <c r="H57" s="79">
        <f t="shared" si="7"/>
        <v>141</v>
      </c>
      <c r="I57" s="95">
        <f t="shared" si="7"/>
        <v>89</v>
      </c>
      <c r="J57" s="81">
        <f t="shared" si="7"/>
        <v>52</v>
      </c>
      <c r="K57" s="79">
        <f t="shared" si="7"/>
        <v>615</v>
      </c>
      <c r="L57" s="95">
        <f t="shared" si="7"/>
        <v>407</v>
      </c>
      <c r="M57" s="81">
        <f t="shared" si="7"/>
        <v>208</v>
      </c>
      <c r="N57" s="79">
        <f t="shared" si="7"/>
        <v>12</v>
      </c>
      <c r="O57" s="95">
        <f t="shared" si="7"/>
        <v>9</v>
      </c>
      <c r="P57" s="81">
        <f t="shared" si="7"/>
        <v>3</v>
      </c>
      <c r="Q57" s="79">
        <f t="shared" si="7"/>
        <v>3297.074</v>
      </c>
      <c r="R57" s="95">
        <f t="shared" si="7"/>
        <v>1244</v>
      </c>
      <c r="S57" s="81">
        <f t="shared" si="7"/>
        <v>2053.074</v>
      </c>
      <c r="T57" s="79">
        <f t="shared" si="7"/>
        <v>4025</v>
      </c>
      <c r="U57" s="95">
        <f t="shared" si="7"/>
        <v>2989</v>
      </c>
      <c r="V57" s="81">
        <f t="shared" si="7"/>
        <v>1036</v>
      </c>
      <c r="W57" s="79">
        <f t="shared" si="7"/>
        <v>998.081</v>
      </c>
      <c r="X57" s="95">
        <f t="shared" si="7"/>
        <v>897</v>
      </c>
      <c r="Y57" s="81">
        <f t="shared" si="7"/>
        <v>101.08099999999999</v>
      </c>
    </row>
    <row r="58" spans="1:25" ht="14.25" customHeight="1" thickTop="1">
      <c r="A58" s="18" t="s">
        <v>228</v>
      </c>
      <c r="B58" s="97">
        <v>29</v>
      </c>
      <c r="C58" s="67">
        <v>17</v>
      </c>
      <c r="D58" s="98">
        <v>12</v>
      </c>
      <c r="E58" s="97">
        <v>1470.842</v>
      </c>
      <c r="F58" s="67">
        <v>1003</v>
      </c>
      <c r="G58" s="98">
        <v>467.8420000000001</v>
      </c>
      <c r="H58" s="97">
        <v>48</v>
      </c>
      <c r="I58" s="67">
        <v>29</v>
      </c>
      <c r="J58" s="98">
        <v>19</v>
      </c>
      <c r="K58" s="97">
        <v>135</v>
      </c>
      <c r="L58" s="67">
        <v>91</v>
      </c>
      <c r="M58" s="98">
        <v>44</v>
      </c>
      <c r="N58" s="97">
        <v>8</v>
      </c>
      <c r="O58" s="67">
        <v>4</v>
      </c>
      <c r="P58" s="98">
        <v>4</v>
      </c>
      <c r="Q58" s="97">
        <v>630.157</v>
      </c>
      <c r="R58" s="67">
        <v>227</v>
      </c>
      <c r="S58" s="98">
        <v>403.15700000000004</v>
      </c>
      <c r="T58" s="97">
        <v>787</v>
      </c>
      <c r="U58" s="67">
        <v>628</v>
      </c>
      <c r="V58" s="98">
        <v>159</v>
      </c>
      <c r="W58" s="97">
        <v>165</v>
      </c>
      <c r="X58" s="67">
        <v>137</v>
      </c>
      <c r="Y58" s="98">
        <v>28</v>
      </c>
    </row>
    <row r="59" spans="1:25" ht="14.25" customHeight="1">
      <c r="A59" s="18" t="s">
        <v>229</v>
      </c>
      <c r="B59" s="76">
        <v>14.333</v>
      </c>
      <c r="C59" s="77">
        <v>10</v>
      </c>
      <c r="D59" s="78">
        <v>4.333</v>
      </c>
      <c r="E59" s="76">
        <v>1196.666</v>
      </c>
      <c r="F59" s="77">
        <v>713</v>
      </c>
      <c r="G59" s="78">
        <v>483.66599999999994</v>
      </c>
      <c r="H59" s="76">
        <v>18</v>
      </c>
      <c r="I59" s="77">
        <v>15</v>
      </c>
      <c r="J59" s="78">
        <v>3</v>
      </c>
      <c r="K59" s="76">
        <v>78</v>
      </c>
      <c r="L59" s="77">
        <v>58</v>
      </c>
      <c r="M59" s="78">
        <v>20</v>
      </c>
      <c r="N59" s="76">
        <v>8</v>
      </c>
      <c r="O59" s="77">
        <v>6</v>
      </c>
      <c r="P59" s="78">
        <v>2</v>
      </c>
      <c r="Q59" s="76">
        <v>280</v>
      </c>
      <c r="R59" s="77">
        <v>121</v>
      </c>
      <c r="S59" s="78">
        <v>159</v>
      </c>
      <c r="T59" s="76">
        <v>525</v>
      </c>
      <c r="U59" s="77">
        <v>402</v>
      </c>
      <c r="V59" s="78">
        <v>123</v>
      </c>
      <c r="W59" s="76">
        <v>65</v>
      </c>
      <c r="X59" s="77">
        <v>60</v>
      </c>
      <c r="Y59" s="78">
        <v>5</v>
      </c>
    </row>
    <row r="60" spans="1:25" ht="14.25" customHeight="1">
      <c r="A60" s="21" t="s">
        <v>230</v>
      </c>
      <c r="B60" s="76">
        <v>12.47</v>
      </c>
      <c r="C60" s="77">
        <v>7</v>
      </c>
      <c r="D60" s="78">
        <v>5.47</v>
      </c>
      <c r="E60" s="76">
        <v>629.512</v>
      </c>
      <c r="F60" s="77">
        <v>330</v>
      </c>
      <c r="G60" s="78">
        <v>299.51199999999994</v>
      </c>
      <c r="H60" s="76">
        <v>8</v>
      </c>
      <c r="I60" s="77">
        <v>4</v>
      </c>
      <c r="J60" s="78">
        <v>4</v>
      </c>
      <c r="K60" s="76">
        <v>29</v>
      </c>
      <c r="L60" s="77">
        <v>21</v>
      </c>
      <c r="M60" s="78">
        <v>8</v>
      </c>
      <c r="N60" s="76">
        <v>3</v>
      </c>
      <c r="O60" s="77">
        <v>1</v>
      </c>
      <c r="P60" s="78">
        <v>2</v>
      </c>
      <c r="Q60" s="76">
        <v>179</v>
      </c>
      <c r="R60" s="77">
        <v>71</v>
      </c>
      <c r="S60" s="78">
        <v>108</v>
      </c>
      <c r="T60" s="76">
        <v>252</v>
      </c>
      <c r="U60" s="77">
        <v>187</v>
      </c>
      <c r="V60" s="78">
        <v>65</v>
      </c>
      <c r="W60" s="76">
        <v>31.016</v>
      </c>
      <c r="X60" s="77">
        <v>27</v>
      </c>
      <c r="Y60" s="78">
        <v>4.015999999999998</v>
      </c>
    </row>
    <row r="61" spans="1:25" ht="14.25" customHeight="1" thickBot="1">
      <c r="A61" s="14" t="s">
        <v>231</v>
      </c>
      <c r="B61" s="70">
        <v>38.4</v>
      </c>
      <c r="C61" s="71">
        <v>28</v>
      </c>
      <c r="D61" s="72">
        <v>10.4</v>
      </c>
      <c r="E61" s="70">
        <v>2120.49</v>
      </c>
      <c r="F61" s="71">
        <v>1583</v>
      </c>
      <c r="G61" s="72">
        <v>537.49</v>
      </c>
      <c r="H61" s="70">
        <v>31</v>
      </c>
      <c r="I61" s="71">
        <v>23</v>
      </c>
      <c r="J61" s="72">
        <v>8</v>
      </c>
      <c r="K61" s="70">
        <v>250</v>
      </c>
      <c r="L61" s="71">
        <v>154</v>
      </c>
      <c r="M61" s="72">
        <v>96</v>
      </c>
      <c r="N61" s="70">
        <v>4</v>
      </c>
      <c r="O61" s="71">
        <v>3</v>
      </c>
      <c r="P61" s="72">
        <v>1</v>
      </c>
      <c r="Q61" s="70">
        <v>580</v>
      </c>
      <c r="R61" s="71">
        <v>236</v>
      </c>
      <c r="S61" s="72">
        <v>344</v>
      </c>
      <c r="T61" s="70">
        <v>1473.999</v>
      </c>
      <c r="U61" s="71">
        <v>1045</v>
      </c>
      <c r="V61" s="72">
        <v>428.999</v>
      </c>
      <c r="W61" s="70">
        <v>216.109</v>
      </c>
      <c r="X61" s="71">
        <v>186</v>
      </c>
      <c r="Y61" s="72">
        <v>30.10900000000001</v>
      </c>
    </row>
    <row r="62" spans="1:25" ht="14.25" customHeight="1" thickBot="1" thickTop="1">
      <c r="A62" s="20" t="s">
        <v>232</v>
      </c>
      <c r="B62" s="99">
        <f>SUM(B58:B61)</f>
        <v>94.203</v>
      </c>
      <c r="C62" s="100">
        <f aca="true" t="shared" si="8" ref="C62:Y62">SUM(C58:C61)</f>
        <v>62</v>
      </c>
      <c r="D62" s="102">
        <f t="shared" si="8"/>
        <v>32.202999999999996</v>
      </c>
      <c r="E62" s="99">
        <f t="shared" si="8"/>
        <v>5417.509999999999</v>
      </c>
      <c r="F62" s="100">
        <f t="shared" si="8"/>
        <v>3629</v>
      </c>
      <c r="G62" s="102">
        <f t="shared" si="8"/>
        <v>1788.51</v>
      </c>
      <c r="H62" s="99">
        <f t="shared" si="8"/>
        <v>105</v>
      </c>
      <c r="I62" s="100">
        <f t="shared" si="8"/>
        <v>71</v>
      </c>
      <c r="J62" s="102">
        <f t="shared" si="8"/>
        <v>34</v>
      </c>
      <c r="K62" s="99">
        <f t="shared" si="8"/>
        <v>492</v>
      </c>
      <c r="L62" s="100">
        <f t="shared" si="8"/>
        <v>324</v>
      </c>
      <c r="M62" s="102">
        <f t="shared" si="8"/>
        <v>168</v>
      </c>
      <c r="N62" s="99">
        <f t="shared" si="8"/>
        <v>23</v>
      </c>
      <c r="O62" s="100">
        <f t="shared" si="8"/>
        <v>14</v>
      </c>
      <c r="P62" s="102">
        <f t="shared" si="8"/>
        <v>9</v>
      </c>
      <c r="Q62" s="99">
        <f t="shared" si="8"/>
        <v>1669.1570000000002</v>
      </c>
      <c r="R62" s="100">
        <f t="shared" si="8"/>
        <v>655</v>
      </c>
      <c r="S62" s="102">
        <f t="shared" si="8"/>
        <v>1014.157</v>
      </c>
      <c r="T62" s="99">
        <f t="shared" si="8"/>
        <v>3037.999</v>
      </c>
      <c r="U62" s="100">
        <f t="shared" si="8"/>
        <v>2262</v>
      </c>
      <c r="V62" s="102">
        <f t="shared" si="8"/>
        <v>775.999</v>
      </c>
      <c r="W62" s="99">
        <f t="shared" si="8"/>
        <v>477.125</v>
      </c>
      <c r="X62" s="100">
        <f t="shared" si="8"/>
        <v>410</v>
      </c>
      <c r="Y62" s="102">
        <f t="shared" si="8"/>
        <v>67.125</v>
      </c>
    </row>
    <row r="63" spans="1:25" ht="14.25" customHeight="1" thickTop="1">
      <c r="A63" s="18" t="s">
        <v>233</v>
      </c>
      <c r="B63" s="103">
        <v>10</v>
      </c>
      <c r="C63" s="84">
        <v>6</v>
      </c>
      <c r="D63" s="104">
        <v>4</v>
      </c>
      <c r="E63" s="103">
        <v>732</v>
      </c>
      <c r="F63" s="84">
        <v>459</v>
      </c>
      <c r="G63" s="104">
        <v>273</v>
      </c>
      <c r="H63" s="103">
        <v>20</v>
      </c>
      <c r="I63" s="84">
        <v>15</v>
      </c>
      <c r="J63" s="104">
        <v>5</v>
      </c>
      <c r="K63" s="103">
        <v>159.999</v>
      </c>
      <c r="L63" s="84">
        <v>65</v>
      </c>
      <c r="M63" s="104">
        <v>94.999</v>
      </c>
      <c r="N63" s="103">
        <v>0</v>
      </c>
      <c r="O63" s="84">
        <v>0</v>
      </c>
      <c r="P63" s="104">
        <v>0</v>
      </c>
      <c r="Q63" s="103">
        <v>203</v>
      </c>
      <c r="R63" s="84">
        <v>81</v>
      </c>
      <c r="S63" s="104">
        <v>122</v>
      </c>
      <c r="T63" s="103">
        <v>389</v>
      </c>
      <c r="U63" s="84">
        <v>272</v>
      </c>
      <c r="V63" s="104">
        <v>117</v>
      </c>
      <c r="W63" s="103">
        <v>163</v>
      </c>
      <c r="X63" s="84">
        <v>143</v>
      </c>
      <c r="Y63" s="104">
        <v>20</v>
      </c>
    </row>
    <row r="64" spans="1:25" ht="14.25" customHeight="1" thickBot="1">
      <c r="A64" s="6" t="s">
        <v>234</v>
      </c>
      <c r="B64" s="70">
        <v>9</v>
      </c>
      <c r="C64" s="71">
        <v>6</v>
      </c>
      <c r="D64" s="72">
        <v>3</v>
      </c>
      <c r="E64" s="70">
        <v>614</v>
      </c>
      <c r="F64" s="71">
        <v>419</v>
      </c>
      <c r="G64" s="72">
        <v>195</v>
      </c>
      <c r="H64" s="70">
        <v>11</v>
      </c>
      <c r="I64" s="71">
        <v>8</v>
      </c>
      <c r="J64" s="72">
        <v>3</v>
      </c>
      <c r="K64" s="70">
        <v>112</v>
      </c>
      <c r="L64" s="71">
        <v>99</v>
      </c>
      <c r="M64" s="72">
        <v>13</v>
      </c>
      <c r="N64" s="70">
        <v>0</v>
      </c>
      <c r="O64" s="71">
        <v>0</v>
      </c>
      <c r="P64" s="72">
        <v>0</v>
      </c>
      <c r="Q64" s="70">
        <v>198</v>
      </c>
      <c r="R64" s="71">
        <v>68</v>
      </c>
      <c r="S64" s="72">
        <v>130</v>
      </c>
      <c r="T64" s="70">
        <v>231</v>
      </c>
      <c r="U64" s="71">
        <v>193</v>
      </c>
      <c r="V64" s="72">
        <v>38</v>
      </c>
      <c r="W64" s="70">
        <v>30</v>
      </c>
      <c r="X64" s="71">
        <v>29</v>
      </c>
      <c r="Y64" s="72">
        <v>1</v>
      </c>
    </row>
    <row r="65" spans="1:25" ht="14.25" customHeight="1" thickBot="1" thickTop="1">
      <c r="A65" s="20" t="s">
        <v>235</v>
      </c>
      <c r="B65" s="79">
        <f>SUM(B63:B64)</f>
        <v>19</v>
      </c>
      <c r="C65" s="95">
        <f aca="true" t="shared" si="9" ref="C65:Y65">SUM(C63:C64)</f>
        <v>12</v>
      </c>
      <c r="D65" s="81">
        <f t="shared" si="9"/>
        <v>7</v>
      </c>
      <c r="E65" s="79">
        <f t="shared" si="9"/>
        <v>1346</v>
      </c>
      <c r="F65" s="95">
        <f t="shared" si="9"/>
        <v>878</v>
      </c>
      <c r="G65" s="81">
        <f t="shared" si="9"/>
        <v>468</v>
      </c>
      <c r="H65" s="79">
        <f t="shared" si="9"/>
        <v>31</v>
      </c>
      <c r="I65" s="95">
        <f t="shared" si="9"/>
        <v>23</v>
      </c>
      <c r="J65" s="81">
        <f t="shared" si="9"/>
        <v>8</v>
      </c>
      <c r="K65" s="79">
        <f t="shared" si="9"/>
        <v>271.999</v>
      </c>
      <c r="L65" s="95">
        <f t="shared" si="9"/>
        <v>164</v>
      </c>
      <c r="M65" s="81">
        <f t="shared" si="9"/>
        <v>107.999</v>
      </c>
      <c r="N65" s="79">
        <f t="shared" si="9"/>
        <v>0</v>
      </c>
      <c r="O65" s="95">
        <f t="shared" si="9"/>
        <v>0</v>
      </c>
      <c r="P65" s="81">
        <f t="shared" si="9"/>
        <v>0</v>
      </c>
      <c r="Q65" s="79">
        <f t="shared" si="9"/>
        <v>401</v>
      </c>
      <c r="R65" s="95">
        <f t="shared" si="9"/>
        <v>149</v>
      </c>
      <c r="S65" s="81">
        <f t="shared" si="9"/>
        <v>252</v>
      </c>
      <c r="T65" s="79">
        <f t="shared" si="9"/>
        <v>620</v>
      </c>
      <c r="U65" s="95">
        <f t="shared" si="9"/>
        <v>465</v>
      </c>
      <c r="V65" s="81">
        <f t="shared" si="9"/>
        <v>155</v>
      </c>
      <c r="W65" s="79">
        <f t="shared" si="9"/>
        <v>193</v>
      </c>
      <c r="X65" s="95">
        <f t="shared" si="9"/>
        <v>172</v>
      </c>
      <c r="Y65" s="81">
        <f t="shared" si="9"/>
        <v>21</v>
      </c>
    </row>
    <row r="66" spans="1:25" ht="14.25" customHeight="1" thickTop="1">
      <c r="A66" s="23" t="s">
        <v>236</v>
      </c>
      <c r="B66" s="97">
        <v>22.357</v>
      </c>
      <c r="C66" s="67">
        <v>12</v>
      </c>
      <c r="D66" s="98">
        <v>10.357</v>
      </c>
      <c r="E66" s="97">
        <v>1489.157</v>
      </c>
      <c r="F66" s="67">
        <v>854</v>
      </c>
      <c r="G66" s="98">
        <v>635.1569999999999</v>
      </c>
      <c r="H66" s="97">
        <v>36</v>
      </c>
      <c r="I66" s="67">
        <v>26</v>
      </c>
      <c r="J66" s="98">
        <v>10</v>
      </c>
      <c r="K66" s="97">
        <v>207</v>
      </c>
      <c r="L66" s="67">
        <v>135</v>
      </c>
      <c r="M66" s="98">
        <v>72</v>
      </c>
      <c r="N66" s="97">
        <v>4</v>
      </c>
      <c r="O66" s="67">
        <v>2</v>
      </c>
      <c r="P66" s="98">
        <v>2</v>
      </c>
      <c r="Q66" s="97">
        <v>541.116</v>
      </c>
      <c r="R66" s="67">
        <v>219</v>
      </c>
      <c r="S66" s="98">
        <v>322.116</v>
      </c>
      <c r="T66" s="97">
        <v>1084.517</v>
      </c>
      <c r="U66" s="67">
        <v>782</v>
      </c>
      <c r="V66" s="98">
        <v>302.51700000000005</v>
      </c>
      <c r="W66" s="97">
        <v>207.85</v>
      </c>
      <c r="X66" s="67">
        <v>188</v>
      </c>
      <c r="Y66" s="98">
        <v>19.85</v>
      </c>
    </row>
    <row r="67" spans="1:25" ht="14.25" customHeight="1">
      <c r="A67" s="18" t="s">
        <v>237</v>
      </c>
      <c r="B67" s="76">
        <v>17</v>
      </c>
      <c r="C67" s="77">
        <v>10</v>
      </c>
      <c r="D67" s="78">
        <v>7</v>
      </c>
      <c r="E67" s="76">
        <v>1096</v>
      </c>
      <c r="F67" s="77">
        <v>668</v>
      </c>
      <c r="G67" s="78">
        <v>428</v>
      </c>
      <c r="H67" s="76">
        <v>29</v>
      </c>
      <c r="I67" s="77">
        <v>21</v>
      </c>
      <c r="J67" s="78">
        <v>8</v>
      </c>
      <c r="K67" s="76">
        <v>123</v>
      </c>
      <c r="L67" s="77">
        <v>99</v>
      </c>
      <c r="M67" s="78">
        <v>24</v>
      </c>
      <c r="N67" s="76">
        <v>2</v>
      </c>
      <c r="O67" s="77">
        <v>2</v>
      </c>
      <c r="P67" s="78">
        <v>0</v>
      </c>
      <c r="Q67" s="76">
        <v>456</v>
      </c>
      <c r="R67" s="77">
        <v>198</v>
      </c>
      <c r="S67" s="78">
        <v>258</v>
      </c>
      <c r="T67" s="76">
        <v>899.999</v>
      </c>
      <c r="U67" s="77">
        <v>684</v>
      </c>
      <c r="V67" s="78">
        <v>215.99900000000002</v>
      </c>
      <c r="W67" s="76">
        <v>147</v>
      </c>
      <c r="X67" s="77">
        <v>133</v>
      </c>
      <c r="Y67" s="78">
        <v>14</v>
      </c>
    </row>
    <row r="68" spans="1:25" ht="14.25" customHeight="1">
      <c r="A68" s="18" t="s">
        <v>238</v>
      </c>
      <c r="B68" s="76">
        <v>11</v>
      </c>
      <c r="C68" s="77">
        <v>5</v>
      </c>
      <c r="D68" s="78">
        <v>6</v>
      </c>
      <c r="E68" s="76">
        <v>508</v>
      </c>
      <c r="F68" s="77">
        <v>237</v>
      </c>
      <c r="G68" s="78">
        <v>271</v>
      </c>
      <c r="H68" s="76">
        <v>12</v>
      </c>
      <c r="I68" s="77">
        <v>11</v>
      </c>
      <c r="J68" s="78">
        <v>1</v>
      </c>
      <c r="K68" s="76">
        <v>75</v>
      </c>
      <c r="L68" s="77">
        <v>63</v>
      </c>
      <c r="M68" s="78">
        <v>12</v>
      </c>
      <c r="N68" s="76">
        <v>0</v>
      </c>
      <c r="O68" s="77">
        <v>0</v>
      </c>
      <c r="P68" s="78">
        <v>0</v>
      </c>
      <c r="Q68" s="76">
        <v>142</v>
      </c>
      <c r="R68" s="77">
        <v>45</v>
      </c>
      <c r="S68" s="78">
        <v>97</v>
      </c>
      <c r="T68" s="76">
        <v>274</v>
      </c>
      <c r="U68" s="77">
        <v>229</v>
      </c>
      <c r="V68" s="78">
        <v>45</v>
      </c>
      <c r="W68" s="76">
        <v>105</v>
      </c>
      <c r="X68" s="77">
        <v>96</v>
      </c>
      <c r="Y68" s="78">
        <v>9</v>
      </c>
    </row>
    <row r="69" spans="1:25" ht="14.25" customHeight="1" thickBot="1">
      <c r="A69" s="6" t="s">
        <v>239</v>
      </c>
      <c r="B69" s="70">
        <v>19.538</v>
      </c>
      <c r="C69" s="71">
        <v>12</v>
      </c>
      <c r="D69" s="72">
        <v>7.538</v>
      </c>
      <c r="E69" s="70">
        <v>1352.355</v>
      </c>
      <c r="F69" s="71">
        <v>762</v>
      </c>
      <c r="G69" s="72">
        <v>590.355</v>
      </c>
      <c r="H69" s="70">
        <v>46</v>
      </c>
      <c r="I69" s="71">
        <v>34</v>
      </c>
      <c r="J69" s="72">
        <v>12</v>
      </c>
      <c r="K69" s="70">
        <v>187</v>
      </c>
      <c r="L69" s="71">
        <v>130</v>
      </c>
      <c r="M69" s="72">
        <v>57</v>
      </c>
      <c r="N69" s="70">
        <v>1</v>
      </c>
      <c r="O69" s="71">
        <v>1</v>
      </c>
      <c r="P69" s="72">
        <v>0</v>
      </c>
      <c r="Q69" s="70">
        <v>765.105</v>
      </c>
      <c r="R69" s="71">
        <v>259</v>
      </c>
      <c r="S69" s="72">
        <v>506.105</v>
      </c>
      <c r="T69" s="70">
        <v>696.666</v>
      </c>
      <c r="U69" s="71">
        <v>583</v>
      </c>
      <c r="V69" s="72">
        <v>113.66600000000005</v>
      </c>
      <c r="W69" s="70">
        <v>185.333</v>
      </c>
      <c r="X69" s="71">
        <v>152</v>
      </c>
      <c r="Y69" s="72">
        <v>33.333</v>
      </c>
    </row>
    <row r="70" spans="1:25" ht="14.25" customHeight="1" thickBot="1" thickTop="1">
      <c r="A70" s="20" t="s">
        <v>240</v>
      </c>
      <c r="B70" s="79">
        <f>SUM(B66:B69)</f>
        <v>69.895</v>
      </c>
      <c r="C70" s="95">
        <f aca="true" t="shared" si="10" ref="C70:Y70">SUM(C66:C69)</f>
        <v>39</v>
      </c>
      <c r="D70" s="81">
        <f t="shared" si="10"/>
        <v>30.895</v>
      </c>
      <c r="E70" s="79">
        <f t="shared" si="10"/>
        <v>4445.512000000001</v>
      </c>
      <c r="F70" s="95">
        <f t="shared" si="10"/>
        <v>2521</v>
      </c>
      <c r="G70" s="81">
        <f t="shared" si="10"/>
        <v>1924.512</v>
      </c>
      <c r="H70" s="79">
        <f t="shared" si="10"/>
        <v>123</v>
      </c>
      <c r="I70" s="95">
        <f t="shared" si="10"/>
        <v>92</v>
      </c>
      <c r="J70" s="81">
        <f t="shared" si="10"/>
        <v>31</v>
      </c>
      <c r="K70" s="79">
        <f t="shared" si="10"/>
        <v>592</v>
      </c>
      <c r="L70" s="95">
        <f t="shared" si="10"/>
        <v>427</v>
      </c>
      <c r="M70" s="81">
        <f t="shared" si="10"/>
        <v>165</v>
      </c>
      <c r="N70" s="79">
        <f t="shared" si="10"/>
        <v>7</v>
      </c>
      <c r="O70" s="95">
        <f t="shared" si="10"/>
        <v>5</v>
      </c>
      <c r="P70" s="81">
        <f t="shared" si="10"/>
        <v>2</v>
      </c>
      <c r="Q70" s="79">
        <f t="shared" si="10"/>
        <v>1904.221</v>
      </c>
      <c r="R70" s="95">
        <f t="shared" si="10"/>
        <v>721</v>
      </c>
      <c r="S70" s="81">
        <f t="shared" si="10"/>
        <v>1183.221</v>
      </c>
      <c r="T70" s="79">
        <f t="shared" si="10"/>
        <v>2955.1820000000002</v>
      </c>
      <c r="U70" s="95">
        <f t="shared" si="10"/>
        <v>2278</v>
      </c>
      <c r="V70" s="81">
        <f t="shared" si="10"/>
        <v>677.1820000000001</v>
      </c>
      <c r="W70" s="79">
        <f t="shared" si="10"/>
        <v>645.183</v>
      </c>
      <c r="X70" s="95">
        <f t="shared" si="10"/>
        <v>569</v>
      </c>
      <c r="Y70" s="81">
        <f t="shared" si="10"/>
        <v>76.18299999999999</v>
      </c>
    </row>
    <row r="71" spans="1:25" ht="14.25" customHeight="1" thickTop="1">
      <c r="A71" s="18" t="s">
        <v>241</v>
      </c>
      <c r="B71" s="97">
        <v>58.044</v>
      </c>
      <c r="C71" s="67">
        <v>37</v>
      </c>
      <c r="D71" s="98">
        <v>21.043999999999997</v>
      </c>
      <c r="E71" s="97">
        <v>3342.755</v>
      </c>
      <c r="F71" s="67">
        <v>2384</v>
      </c>
      <c r="G71" s="98">
        <v>958.755</v>
      </c>
      <c r="H71" s="97">
        <v>77</v>
      </c>
      <c r="I71" s="67">
        <v>64</v>
      </c>
      <c r="J71" s="98">
        <v>13</v>
      </c>
      <c r="K71" s="97">
        <v>156</v>
      </c>
      <c r="L71" s="67">
        <v>128</v>
      </c>
      <c r="M71" s="98">
        <v>28</v>
      </c>
      <c r="N71" s="97">
        <v>13</v>
      </c>
      <c r="O71" s="67">
        <v>6</v>
      </c>
      <c r="P71" s="98">
        <v>7</v>
      </c>
      <c r="Q71" s="97">
        <v>934.25</v>
      </c>
      <c r="R71" s="67">
        <v>386</v>
      </c>
      <c r="S71" s="98">
        <v>548.25</v>
      </c>
      <c r="T71" s="97">
        <v>2286.949</v>
      </c>
      <c r="U71" s="67">
        <v>1758</v>
      </c>
      <c r="V71" s="98">
        <v>528.9490000000001</v>
      </c>
      <c r="W71" s="97">
        <v>335</v>
      </c>
      <c r="X71" s="67">
        <v>308</v>
      </c>
      <c r="Y71" s="98">
        <v>27</v>
      </c>
    </row>
    <row r="72" spans="1:25" ht="14.25" customHeight="1">
      <c r="A72" s="18" t="s">
        <v>242</v>
      </c>
      <c r="B72" s="66">
        <v>1</v>
      </c>
      <c r="C72" s="69">
        <v>1</v>
      </c>
      <c r="D72" s="68">
        <v>0</v>
      </c>
      <c r="E72" s="66">
        <v>179</v>
      </c>
      <c r="F72" s="69">
        <v>67</v>
      </c>
      <c r="G72" s="68">
        <v>112</v>
      </c>
      <c r="H72" s="66">
        <v>1</v>
      </c>
      <c r="I72" s="69">
        <v>1</v>
      </c>
      <c r="J72" s="68">
        <v>0</v>
      </c>
      <c r="K72" s="66">
        <v>9</v>
      </c>
      <c r="L72" s="69">
        <v>6</v>
      </c>
      <c r="M72" s="68">
        <v>3</v>
      </c>
      <c r="N72" s="66">
        <v>0</v>
      </c>
      <c r="O72" s="69">
        <v>0</v>
      </c>
      <c r="P72" s="68">
        <v>0</v>
      </c>
      <c r="Q72" s="66">
        <v>46</v>
      </c>
      <c r="R72" s="69">
        <v>18</v>
      </c>
      <c r="S72" s="68">
        <v>28</v>
      </c>
      <c r="T72" s="66">
        <v>105</v>
      </c>
      <c r="U72" s="69">
        <v>57</v>
      </c>
      <c r="V72" s="68">
        <v>48</v>
      </c>
      <c r="W72" s="66">
        <v>10</v>
      </c>
      <c r="X72" s="69">
        <v>10</v>
      </c>
      <c r="Y72" s="68">
        <v>0</v>
      </c>
    </row>
    <row r="73" spans="1:25" ht="14.25" customHeight="1">
      <c r="A73" s="18" t="s">
        <v>243</v>
      </c>
      <c r="B73" s="66">
        <v>9.101</v>
      </c>
      <c r="C73" s="69">
        <v>7</v>
      </c>
      <c r="D73" s="68">
        <v>2.101000000000001</v>
      </c>
      <c r="E73" s="66">
        <v>729.898</v>
      </c>
      <c r="F73" s="69">
        <v>416</v>
      </c>
      <c r="G73" s="68">
        <v>313.898</v>
      </c>
      <c r="H73" s="66">
        <v>10</v>
      </c>
      <c r="I73" s="69">
        <v>6</v>
      </c>
      <c r="J73" s="68">
        <v>4</v>
      </c>
      <c r="K73" s="66">
        <v>25</v>
      </c>
      <c r="L73" s="69">
        <v>19</v>
      </c>
      <c r="M73" s="68">
        <v>6</v>
      </c>
      <c r="N73" s="66">
        <v>2</v>
      </c>
      <c r="O73" s="69">
        <v>1</v>
      </c>
      <c r="P73" s="68">
        <v>1</v>
      </c>
      <c r="Q73" s="66">
        <v>171</v>
      </c>
      <c r="R73" s="69">
        <v>64</v>
      </c>
      <c r="S73" s="68">
        <v>107</v>
      </c>
      <c r="T73" s="66">
        <v>361</v>
      </c>
      <c r="U73" s="69">
        <v>278</v>
      </c>
      <c r="V73" s="68">
        <v>83</v>
      </c>
      <c r="W73" s="66">
        <v>60</v>
      </c>
      <c r="X73" s="69">
        <v>54</v>
      </c>
      <c r="Y73" s="68">
        <v>6</v>
      </c>
    </row>
    <row r="74" spans="1:25" ht="14.25" customHeight="1">
      <c r="A74" s="18" t="s">
        <v>244</v>
      </c>
      <c r="B74" s="66">
        <v>12.2</v>
      </c>
      <c r="C74" s="69">
        <v>6</v>
      </c>
      <c r="D74" s="68">
        <v>6.2</v>
      </c>
      <c r="E74" s="66">
        <v>633.747</v>
      </c>
      <c r="F74" s="69">
        <v>441</v>
      </c>
      <c r="G74" s="68">
        <v>192.74699999999996</v>
      </c>
      <c r="H74" s="66">
        <v>17</v>
      </c>
      <c r="I74" s="69">
        <v>9</v>
      </c>
      <c r="J74" s="68">
        <v>8</v>
      </c>
      <c r="K74" s="66">
        <v>31</v>
      </c>
      <c r="L74" s="69">
        <v>22</v>
      </c>
      <c r="M74" s="68">
        <v>9</v>
      </c>
      <c r="N74" s="66">
        <v>4</v>
      </c>
      <c r="O74" s="69">
        <v>4</v>
      </c>
      <c r="P74" s="68">
        <v>0</v>
      </c>
      <c r="Q74" s="66">
        <v>172.052</v>
      </c>
      <c r="R74" s="69">
        <v>77</v>
      </c>
      <c r="S74" s="68">
        <v>95.05199999999999</v>
      </c>
      <c r="T74" s="66">
        <v>415</v>
      </c>
      <c r="U74" s="69">
        <v>294</v>
      </c>
      <c r="V74" s="68">
        <v>121</v>
      </c>
      <c r="W74" s="66">
        <v>16</v>
      </c>
      <c r="X74" s="69">
        <v>14</v>
      </c>
      <c r="Y74" s="68">
        <v>2</v>
      </c>
    </row>
    <row r="75" spans="1:25" ht="14.25" customHeight="1">
      <c r="A75" s="21" t="s">
        <v>245</v>
      </c>
      <c r="B75" s="66">
        <v>8.095</v>
      </c>
      <c r="C75" s="69">
        <v>5</v>
      </c>
      <c r="D75" s="68">
        <v>3.095</v>
      </c>
      <c r="E75" s="66">
        <v>812.515</v>
      </c>
      <c r="F75" s="69">
        <v>537</v>
      </c>
      <c r="G75" s="68">
        <v>275.515</v>
      </c>
      <c r="H75" s="66">
        <v>17</v>
      </c>
      <c r="I75" s="69">
        <v>11</v>
      </c>
      <c r="J75" s="68">
        <v>6</v>
      </c>
      <c r="K75" s="66">
        <v>42</v>
      </c>
      <c r="L75" s="69">
        <v>32</v>
      </c>
      <c r="M75" s="68">
        <v>10</v>
      </c>
      <c r="N75" s="66">
        <v>1</v>
      </c>
      <c r="O75" s="69">
        <v>0</v>
      </c>
      <c r="P75" s="68">
        <v>1</v>
      </c>
      <c r="Q75" s="66">
        <v>370.388</v>
      </c>
      <c r="R75" s="69">
        <v>179</v>
      </c>
      <c r="S75" s="68">
        <v>191.38799999999998</v>
      </c>
      <c r="T75" s="66">
        <v>413</v>
      </c>
      <c r="U75" s="69">
        <v>329</v>
      </c>
      <c r="V75" s="68">
        <v>84</v>
      </c>
      <c r="W75" s="66">
        <v>29</v>
      </c>
      <c r="X75" s="69">
        <v>27</v>
      </c>
      <c r="Y75" s="68">
        <v>2</v>
      </c>
    </row>
    <row r="76" spans="1:25" ht="14.25" customHeight="1">
      <c r="A76" s="22" t="s">
        <v>246</v>
      </c>
      <c r="B76" s="66">
        <v>22</v>
      </c>
      <c r="C76" s="69">
        <v>18</v>
      </c>
      <c r="D76" s="68">
        <v>4</v>
      </c>
      <c r="E76" s="66">
        <v>941</v>
      </c>
      <c r="F76" s="69">
        <v>749</v>
      </c>
      <c r="G76" s="68">
        <v>192</v>
      </c>
      <c r="H76" s="66">
        <v>24</v>
      </c>
      <c r="I76" s="69">
        <v>16</v>
      </c>
      <c r="J76" s="68">
        <v>8</v>
      </c>
      <c r="K76" s="66">
        <v>69</v>
      </c>
      <c r="L76" s="69">
        <v>55</v>
      </c>
      <c r="M76" s="68">
        <v>14</v>
      </c>
      <c r="N76" s="66">
        <v>2</v>
      </c>
      <c r="O76" s="69">
        <v>2</v>
      </c>
      <c r="P76" s="68">
        <v>0</v>
      </c>
      <c r="Q76" s="66">
        <v>288</v>
      </c>
      <c r="R76" s="69">
        <v>177</v>
      </c>
      <c r="S76" s="68">
        <v>111</v>
      </c>
      <c r="T76" s="66">
        <v>755</v>
      </c>
      <c r="U76" s="69">
        <v>608</v>
      </c>
      <c r="V76" s="68">
        <v>147</v>
      </c>
      <c r="W76" s="66">
        <v>56</v>
      </c>
      <c r="X76" s="69">
        <v>53</v>
      </c>
      <c r="Y76" s="68">
        <v>3</v>
      </c>
    </row>
    <row r="77" spans="1:25" ht="14.25" customHeight="1" thickBot="1">
      <c r="A77" s="6" t="s">
        <v>247</v>
      </c>
      <c r="B77" s="70">
        <v>3</v>
      </c>
      <c r="C77" s="71">
        <v>3</v>
      </c>
      <c r="D77" s="72">
        <v>0</v>
      </c>
      <c r="E77" s="70">
        <v>252</v>
      </c>
      <c r="F77" s="71">
        <v>139</v>
      </c>
      <c r="G77" s="72">
        <v>113</v>
      </c>
      <c r="H77" s="70">
        <v>1</v>
      </c>
      <c r="I77" s="71">
        <v>1</v>
      </c>
      <c r="J77" s="72">
        <v>0</v>
      </c>
      <c r="K77" s="70">
        <v>9</v>
      </c>
      <c r="L77" s="71">
        <v>8</v>
      </c>
      <c r="M77" s="72">
        <v>1</v>
      </c>
      <c r="N77" s="70">
        <v>1</v>
      </c>
      <c r="O77" s="71">
        <v>0</v>
      </c>
      <c r="P77" s="72">
        <v>1</v>
      </c>
      <c r="Q77" s="70">
        <v>54</v>
      </c>
      <c r="R77" s="71">
        <v>23</v>
      </c>
      <c r="S77" s="72">
        <v>31</v>
      </c>
      <c r="T77" s="70">
        <v>168</v>
      </c>
      <c r="U77" s="71">
        <v>132</v>
      </c>
      <c r="V77" s="72">
        <v>36</v>
      </c>
      <c r="W77" s="70">
        <v>14</v>
      </c>
      <c r="X77" s="71">
        <v>11</v>
      </c>
      <c r="Y77" s="72">
        <v>3</v>
      </c>
    </row>
    <row r="78" spans="1:25" ht="14.25" customHeight="1" thickBot="1" thickTop="1">
      <c r="A78" s="20" t="s">
        <v>248</v>
      </c>
      <c r="B78" s="93">
        <f>SUM(B71:B77)</f>
        <v>113.44</v>
      </c>
      <c r="C78" s="80">
        <f aca="true" t="shared" si="11" ref="C78:Y78">SUM(C71:C77)</f>
        <v>77</v>
      </c>
      <c r="D78" s="94">
        <f t="shared" si="11"/>
        <v>36.44</v>
      </c>
      <c r="E78" s="93">
        <f t="shared" si="11"/>
        <v>6890.915000000001</v>
      </c>
      <c r="F78" s="80">
        <f t="shared" si="11"/>
        <v>4733</v>
      </c>
      <c r="G78" s="94">
        <f t="shared" si="11"/>
        <v>2157.915</v>
      </c>
      <c r="H78" s="93">
        <f t="shared" si="11"/>
        <v>147</v>
      </c>
      <c r="I78" s="80">
        <f t="shared" si="11"/>
        <v>108</v>
      </c>
      <c r="J78" s="94">
        <f t="shared" si="11"/>
        <v>39</v>
      </c>
      <c r="K78" s="93">
        <f t="shared" si="11"/>
        <v>341</v>
      </c>
      <c r="L78" s="80">
        <f t="shared" si="11"/>
        <v>270</v>
      </c>
      <c r="M78" s="94">
        <f t="shared" si="11"/>
        <v>71</v>
      </c>
      <c r="N78" s="93">
        <f t="shared" si="11"/>
        <v>23</v>
      </c>
      <c r="O78" s="80">
        <f t="shared" si="11"/>
        <v>13</v>
      </c>
      <c r="P78" s="94">
        <f t="shared" si="11"/>
        <v>10</v>
      </c>
      <c r="Q78" s="93">
        <f t="shared" si="11"/>
        <v>2035.6899999999998</v>
      </c>
      <c r="R78" s="80">
        <f t="shared" si="11"/>
        <v>924</v>
      </c>
      <c r="S78" s="94">
        <f t="shared" si="11"/>
        <v>1111.69</v>
      </c>
      <c r="T78" s="93">
        <f t="shared" si="11"/>
        <v>4503.9490000000005</v>
      </c>
      <c r="U78" s="80">
        <f t="shared" si="11"/>
        <v>3456</v>
      </c>
      <c r="V78" s="94">
        <f t="shared" si="11"/>
        <v>1047.949</v>
      </c>
      <c r="W78" s="93">
        <f t="shared" si="11"/>
        <v>520</v>
      </c>
      <c r="X78" s="80">
        <f t="shared" si="11"/>
        <v>477</v>
      </c>
      <c r="Y78" s="94">
        <f t="shared" si="11"/>
        <v>43</v>
      </c>
    </row>
    <row r="79" spans="1:25" ht="14.25" customHeight="1" thickTop="1">
      <c r="A79" s="105" t="s">
        <v>11</v>
      </c>
      <c r="B79" s="66"/>
      <c r="C79" s="69"/>
      <c r="D79" s="106"/>
      <c r="E79" s="66"/>
      <c r="F79" s="69"/>
      <c r="G79" s="106"/>
      <c r="H79" s="66"/>
      <c r="I79" s="69"/>
      <c r="J79" s="106"/>
      <c r="K79" s="66"/>
      <c r="L79" s="69"/>
      <c r="M79" s="106"/>
      <c r="N79" s="66"/>
      <c r="O79" s="69"/>
      <c r="P79" s="106"/>
      <c r="Q79" s="66"/>
      <c r="R79" s="69"/>
      <c r="S79" s="106"/>
      <c r="T79" s="66"/>
      <c r="U79" s="69"/>
      <c r="V79" s="106"/>
      <c r="W79" s="66"/>
      <c r="X79" s="69"/>
      <c r="Y79" s="106"/>
    </row>
    <row r="80" spans="1:25" ht="14.25" customHeight="1">
      <c r="A80" s="105" t="s">
        <v>12</v>
      </c>
      <c r="B80" s="66">
        <f>SUM(B8:B15)</f>
        <v>2434.669</v>
      </c>
      <c r="C80" s="69">
        <f aca="true" t="shared" si="12" ref="C80:Y80">SUM(C8:C15)</f>
        <v>1614</v>
      </c>
      <c r="D80" s="106">
        <f t="shared" si="12"/>
        <v>820.669</v>
      </c>
      <c r="E80" s="66">
        <f t="shared" si="12"/>
        <v>85160.00600000001</v>
      </c>
      <c r="F80" s="69">
        <f t="shared" si="12"/>
        <v>59268</v>
      </c>
      <c r="G80" s="106">
        <f t="shared" si="12"/>
        <v>25892.006</v>
      </c>
      <c r="H80" s="66">
        <f t="shared" si="12"/>
        <v>2732</v>
      </c>
      <c r="I80" s="69">
        <f t="shared" si="12"/>
        <v>2092</v>
      </c>
      <c r="J80" s="106">
        <f t="shared" si="12"/>
        <v>640</v>
      </c>
      <c r="K80" s="66">
        <f t="shared" si="12"/>
        <v>10942</v>
      </c>
      <c r="L80" s="69">
        <f t="shared" si="12"/>
        <v>6803</v>
      </c>
      <c r="M80" s="106">
        <f t="shared" si="12"/>
        <v>4139</v>
      </c>
      <c r="N80" s="66">
        <f t="shared" si="12"/>
        <v>335</v>
      </c>
      <c r="O80" s="69">
        <f t="shared" si="12"/>
        <v>258</v>
      </c>
      <c r="P80" s="106">
        <f t="shared" si="12"/>
        <v>77</v>
      </c>
      <c r="Q80" s="66">
        <f t="shared" si="12"/>
        <v>33927.142</v>
      </c>
      <c r="R80" s="69">
        <f t="shared" si="12"/>
        <v>9587</v>
      </c>
      <c r="S80" s="106">
        <f t="shared" si="12"/>
        <v>24340.141999999996</v>
      </c>
      <c r="T80" s="66">
        <f t="shared" si="12"/>
        <v>69183.91500000001</v>
      </c>
      <c r="U80" s="69">
        <f t="shared" si="12"/>
        <v>52997</v>
      </c>
      <c r="V80" s="106">
        <f t="shared" si="12"/>
        <v>16186.914999999995</v>
      </c>
      <c r="W80" s="66">
        <f t="shared" si="12"/>
        <v>14767.23</v>
      </c>
      <c r="X80" s="69">
        <f t="shared" si="12"/>
        <v>12998</v>
      </c>
      <c r="Y80" s="106">
        <f t="shared" si="12"/>
        <v>1769.23</v>
      </c>
    </row>
    <row r="81" spans="1:25" ht="14.25" customHeight="1">
      <c r="A81" s="105" t="s">
        <v>13</v>
      </c>
      <c r="B81" s="66">
        <f>B24+B27+B30+B34+B40+B46+B49+B57+B62+B65+B70+B78</f>
        <v>1325.379</v>
      </c>
      <c r="C81" s="69">
        <f aca="true" t="shared" si="13" ref="C81:Y81">C24+C27+C30+C34+C40+C46+C49+C57+C62+C65+C70+C78</f>
        <v>864</v>
      </c>
      <c r="D81" s="106">
        <f t="shared" si="13"/>
        <v>461.37899999999996</v>
      </c>
      <c r="E81" s="66">
        <f t="shared" si="13"/>
        <v>83743.45499999999</v>
      </c>
      <c r="F81" s="69">
        <f t="shared" si="13"/>
        <v>52247</v>
      </c>
      <c r="G81" s="106">
        <f t="shared" si="13"/>
        <v>31496.454999999994</v>
      </c>
      <c r="H81" s="66">
        <f t="shared" si="13"/>
        <v>1755</v>
      </c>
      <c r="I81" s="69">
        <f t="shared" si="13"/>
        <v>1348</v>
      </c>
      <c r="J81" s="106">
        <f t="shared" si="13"/>
        <v>407</v>
      </c>
      <c r="K81" s="66">
        <f t="shared" si="13"/>
        <v>6718.999</v>
      </c>
      <c r="L81" s="69">
        <f t="shared" si="13"/>
        <v>4715</v>
      </c>
      <c r="M81" s="106">
        <f t="shared" si="13"/>
        <v>2003.999</v>
      </c>
      <c r="N81" s="66">
        <f t="shared" si="13"/>
        <v>200</v>
      </c>
      <c r="O81" s="69">
        <f t="shared" si="13"/>
        <v>146</v>
      </c>
      <c r="P81" s="106">
        <f t="shared" si="13"/>
        <v>54</v>
      </c>
      <c r="Q81" s="66">
        <f t="shared" si="13"/>
        <v>29746.703999999998</v>
      </c>
      <c r="R81" s="69">
        <f t="shared" si="13"/>
        <v>11257</v>
      </c>
      <c r="S81" s="106">
        <f t="shared" si="13"/>
        <v>18489.704</v>
      </c>
      <c r="T81" s="66">
        <f t="shared" si="13"/>
        <v>49973.852000000006</v>
      </c>
      <c r="U81" s="69">
        <f t="shared" si="13"/>
        <v>38376</v>
      </c>
      <c r="V81" s="106">
        <f t="shared" si="13"/>
        <v>11597.852</v>
      </c>
      <c r="W81" s="66">
        <f t="shared" si="13"/>
        <v>9044.529999999999</v>
      </c>
      <c r="X81" s="69">
        <f t="shared" si="13"/>
        <v>8154</v>
      </c>
      <c r="Y81" s="106">
        <f t="shared" si="13"/>
        <v>890.5300000000001</v>
      </c>
    </row>
    <row r="82" spans="1:25" ht="14.25" customHeight="1" thickBot="1">
      <c r="A82" s="107" t="s">
        <v>14</v>
      </c>
      <c r="B82" s="108">
        <f>SUM(B79:B81)</f>
        <v>3760.048</v>
      </c>
      <c r="C82" s="109">
        <f aca="true" t="shared" si="14" ref="C82:Y82">SUM(C79:C81)</f>
        <v>2478</v>
      </c>
      <c r="D82" s="110">
        <f t="shared" si="14"/>
        <v>1282.048</v>
      </c>
      <c r="E82" s="108">
        <f t="shared" si="14"/>
        <v>168903.461</v>
      </c>
      <c r="F82" s="109">
        <f t="shared" si="14"/>
        <v>111515</v>
      </c>
      <c r="G82" s="110">
        <f t="shared" si="14"/>
        <v>57388.460999999996</v>
      </c>
      <c r="H82" s="108">
        <f t="shared" si="14"/>
        <v>4487</v>
      </c>
      <c r="I82" s="109">
        <f t="shared" si="14"/>
        <v>3440</v>
      </c>
      <c r="J82" s="110">
        <f t="shared" si="14"/>
        <v>1047</v>
      </c>
      <c r="K82" s="108">
        <f t="shared" si="14"/>
        <v>17660.999</v>
      </c>
      <c r="L82" s="109">
        <f t="shared" si="14"/>
        <v>11518</v>
      </c>
      <c r="M82" s="110">
        <f t="shared" si="14"/>
        <v>6142.999</v>
      </c>
      <c r="N82" s="108">
        <f t="shared" si="14"/>
        <v>535</v>
      </c>
      <c r="O82" s="109">
        <f t="shared" si="14"/>
        <v>404</v>
      </c>
      <c r="P82" s="110">
        <f t="shared" si="14"/>
        <v>131</v>
      </c>
      <c r="Q82" s="108">
        <f t="shared" si="14"/>
        <v>63673.846</v>
      </c>
      <c r="R82" s="109">
        <f t="shared" si="14"/>
        <v>20844</v>
      </c>
      <c r="S82" s="110">
        <f t="shared" si="14"/>
        <v>42829.846</v>
      </c>
      <c r="T82" s="108">
        <f t="shared" si="14"/>
        <v>119157.76700000002</v>
      </c>
      <c r="U82" s="109">
        <f t="shared" si="14"/>
        <v>91373</v>
      </c>
      <c r="V82" s="110">
        <f t="shared" si="14"/>
        <v>27784.766999999996</v>
      </c>
      <c r="W82" s="108">
        <f t="shared" si="14"/>
        <v>23811.76</v>
      </c>
      <c r="X82" s="109">
        <f t="shared" si="14"/>
        <v>21152</v>
      </c>
      <c r="Y82" s="110">
        <f t="shared" si="14"/>
        <v>2659.76</v>
      </c>
    </row>
  </sheetData>
  <printOptions/>
  <pageMargins left="0.7874015748031497" right="0.7874015748031497" top="1.220472440944882" bottom="0.6692913385826772" header="0.5118110236220472" footer="0.5118110236220472"/>
  <pageSetup horizontalDpi="600" verticalDpi="600" orientation="landscape" paperSize="9" r:id="rId2"/>
  <headerFooter alignWithMargins="0">
    <oddHeader>&amp;L&amp;9平成１６年７月１１日執行　　　&amp;14参議院比例代表選出議員選挙　開票結果（得票総数の開票区別政党等別一覧）&amp;R&amp;9比例・様式３
島根県選挙管理委員会</oddHeader>
    <oddFooter>&amp;C&amp;"ＭＳ ゴシック,標準"&amp;9－&amp;P－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東芝ソリューション株式会社</dc:creator>
  <cp:keywords/>
  <dc:description/>
  <cp:lastModifiedBy> </cp:lastModifiedBy>
  <cp:lastPrinted>2004-07-22T05:00:08Z</cp:lastPrinted>
  <dcterms:created xsi:type="dcterms:W3CDTF">2004-07-12T02:37:39Z</dcterms:created>
  <dcterms:modified xsi:type="dcterms:W3CDTF">2004-07-26T06:18:09Z</dcterms:modified>
  <cp:category/>
  <cp:version/>
  <cp:contentType/>
  <cp:contentStatus/>
</cp:coreProperties>
</file>