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松江市" sheetId="1" r:id="rId1"/>
    <sheet name="安来市" sheetId="2" r:id="rId2"/>
    <sheet name="東出雲町" sheetId="3" r:id="rId3"/>
    <sheet name="雲南市" sheetId="4" r:id="rId4"/>
    <sheet name="飯南町" sheetId="5" r:id="rId5"/>
    <sheet name="奥出雲町" sheetId="6" r:id="rId6"/>
    <sheet name="出雲市" sheetId="7" r:id="rId7"/>
    <sheet name="斐川町" sheetId="8" r:id="rId8"/>
    <sheet name="大田市" sheetId="9" r:id="rId9"/>
    <sheet name="川本町" sheetId="10" r:id="rId10"/>
    <sheet name="美郷町" sheetId="11" r:id="rId11"/>
    <sheet name="邑南町" sheetId="12" r:id="rId12"/>
    <sheet name="浜田市" sheetId="13" r:id="rId13"/>
    <sheet name="江津市" sheetId="14" r:id="rId14"/>
    <sheet name="益田市" sheetId="15" r:id="rId15"/>
    <sheet name="津和野町" sheetId="16" r:id="rId16"/>
    <sheet name="吉賀町" sheetId="17" r:id="rId17"/>
    <sheet name="海士町" sheetId="18" r:id="rId18"/>
    <sheet name="西ノ島町" sheetId="19" r:id="rId19"/>
    <sheet name="知夫村" sheetId="20" r:id="rId20"/>
    <sheet name="隠岐の島町" sheetId="21" r:id="rId21"/>
  </sheets>
  <definedNames/>
  <calcPr fullCalcOnLoad="1"/>
</workbook>
</file>

<file path=xl/sharedStrings.xml><?xml version="1.0" encoding="utf-8"?>
<sst xmlns="http://schemas.openxmlformats.org/spreadsheetml/2006/main" count="813" uniqueCount="69">
  <si>
    <t>年齢</t>
  </si>
  <si>
    <t>調査者数（人）</t>
  </si>
  <si>
    <t>総残存歯数（本）</t>
  </si>
  <si>
    <t>20本以上歯がある者の割合（％）</t>
  </si>
  <si>
    <t>20本以上歯がある者（人）</t>
  </si>
  <si>
    <t>ポケット測定値4㎜以上の割合（％）</t>
  </si>
  <si>
    <t>一人平均残存歯数（本）</t>
  </si>
  <si>
    <t>糖尿病</t>
  </si>
  <si>
    <t>喫煙</t>
  </si>
  <si>
    <t>咀嚼</t>
  </si>
  <si>
    <t>義歯の使用</t>
  </si>
  <si>
    <t>H13</t>
  </si>
  <si>
    <t>H17</t>
  </si>
  <si>
    <t>H22</t>
  </si>
  <si>
    <t>ある</t>
  </si>
  <si>
    <t>なし</t>
  </si>
  <si>
    <t>する</t>
  </si>
  <si>
    <t>しない</t>
  </si>
  <si>
    <t>良い</t>
  </si>
  <si>
    <t>普通</t>
  </si>
  <si>
    <t>悪い</t>
  </si>
  <si>
    <t>あり</t>
  </si>
  <si>
    <t>あり（20歯未満）</t>
  </si>
  <si>
    <t>20～24歳</t>
  </si>
  <si>
    <t>25～34歳</t>
  </si>
  <si>
    <t>35～44歳</t>
  </si>
  <si>
    <t>45～54歳</t>
  </si>
  <si>
    <t>55～64歳</t>
  </si>
  <si>
    <t>65～74歳</t>
  </si>
  <si>
    <t>75～84歳</t>
  </si>
  <si>
    <t xml:space="preserve"> 85歳～</t>
  </si>
  <si>
    <t>計</t>
  </si>
  <si>
    <t>なし（20歯未満）</t>
  </si>
  <si>
    <t>（H13年は、旧赤来町のデータ）</t>
  </si>
  <si>
    <t>（H13年は、旧松江市のデータ）</t>
  </si>
  <si>
    <t>（H13年は、旧安来市のデータ）</t>
  </si>
  <si>
    <t>（H13年は、旧大東町のデータ）</t>
  </si>
  <si>
    <t>（H13年は、旧仁多町のデータ）</t>
  </si>
  <si>
    <t>（H13年は、旧出雲市のデータ）</t>
  </si>
  <si>
    <t>（H13年は、旧大田市のデータ）</t>
  </si>
  <si>
    <t>（H13年は、旧邑智町のデータ）</t>
  </si>
  <si>
    <t>（H13年は、旧瑞穂町のデータ）</t>
  </si>
  <si>
    <t>（H13年は、旧浜田市のデータ）</t>
  </si>
  <si>
    <t>（H13年は、旧江津市のデータ）</t>
  </si>
  <si>
    <t>（H13年は、旧益田市のデータ）</t>
  </si>
  <si>
    <t>（H13年は、旧津和野町のデータ）</t>
  </si>
  <si>
    <t>（H13年は、旧六日市町のデータ）</t>
  </si>
  <si>
    <t>（H13年は、旧西郷町のデータ）</t>
  </si>
  <si>
    <t>松　江　市</t>
  </si>
  <si>
    <t>安　来　市</t>
  </si>
  <si>
    <t>東　出　雲　町</t>
  </si>
  <si>
    <t>雲　南　市</t>
  </si>
  <si>
    <t>飯　南　町</t>
  </si>
  <si>
    <t>奥　出　雲　町</t>
  </si>
  <si>
    <t>出　雲　市</t>
  </si>
  <si>
    <t>斐　川　町</t>
  </si>
  <si>
    <t>大　田　市</t>
  </si>
  <si>
    <t>川　本　町</t>
  </si>
  <si>
    <t>美　郷　町</t>
  </si>
  <si>
    <t>邑　南　町</t>
  </si>
  <si>
    <t>浜　田　市</t>
  </si>
  <si>
    <t>江　津　市</t>
  </si>
  <si>
    <t>益　田　市</t>
  </si>
  <si>
    <t>津　和　野　町</t>
  </si>
  <si>
    <t>吉　賀　町</t>
  </si>
  <si>
    <t>海　士　町</t>
  </si>
  <si>
    <t>西　ノ　島　町</t>
  </si>
  <si>
    <t>知　夫　村</t>
  </si>
  <si>
    <r>
      <t>隠 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の島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</si>
</sst>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F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48</v>
      </c>
      <c r="B1" s="11"/>
      <c r="S1" s="7" t="s">
        <v>34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247</v>
      </c>
      <c r="C6" s="2">
        <v>7120</v>
      </c>
      <c r="D6" s="2">
        <v>247</v>
      </c>
      <c r="E6" s="3"/>
      <c r="F6" s="3"/>
      <c r="G6" s="3">
        <f>D6/B6*100</f>
        <v>100</v>
      </c>
      <c r="H6" s="4"/>
      <c r="I6" s="4"/>
      <c r="J6" s="4">
        <f>C6/B6</f>
        <v>28.82591093117409</v>
      </c>
      <c r="K6" s="4">
        <v>44.72</v>
      </c>
      <c r="L6" s="2">
        <v>0</v>
      </c>
      <c r="M6" s="2">
        <v>224</v>
      </c>
      <c r="N6" s="2">
        <v>38</v>
      </c>
      <c r="O6" s="2">
        <v>209</v>
      </c>
      <c r="P6" s="2">
        <v>170</v>
      </c>
      <c r="Q6" s="2">
        <v>53</v>
      </c>
      <c r="R6" s="2">
        <v>2</v>
      </c>
      <c r="S6" s="2">
        <v>1</v>
      </c>
      <c r="T6" s="2">
        <v>223</v>
      </c>
      <c r="U6" s="2">
        <v>0</v>
      </c>
      <c r="V6" s="2">
        <v>1</v>
      </c>
    </row>
    <row r="7" spans="1:22" ht="18.75" customHeight="1">
      <c r="A7" s="1" t="s">
        <v>24</v>
      </c>
      <c r="B7" s="2">
        <v>1021</v>
      </c>
      <c r="C7" s="2">
        <v>29291</v>
      </c>
      <c r="D7" s="2">
        <v>1018</v>
      </c>
      <c r="E7" s="3"/>
      <c r="F7" s="3"/>
      <c r="G7" s="3">
        <f aca="true" t="shared" si="0" ref="G7:G13">D7/B7*100</f>
        <v>99.70617042115573</v>
      </c>
      <c r="H7" s="4"/>
      <c r="I7" s="4"/>
      <c r="J7" s="4">
        <f aca="true" t="shared" si="1" ref="J7:J13">C7/B7</f>
        <v>28.688540646425075</v>
      </c>
      <c r="K7" s="4">
        <v>51.77</v>
      </c>
      <c r="L7" s="2">
        <v>6</v>
      </c>
      <c r="M7" s="2">
        <v>822</v>
      </c>
      <c r="N7" s="2">
        <v>224</v>
      </c>
      <c r="O7" s="2">
        <v>794</v>
      </c>
      <c r="P7" s="2">
        <v>619</v>
      </c>
      <c r="Q7" s="2">
        <v>198</v>
      </c>
      <c r="R7" s="2">
        <v>9</v>
      </c>
      <c r="S7" s="2">
        <v>3</v>
      </c>
      <c r="T7" s="2">
        <v>823</v>
      </c>
      <c r="U7" s="2">
        <v>2</v>
      </c>
      <c r="V7" s="2">
        <v>3</v>
      </c>
    </row>
    <row r="8" spans="1:22" ht="18.75" customHeight="1">
      <c r="A8" s="1" t="s">
        <v>25</v>
      </c>
      <c r="B8" s="2">
        <v>1207</v>
      </c>
      <c r="C8" s="2">
        <v>33639</v>
      </c>
      <c r="D8" s="2">
        <v>1186</v>
      </c>
      <c r="E8" s="3">
        <v>97.3</v>
      </c>
      <c r="F8" s="3">
        <v>97.3</v>
      </c>
      <c r="G8" s="3">
        <f t="shared" si="0"/>
        <v>98.26014913007457</v>
      </c>
      <c r="H8" s="4">
        <v>26.91</v>
      </c>
      <c r="I8" s="4">
        <v>26.97</v>
      </c>
      <c r="J8" s="4">
        <f t="shared" si="1"/>
        <v>27.869925434962717</v>
      </c>
      <c r="K8" s="4">
        <v>54</v>
      </c>
      <c r="L8" s="2">
        <v>16</v>
      </c>
      <c r="M8" s="2">
        <v>1116</v>
      </c>
      <c r="N8" s="2">
        <v>263</v>
      </c>
      <c r="O8" s="2">
        <v>939</v>
      </c>
      <c r="P8" s="2">
        <v>785</v>
      </c>
      <c r="Q8" s="2">
        <v>321</v>
      </c>
      <c r="R8" s="2">
        <v>27</v>
      </c>
      <c r="S8" s="2">
        <v>36</v>
      </c>
      <c r="T8" s="2">
        <v>1095</v>
      </c>
      <c r="U8" s="2">
        <v>18</v>
      </c>
      <c r="V8" s="2">
        <v>3</v>
      </c>
    </row>
    <row r="9" spans="1:22" ht="18.75" customHeight="1">
      <c r="A9" s="1" t="s">
        <v>26</v>
      </c>
      <c r="B9" s="2">
        <v>1242</v>
      </c>
      <c r="C9" s="2">
        <v>32182</v>
      </c>
      <c r="D9" s="2">
        <v>1160</v>
      </c>
      <c r="E9" s="3">
        <v>86.2</v>
      </c>
      <c r="F9" s="3">
        <v>88.4</v>
      </c>
      <c r="G9" s="3">
        <f t="shared" si="0"/>
        <v>93.39774557165862</v>
      </c>
      <c r="H9" s="4">
        <v>24.3</v>
      </c>
      <c r="I9" s="4">
        <v>24.75</v>
      </c>
      <c r="J9" s="4">
        <f t="shared" si="1"/>
        <v>25.911433172302736</v>
      </c>
      <c r="K9" s="4">
        <v>62.21</v>
      </c>
      <c r="L9" s="2">
        <v>39</v>
      </c>
      <c r="M9" s="2">
        <v>1197</v>
      </c>
      <c r="N9" s="2">
        <v>277</v>
      </c>
      <c r="O9" s="2">
        <v>964</v>
      </c>
      <c r="P9" s="2">
        <v>727</v>
      </c>
      <c r="Q9" s="2">
        <v>462</v>
      </c>
      <c r="R9" s="2">
        <v>44</v>
      </c>
      <c r="S9" s="2">
        <v>178</v>
      </c>
      <c r="T9" s="2">
        <v>1051</v>
      </c>
      <c r="U9" s="2">
        <v>73</v>
      </c>
      <c r="V9" s="2">
        <v>36</v>
      </c>
    </row>
    <row r="10" spans="1:22" ht="18.75" customHeight="1">
      <c r="A10" s="1" t="s">
        <v>27</v>
      </c>
      <c r="B10" s="2">
        <v>1938</v>
      </c>
      <c r="C10" s="2">
        <v>43828</v>
      </c>
      <c r="D10" s="2">
        <v>1485</v>
      </c>
      <c r="E10" s="3">
        <v>65</v>
      </c>
      <c r="F10" s="3">
        <v>71.8</v>
      </c>
      <c r="G10" s="3">
        <f t="shared" si="0"/>
        <v>76.62538699690403</v>
      </c>
      <c r="H10" s="4">
        <v>20.6</v>
      </c>
      <c r="I10" s="4">
        <v>21.73</v>
      </c>
      <c r="J10" s="4">
        <f t="shared" si="1"/>
        <v>22.615067079463365</v>
      </c>
      <c r="K10" s="4">
        <v>66.74</v>
      </c>
      <c r="L10" s="2">
        <v>122</v>
      </c>
      <c r="M10" s="2">
        <v>1802</v>
      </c>
      <c r="N10" s="2">
        <v>351</v>
      </c>
      <c r="O10" s="2">
        <v>1584</v>
      </c>
      <c r="P10" s="2">
        <v>976</v>
      </c>
      <c r="Q10" s="2">
        <v>828</v>
      </c>
      <c r="R10" s="2">
        <v>122</v>
      </c>
      <c r="S10" s="2">
        <v>727</v>
      </c>
      <c r="T10" s="2">
        <v>1196</v>
      </c>
      <c r="U10" s="2">
        <v>441</v>
      </c>
      <c r="V10" s="2">
        <v>90</v>
      </c>
    </row>
    <row r="11" spans="1:22" ht="18.75" customHeight="1">
      <c r="A11" s="1" t="s">
        <v>28</v>
      </c>
      <c r="B11" s="2">
        <v>1739</v>
      </c>
      <c r="C11" s="2">
        <v>33746</v>
      </c>
      <c r="D11" s="2">
        <v>1014</v>
      </c>
      <c r="E11" s="3">
        <v>45.4</v>
      </c>
      <c r="F11" s="3">
        <v>48.8</v>
      </c>
      <c r="G11" s="3">
        <f t="shared" si="0"/>
        <v>58.30937320299022</v>
      </c>
      <c r="H11" s="4">
        <v>16.53</v>
      </c>
      <c r="I11" s="4">
        <v>17.74</v>
      </c>
      <c r="J11" s="4">
        <f t="shared" si="1"/>
        <v>19.405405405405407</v>
      </c>
      <c r="K11" s="4">
        <v>66.08</v>
      </c>
      <c r="L11" s="2">
        <v>166</v>
      </c>
      <c r="M11" s="2">
        <v>1565</v>
      </c>
      <c r="N11" s="2">
        <v>152</v>
      </c>
      <c r="O11" s="2">
        <v>1584</v>
      </c>
      <c r="P11" s="2">
        <v>787</v>
      </c>
      <c r="Q11" s="2">
        <v>853</v>
      </c>
      <c r="R11" s="2">
        <v>87</v>
      </c>
      <c r="S11" s="2">
        <v>1012</v>
      </c>
      <c r="T11" s="2">
        <v>713</v>
      </c>
      <c r="U11" s="2">
        <v>755</v>
      </c>
      <c r="V11" s="2">
        <v>61</v>
      </c>
    </row>
    <row r="12" spans="1:22" ht="18.75" customHeight="1">
      <c r="A12" s="1" t="s">
        <v>29</v>
      </c>
      <c r="B12" s="2">
        <v>1047</v>
      </c>
      <c r="C12" s="2">
        <v>16658</v>
      </c>
      <c r="D12" s="2">
        <v>418</v>
      </c>
      <c r="E12" s="3">
        <v>18.5</v>
      </c>
      <c r="F12" s="3">
        <v>27.9</v>
      </c>
      <c r="G12" s="3">
        <f t="shared" si="0"/>
        <v>39.92359121298949</v>
      </c>
      <c r="H12" s="4">
        <v>9.92</v>
      </c>
      <c r="I12" s="4">
        <v>12.89</v>
      </c>
      <c r="J12" s="4">
        <f t="shared" si="1"/>
        <v>15.910219675262654</v>
      </c>
      <c r="K12" s="4">
        <v>66.73</v>
      </c>
      <c r="L12" s="2">
        <v>95</v>
      </c>
      <c r="M12" s="2">
        <v>949</v>
      </c>
      <c r="N12" s="2">
        <v>47</v>
      </c>
      <c r="O12" s="2">
        <v>1000</v>
      </c>
      <c r="P12" s="2">
        <v>430</v>
      </c>
      <c r="Q12" s="2">
        <v>527</v>
      </c>
      <c r="R12" s="2">
        <v>80</v>
      </c>
      <c r="S12" s="2">
        <v>787</v>
      </c>
      <c r="T12" s="2">
        <v>252</v>
      </c>
      <c r="U12" s="2">
        <v>635</v>
      </c>
      <c r="V12" s="2">
        <v>27</v>
      </c>
    </row>
    <row r="13" spans="1:22" ht="18.75" customHeight="1">
      <c r="A13" s="5" t="s">
        <v>30</v>
      </c>
      <c r="B13" s="2">
        <v>132</v>
      </c>
      <c r="C13" s="2">
        <v>1547</v>
      </c>
      <c r="D13" s="2">
        <v>23</v>
      </c>
      <c r="E13" s="3">
        <v>7.4</v>
      </c>
      <c r="F13" s="3">
        <v>12.6</v>
      </c>
      <c r="G13" s="3">
        <f t="shared" si="0"/>
        <v>17.424242424242426</v>
      </c>
      <c r="H13" s="4">
        <v>4.84</v>
      </c>
      <c r="I13" s="4">
        <v>8.34</v>
      </c>
      <c r="J13" s="4">
        <f t="shared" si="1"/>
        <v>11.719696969696969</v>
      </c>
      <c r="K13" s="4">
        <v>69.83</v>
      </c>
      <c r="L13" s="2">
        <v>10</v>
      </c>
      <c r="M13" s="2">
        <v>122</v>
      </c>
      <c r="N13" s="2">
        <v>3</v>
      </c>
      <c r="O13" s="2">
        <v>128</v>
      </c>
      <c r="P13" s="2">
        <v>42</v>
      </c>
      <c r="Q13" s="2">
        <v>68</v>
      </c>
      <c r="R13" s="2">
        <v>22</v>
      </c>
      <c r="S13" s="2">
        <v>118</v>
      </c>
      <c r="T13" s="2">
        <v>13</v>
      </c>
      <c r="U13" s="2">
        <v>106</v>
      </c>
      <c r="V13" s="2">
        <v>4</v>
      </c>
    </row>
    <row r="14" spans="1:22" ht="18.75" customHeight="1">
      <c r="A14" s="1" t="s">
        <v>31</v>
      </c>
      <c r="B14" s="2">
        <f>SUM(B6:B13)</f>
        <v>8573</v>
      </c>
      <c r="C14" s="2">
        <f>SUM(C6:C13)</f>
        <v>198011</v>
      </c>
      <c r="D14" s="2">
        <f>SUM(D6:D13)</f>
        <v>6551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454</v>
      </c>
      <c r="M14" s="2">
        <f t="shared" si="2"/>
        <v>7797</v>
      </c>
      <c r="N14" s="2">
        <f t="shared" si="2"/>
        <v>1355</v>
      </c>
      <c r="O14" s="2">
        <f t="shared" si="2"/>
        <v>7202</v>
      </c>
      <c r="P14" s="2">
        <f t="shared" si="2"/>
        <v>4536</v>
      </c>
      <c r="Q14" s="2">
        <f t="shared" si="2"/>
        <v>3310</v>
      </c>
      <c r="R14" s="2">
        <f t="shared" si="2"/>
        <v>393</v>
      </c>
      <c r="S14" s="2">
        <f t="shared" si="2"/>
        <v>2862</v>
      </c>
      <c r="T14" s="2">
        <f t="shared" si="2"/>
        <v>5366</v>
      </c>
      <c r="U14" s="2">
        <f t="shared" si="2"/>
        <v>2030</v>
      </c>
      <c r="V14" s="2">
        <f t="shared" si="2"/>
        <v>225</v>
      </c>
    </row>
  </sheetData>
  <mergeCells count="30">
    <mergeCell ref="A1:B1"/>
    <mergeCell ref="S2:V3"/>
    <mergeCell ref="S4:S5"/>
    <mergeCell ref="T4:T5"/>
    <mergeCell ref="U4:U5"/>
    <mergeCell ref="V4:V5"/>
    <mergeCell ref="P2:R3"/>
    <mergeCell ref="N4:N5"/>
    <mergeCell ref="O4:O5"/>
    <mergeCell ref="P4:P5"/>
    <mergeCell ref="Q4:Q5"/>
    <mergeCell ref="R4:R5"/>
    <mergeCell ref="L4:L5"/>
    <mergeCell ref="M4:M5"/>
    <mergeCell ref="L2:M3"/>
    <mergeCell ref="N2:O3"/>
    <mergeCell ref="H4:H5"/>
    <mergeCell ref="I4:I5"/>
    <mergeCell ref="J4:J5"/>
    <mergeCell ref="K2:K5"/>
    <mergeCell ref="S1:V1"/>
    <mergeCell ref="A2:A5"/>
    <mergeCell ref="B2:B5"/>
    <mergeCell ref="C2:C5"/>
    <mergeCell ref="D2:D5"/>
    <mergeCell ref="E4:E5"/>
    <mergeCell ref="F4:F5"/>
    <mergeCell ref="G4:G5"/>
    <mergeCell ref="E2:G3"/>
    <mergeCell ref="H2:J3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E1">
      <selection activeCell="C1" sqref="C1"/>
    </sheetView>
  </sheetViews>
  <sheetFormatPr defaultColWidth="9.00390625" defaultRowHeight="13.5"/>
  <cols>
    <col min="1" max="1" width="8.125" style="0" customWidth="1"/>
    <col min="2" max="22" width="6.50390625" style="0" customWidth="1"/>
  </cols>
  <sheetData>
    <row r="1" spans="1:2" ht="18" customHeight="1">
      <c r="A1" s="11" t="s">
        <v>57</v>
      </c>
      <c r="B1" s="11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0</v>
      </c>
      <c r="C6" s="2">
        <v>0</v>
      </c>
      <c r="D6" s="2">
        <v>0</v>
      </c>
      <c r="E6" s="3"/>
      <c r="F6" s="3"/>
      <c r="G6" s="3"/>
      <c r="H6" s="4"/>
      <c r="I6" s="4"/>
      <c r="J6" s="4"/>
      <c r="K6" s="4"/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</row>
    <row r="7" spans="1:22" ht="18.75" customHeight="1">
      <c r="A7" s="1" t="s">
        <v>24</v>
      </c>
      <c r="B7" s="2">
        <v>8</v>
      </c>
      <c r="C7" s="2">
        <v>235</v>
      </c>
      <c r="D7" s="2">
        <v>8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29.375</v>
      </c>
      <c r="K7" s="4">
        <v>0</v>
      </c>
      <c r="L7" s="2">
        <v>1</v>
      </c>
      <c r="M7" s="2">
        <v>7</v>
      </c>
      <c r="N7" s="2">
        <v>3</v>
      </c>
      <c r="O7" s="2">
        <v>5</v>
      </c>
      <c r="P7" s="2">
        <v>6</v>
      </c>
      <c r="Q7" s="2">
        <v>2</v>
      </c>
      <c r="R7" s="2">
        <v>0</v>
      </c>
      <c r="S7" s="2">
        <v>0</v>
      </c>
      <c r="T7" s="2">
        <v>8</v>
      </c>
      <c r="U7" s="2">
        <v>0</v>
      </c>
      <c r="V7" s="2">
        <v>0</v>
      </c>
    </row>
    <row r="8" spans="1:22" ht="18.75" customHeight="1">
      <c r="A8" s="1" t="s">
        <v>25</v>
      </c>
      <c r="B8" s="2">
        <v>16</v>
      </c>
      <c r="C8" s="2">
        <v>466</v>
      </c>
      <c r="D8" s="2">
        <v>16</v>
      </c>
      <c r="E8" s="3">
        <v>100</v>
      </c>
      <c r="F8" s="3">
        <v>100</v>
      </c>
      <c r="G8" s="3">
        <f t="shared" si="0"/>
        <v>100</v>
      </c>
      <c r="H8" s="4">
        <v>28.83</v>
      </c>
      <c r="I8" s="4">
        <v>27.13</v>
      </c>
      <c r="J8" s="4">
        <f t="shared" si="1"/>
        <v>29.125</v>
      </c>
      <c r="K8" s="4">
        <v>40</v>
      </c>
      <c r="L8" s="2">
        <v>1</v>
      </c>
      <c r="M8" s="2">
        <v>14</v>
      </c>
      <c r="N8" s="2">
        <v>4</v>
      </c>
      <c r="O8" s="2">
        <v>12</v>
      </c>
      <c r="P8" s="2">
        <v>8</v>
      </c>
      <c r="Q8" s="2">
        <v>7</v>
      </c>
      <c r="R8" s="2">
        <v>1</v>
      </c>
      <c r="S8" s="2">
        <v>0</v>
      </c>
      <c r="T8" s="2">
        <v>15</v>
      </c>
      <c r="U8" s="2">
        <v>0</v>
      </c>
      <c r="V8" s="2">
        <v>0</v>
      </c>
    </row>
    <row r="9" spans="1:22" ht="18.75" customHeight="1">
      <c r="A9" s="1" t="s">
        <v>26</v>
      </c>
      <c r="B9" s="2">
        <v>24</v>
      </c>
      <c r="C9" s="2">
        <v>611</v>
      </c>
      <c r="D9" s="2">
        <v>22</v>
      </c>
      <c r="E9" s="3">
        <v>76.5</v>
      </c>
      <c r="F9" s="3">
        <v>88</v>
      </c>
      <c r="G9" s="3">
        <f t="shared" si="0"/>
        <v>91.66666666666666</v>
      </c>
      <c r="H9" s="4">
        <v>21.94</v>
      </c>
      <c r="I9" s="4">
        <v>24.08</v>
      </c>
      <c r="J9" s="4">
        <f t="shared" si="1"/>
        <v>25.458333333333332</v>
      </c>
      <c r="K9" s="4">
        <v>45.83</v>
      </c>
      <c r="L9" s="2">
        <v>2</v>
      </c>
      <c r="M9" s="2">
        <v>19</v>
      </c>
      <c r="N9" s="2">
        <v>5</v>
      </c>
      <c r="O9" s="2">
        <v>19</v>
      </c>
      <c r="P9" s="2">
        <v>16</v>
      </c>
      <c r="Q9" s="2">
        <v>7</v>
      </c>
      <c r="R9" s="2">
        <v>1</v>
      </c>
      <c r="S9" s="2">
        <v>3</v>
      </c>
      <c r="T9" s="2">
        <v>17</v>
      </c>
      <c r="U9" s="2">
        <v>3</v>
      </c>
      <c r="V9" s="2">
        <v>0</v>
      </c>
    </row>
    <row r="10" spans="1:22" ht="18.75" customHeight="1">
      <c r="A10" s="1" t="s">
        <v>27</v>
      </c>
      <c r="B10" s="2">
        <v>45</v>
      </c>
      <c r="C10" s="2">
        <v>994</v>
      </c>
      <c r="D10" s="2">
        <v>33</v>
      </c>
      <c r="E10" s="3">
        <v>56.8</v>
      </c>
      <c r="F10" s="3">
        <v>66.7</v>
      </c>
      <c r="G10" s="3">
        <f t="shared" si="0"/>
        <v>73.33333333333333</v>
      </c>
      <c r="H10" s="4">
        <v>19.75</v>
      </c>
      <c r="I10" s="4">
        <v>20.43</v>
      </c>
      <c r="J10" s="4">
        <f t="shared" si="1"/>
        <v>22.08888888888889</v>
      </c>
      <c r="K10" s="4">
        <v>60.47</v>
      </c>
      <c r="L10" s="2">
        <v>1</v>
      </c>
      <c r="M10" s="2">
        <v>39</v>
      </c>
      <c r="N10" s="2">
        <v>7</v>
      </c>
      <c r="O10" s="2">
        <v>38</v>
      </c>
      <c r="P10" s="2">
        <v>20</v>
      </c>
      <c r="Q10" s="2">
        <v>15</v>
      </c>
      <c r="R10" s="2">
        <v>9</v>
      </c>
      <c r="S10" s="2">
        <v>18</v>
      </c>
      <c r="T10" s="2">
        <v>22</v>
      </c>
      <c r="U10" s="2">
        <v>12</v>
      </c>
      <c r="V10" s="2">
        <v>2</v>
      </c>
    </row>
    <row r="11" spans="1:22" ht="18.75" customHeight="1">
      <c r="A11" s="1" t="s">
        <v>28</v>
      </c>
      <c r="B11" s="2">
        <v>43</v>
      </c>
      <c r="C11" s="2">
        <v>719</v>
      </c>
      <c r="D11" s="2">
        <v>18</v>
      </c>
      <c r="E11" s="3">
        <v>27.5</v>
      </c>
      <c r="F11" s="3">
        <v>44.2</v>
      </c>
      <c r="G11" s="3">
        <f t="shared" si="0"/>
        <v>41.86046511627907</v>
      </c>
      <c r="H11" s="4">
        <v>13.01</v>
      </c>
      <c r="I11" s="4">
        <v>16.08</v>
      </c>
      <c r="J11" s="4">
        <f t="shared" si="1"/>
        <v>16.72093023255814</v>
      </c>
      <c r="K11" s="4">
        <v>63.41</v>
      </c>
      <c r="L11" s="2">
        <v>2</v>
      </c>
      <c r="M11" s="2">
        <v>40</v>
      </c>
      <c r="N11" s="2">
        <v>2</v>
      </c>
      <c r="O11" s="2">
        <v>41</v>
      </c>
      <c r="P11" s="2">
        <v>14</v>
      </c>
      <c r="Q11" s="2">
        <v>22</v>
      </c>
      <c r="R11" s="2">
        <v>7</v>
      </c>
      <c r="S11" s="2">
        <v>29</v>
      </c>
      <c r="T11" s="2">
        <v>12</v>
      </c>
      <c r="U11" s="2">
        <v>27</v>
      </c>
      <c r="V11" s="2">
        <v>1</v>
      </c>
    </row>
    <row r="12" spans="1:22" ht="18.75" customHeight="1">
      <c r="A12" s="1" t="s">
        <v>29</v>
      </c>
      <c r="B12" s="2">
        <v>53</v>
      </c>
      <c r="C12" s="2">
        <v>792</v>
      </c>
      <c r="D12" s="2">
        <v>22</v>
      </c>
      <c r="E12" s="3">
        <v>24.7</v>
      </c>
      <c r="F12" s="3">
        <v>12.5</v>
      </c>
      <c r="G12" s="3">
        <f t="shared" si="0"/>
        <v>41.509433962264154</v>
      </c>
      <c r="H12" s="4">
        <v>11.04</v>
      </c>
      <c r="I12" s="4">
        <v>10.82</v>
      </c>
      <c r="J12" s="4">
        <f t="shared" si="1"/>
        <v>14.943396226415095</v>
      </c>
      <c r="K12" s="4">
        <v>66.67</v>
      </c>
      <c r="L12" s="2">
        <v>6</v>
      </c>
      <c r="M12" s="2">
        <v>47</v>
      </c>
      <c r="N12" s="2">
        <v>3</v>
      </c>
      <c r="O12" s="2">
        <v>50</v>
      </c>
      <c r="P12" s="2">
        <v>17</v>
      </c>
      <c r="Q12" s="2">
        <v>27</v>
      </c>
      <c r="R12" s="2">
        <v>9</v>
      </c>
      <c r="S12" s="2">
        <v>34</v>
      </c>
      <c r="T12" s="2">
        <v>19</v>
      </c>
      <c r="U12" s="2">
        <v>31</v>
      </c>
      <c r="V12" s="2">
        <v>1</v>
      </c>
    </row>
    <row r="13" spans="1:22" ht="18.75" customHeight="1">
      <c r="A13" s="5" t="s">
        <v>30</v>
      </c>
      <c r="B13" s="2">
        <v>12</v>
      </c>
      <c r="C13" s="2">
        <v>91</v>
      </c>
      <c r="D13" s="2">
        <v>1</v>
      </c>
      <c r="E13" s="3">
        <v>13.3</v>
      </c>
      <c r="F13" s="3">
        <v>12</v>
      </c>
      <c r="G13" s="3">
        <f t="shared" si="0"/>
        <v>8.333333333333332</v>
      </c>
      <c r="H13" s="4">
        <v>4.38</v>
      </c>
      <c r="I13" s="4">
        <v>5.2</v>
      </c>
      <c r="J13" s="4">
        <f t="shared" si="1"/>
        <v>7.583333333333333</v>
      </c>
      <c r="K13" s="4">
        <v>50</v>
      </c>
      <c r="L13" s="2">
        <v>1</v>
      </c>
      <c r="M13" s="2">
        <v>11</v>
      </c>
      <c r="N13" s="2">
        <v>0</v>
      </c>
      <c r="O13" s="2">
        <v>12</v>
      </c>
      <c r="P13" s="2">
        <v>5</v>
      </c>
      <c r="Q13" s="2">
        <v>4</v>
      </c>
      <c r="R13" s="2">
        <v>3</v>
      </c>
      <c r="S13" s="2">
        <v>11</v>
      </c>
      <c r="T13" s="2">
        <v>1</v>
      </c>
      <c r="U13" s="2">
        <v>11</v>
      </c>
      <c r="V13" s="2">
        <v>0</v>
      </c>
    </row>
    <row r="14" spans="1:22" ht="18.75" customHeight="1">
      <c r="A14" s="1" t="s">
        <v>31</v>
      </c>
      <c r="B14" s="2">
        <f>SUM(B6:B13)</f>
        <v>201</v>
      </c>
      <c r="C14" s="2">
        <f>SUM(C6:C13)</f>
        <v>3908</v>
      </c>
      <c r="D14" s="2">
        <f>SUM(D6:D13)</f>
        <v>120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14</v>
      </c>
      <c r="M14" s="2">
        <f t="shared" si="2"/>
        <v>177</v>
      </c>
      <c r="N14" s="2">
        <f t="shared" si="2"/>
        <v>24</v>
      </c>
      <c r="O14" s="2">
        <f t="shared" si="2"/>
        <v>177</v>
      </c>
      <c r="P14" s="2">
        <f t="shared" si="2"/>
        <v>86</v>
      </c>
      <c r="Q14" s="2">
        <f t="shared" si="2"/>
        <v>84</v>
      </c>
      <c r="R14" s="2">
        <f t="shared" si="2"/>
        <v>30</v>
      </c>
      <c r="S14" s="2">
        <f t="shared" si="2"/>
        <v>95</v>
      </c>
      <c r="T14" s="2">
        <f t="shared" si="2"/>
        <v>94</v>
      </c>
      <c r="U14" s="2">
        <f t="shared" si="2"/>
        <v>84</v>
      </c>
      <c r="V14" s="2">
        <f t="shared" si="2"/>
        <v>4</v>
      </c>
    </row>
  </sheetData>
  <mergeCells count="29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E2:G3"/>
    <mergeCell ref="H2:J3"/>
    <mergeCell ref="K2:K5"/>
    <mergeCell ref="L2:M3"/>
    <mergeCell ref="M4:M5"/>
    <mergeCell ref="A2:A5"/>
    <mergeCell ref="B2:B5"/>
    <mergeCell ref="C2:C5"/>
    <mergeCell ref="D2:D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I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58</v>
      </c>
      <c r="B1" s="11"/>
      <c r="S1" s="7" t="s">
        <v>40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0</v>
      </c>
      <c r="C6" s="2">
        <v>0</v>
      </c>
      <c r="D6" s="2">
        <v>0</v>
      </c>
      <c r="E6" s="3"/>
      <c r="F6" s="3"/>
      <c r="G6" s="3"/>
      <c r="H6" s="4"/>
      <c r="I6" s="4"/>
      <c r="J6" s="4"/>
      <c r="K6" s="4"/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</row>
    <row r="7" spans="1:22" ht="18.75" customHeight="1">
      <c r="A7" s="1" t="s">
        <v>24</v>
      </c>
      <c r="B7" s="2">
        <v>13</v>
      </c>
      <c r="C7" s="2">
        <v>390</v>
      </c>
      <c r="D7" s="2">
        <v>13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30</v>
      </c>
      <c r="K7" s="4">
        <v>50</v>
      </c>
      <c r="L7" s="2">
        <v>0</v>
      </c>
      <c r="M7" s="2">
        <v>13</v>
      </c>
      <c r="N7" s="2">
        <v>4</v>
      </c>
      <c r="O7" s="2">
        <v>9</v>
      </c>
      <c r="P7" s="2">
        <v>8</v>
      </c>
      <c r="Q7" s="2">
        <v>4</v>
      </c>
      <c r="R7" s="2">
        <v>1</v>
      </c>
      <c r="S7" s="2">
        <v>0</v>
      </c>
      <c r="T7" s="2">
        <v>12</v>
      </c>
      <c r="U7" s="2">
        <v>0</v>
      </c>
      <c r="V7" s="2">
        <v>0</v>
      </c>
    </row>
    <row r="8" spans="1:22" ht="18.75" customHeight="1">
      <c r="A8" s="1" t="s">
        <v>25</v>
      </c>
      <c r="B8" s="2">
        <v>13</v>
      </c>
      <c r="C8" s="2">
        <v>360</v>
      </c>
      <c r="D8" s="2">
        <v>12</v>
      </c>
      <c r="E8" s="3">
        <v>68.8</v>
      </c>
      <c r="F8" s="3">
        <v>89.5</v>
      </c>
      <c r="G8" s="3">
        <f t="shared" si="0"/>
        <v>92.3076923076923</v>
      </c>
      <c r="H8" s="4">
        <v>24.25</v>
      </c>
      <c r="I8" s="4">
        <v>26.11</v>
      </c>
      <c r="J8" s="4">
        <f t="shared" si="1"/>
        <v>27.692307692307693</v>
      </c>
      <c r="K8" s="4">
        <v>76.92</v>
      </c>
      <c r="L8" s="2">
        <v>0</v>
      </c>
      <c r="M8" s="2">
        <v>13</v>
      </c>
      <c r="N8" s="2">
        <v>5</v>
      </c>
      <c r="O8" s="2">
        <v>8</v>
      </c>
      <c r="P8" s="2">
        <v>6</v>
      </c>
      <c r="Q8" s="2">
        <v>4</v>
      </c>
      <c r="R8" s="2">
        <v>3</v>
      </c>
      <c r="S8" s="2">
        <v>2</v>
      </c>
      <c r="T8" s="2">
        <v>11</v>
      </c>
      <c r="U8" s="2">
        <v>1</v>
      </c>
      <c r="V8" s="2">
        <v>0</v>
      </c>
    </row>
    <row r="9" spans="1:22" ht="18.75" customHeight="1">
      <c r="A9" s="1" t="s">
        <v>26</v>
      </c>
      <c r="B9" s="2">
        <v>18</v>
      </c>
      <c r="C9" s="2">
        <v>374</v>
      </c>
      <c r="D9" s="2">
        <v>13</v>
      </c>
      <c r="E9" s="3">
        <v>73.2</v>
      </c>
      <c r="F9" s="3">
        <v>86.5</v>
      </c>
      <c r="G9" s="3">
        <f t="shared" si="0"/>
        <v>72.22222222222221</v>
      </c>
      <c r="H9" s="4">
        <v>21.49</v>
      </c>
      <c r="I9" s="4">
        <v>24.89</v>
      </c>
      <c r="J9" s="4">
        <f t="shared" si="1"/>
        <v>20.77777777777778</v>
      </c>
      <c r="K9" s="4">
        <v>56.25</v>
      </c>
      <c r="L9" s="2">
        <v>1</v>
      </c>
      <c r="M9" s="2">
        <v>16</v>
      </c>
      <c r="N9" s="2">
        <v>6</v>
      </c>
      <c r="O9" s="2">
        <v>11</v>
      </c>
      <c r="P9" s="2">
        <v>10</v>
      </c>
      <c r="Q9" s="2">
        <v>6</v>
      </c>
      <c r="R9" s="2">
        <v>1</v>
      </c>
      <c r="S9" s="2">
        <v>4</v>
      </c>
      <c r="T9" s="2">
        <v>13</v>
      </c>
      <c r="U9" s="2">
        <v>3</v>
      </c>
      <c r="V9" s="2">
        <v>2</v>
      </c>
    </row>
    <row r="10" spans="1:22" ht="18.75" customHeight="1">
      <c r="A10" s="1" t="s">
        <v>27</v>
      </c>
      <c r="B10" s="2">
        <v>40</v>
      </c>
      <c r="C10" s="2">
        <v>917</v>
      </c>
      <c r="D10" s="2">
        <v>29</v>
      </c>
      <c r="E10" s="3">
        <v>52.9</v>
      </c>
      <c r="F10" s="3">
        <v>64.6</v>
      </c>
      <c r="G10" s="3">
        <f t="shared" si="0"/>
        <v>72.5</v>
      </c>
      <c r="H10" s="4">
        <v>19.15</v>
      </c>
      <c r="I10" s="4">
        <v>20.79</v>
      </c>
      <c r="J10" s="4">
        <f t="shared" si="1"/>
        <v>22.925</v>
      </c>
      <c r="K10" s="4">
        <v>82.5</v>
      </c>
      <c r="L10" s="2">
        <v>3</v>
      </c>
      <c r="M10" s="2">
        <v>37</v>
      </c>
      <c r="N10" s="2">
        <v>5</v>
      </c>
      <c r="O10" s="2">
        <v>35</v>
      </c>
      <c r="P10" s="2">
        <v>17</v>
      </c>
      <c r="Q10" s="2">
        <v>19</v>
      </c>
      <c r="R10" s="2">
        <v>4</v>
      </c>
      <c r="S10" s="2">
        <v>12</v>
      </c>
      <c r="T10" s="2">
        <v>27</v>
      </c>
      <c r="U10" s="2">
        <v>9</v>
      </c>
      <c r="V10" s="2">
        <v>1</v>
      </c>
    </row>
    <row r="11" spans="1:22" ht="18.75" customHeight="1">
      <c r="A11" s="1" t="s">
        <v>28</v>
      </c>
      <c r="B11" s="2">
        <v>45</v>
      </c>
      <c r="C11" s="2">
        <v>674</v>
      </c>
      <c r="D11" s="2">
        <v>20</v>
      </c>
      <c r="E11" s="3">
        <v>31.7</v>
      </c>
      <c r="F11" s="3">
        <v>41</v>
      </c>
      <c r="G11" s="3">
        <f t="shared" si="0"/>
        <v>44.44444444444444</v>
      </c>
      <c r="H11" s="4">
        <v>14.56</v>
      </c>
      <c r="I11" s="4">
        <v>15.78</v>
      </c>
      <c r="J11" s="4">
        <f t="shared" si="1"/>
        <v>14.977777777777778</v>
      </c>
      <c r="K11" s="4">
        <v>82.5</v>
      </c>
      <c r="L11" s="2">
        <v>4</v>
      </c>
      <c r="M11" s="2">
        <v>40</v>
      </c>
      <c r="N11" s="2">
        <v>5</v>
      </c>
      <c r="O11" s="2">
        <v>40</v>
      </c>
      <c r="P11" s="2">
        <v>20</v>
      </c>
      <c r="Q11" s="2">
        <v>21</v>
      </c>
      <c r="R11" s="2">
        <v>4</v>
      </c>
      <c r="S11" s="2">
        <v>32</v>
      </c>
      <c r="T11" s="2">
        <v>10</v>
      </c>
      <c r="U11" s="2">
        <v>23</v>
      </c>
      <c r="V11" s="2">
        <v>1</v>
      </c>
    </row>
    <row r="12" spans="1:22" ht="18.75" customHeight="1">
      <c r="A12" s="1" t="s">
        <v>29</v>
      </c>
      <c r="B12" s="2">
        <v>45</v>
      </c>
      <c r="C12" s="2">
        <v>563</v>
      </c>
      <c r="D12" s="2">
        <v>10</v>
      </c>
      <c r="E12" s="3">
        <v>23.8</v>
      </c>
      <c r="F12" s="3">
        <v>21.3</v>
      </c>
      <c r="G12" s="3">
        <f t="shared" si="0"/>
        <v>22.22222222222222</v>
      </c>
      <c r="H12" s="4">
        <v>9.86</v>
      </c>
      <c r="I12" s="4">
        <v>11.34</v>
      </c>
      <c r="J12" s="4">
        <f t="shared" si="1"/>
        <v>12.511111111111111</v>
      </c>
      <c r="K12" s="4">
        <v>92.5</v>
      </c>
      <c r="L12" s="2">
        <v>7</v>
      </c>
      <c r="M12" s="2">
        <v>38</v>
      </c>
      <c r="N12" s="2">
        <v>2</v>
      </c>
      <c r="O12" s="2">
        <v>43</v>
      </c>
      <c r="P12" s="2">
        <v>12</v>
      </c>
      <c r="Q12" s="2">
        <v>31</v>
      </c>
      <c r="R12" s="2">
        <v>2</v>
      </c>
      <c r="S12" s="2">
        <v>36</v>
      </c>
      <c r="T12" s="2">
        <v>9</v>
      </c>
      <c r="U12" s="2">
        <v>34</v>
      </c>
      <c r="V12" s="2">
        <v>1</v>
      </c>
    </row>
    <row r="13" spans="1:22" ht="18.75" customHeight="1">
      <c r="A13" s="5" t="s">
        <v>30</v>
      </c>
      <c r="B13" s="2">
        <v>13</v>
      </c>
      <c r="C13" s="2">
        <v>142</v>
      </c>
      <c r="D13" s="2">
        <v>3</v>
      </c>
      <c r="E13" s="3">
        <v>7.7</v>
      </c>
      <c r="F13" s="3">
        <v>4.8</v>
      </c>
      <c r="G13" s="3">
        <f t="shared" si="0"/>
        <v>23.076923076923077</v>
      </c>
      <c r="H13" s="4">
        <v>3</v>
      </c>
      <c r="I13" s="4">
        <v>6.33</v>
      </c>
      <c r="J13" s="4">
        <f t="shared" si="1"/>
        <v>10.923076923076923</v>
      </c>
      <c r="K13" s="4">
        <v>70</v>
      </c>
      <c r="L13" s="2">
        <v>1</v>
      </c>
      <c r="M13" s="2">
        <v>12</v>
      </c>
      <c r="N13" s="2">
        <v>1</v>
      </c>
      <c r="O13" s="2">
        <v>12</v>
      </c>
      <c r="P13" s="2">
        <v>3</v>
      </c>
      <c r="Q13" s="2">
        <v>8</v>
      </c>
      <c r="R13" s="2">
        <v>2</v>
      </c>
      <c r="S13" s="2">
        <v>11</v>
      </c>
      <c r="T13" s="2">
        <v>2</v>
      </c>
      <c r="U13" s="2">
        <v>10</v>
      </c>
      <c r="V13" s="2">
        <v>1</v>
      </c>
    </row>
    <row r="14" spans="1:22" ht="18.75" customHeight="1">
      <c r="A14" s="1" t="s">
        <v>31</v>
      </c>
      <c r="B14" s="2">
        <f>SUM(B6:B13)</f>
        <v>187</v>
      </c>
      <c r="C14" s="2">
        <f>SUM(C6:C13)</f>
        <v>3420</v>
      </c>
      <c r="D14" s="2">
        <f>SUM(D6:D13)</f>
        <v>100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16</v>
      </c>
      <c r="M14" s="2">
        <f t="shared" si="2"/>
        <v>169</v>
      </c>
      <c r="N14" s="2">
        <f t="shared" si="2"/>
        <v>28</v>
      </c>
      <c r="O14" s="2">
        <f t="shared" si="2"/>
        <v>158</v>
      </c>
      <c r="P14" s="2">
        <f t="shared" si="2"/>
        <v>76</v>
      </c>
      <c r="Q14" s="2">
        <f t="shared" si="2"/>
        <v>93</v>
      </c>
      <c r="R14" s="2">
        <f t="shared" si="2"/>
        <v>17</v>
      </c>
      <c r="S14" s="2">
        <f t="shared" si="2"/>
        <v>97</v>
      </c>
      <c r="T14" s="2">
        <f t="shared" si="2"/>
        <v>84</v>
      </c>
      <c r="U14" s="2">
        <f t="shared" si="2"/>
        <v>80</v>
      </c>
      <c r="V14" s="2">
        <f t="shared" si="2"/>
        <v>6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F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59</v>
      </c>
      <c r="B1" s="11"/>
      <c r="S1" s="7" t="s">
        <v>41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8</v>
      </c>
      <c r="C6" s="2">
        <v>238</v>
      </c>
      <c r="D6" s="2">
        <v>8</v>
      </c>
      <c r="E6" s="3"/>
      <c r="F6" s="3"/>
      <c r="G6" s="3">
        <f>D6/B6*100</f>
        <v>100</v>
      </c>
      <c r="H6" s="4"/>
      <c r="I6" s="4"/>
      <c r="J6" s="4">
        <f>C6/B6</f>
        <v>29.75</v>
      </c>
      <c r="K6" s="4">
        <v>50</v>
      </c>
      <c r="L6" s="2">
        <v>0</v>
      </c>
      <c r="M6" s="2">
        <v>8</v>
      </c>
      <c r="N6" s="2">
        <v>1</v>
      </c>
      <c r="O6" s="2">
        <v>6</v>
      </c>
      <c r="P6" s="2">
        <v>5</v>
      </c>
      <c r="Q6" s="2">
        <v>2</v>
      </c>
      <c r="R6" s="2">
        <v>1</v>
      </c>
      <c r="S6" s="2">
        <v>0</v>
      </c>
      <c r="T6" s="2">
        <v>8</v>
      </c>
      <c r="U6" s="2">
        <v>0</v>
      </c>
      <c r="V6" s="2">
        <v>0</v>
      </c>
    </row>
    <row r="7" spans="1:22" ht="18.75" customHeight="1">
      <c r="A7" s="1" t="s">
        <v>24</v>
      </c>
      <c r="B7" s="2">
        <v>19</v>
      </c>
      <c r="C7" s="2">
        <v>549</v>
      </c>
      <c r="D7" s="2">
        <v>19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28.894736842105264</v>
      </c>
      <c r="K7" s="4">
        <v>52.63</v>
      </c>
      <c r="L7" s="2">
        <v>1</v>
      </c>
      <c r="M7" s="2">
        <v>18</v>
      </c>
      <c r="N7" s="2">
        <v>4</v>
      </c>
      <c r="O7" s="2">
        <v>14</v>
      </c>
      <c r="P7" s="2">
        <v>12</v>
      </c>
      <c r="Q7" s="2">
        <v>5</v>
      </c>
      <c r="R7" s="2">
        <v>1</v>
      </c>
      <c r="S7" s="2">
        <v>1</v>
      </c>
      <c r="T7" s="2">
        <v>17</v>
      </c>
      <c r="U7" s="2">
        <v>0</v>
      </c>
      <c r="V7" s="2">
        <v>1</v>
      </c>
    </row>
    <row r="8" spans="1:22" ht="18.75" customHeight="1">
      <c r="A8" s="1" t="s">
        <v>25</v>
      </c>
      <c r="B8" s="2">
        <v>39</v>
      </c>
      <c r="C8" s="2">
        <v>1094</v>
      </c>
      <c r="D8" s="2">
        <v>38</v>
      </c>
      <c r="E8" s="3">
        <v>100</v>
      </c>
      <c r="F8" s="3">
        <v>95.7</v>
      </c>
      <c r="G8" s="3">
        <f t="shared" si="0"/>
        <v>97.43589743589743</v>
      </c>
      <c r="H8" s="4">
        <v>27.47</v>
      </c>
      <c r="I8" s="4">
        <v>26.13</v>
      </c>
      <c r="J8" s="4">
        <f t="shared" si="1"/>
        <v>28.05128205128205</v>
      </c>
      <c r="K8" s="4">
        <v>76.92</v>
      </c>
      <c r="L8" s="2">
        <v>1</v>
      </c>
      <c r="M8" s="2">
        <v>38</v>
      </c>
      <c r="N8" s="2">
        <v>11</v>
      </c>
      <c r="O8" s="2">
        <v>27</v>
      </c>
      <c r="P8" s="2">
        <v>20</v>
      </c>
      <c r="Q8" s="2">
        <v>13</v>
      </c>
      <c r="R8" s="2">
        <v>6</v>
      </c>
      <c r="S8" s="2">
        <v>3</v>
      </c>
      <c r="T8" s="2">
        <v>34</v>
      </c>
      <c r="U8" s="2">
        <v>1</v>
      </c>
      <c r="V8" s="2">
        <v>0</v>
      </c>
    </row>
    <row r="9" spans="1:22" ht="18.75" customHeight="1">
      <c r="A9" s="1" t="s">
        <v>26</v>
      </c>
      <c r="B9" s="2">
        <v>55</v>
      </c>
      <c r="C9" s="2">
        <v>1425</v>
      </c>
      <c r="D9" s="2">
        <v>52</v>
      </c>
      <c r="E9" s="3">
        <v>77.3</v>
      </c>
      <c r="F9" s="3">
        <v>83.7</v>
      </c>
      <c r="G9" s="3">
        <f t="shared" si="0"/>
        <v>94.54545454545455</v>
      </c>
      <c r="H9" s="4">
        <v>22.74</v>
      </c>
      <c r="I9" s="4">
        <v>24.77</v>
      </c>
      <c r="J9" s="4">
        <f t="shared" si="1"/>
        <v>25.90909090909091</v>
      </c>
      <c r="K9" s="4">
        <v>74.55</v>
      </c>
      <c r="L9" s="2">
        <v>1</v>
      </c>
      <c r="M9" s="2">
        <v>54</v>
      </c>
      <c r="N9" s="2">
        <v>8</v>
      </c>
      <c r="O9" s="2">
        <v>47</v>
      </c>
      <c r="P9" s="2">
        <v>32</v>
      </c>
      <c r="Q9" s="2">
        <v>16</v>
      </c>
      <c r="R9" s="2">
        <v>7</v>
      </c>
      <c r="S9" s="2">
        <v>8</v>
      </c>
      <c r="T9" s="2">
        <v>44</v>
      </c>
      <c r="U9" s="2">
        <v>3</v>
      </c>
      <c r="V9" s="2">
        <v>0</v>
      </c>
    </row>
    <row r="10" spans="1:22" ht="18.75" customHeight="1">
      <c r="A10" s="1" t="s">
        <v>27</v>
      </c>
      <c r="B10" s="2">
        <v>101</v>
      </c>
      <c r="C10" s="2">
        <v>2059</v>
      </c>
      <c r="D10" s="2">
        <v>61</v>
      </c>
      <c r="E10" s="3">
        <v>47.1</v>
      </c>
      <c r="F10" s="3">
        <v>50</v>
      </c>
      <c r="G10" s="3">
        <f t="shared" si="0"/>
        <v>60.396039603960396</v>
      </c>
      <c r="H10" s="4">
        <v>17.81</v>
      </c>
      <c r="I10" s="4">
        <v>18.2</v>
      </c>
      <c r="J10" s="4">
        <f t="shared" si="1"/>
        <v>20.386138613861387</v>
      </c>
      <c r="K10" s="4">
        <v>74.26</v>
      </c>
      <c r="L10" s="2">
        <v>5</v>
      </c>
      <c r="M10" s="2">
        <v>95</v>
      </c>
      <c r="N10" s="2">
        <v>18</v>
      </c>
      <c r="O10" s="2">
        <v>80</v>
      </c>
      <c r="P10" s="2">
        <v>45</v>
      </c>
      <c r="Q10" s="2">
        <v>40</v>
      </c>
      <c r="R10" s="2">
        <v>15</v>
      </c>
      <c r="S10" s="2">
        <v>49</v>
      </c>
      <c r="T10" s="2">
        <v>47</v>
      </c>
      <c r="U10" s="2">
        <v>37</v>
      </c>
      <c r="V10" s="2">
        <v>5</v>
      </c>
    </row>
    <row r="11" spans="1:22" ht="18.75" customHeight="1">
      <c r="A11" s="1" t="s">
        <v>28</v>
      </c>
      <c r="B11" s="2">
        <v>147</v>
      </c>
      <c r="C11" s="2">
        <v>2556</v>
      </c>
      <c r="D11" s="2">
        <v>74</v>
      </c>
      <c r="E11" s="3">
        <v>31.1</v>
      </c>
      <c r="F11" s="3">
        <v>43.3</v>
      </c>
      <c r="G11" s="3">
        <f t="shared" si="0"/>
        <v>50.34013605442177</v>
      </c>
      <c r="H11" s="4">
        <v>13.41</v>
      </c>
      <c r="I11" s="4">
        <v>15.8</v>
      </c>
      <c r="J11" s="4">
        <f t="shared" si="1"/>
        <v>17.387755102040817</v>
      </c>
      <c r="K11" s="4">
        <v>77.94</v>
      </c>
      <c r="L11" s="2">
        <v>11</v>
      </c>
      <c r="M11" s="2">
        <v>136</v>
      </c>
      <c r="N11" s="2">
        <v>15</v>
      </c>
      <c r="O11" s="2">
        <v>131</v>
      </c>
      <c r="P11" s="2">
        <v>76</v>
      </c>
      <c r="Q11" s="2">
        <v>58</v>
      </c>
      <c r="R11" s="2">
        <v>13</v>
      </c>
      <c r="S11" s="2">
        <v>80</v>
      </c>
      <c r="T11" s="2">
        <v>61</v>
      </c>
      <c r="U11" s="2">
        <v>67</v>
      </c>
      <c r="V11" s="2">
        <v>8</v>
      </c>
    </row>
    <row r="12" spans="1:22" ht="18.75" customHeight="1">
      <c r="A12" s="1" t="s">
        <v>29</v>
      </c>
      <c r="B12" s="2">
        <v>154</v>
      </c>
      <c r="C12" s="2">
        <v>2109</v>
      </c>
      <c r="D12" s="2">
        <v>47</v>
      </c>
      <c r="E12" s="3">
        <v>21.1</v>
      </c>
      <c r="F12" s="3">
        <v>18.3</v>
      </c>
      <c r="G12" s="3">
        <f t="shared" si="0"/>
        <v>30.519480519480517</v>
      </c>
      <c r="H12" s="4">
        <v>9.52</v>
      </c>
      <c r="I12" s="4">
        <v>10.74</v>
      </c>
      <c r="J12" s="4">
        <f t="shared" si="1"/>
        <v>13.694805194805195</v>
      </c>
      <c r="K12" s="4">
        <v>78.63</v>
      </c>
      <c r="L12" s="2">
        <v>13</v>
      </c>
      <c r="M12" s="2">
        <v>140</v>
      </c>
      <c r="N12" s="2">
        <v>6</v>
      </c>
      <c r="O12" s="2">
        <v>146</v>
      </c>
      <c r="P12" s="2">
        <v>77</v>
      </c>
      <c r="Q12" s="2">
        <v>60</v>
      </c>
      <c r="R12" s="2">
        <v>17</v>
      </c>
      <c r="S12" s="2">
        <v>115</v>
      </c>
      <c r="T12" s="2">
        <v>31</v>
      </c>
      <c r="U12" s="2">
        <v>98</v>
      </c>
      <c r="V12" s="2">
        <v>7</v>
      </c>
    </row>
    <row r="13" spans="1:22" ht="18.75" customHeight="1">
      <c r="A13" s="5" t="s">
        <v>30</v>
      </c>
      <c r="B13" s="2">
        <v>54</v>
      </c>
      <c r="C13" s="2">
        <v>534</v>
      </c>
      <c r="D13" s="2">
        <v>16</v>
      </c>
      <c r="E13" s="3">
        <v>10.3</v>
      </c>
      <c r="F13" s="3">
        <v>8.6</v>
      </c>
      <c r="G13" s="3">
        <f t="shared" si="0"/>
        <v>29.629629629629626</v>
      </c>
      <c r="H13" s="4">
        <v>4.85</v>
      </c>
      <c r="I13" s="4">
        <v>5.42</v>
      </c>
      <c r="J13" s="4">
        <f t="shared" si="1"/>
        <v>9.88888888888889</v>
      </c>
      <c r="K13" s="4">
        <v>74.36</v>
      </c>
      <c r="L13" s="2">
        <v>2</v>
      </c>
      <c r="M13" s="2">
        <v>51</v>
      </c>
      <c r="N13" s="2">
        <v>3</v>
      </c>
      <c r="O13" s="2">
        <v>50</v>
      </c>
      <c r="P13" s="2">
        <v>27</v>
      </c>
      <c r="Q13" s="2">
        <v>16</v>
      </c>
      <c r="R13" s="2">
        <v>11</v>
      </c>
      <c r="S13" s="2">
        <v>47</v>
      </c>
      <c r="T13" s="2">
        <v>4</v>
      </c>
      <c r="U13" s="2">
        <v>36</v>
      </c>
      <c r="V13" s="2">
        <v>0</v>
      </c>
    </row>
    <row r="14" spans="1:22" ht="18.75" customHeight="1">
      <c r="A14" s="1" t="s">
        <v>31</v>
      </c>
      <c r="B14" s="2">
        <f>SUM(B6:B13)</f>
        <v>577</v>
      </c>
      <c r="C14" s="2">
        <f>SUM(C6:C13)</f>
        <v>10564</v>
      </c>
      <c r="D14" s="2">
        <f>SUM(D6:D13)</f>
        <v>315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34</v>
      </c>
      <c r="M14" s="2">
        <f t="shared" si="2"/>
        <v>540</v>
      </c>
      <c r="N14" s="2">
        <f t="shared" si="2"/>
        <v>66</v>
      </c>
      <c r="O14" s="2">
        <f t="shared" si="2"/>
        <v>501</v>
      </c>
      <c r="P14" s="2">
        <f t="shared" si="2"/>
        <v>294</v>
      </c>
      <c r="Q14" s="2">
        <f t="shared" si="2"/>
        <v>210</v>
      </c>
      <c r="R14" s="2">
        <f t="shared" si="2"/>
        <v>71</v>
      </c>
      <c r="S14" s="2">
        <f t="shared" si="2"/>
        <v>303</v>
      </c>
      <c r="T14" s="2">
        <f t="shared" si="2"/>
        <v>246</v>
      </c>
      <c r="U14" s="2">
        <f t="shared" si="2"/>
        <v>242</v>
      </c>
      <c r="V14" s="2">
        <f t="shared" si="2"/>
        <v>21</v>
      </c>
    </row>
  </sheetData>
  <mergeCells count="30">
    <mergeCell ref="A1:B1"/>
    <mergeCell ref="S1:V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E2:G3"/>
    <mergeCell ref="H2:J3"/>
    <mergeCell ref="K2:K5"/>
    <mergeCell ref="L2:M3"/>
    <mergeCell ref="M4:M5"/>
    <mergeCell ref="A2:A5"/>
    <mergeCell ref="B2:B5"/>
    <mergeCell ref="C2:C5"/>
    <mergeCell ref="D2:D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.75" customHeight="1">
      <c r="A1" s="11" t="s">
        <v>60</v>
      </c>
      <c r="B1" s="11"/>
      <c r="S1" s="7" t="s">
        <v>42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18</v>
      </c>
      <c r="C6" s="2">
        <v>521</v>
      </c>
      <c r="D6" s="2">
        <v>18</v>
      </c>
      <c r="E6" s="3"/>
      <c r="F6" s="3"/>
      <c r="G6" s="3">
        <f>D6/B6*100</f>
        <v>100</v>
      </c>
      <c r="H6" s="4"/>
      <c r="I6" s="4"/>
      <c r="J6" s="4">
        <f>C6/B6</f>
        <v>28.944444444444443</v>
      </c>
      <c r="K6" s="4">
        <v>0</v>
      </c>
      <c r="L6" s="2">
        <v>0</v>
      </c>
      <c r="M6" s="2">
        <v>18</v>
      </c>
      <c r="N6" s="2">
        <v>4</v>
      </c>
      <c r="O6" s="2">
        <v>14</v>
      </c>
      <c r="P6" s="2">
        <v>13</v>
      </c>
      <c r="Q6" s="2">
        <v>5</v>
      </c>
      <c r="R6" s="2">
        <v>0</v>
      </c>
      <c r="S6" s="2">
        <v>0</v>
      </c>
      <c r="T6" s="2">
        <v>17</v>
      </c>
      <c r="U6" s="2">
        <v>0</v>
      </c>
      <c r="V6" s="2">
        <v>0</v>
      </c>
    </row>
    <row r="7" spans="1:22" ht="18.75" customHeight="1">
      <c r="A7" s="1" t="s">
        <v>24</v>
      </c>
      <c r="B7" s="2">
        <v>102</v>
      </c>
      <c r="C7" s="2">
        <v>2970</v>
      </c>
      <c r="D7" s="2">
        <v>102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29.11764705882353</v>
      </c>
      <c r="K7" s="4">
        <v>24.75</v>
      </c>
      <c r="L7" s="2">
        <v>1</v>
      </c>
      <c r="M7" s="2">
        <v>97</v>
      </c>
      <c r="N7" s="2">
        <v>30</v>
      </c>
      <c r="O7" s="2">
        <v>61</v>
      </c>
      <c r="P7" s="2">
        <v>60</v>
      </c>
      <c r="Q7" s="2">
        <v>24</v>
      </c>
      <c r="R7" s="2">
        <v>4</v>
      </c>
      <c r="S7" s="2">
        <v>3</v>
      </c>
      <c r="T7" s="2">
        <v>98</v>
      </c>
      <c r="U7" s="2">
        <v>0</v>
      </c>
      <c r="V7" s="2">
        <v>0</v>
      </c>
    </row>
    <row r="8" spans="1:22" ht="18.75" customHeight="1">
      <c r="A8" s="1" t="s">
        <v>25</v>
      </c>
      <c r="B8" s="2">
        <v>118</v>
      </c>
      <c r="C8" s="2">
        <v>3210</v>
      </c>
      <c r="D8" s="2">
        <v>113</v>
      </c>
      <c r="E8" s="3">
        <v>92.5</v>
      </c>
      <c r="F8" s="3">
        <v>95.7</v>
      </c>
      <c r="G8" s="3">
        <f t="shared" si="0"/>
        <v>95.76271186440678</v>
      </c>
      <c r="H8" s="4">
        <v>26.23</v>
      </c>
      <c r="I8" s="4">
        <v>26.45</v>
      </c>
      <c r="J8" s="4">
        <f t="shared" si="1"/>
        <v>27.203389830508474</v>
      </c>
      <c r="K8" s="4">
        <v>38.14</v>
      </c>
      <c r="L8" s="2">
        <v>3</v>
      </c>
      <c r="M8" s="2">
        <v>114</v>
      </c>
      <c r="N8" s="2">
        <v>38</v>
      </c>
      <c r="O8" s="2">
        <v>78</v>
      </c>
      <c r="P8" s="2">
        <v>60</v>
      </c>
      <c r="Q8" s="2">
        <v>46</v>
      </c>
      <c r="R8" s="2">
        <v>7</v>
      </c>
      <c r="S8" s="2">
        <v>4</v>
      </c>
      <c r="T8" s="2">
        <v>112</v>
      </c>
      <c r="U8" s="2">
        <v>1</v>
      </c>
      <c r="V8" s="2">
        <v>4</v>
      </c>
    </row>
    <row r="9" spans="1:22" ht="18.75" customHeight="1">
      <c r="A9" s="1" t="s">
        <v>26</v>
      </c>
      <c r="B9" s="2">
        <v>180</v>
      </c>
      <c r="C9" s="2">
        <v>4343</v>
      </c>
      <c r="D9" s="2">
        <v>158</v>
      </c>
      <c r="E9" s="3">
        <v>79.6</v>
      </c>
      <c r="F9" s="3">
        <v>85.4</v>
      </c>
      <c r="G9" s="3">
        <f t="shared" si="0"/>
        <v>87.77777777777777</v>
      </c>
      <c r="H9" s="4">
        <v>22.99</v>
      </c>
      <c r="I9" s="4">
        <v>24.38</v>
      </c>
      <c r="J9" s="4">
        <f t="shared" si="1"/>
        <v>24.127777777777776</v>
      </c>
      <c r="K9" s="4">
        <v>46.67</v>
      </c>
      <c r="L9" s="2">
        <v>6</v>
      </c>
      <c r="M9" s="2">
        <v>172</v>
      </c>
      <c r="N9" s="2">
        <v>47</v>
      </c>
      <c r="O9" s="2">
        <v>128</v>
      </c>
      <c r="P9" s="2">
        <v>62</v>
      </c>
      <c r="Q9" s="2">
        <v>92</v>
      </c>
      <c r="R9" s="2">
        <v>17</v>
      </c>
      <c r="S9" s="2">
        <v>32</v>
      </c>
      <c r="T9" s="2">
        <v>146</v>
      </c>
      <c r="U9" s="2">
        <v>16</v>
      </c>
      <c r="V9" s="2">
        <v>14</v>
      </c>
    </row>
    <row r="10" spans="1:22" ht="18.75" customHeight="1">
      <c r="A10" s="1" t="s">
        <v>27</v>
      </c>
      <c r="B10" s="2">
        <v>265</v>
      </c>
      <c r="C10" s="2">
        <v>5825</v>
      </c>
      <c r="D10" s="2">
        <v>195</v>
      </c>
      <c r="E10" s="3">
        <v>63.6</v>
      </c>
      <c r="F10" s="3">
        <v>67.8</v>
      </c>
      <c r="G10" s="3">
        <f t="shared" si="0"/>
        <v>73.58490566037736</v>
      </c>
      <c r="H10" s="4">
        <v>20.45</v>
      </c>
      <c r="I10" s="4">
        <v>20.71</v>
      </c>
      <c r="J10" s="4">
        <f t="shared" si="1"/>
        <v>21.9811320754717</v>
      </c>
      <c r="K10" s="4">
        <v>48.67</v>
      </c>
      <c r="L10" s="2">
        <v>29</v>
      </c>
      <c r="M10" s="2">
        <v>234</v>
      </c>
      <c r="N10" s="2">
        <v>60</v>
      </c>
      <c r="O10" s="2">
        <v>199</v>
      </c>
      <c r="P10" s="2">
        <v>94</v>
      </c>
      <c r="Q10" s="2">
        <v>137</v>
      </c>
      <c r="R10" s="2">
        <v>23</v>
      </c>
      <c r="S10" s="2">
        <v>102</v>
      </c>
      <c r="T10" s="2">
        <v>159</v>
      </c>
      <c r="U10" s="2">
        <v>66</v>
      </c>
      <c r="V10" s="2">
        <v>13</v>
      </c>
    </row>
    <row r="11" spans="1:22" ht="18.75" customHeight="1">
      <c r="A11" s="1" t="s">
        <v>28</v>
      </c>
      <c r="B11" s="2">
        <v>238</v>
      </c>
      <c r="C11" s="2">
        <v>4241</v>
      </c>
      <c r="D11" s="2">
        <v>119</v>
      </c>
      <c r="E11" s="3">
        <v>38.8</v>
      </c>
      <c r="F11" s="3">
        <v>44.4</v>
      </c>
      <c r="G11" s="3">
        <f t="shared" si="0"/>
        <v>50</v>
      </c>
      <c r="H11" s="4">
        <v>15.16</v>
      </c>
      <c r="I11" s="4">
        <v>16.37</v>
      </c>
      <c r="J11" s="4">
        <f t="shared" si="1"/>
        <v>17.819327731092436</v>
      </c>
      <c r="K11" s="4">
        <v>57.02</v>
      </c>
      <c r="L11" s="2">
        <v>33</v>
      </c>
      <c r="M11" s="2">
        <v>205</v>
      </c>
      <c r="N11" s="2">
        <v>30</v>
      </c>
      <c r="O11" s="2">
        <v>207</v>
      </c>
      <c r="P11" s="2">
        <v>46</v>
      </c>
      <c r="Q11" s="2">
        <v>142</v>
      </c>
      <c r="R11" s="2">
        <v>30</v>
      </c>
      <c r="S11" s="2">
        <v>140</v>
      </c>
      <c r="T11" s="2">
        <v>97</v>
      </c>
      <c r="U11" s="2">
        <v>108</v>
      </c>
      <c r="V11" s="2">
        <v>21</v>
      </c>
    </row>
    <row r="12" spans="1:22" ht="18.75" customHeight="1">
      <c r="A12" s="1" t="s">
        <v>29</v>
      </c>
      <c r="B12" s="2">
        <v>180</v>
      </c>
      <c r="C12" s="2">
        <v>2184</v>
      </c>
      <c r="D12" s="2">
        <v>42</v>
      </c>
      <c r="E12" s="3">
        <v>21.3</v>
      </c>
      <c r="F12" s="3">
        <v>23.4</v>
      </c>
      <c r="G12" s="3">
        <f t="shared" si="0"/>
        <v>23.333333333333332</v>
      </c>
      <c r="H12" s="4">
        <v>9.65</v>
      </c>
      <c r="I12" s="4">
        <v>10.99</v>
      </c>
      <c r="J12" s="4">
        <f t="shared" si="1"/>
        <v>12.133333333333333</v>
      </c>
      <c r="K12" s="4">
        <v>36.42</v>
      </c>
      <c r="L12" s="2">
        <v>25</v>
      </c>
      <c r="M12" s="2">
        <v>153</v>
      </c>
      <c r="N12" s="2">
        <v>9</v>
      </c>
      <c r="O12" s="2">
        <v>166</v>
      </c>
      <c r="P12" s="2">
        <v>32</v>
      </c>
      <c r="Q12" s="2">
        <v>104</v>
      </c>
      <c r="R12" s="2">
        <v>35</v>
      </c>
      <c r="S12" s="2">
        <v>141</v>
      </c>
      <c r="T12" s="2">
        <v>36</v>
      </c>
      <c r="U12" s="2">
        <v>128</v>
      </c>
      <c r="V12" s="2">
        <v>12</v>
      </c>
    </row>
    <row r="13" spans="1:22" ht="18.75" customHeight="1">
      <c r="A13" s="5" t="s">
        <v>30</v>
      </c>
      <c r="B13" s="2">
        <v>28</v>
      </c>
      <c r="C13" s="2">
        <v>228</v>
      </c>
      <c r="D13" s="2">
        <v>3</v>
      </c>
      <c r="E13" s="3">
        <v>5</v>
      </c>
      <c r="F13" s="3">
        <v>5.8</v>
      </c>
      <c r="G13" s="3">
        <f t="shared" si="0"/>
        <v>10.714285714285714</v>
      </c>
      <c r="H13" s="4">
        <v>4.87</v>
      </c>
      <c r="I13" s="4">
        <v>6.32</v>
      </c>
      <c r="J13" s="4">
        <f t="shared" si="1"/>
        <v>8.142857142857142</v>
      </c>
      <c r="K13" s="4">
        <v>40</v>
      </c>
      <c r="L13" s="2">
        <v>2</v>
      </c>
      <c r="M13" s="2">
        <v>26</v>
      </c>
      <c r="N13" s="2">
        <v>1</v>
      </c>
      <c r="O13" s="2">
        <v>27</v>
      </c>
      <c r="P13" s="2">
        <v>5</v>
      </c>
      <c r="Q13" s="2">
        <v>16</v>
      </c>
      <c r="R13" s="2">
        <v>7</v>
      </c>
      <c r="S13" s="2">
        <v>25</v>
      </c>
      <c r="T13" s="2">
        <v>3</v>
      </c>
      <c r="U13" s="2">
        <v>24</v>
      </c>
      <c r="V13" s="2">
        <v>1</v>
      </c>
    </row>
    <row r="14" spans="1:22" ht="18.75" customHeight="1">
      <c r="A14" s="1" t="s">
        <v>31</v>
      </c>
      <c r="B14" s="2">
        <f>SUM(B6:B13)</f>
        <v>1129</v>
      </c>
      <c r="C14" s="2">
        <f>SUM(C6:C13)</f>
        <v>23522</v>
      </c>
      <c r="D14" s="2">
        <f>SUM(D6:D13)</f>
        <v>750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99</v>
      </c>
      <c r="M14" s="2">
        <f t="shared" si="2"/>
        <v>1019</v>
      </c>
      <c r="N14" s="2">
        <f t="shared" si="2"/>
        <v>219</v>
      </c>
      <c r="O14" s="2">
        <f t="shared" si="2"/>
        <v>880</v>
      </c>
      <c r="P14" s="2">
        <f t="shared" si="2"/>
        <v>372</v>
      </c>
      <c r="Q14" s="2">
        <f t="shared" si="2"/>
        <v>566</v>
      </c>
      <c r="R14" s="2">
        <f t="shared" si="2"/>
        <v>123</v>
      </c>
      <c r="S14" s="2">
        <f t="shared" si="2"/>
        <v>447</v>
      </c>
      <c r="T14" s="2">
        <f t="shared" si="2"/>
        <v>668</v>
      </c>
      <c r="U14" s="2">
        <f t="shared" si="2"/>
        <v>343</v>
      </c>
      <c r="V14" s="2">
        <f t="shared" si="2"/>
        <v>65</v>
      </c>
    </row>
  </sheetData>
  <mergeCells count="30">
    <mergeCell ref="A1:B1"/>
    <mergeCell ref="S1:V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E2:G3"/>
    <mergeCell ref="H2:J3"/>
    <mergeCell ref="K2:K5"/>
    <mergeCell ref="L2:M3"/>
    <mergeCell ref="M4:M5"/>
    <mergeCell ref="A2:A5"/>
    <mergeCell ref="B2:B5"/>
    <mergeCell ref="C2:C5"/>
    <mergeCell ref="D2:D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G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61</v>
      </c>
      <c r="B1" s="11"/>
      <c r="S1" s="7" t="s">
        <v>43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18</v>
      </c>
      <c r="C6" s="2">
        <v>521</v>
      </c>
      <c r="D6" s="2">
        <v>18</v>
      </c>
      <c r="E6" s="3"/>
      <c r="F6" s="3"/>
      <c r="G6" s="3">
        <f>D6/B6*100</f>
        <v>100</v>
      </c>
      <c r="H6" s="4"/>
      <c r="I6" s="4"/>
      <c r="J6" s="4">
        <f>C6/B6</f>
        <v>28.944444444444443</v>
      </c>
      <c r="K6" s="4">
        <v>11.11</v>
      </c>
      <c r="L6" s="2">
        <v>0</v>
      </c>
      <c r="M6" s="2">
        <v>18</v>
      </c>
      <c r="N6" s="2">
        <v>9</v>
      </c>
      <c r="O6" s="2">
        <v>9</v>
      </c>
      <c r="P6" s="2">
        <v>9</v>
      </c>
      <c r="Q6" s="2">
        <v>8</v>
      </c>
      <c r="R6" s="2">
        <v>1</v>
      </c>
      <c r="S6" s="2">
        <v>0</v>
      </c>
      <c r="T6" s="2">
        <v>18</v>
      </c>
      <c r="U6" s="2">
        <v>0</v>
      </c>
      <c r="V6" s="2">
        <v>0</v>
      </c>
    </row>
    <row r="7" spans="1:22" ht="18.75" customHeight="1">
      <c r="A7" s="1" t="s">
        <v>24</v>
      </c>
      <c r="B7" s="2">
        <v>61</v>
      </c>
      <c r="C7" s="2">
        <v>1718</v>
      </c>
      <c r="D7" s="2">
        <v>61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28.16393442622951</v>
      </c>
      <c r="K7" s="4">
        <v>41.67</v>
      </c>
      <c r="L7" s="2">
        <v>0</v>
      </c>
      <c r="M7" s="2">
        <v>61</v>
      </c>
      <c r="N7" s="2">
        <v>29</v>
      </c>
      <c r="O7" s="2">
        <v>32</v>
      </c>
      <c r="P7" s="2">
        <v>31</v>
      </c>
      <c r="Q7" s="2">
        <v>29</v>
      </c>
      <c r="R7" s="2">
        <v>0</v>
      </c>
      <c r="S7" s="2">
        <v>0</v>
      </c>
      <c r="T7" s="2">
        <v>61</v>
      </c>
      <c r="U7" s="2">
        <v>0</v>
      </c>
      <c r="V7" s="2">
        <v>0</v>
      </c>
    </row>
    <row r="8" spans="1:22" ht="18.75" customHeight="1">
      <c r="A8" s="1" t="s">
        <v>25</v>
      </c>
      <c r="B8" s="2">
        <v>81</v>
      </c>
      <c r="C8" s="2">
        <v>2194</v>
      </c>
      <c r="D8" s="2">
        <v>79</v>
      </c>
      <c r="E8" s="3">
        <v>93.9</v>
      </c>
      <c r="F8" s="3">
        <v>93.9</v>
      </c>
      <c r="G8" s="3">
        <f t="shared" si="0"/>
        <v>97.53086419753086</v>
      </c>
      <c r="H8" s="4">
        <v>25.98</v>
      </c>
      <c r="I8" s="4">
        <v>25.91</v>
      </c>
      <c r="J8" s="4">
        <f t="shared" si="1"/>
        <v>27.08641975308642</v>
      </c>
      <c r="K8" s="4">
        <v>48.15</v>
      </c>
      <c r="L8" s="2">
        <v>1</v>
      </c>
      <c r="M8" s="2">
        <v>80</v>
      </c>
      <c r="N8" s="2">
        <v>18</v>
      </c>
      <c r="O8" s="2">
        <v>63</v>
      </c>
      <c r="P8" s="2">
        <v>41</v>
      </c>
      <c r="Q8" s="2">
        <v>36</v>
      </c>
      <c r="R8" s="2">
        <v>4</v>
      </c>
      <c r="S8" s="2">
        <v>2</v>
      </c>
      <c r="T8" s="2">
        <v>78</v>
      </c>
      <c r="U8" s="2">
        <v>0</v>
      </c>
      <c r="V8" s="2">
        <v>2</v>
      </c>
    </row>
    <row r="9" spans="1:22" ht="18.75" customHeight="1">
      <c r="A9" s="1" t="s">
        <v>26</v>
      </c>
      <c r="B9" s="2">
        <v>110</v>
      </c>
      <c r="C9" s="2">
        <v>2695</v>
      </c>
      <c r="D9" s="2">
        <v>97</v>
      </c>
      <c r="E9" s="3">
        <v>79.9</v>
      </c>
      <c r="F9" s="3">
        <v>84.6</v>
      </c>
      <c r="G9" s="3">
        <f t="shared" si="0"/>
        <v>88.18181818181819</v>
      </c>
      <c r="H9" s="4">
        <v>23.28</v>
      </c>
      <c r="I9" s="4">
        <v>24.04</v>
      </c>
      <c r="J9" s="4">
        <f t="shared" si="1"/>
        <v>24.5</v>
      </c>
      <c r="K9" s="4">
        <v>60</v>
      </c>
      <c r="L9" s="2">
        <v>4</v>
      </c>
      <c r="M9" s="2">
        <v>106</v>
      </c>
      <c r="N9" s="2">
        <v>21</v>
      </c>
      <c r="O9" s="2">
        <v>87</v>
      </c>
      <c r="P9" s="2">
        <v>34</v>
      </c>
      <c r="Q9" s="2">
        <v>67</v>
      </c>
      <c r="R9" s="2">
        <v>9</v>
      </c>
      <c r="S9" s="2">
        <v>21</v>
      </c>
      <c r="T9" s="2">
        <v>89</v>
      </c>
      <c r="U9" s="2">
        <v>13</v>
      </c>
      <c r="V9" s="2">
        <v>3</v>
      </c>
    </row>
    <row r="10" spans="1:22" ht="18.75" customHeight="1">
      <c r="A10" s="1" t="s">
        <v>27</v>
      </c>
      <c r="B10" s="2">
        <v>194</v>
      </c>
      <c r="C10" s="2">
        <v>4159</v>
      </c>
      <c r="D10" s="2">
        <v>143</v>
      </c>
      <c r="E10" s="3">
        <v>66.5</v>
      </c>
      <c r="F10" s="3">
        <v>62</v>
      </c>
      <c r="G10" s="3">
        <f t="shared" si="0"/>
        <v>73.71134020618557</v>
      </c>
      <c r="H10" s="4">
        <v>20.07</v>
      </c>
      <c r="I10" s="4">
        <v>19.65</v>
      </c>
      <c r="J10" s="4">
        <f t="shared" si="1"/>
        <v>21.438144329896907</v>
      </c>
      <c r="K10" s="4">
        <v>64.4</v>
      </c>
      <c r="L10" s="2">
        <v>22</v>
      </c>
      <c r="M10" s="2">
        <v>172</v>
      </c>
      <c r="N10" s="2">
        <v>55</v>
      </c>
      <c r="O10" s="2">
        <v>139</v>
      </c>
      <c r="P10" s="2">
        <v>45</v>
      </c>
      <c r="Q10" s="2">
        <v>124</v>
      </c>
      <c r="R10" s="2">
        <v>23</v>
      </c>
      <c r="S10" s="2">
        <v>78</v>
      </c>
      <c r="T10" s="2">
        <v>115</v>
      </c>
      <c r="U10" s="2">
        <v>50</v>
      </c>
      <c r="V10" s="2">
        <v>17</v>
      </c>
    </row>
    <row r="11" spans="1:22" ht="18.75" customHeight="1">
      <c r="A11" s="1" t="s">
        <v>28</v>
      </c>
      <c r="B11" s="2">
        <v>155</v>
      </c>
      <c r="C11" s="2">
        <v>2753</v>
      </c>
      <c r="D11" s="2">
        <v>80</v>
      </c>
      <c r="E11" s="3">
        <v>37.5</v>
      </c>
      <c r="F11" s="3">
        <v>43.7</v>
      </c>
      <c r="G11" s="3">
        <f t="shared" si="0"/>
        <v>51.61290322580645</v>
      </c>
      <c r="H11" s="4">
        <v>14.47</v>
      </c>
      <c r="I11" s="4">
        <v>15.57</v>
      </c>
      <c r="J11" s="4">
        <f t="shared" si="1"/>
        <v>17.761290322580646</v>
      </c>
      <c r="K11" s="4">
        <v>63.83</v>
      </c>
      <c r="L11" s="2">
        <v>17</v>
      </c>
      <c r="M11" s="2">
        <v>137</v>
      </c>
      <c r="N11" s="2">
        <v>24</v>
      </c>
      <c r="O11" s="2">
        <v>131</v>
      </c>
      <c r="P11" s="2">
        <v>35</v>
      </c>
      <c r="Q11" s="2">
        <v>96</v>
      </c>
      <c r="R11" s="2">
        <v>21</v>
      </c>
      <c r="S11" s="2">
        <v>99</v>
      </c>
      <c r="T11" s="2">
        <v>55</v>
      </c>
      <c r="U11" s="2">
        <v>75</v>
      </c>
      <c r="V11" s="2">
        <v>6</v>
      </c>
    </row>
    <row r="12" spans="1:22" ht="18.75" customHeight="1">
      <c r="A12" s="1" t="s">
        <v>29</v>
      </c>
      <c r="B12" s="2">
        <v>114</v>
      </c>
      <c r="C12" s="2">
        <v>1464</v>
      </c>
      <c r="D12" s="2">
        <v>33</v>
      </c>
      <c r="E12" s="3">
        <v>22</v>
      </c>
      <c r="F12" s="3">
        <v>24.4</v>
      </c>
      <c r="G12" s="3">
        <f t="shared" si="0"/>
        <v>28.947368421052634</v>
      </c>
      <c r="H12" s="4">
        <v>9.58</v>
      </c>
      <c r="I12" s="4">
        <v>10.96</v>
      </c>
      <c r="J12" s="4">
        <f t="shared" si="1"/>
        <v>12.842105263157896</v>
      </c>
      <c r="K12" s="4">
        <v>59.62</v>
      </c>
      <c r="L12" s="2">
        <v>28</v>
      </c>
      <c r="M12" s="2">
        <v>86</v>
      </c>
      <c r="N12" s="2">
        <v>7</v>
      </c>
      <c r="O12" s="2">
        <v>107</v>
      </c>
      <c r="P12" s="2">
        <v>14</v>
      </c>
      <c r="Q12" s="2">
        <v>75</v>
      </c>
      <c r="R12" s="2">
        <v>25</v>
      </c>
      <c r="S12" s="2">
        <v>94</v>
      </c>
      <c r="T12" s="2">
        <v>20</v>
      </c>
      <c r="U12" s="2">
        <v>80</v>
      </c>
      <c r="V12" s="2">
        <v>4</v>
      </c>
    </row>
    <row r="13" spans="1:22" ht="18.75" customHeight="1">
      <c r="A13" s="5" t="s">
        <v>30</v>
      </c>
      <c r="B13" s="2">
        <v>15</v>
      </c>
      <c r="C13" s="2">
        <v>140</v>
      </c>
      <c r="D13" s="2">
        <v>1</v>
      </c>
      <c r="E13" s="3">
        <v>7.8</v>
      </c>
      <c r="F13" s="3">
        <v>4.7</v>
      </c>
      <c r="G13" s="3">
        <f t="shared" si="0"/>
        <v>6.666666666666667</v>
      </c>
      <c r="H13" s="4">
        <v>4.75</v>
      </c>
      <c r="I13" s="4">
        <v>5.28</v>
      </c>
      <c r="J13" s="4">
        <f t="shared" si="1"/>
        <v>9.333333333333334</v>
      </c>
      <c r="K13" s="4">
        <v>66.67</v>
      </c>
      <c r="L13" s="2">
        <v>3</v>
      </c>
      <c r="M13" s="2">
        <v>12</v>
      </c>
      <c r="N13" s="2">
        <v>0</v>
      </c>
      <c r="O13" s="2">
        <v>15</v>
      </c>
      <c r="P13" s="2">
        <v>2</v>
      </c>
      <c r="Q13" s="2">
        <v>8</v>
      </c>
      <c r="R13" s="2">
        <v>5</v>
      </c>
      <c r="S13" s="2">
        <v>13</v>
      </c>
      <c r="T13" s="2">
        <v>2</v>
      </c>
      <c r="U13" s="2">
        <v>13</v>
      </c>
      <c r="V13" s="2">
        <v>1</v>
      </c>
    </row>
    <row r="14" spans="1:22" ht="18.75" customHeight="1">
      <c r="A14" s="1" t="s">
        <v>31</v>
      </c>
      <c r="B14" s="2">
        <f>SUM(B6:B13)</f>
        <v>748</v>
      </c>
      <c r="C14" s="2">
        <f>SUM(C6:C13)</f>
        <v>15644</v>
      </c>
      <c r="D14" s="2">
        <f>SUM(D6:D13)</f>
        <v>512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75</v>
      </c>
      <c r="M14" s="2">
        <f t="shared" si="2"/>
        <v>672</v>
      </c>
      <c r="N14" s="2">
        <f t="shared" si="2"/>
        <v>163</v>
      </c>
      <c r="O14" s="2">
        <f t="shared" si="2"/>
        <v>583</v>
      </c>
      <c r="P14" s="2">
        <f t="shared" si="2"/>
        <v>211</v>
      </c>
      <c r="Q14" s="2">
        <f t="shared" si="2"/>
        <v>443</v>
      </c>
      <c r="R14" s="2">
        <f t="shared" si="2"/>
        <v>88</v>
      </c>
      <c r="S14" s="2">
        <f t="shared" si="2"/>
        <v>307</v>
      </c>
      <c r="T14" s="2">
        <f t="shared" si="2"/>
        <v>438</v>
      </c>
      <c r="U14" s="2">
        <f t="shared" si="2"/>
        <v>231</v>
      </c>
      <c r="V14" s="2">
        <f t="shared" si="2"/>
        <v>33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62</v>
      </c>
      <c r="B1" s="11"/>
      <c r="S1" s="7" t="s">
        <v>44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47</v>
      </c>
      <c r="C6" s="2">
        <v>1408</v>
      </c>
      <c r="D6" s="2">
        <v>47</v>
      </c>
      <c r="E6" s="3"/>
      <c r="F6" s="3"/>
      <c r="G6" s="3">
        <f>D6/B6*100</f>
        <v>100</v>
      </c>
      <c r="H6" s="4"/>
      <c r="I6" s="4"/>
      <c r="J6" s="4">
        <f>C6/B6</f>
        <v>29.95744680851064</v>
      </c>
      <c r="K6" s="4">
        <v>41.3</v>
      </c>
      <c r="L6" s="2">
        <v>0</v>
      </c>
      <c r="M6" s="2">
        <v>47</v>
      </c>
      <c r="N6" s="2">
        <v>14</v>
      </c>
      <c r="O6" s="2">
        <v>33</v>
      </c>
      <c r="P6" s="2">
        <v>36</v>
      </c>
      <c r="Q6" s="2">
        <v>11</v>
      </c>
      <c r="R6" s="2">
        <v>0</v>
      </c>
      <c r="S6" s="2">
        <v>0</v>
      </c>
      <c r="T6" s="2">
        <v>47</v>
      </c>
      <c r="U6" s="2">
        <v>0</v>
      </c>
      <c r="V6" s="2">
        <v>0</v>
      </c>
    </row>
    <row r="7" spans="1:22" ht="18.75" customHeight="1">
      <c r="A7" s="1" t="s">
        <v>24</v>
      </c>
      <c r="B7" s="2">
        <v>222</v>
      </c>
      <c r="C7" s="2">
        <v>6285</v>
      </c>
      <c r="D7" s="2">
        <v>221</v>
      </c>
      <c r="E7" s="3"/>
      <c r="F7" s="3"/>
      <c r="G7" s="3">
        <f aca="true" t="shared" si="0" ref="G7:G13">D7/B7*100</f>
        <v>99.54954954954955</v>
      </c>
      <c r="H7" s="4"/>
      <c r="I7" s="4"/>
      <c r="J7" s="4">
        <f aca="true" t="shared" si="1" ref="J7:J13">C7/B7</f>
        <v>28.31081081081081</v>
      </c>
      <c r="K7" s="4">
        <v>42.08</v>
      </c>
      <c r="L7" s="2">
        <v>0</v>
      </c>
      <c r="M7" s="2">
        <v>221</v>
      </c>
      <c r="N7" s="2">
        <v>70</v>
      </c>
      <c r="O7" s="2">
        <v>151</v>
      </c>
      <c r="P7" s="2">
        <v>162</v>
      </c>
      <c r="Q7" s="2">
        <v>59</v>
      </c>
      <c r="R7" s="2">
        <v>1</v>
      </c>
      <c r="S7" s="2">
        <v>2</v>
      </c>
      <c r="T7" s="2">
        <v>218</v>
      </c>
      <c r="U7" s="2">
        <v>0</v>
      </c>
      <c r="V7" s="2">
        <v>2</v>
      </c>
    </row>
    <row r="8" spans="1:22" ht="18.75" customHeight="1">
      <c r="A8" s="1" t="s">
        <v>25</v>
      </c>
      <c r="B8" s="2">
        <v>269</v>
      </c>
      <c r="C8" s="2">
        <v>7433</v>
      </c>
      <c r="D8" s="2">
        <v>263</v>
      </c>
      <c r="E8" s="3">
        <v>96.1</v>
      </c>
      <c r="F8" s="3">
        <v>96.1</v>
      </c>
      <c r="G8" s="3">
        <f t="shared" si="0"/>
        <v>97.76951672862454</v>
      </c>
      <c r="H8" s="4">
        <v>26.26</v>
      </c>
      <c r="I8" s="4">
        <v>26.91</v>
      </c>
      <c r="J8" s="4">
        <f t="shared" si="1"/>
        <v>27.63197026022305</v>
      </c>
      <c r="K8" s="4">
        <v>49.44</v>
      </c>
      <c r="L8" s="2">
        <v>1</v>
      </c>
      <c r="M8" s="2">
        <v>267</v>
      </c>
      <c r="N8" s="2">
        <v>80</v>
      </c>
      <c r="O8" s="2">
        <v>187</v>
      </c>
      <c r="P8" s="2">
        <v>183</v>
      </c>
      <c r="Q8" s="2">
        <v>76</v>
      </c>
      <c r="R8" s="2">
        <v>8</v>
      </c>
      <c r="S8" s="2">
        <v>7</v>
      </c>
      <c r="T8" s="2">
        <v>260</v>
      </c>
      <c r="U8" s="2">
        <v>4</v>
      </c>
      <c r="V8" s="2">
        <v>2</v>
      </c>
    </row>
    <row r="9" spans="1:22" ht="18.75" customHeight="1">
      <c r="A9" s="1" t="s">
        <v>26</v>
      </c>
      <c r="B9" s="2">
        <v>373</v>
      </c>
      <c r="C9" s="2">
        <v>9496</v>
      </c>
      <c r="D9" s="2">
        <v>340</v>
      </c>
      <c r="E9" s="3">
        <v>81.9</v>
      </c>
      <c r="F9" s="3">
        <v>86.1</v>
      </c>
      <c r="G9" s="3">
        <f t="shared" si="0"/>
        <v>91.15281501340483</v>
      </c>
      <c r="H9" s="4">
        <v>23.72</v>
      </c>
      <c r="I9" s="4">
        <v>24.53</v>
      </c>
      <c r="J9" s="4">
        <f t="shared" si="1"/>
        <v>25.458445040214478</v>
      </c>
      <c r="K9" s="4">
        <v>62.73</v>
      </c>
      <c r="L9" s="2">
        <v>17</v>
      </c>
      <c r="M9" s="2">
        <v>355</v>
      </c>
      <c r="N9" s="2">
        <v>94</v>
      </c>
      <c r="O9" s="2">
        <v>278</v>
      </c>
      <c r="P9" s="2">
        <v>207</v>
      </c>
      <c r="Q9" s="2">
        <v>147</v>
      </c>
      <c r="R9" s="2">
        <v>15</v>
      </c>
      <c r="S9" s="2">
        <v>56</v>
      </c>
      <c r="T9" s="2">
        <v>315</v>
      </c>
      <c r="U9" s="2">
        <v>28</v>
      </c>
      <c r="V9" s="2">
        <v>16</v>
      </c>
    </row>
    <row r="10" spans="1:22" ht="18.75" customHeight="1">
      <c r="A10" s="1" t="s">
        <v>27</v>
      </c>
      <c r="B10" s="2">
        <v>544</v>
      </c>
      <c r="C10" s="2">
        <v>11788</v>
      </c>
      <c r="D10" s="2">
        <v>400</v>
      </c>
      <c r="E10" s="3">
        <v>66</v>
      </c>
      <c r="F10" s="3">
        <v>66.8</v>
      </c>
      <c r="G10" s="3">
        <f t="shared" si="0"/>
        <v>73.52941176470588</v>
      </c>
      <c r="H10" s="4">
        <v>20.88</v>
      </c>
      <c r="I10" s="4">
        <v>20.81</v>
      </c>
      <c r="J10" s="4">
        <f t="shared" si="1"/>
        <v>21.669117647058822</v>
      </c>
      <c r="K10" s="4">
        <v>63.27</v>
      </c>
      <c r="L10" s="2">
        <v>42</v>
      </c>
      <c r="M10" s="2">
        <v>502</v>
      </c>
      <c r="N10" s="2">
        <v>125</v>
      </c>
      <c r="O10" s="2">
        <v>416</v>
      </c>
      <c r="P10" s="2">
        <v>256</v>
      </c>
      <c r="Q10" s="2">
        <v>228</v>
      </c>
      <c r="R10" s="2">
        <v>57</v>
      </c>
      <c r="S10" s="2">
        <v>209</v>
      </c>
      <c r="T10" s="2">
        <v>333</v>
      </c>
      <c r="U10" s="2">
        <v>141</v>
      </c>
      <c r="V10" s="2">
        <v>32</v>
      </c>
    </row>
    <row r="11" spans="1:22" ht="18.75" customHeight="1">
      <c r="A11" s="1" t="s">
        <v>28</v>
      </c>
      <c r="B11" s="2">
        <v>529</v>
      </c>
      <c r="C11" s="2">
        <v>10189</v>
      </c>
      <c r="D11" s="2">
        <v>308</v>
      </c>
      <c r="E11" s="3">
        <v>46.5</v>
      </c>
      <c r="F11" s="3">
        <v>47.8</v>
      </c>
      <c r="G11" s="3">
        <f t="shared" si="0"/>
        <v>58.22306238185255</v>
      </c>
      <c r="H11" s="4">
        <v>16.48</v>
      </c>
      <c r="I11" s="4">
        <v>17.15</v>
      </c>
      <c r="J11" s="4">
        <f t="shared" si="1"/>
        <v>19.26086956521739</v>
      </c>
      <c r="K11" s="4">
        <v>65.96</v>
      </c>
      <c r="L11" s="2">
        <v>72</v>
      </c>
      <c r="M11" s="2">
        <v>457</v>
      </c>
      <c r="N11" s="2">
        <v>50</v>
      </c>
      <c r="O11" s="2">
        <v>476</v>
      </c>
      <c r="P11" s="2">
        <v>236</v>
      </c>
      <c r="Q11" s="2">
        <v>219</v>
      </c>
      <c r="R11" s="2">
        <v>67</v>
      </c>
      <c r="S11" s="2">
        <v>293</v>
      </c>
      <c r="T11" s="2">
        <v>231</v>
      </c>
      <c r="U11" s="2">
        <v>221</v>
      </c>
      <c r="V11" s="2">
        <v>19</v>
      </c>
    </row>
    <row r="12" spans="1:22" ht="18.75" customHeight="1">
      <c r="A12" s="1" t="s">
        <v>29</v>
      </c>
      <c r="B12" s="2">
        <v>358</v>
      </c>
      <c r="C12" s="2">
        <v>5335</v>
      </c>
      <c r="D12" s="2">
        <v>123</v>
      </c>
      <c r="E12" s="3">
        <v>31.7</v>
      </c>
      <c r="F12" s="3">
        <v>31.9</v>
      </c>
      <c r="G12" s="3">
        <f t="shared" si="0"/>
        <v>34.357541899441344</v>
      </c>
      <c r="H12" s="4">
        <v>12.39</v>
      </c>
      <c r="I12" s="4">
        <v>13.43</v>
      </c>
      <c r="J12" s="4">
        <f t="shared" si="1"/>
        <v>14.902234636871508</v>
      </c>
      <c r="K12" s="4">
        <v>69.85</v>
      </c>
      <c r="L12" s="2">
        <v>46</v>
      </c>
      <c r="M12" s="2">
        <v>309</v>
      </c>
      <c r="N12" s="2">
        <v>14</v>
      </c>
      <c r="O12" s="2">
        <v>342</v>
      </c>
      <c r="P12" s="2">
        <v>107</v>
      </c>
      <c r="Q12" s="2">
        <v>174</v>
      </c>
      <c r="R12" s="2">
        <v>72</v>
      </c>
      <c r="S12" s="2">
        <v>269</v>
      </c>
      <c r="T12" s="2">
        <v>88</v>
      </c>
      <c r="U12" s="2">
        <v>227</v>
      </c>
      <c r="V12" s="2">
        <v>20</v>
      </c>
    </row>
    <row r="13" spans="1:22" ht="18.75" customHeight="1">
      <c r="A13" s="5" t="s">
        <v>30</v>
      </c>
      <c r="B13" s="2">
        <v>55</v>
      </c>
      <c r="C13" s="2">
        <v>636</v>
      </c>
      <c r="D13" s="2">
        <v>15</v>
      </c>
      <c r="E13" s="3">
        <v>7.9</v>
      </c>
      <c r="F13" s="3">
        <v>10.6</v>
      </c>
      <c r="G13" s="3">
        <f t="shared" si="0"/>
        <v>27.27272727272727</v>
      </c>
      <c r="H13" s="4">
        <v>5.22</v>
      </c>
      <c r="I13" s="4">
        <v>8.18</v>
      </c>
      <c r="J13" s="4">
        <f t="shared" si="1"/>
        <v>11.563636363636364</v>
      </c>
      <c r="K13" s="4">
        <v>64.71</v>
      </c>
      <c r="L13" s="2">
        <v>3</v>
      </c>
      <c r="M13" s="2">
        <v>52</v>
      </c>
      <c r="N13" s="2">
        <v>4</v>
      </c>
      <c r="O13" s="2">
        <v>51</v>
      </c>
      <c r="P13" s="2">
        <v>15</v>
      </c>
      <c r="Q13" s="2">
        <v>28</v>
      </c>
      <c r="R13" s="2">
        <v>11</v>
      </c>
      <c r="S13" s="2">
        <v>44</v>
      </c>
      <c r="T13" s="2">
        <v>11</v>
      </c>
      <c r="U13" s="2">
        <v>41</v>
      </c>
      <c r="V13" s="2">
        <v>5</v>
      </c>
    </row>
    <row r="14" spans="1:22" ht="18.75" customHeight="1">
      <c r="A14" s="1" t="s">
        <v>31</v>
      </c>
      <c r="B14" s="2">
        <f>SUM(B6:B13)</f>
        <v>2397</v>
      </c>
      <c r="C14" s="2">
        <f>SUM(C6:C13)</f>
        <v>52570</v>
      </c>
      <c r="D14" s="2">
        <f>SUM(D6:D13)</f>
        <v>1717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181</v>
      </c>
      <c r="M14" s="2">
        <f t="shared" si="2"/>
        <v>2210</v>
      </c>
      <c r="N14" s="2">
        <f t="shared" si="2"/>
        <v>451</v>
      </c>
      <c r="O14" s="2">
        <f t="shared" si="2"/>
        <v>1934</v>
      </c>
      <c r="P14" s="2">
        <f t="shared" si="2"/>
        <v>1202</v>
      </c>
      <c r="Q14" s="2">
        <f t="shared" si="2"/>
        <v>942</v>
      </c>
      <c r="R14" s="2">
        <f t="shared" si="2"/>
        <v>231</v>
      </c>
      <c r="S14" s="2">
        <f t="shared" si="2"/>
        <v>880</v>
      </c>
      <c r="T14" s="2">
        <f t="shared" si="2"/>
        <v>1503</v>
      </c>
      <c r="U14" s="2">
        <f t="shared" si="2"/>
        <v>662</v>
      </c>
      <c r="V14" s="2">
        <f t="shared" si="2"/>
        <v>96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E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63</v>
      </c>
      <c r="B1" s="11"/>
      <c r="S1" s="7" t="s">
        <v>45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4</v>
      </c>
      <c r="C6" s="2">
        <v>120</v>
      </c>
      <c r="D6" s="2">
        <v>4</v>
      </c>
      <c r="E6" s="3"/>
      <c r="F6" s="3"/>
      <c r="G6" s="3">
        <f>D6/B6*100</f>
        <v>100</v>
      </c>
      <c r="H6" s="4"/>
      <c r="I6" s="4"/>
      <c r="J6" s="4">
        <f>C6/B6</f>
        <v>30</v>
      </c>
      <c r="K6" s="4">
        <v>0</v>
      </c>
      <c r="L6" s="2">
        <v>0</v>
      </c>
      <c r="M6" s="2">
        <v>4</v>
      </c>
      <c r="N6" s="2">
        <v>1</v>
      </c>
      <c r="O6" s="2">
        <v>3</v>
      </c>
      <c r="P6" s="2">
        <v>3</v>
      </c>
      <c r="Q6" s="2">
        <v>1</v>
      </c>
      <c r="R6" s="2">
        <v>0</v>
      </c>
      <c r="S6" s="2">
        <v>0</v>
      </c>
      <c r="T6" s="2">
        <v>4</v>
      </c>
      <c r="U6" s="2">
        <v>0</v>
      </c>
      <c r="V6" s="2">
        <v>0</v>
      </c>
    </row>
    <row r="7" spans="1:22" ht="18.75" customHeight="1">
      <c r="A7" s="1" t="s">
        <v>24</v>
      </c>
      <c r="B7" s="2">
        <v>28</v>
      </c>
      <c r="C7" s="2">
        <v>781</v>
      </c>
      <c r="D7" s="2">
        <v>27</v>
      </c>
      <c r="E7" s="3"/>
      <c r="F7" s="3"/>
      <c r="G7" s="3">
        <f aca="true" t="shared" si="0" ref="G7:G13">D7/B7*100</f>
        <v>96.42857142857143</v>
      </c>
      <c r="H7" s="4"/>
      <c r="I7" s="4"/>
      <c r="J7" s="4">
        <f aca="true" t="shared" si="1" ref="J7:J13">C7/B7</f>
        <v>27.892857142857142</v>
      </c>
      <c r="K7" s="4">
        <v>14.29</v>
      </c>
      <c r="L7" s="2">
        <v>0</v>
      </c>
      <c r="M7" s="2">
        <v>23</v>
      </c>
      <c r="N7" s="2">
        <v>9</v>
      </c>
      <c r="O7" s="2">
        <v>14</v>
      </c>
      <c r="P7" s="2">
        <v>11</v>
      </c>
      <c r="Q7" s="2">
        <v>10</v>
      </c>
      <c r="R7" s="2">
        <v>2</v>
      </c>
      <c r="S7" s="2">
        <v>1</v>
      </c>
      <c r="T7" s="2">
        <v>27</v>
      </c>
      <c r="U7" s="2">
        <v>1</v>
      </c>
      <c r="V7" s="2">
        <v>0</v>
      </c>
    </row>
    <row r="8" spans="1:22" ht="18.75" customHeight="1">
      <c r="A8" s="1" t="s">
        <v>25</v>
      </c>
      <c r="B8" s="2">
        <v>36</v>
      </c>
      <c r="C8" s="2">
        <v>973</v>
      </c>
      <c r="D8" s="2">
        <v>36</v>
      </c>
      <c r="E8" s="3">
        <v>96.7</v>
      </c>
      <c r="F8" s="3">
        <v>86.4</v>
      </c>
      <c r="G8" s="3">
        <f t="shared" si="0"/>
        <v>100</v>
      </c>
      <c r="H8" s="4">
        <v>27.47</v>
      </c>
      <c r="I8" s="4">
        <v>24.05</v>
      </c>
      <c r="J8" s="4">
        <f t="shared" si="1"/>
        <v>27.02777777777778</v>
      </c>
      <c r="K8" s="4">
        <v>22.22</v>
      </c>
      <c r="L8" s="2">
        <v>1</v>
      </c>
      <c r="M8" s="2">
        <v>32</v>
      </c>
      <c r="N8" s="2">
        <v>8</v>
      </c>
      <c r="O8" s="2">
        <v>25</v>
      </c>
      <c r="P8" s="2">
        <v>24</v>
      </c>
      <c r="Q8" s="2">
        <v>8</v>
      </c>
      <c r="R8" s="2">
        <v>1</v>
      </c>
      <c r="S8" s="2">
        <v>3</v>
      </c>
      <c r="T8" s="2">
        <v>33</v>
      </c>
      <c r="U8" s="2">
        <v>0</v>
      </c>
      <c r="V8" s="2">
        <v>0</v>
      </c>
    </row>
    <row r="9" spans="1:22" ht="18.75" customHeight="1">
      <c r="A9" s="1" t="s">
        <v>26</v>
      </c>
      <c r="B9" s="2">
        <v>77</v>
      </c>
      <c r="C9" s="2">
        <v>1891</v>
      </c>
      <c r="D9" s="2">
        <v>68</v>
      </c>
      <c r="E9" s="3">
        <v>85.4</v>
      </c>
      <c r="F9" s="3">
        <v>88</v>
      </c>
      <c r="G9" s="3">
        <f t="shared" si="0"/>
        <v>88.31168831168831</v>
      </c>
      <c r="H9" s="4">
        <v>24.33</v>
      </c>
      <c r="I9" s="4">
        <v>24.34</v>
      </c>
      <c r="J9" s="4">
        <f t="shared" si="1"/>
        <v>24.558441558441558</v>
      </c>
      <c r="K9" s="4">
        <v>45.33</v>
      </c>
      <c r="L9" s="2">
        <v>0</v>
      </c>
      <c r="M9" s="2">
        <v>76</v>
      </c>
      <c r="N9" s="2">
        <v>20</v>
      </c>
      <c r="O9" s="2">
        <v>55</v>
      </c>
      <c r="P9" s="2">
        <v>46</v>
      </c>
      <c r="Q9" s="2">
        <v>26</v>
      </c>
      <c r="R9" s="2">
        <v>1</v>
      </c>
      <c r="S9" s="2">
        <v>13</v>
      </c>
      <c r="T9" s="2">
        <v>62</v>
      </c>
      <c r="U9" s="2">
        <v>8</v>
      </c>
      <c r="V9" s="2">
        <v>3</v>
      </c>
    </row>
    <row r="10" spans="1:22" ht="18.75" customHeight="1">
      <c r="A10" s="1" t="s">
        <v>27</v>
      </c>
      <c r="B10" s="2">
        <v>79</v>
      </c>
      <c r="C10" s="2">
        <v>1749</v>
      </c>
      <c r="D10" s="2">
        <v>57</v>
      </c>
      <c r="E10" s="3">
        <v>61.5</v>
      </c>
      <c r="F10" s="3">
        <v>60.1</v>
      </c>
      <c r="G10" s="3">
        <f t="shared" si="0"/>
        <v>72.15189873417721</v>
      </c>
      <c r="H10" s="4">
        <v>19.7</v>
      </c>
      <c r="I10" s="4">
        <v>20.75</v>
      </c>
      <c r="J10" s="4">
        <f t="shared" si="1"/>
        <v>22.139240506329113</v>
      </c>
      <c r="K10" s="4">
        <v>63.29</v>
      </c>
      <c r="L10" s="2">
        <v>10</v>
      </c>
      <c r="M10" s="2">
        <v>69</v>
      </c>
      <c r="N10" s="2">
        <v>16</v>
      </c>
      <c r="O10" s="2">
        <v>63</v>
      </c>
      <c r="P10" s="2">
        <v>36</v>
      </c>
      <c r="Q10" s="2">
        <v>41</v>
      </c>
      <c r="R10" s="2">
        <v>2</v>
      </c>
      <c r="S10" s="2">
        <v>33</v>
      </c>
      <c r="T10" s="2">
        <v>45</v>
      </c>
      <c r="U10" s="2">
        <v>21</v>
      </c>
      <c r="V10" s="2">
        <v>2</v>
      </c>
    </row>
    <row r="11" spans="1:22" ht="18.75" customHeight="1">
      <c r="A11" s="1" t="s">
        <v>28</v>
      </c>
      <c r="B11" s="2">
        <v>102</v>
      </c>
      <c r="C11" s="2">
        <v>1715</v>
      </c>
      <c r="D11" s="2">
        <v>48</v>
      </c>
      <c r="E11" s="3">
        <v>37.2</v>
      </c>
      <c r="F11" s="3">
        <v>40.8</v>
      </c>
      <c r="G11" s="3">
        <f t="shared" si="0"/>
        <v>47.05882352941176</v>
      </c>
      <c r="H11" s="4">
        <v>14.6</v>
      </c>
      <c r="I11" s="4">
        <v>15.86</v>
      </c>
      <c r="J11" s="4">
        <f t="shared" si="1"/>
        <v>16.813725490196077</v>
      </c>
      <c r="K11" s="4">
        <v>59.14</v>
      </c>
      <c r="L11" s="2">
        <v>13</v>
      </c>
      <c r="M11" s="2">
        <v>87</v>
      </c>
      <c r="N11" s="2">
        <v>11</v>
      </c>
      <c r="O11" s="2">
        <v>89</v>
      </c>
      <c r="P11" s="2">
        <v>39</v>
      </c>
      <c r="Q11" s="2">
        <v>53</v>
      </c>
      <c r="R11" s="2">
        <v>8</v>
      </c>
      <c r="S11" s="2">
        <v>62</v>
      </c>
      <c r="T11" s="2">
        <v>38</v>
      </c>
      <c r="U11" s="2">
        <v>49</v>
      </c>
      <c r="V11" s="2">
        <v>6</v>
      </c>
    </row>
    <row r="12" spans="1:22" ht="18.75" customHeight="1">
      <c r="A12" s="1" t="s">
        <v>29</v>
      </c>
      <c r="B12" s="2">
        <v>109</v>
      </c>
      <c r="C12" s="2">
        <v>1599</v>
      </c>
      <c r="D12" s="2">
        <v>36</v>
      </c>
      <c r="E12" s="3">
        <v>21.3</v>
      </c>
      <c r="F12" s="3">
        <v>30.1</v>
      </c>
      <c r="G12" s="3">
        <f t="shared" si="0"/>
        <v>33.02752293577982</v>
      </c>
      <c r="H12" s="4">
        <v>10.18</v>
      </c>
      <c r="I12" s="4">
        <v>13.04</v>
      </c>
      <c r="J12" s="4">
        <f t="shared" si="1"/>
        <v>14.669724770642201</v>
      </c>
      <c r="K12" s="4">
        <v>72.63</v>
      </c>
      <c r="L12" s="2">
        <v>15</v>
      </c>
      <c r="M12" s="2">
        <v>92</v>
      </c>
      <c r="N12" s="2">
        <v>6</v>
      </c>
      <c r="O12" s="2">
        <v>100</v>
      </c>
      <c r="P12" s="2">
        <v>27</v>
      </c>
      <c r="Q12" s="2">
        <v>63</v>
      </c>
      <c r="R12" s="2">
        <v>17</v>
      </c>
      <c r="S12" s="2">
        <v>86</v>
      </c>
      <c r="T12" s="2">
        <v>20</v>
      </c>
      <c r="U12" s="2">
        <v>73</v>
      </c>
      <c r="V12" s="2">
        <v>3</v>
      </c>
    </row>
    <row r="13" spans="1:22" ht="18.75" customHeight="1">
      <c r="A13" s="5" t="s">
        <v>30</v>
      </c>
      <c r="B13" s="2">
        <v>26</v>
      </c>
      <c r="C13" s="2">
        <v>190</v>
      </c>
      <c r="D13" s="2">
        <v>1</v>
      </c>
      <c r="E13" s="3">
        <v>7.7</v>
      </c>
      <c r="F13" s="3">
        <v>3.7</v>
      </c>
      <c r="G13" s="3">
        <f t="shared" si="0"/>
        <v>3.8461538461538463</v>
      </c>
      <c r="H13" s="4">
        <v>4.92</v>
      </c>
      <c r="I13" s="4">
        <v>4.85</v>
      </c>
      <c r="J13" s="4">
        <f t="shared" si="1"/>
        <v>7.3076923076923075</v>
      </c>
      <c r="K13" s="4">
        <v>52.38</v>
      </c>
      <c r="L13" s="2">
        <v>0</v>
      </c>
      <c r="M13" s="2">
        <v>26</v>
      </c>
      <c r="N13" s="2">
        <v>0</v>
      </c>
      <c r="O13" s="2">
        <v>26</v>
      </c>
      <c r="P13" s="2">
        <v>4</v>
      </c>
      <c r="Q13" s="2">
        <v>15</v>
      </c>
      <c r="R13" s="2">
        <v>7</v>
      </c>
      <c r="S13" s="2">
        <v>25</v>
      </c>
      <c r="T13" s="2">
        <v>1</v>
      </c>
      <c r="U13" s="2">
        <v>25</v>
      </c>
      <c r="V13" s="2">
        <v>0</v>
      </c>
    </row>
    <row r="14" spans="1:22" ht="18.75" customHeight="1">
      <c r="A14" s="1" t="s">
        <v>31</v>
      </c>
      <c r="B14" s="2">
        <f>SUM(B6:B13)</f>
        <v>461</v>
      </c>
      <c r="C14" s="2">
        <f>SUM(C6:C13)</f>
        <v>9018</v>
      </c>
      <c r="D14" s="2">
        <f>SUM(D6:D13)</f>
        <v>277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39</v>
      </c>
      <c r="M14" s="2">
        <f t="shared" si="2"/>
        <v>409</v>
      </c>
      <c r="N14" s="2">
        <f t="shared" si="2"/>
        <v>71</v>
      </c>
      <c r="O14" s="2">
        <f t="shared" si="2"/>
        <v>375</v>
      </c>
      <c r="P14" s="2">
        <f t="shared" si="2"/>
        <v>190</v>
      </c>
      <c r="Q14" s="2">
        <f t="shared" si="2"/>
        <v>217</v>
      </c>
      <c r="R14" s="2">
        <f t="shared" si="2"/>
        <v>38</v>
      </c>
      <c r="S14" s="2">
        <f t="shared" si="2"/>
        <v>223</v>
      </c>
      <c r="T14" s="2">
        <f t="shared" si="2"/>
        <v>230</v>
      </c>
      <c r="U14" s="2">
        <f t="shared" si="2"/>
        <v>177</v>
      </c>
      <c r="V14" s="2">
        <f t="shared" si="2"/>
        <v>14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F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64</v>
      </c>
      <c r="B1" s="11"/>
      <c r="S1" s="7" t="s">
        <v>46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5</v>
      </c>
      <c r="C6" s="2">
        <v>181</v>
      </c>
      <c r="D6" s="2">
        <v>5</v>
      </c>
      <c r="E6" s="3"/>
      <c r="F6" s="3"/>
      <c r="G6" s="3">
        <f>D6/B6*100</f>
        <v>100</v>
      </c>
      <c r="H6" s="4"/>
      <c r="I6" s="4"/>
      <c r="J6" s="4">
        <f>C6/B6</f>
        <v>36.2</v>
      </c>
      <c r="K6" s="4">
        <v>25</v>
      </c>
      <c r="L6" s="2">
        <v>0</v>
      </c>
      <c r="M6" s="2">
        <v>3</v>
      </c>
      <c r="N6" s="2">
        <v>0</v>
      </c>
      <c r="O6" s="2">
        <v>3</v>
      </c>
      <c r="P6" s="2">
        <v>2</v>
      </c>
      <c r="Q6" s="2">
        <v>1</v>
      </c>
      <c r="R6" s="2">
        <v>0</v>
      </c>
      <c r="S6" s="2">
        <v>0</v>
      </c>
      <c r="T6" s="2">
        <v>5</v>
      </c>
      <c r="U6" s="2">
        <v>0</v>
      </c>
      <c r="V6" s="2">
        <v>0</v>
      </c>
    </row>
    <row r="7" spans="1:22" ht="18.75" customHeight="1">
      <c r="A7" s="1" t="s">
        <v>24</v>
      </c>
      <c r="B7" s="2">
        <v>25</v>
      </c>
      <c r="C7" s="2">
        <v>715</v>
      </c>
      <c r="D7" s="2">
        <v>25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28.6</v>
      </c>
      <c r="K7" s="4">
        <v>12</v>
      </c>
      <c r="L7" s="2">
        <v>0</v>
      </c>
      <c r="M7" s="2">
        <v>18</v>
      </c>
      <c r="N7" s="2">
        <v>5</v>
      </c>
      <c r="O7" s="2">
        <v>13</v>
      </c>
      <c r="P7" s="2">
        <v>16</v>
      </c>
      <c r="Q7" s="2">
        <v>2</v>
      </c>
      <c r="R7" s="2">
        <v>0</v>
      </c>
      <c r="S7" s="2">
        <v>0</v>
      </c>
      <c r="T7" s="2">
        <v>25</v>
      </c>
      <c r="U7" s="2">
        <v>0</v>
      </c>
      <c r="V7" s="2">
        <v>0</v>
      </c>
    </row>
    <row r="8" spans="1:22" ht="18.75" customHeight="1">
      <c r="A8" s="1" t="s">
        <v>25</v>
      </c>
      <c r="B8" s="2">
        <v>36</v>
      </c>
      <c r="C8" s="2">
        <v>996</v>
      </c>
      <c r="D8" s="2">
        <v>35</v>
      </c>
      <c r="E8" s="3">
        <v>100</v>
      </c>
      <c r="F8" s="3">
        <v>100</v>
      </c>
      <c r="G8" s="3">
        <f t="shared" si="0"/>
        <v>97.22222222222221</v>
      </c>
      <c r="H8" s="4">
        <v>26.05</v>
      </c>
      <c r="I8" s="4">
        <v>27</v>
      </c>
      <c r="J8" s="4">
        <f t="shared" si="1"/>
        <v>27.666666666666668</v>
      </c>
      <c r="K8" s="4">
        <v>33.33</v>
      </c>
      <c r="L8" s="2">
        <v>0</v>
      </c>
      <c r="M8" s="2">
        <v>19</v>
      </c>
      <c r="N8" s="2">
        <v>7</v>
      </c>
      <c r="O8" s="2">
        <v>14</v>
      </c>
      <c r="P8" s="2">
        <v>16</v>
      </c>
      <c r="Q8" s="2">
        <v>3</v>
      </c>
      <c r="R8" s="2">
        <v>0</v>
      </c>
      <c r="S8" s="2">
        <v>1</v>
      </c>
      <c r="T8" s="2">
        <v>34</v>
      </c>
      <c r="U8" s="2">
        <v>1</v>
      </c>
      <c r="V8" s="2">
        <v>0</v>
      </c>
    </row>
    <row r="9" spans="1:22" ht="18.75" customHeight="1">
      <c r="A9" s="1" t="s">
        <v>26</v>
      </c>
      <c r="B9" s="2">
        <v>37</v>
      </c>
      <c r="C9" s="2">
        <v>948</v>
      </c>
      <c r="D9" s="2">
        <v>35</v>
      </c>
      <c r="E9" s="3">
        <v>91.4</v>
      </c>
      <c r="F9" s="3">
        <v>90.9</v>
      </c>
      <c r="G9" s="3">
        <f t="shared" si="0"/>
        <v>94.5945945945946</v>
      </c>
      <c r="H9" s="4">
        <v>24.71</v>
      </c>
      <c r="I9" s="4">
        <v>25.15</v>
      </c>
      <c r="J9" s="4">
        <f t="shared" si="1"/>
        <v>25.62162162162162</v>
      </c>
      <c r="K9" s="4">
        <v>43.24</v>
      </c>
      <c r="L9" s="2">
        <v>1</v>
      </c>
      <c r="M9" s="2">
        <v>29</v>
      </c>
      <c r="N9" s="2">
        <v>5</v>
      </c>
      <c r="O9" s="2">
        <v>26</v>
      </c>
      <c r="P9" s="2">
        <v>12</v>
      </c>
      <c r="Q9" s="2">
        <v>16</v>
      </c>
      <c r="R9" s="2">
        <v>1</v>
      </c>
      <c r="S9" s="2">
        <v>7</v>
      </c>
      <c r="T9" s="2">
        <v>29</v>
      </c>
      <c r="U9" s="2">
        <v>3</v>
      </c>
      <c r="V9" s="2">
        <v>0</v>
      </c>
    </row>
    <row r="10" spans="1:22" ht="18.75" customHeight="1">
      <c r="A10" s="1" t="s">
        <v>27</v>
      </c>
      <c r="B10" s="2">
        <v>108</v>
      </c>
      <c r="C10" s="2">
        <v>2569</v>
      </c>
      <c r="D10" s="2">
        <v>91</v>
      </c>
      <c r="E10" s="3">
        <v>62.5</v>
      </c>
      <c r="F10" s="3">
        <v>68.7</v>
      </c>
      <c r="G10" s="3">
        <f t="shared" si="0"/>
        <v>84.25925925925925</v>
      </c>
      <c r="H10" s="4">
        <v>19.08</v>
      </c>
      <c r="I10" s="4">
        <v>21.26</v>
      </c>
      <c r="J10" s="4">
        <f t="shared" si="1"/>
        <v>23.787037037037038</v>
      </c>
      <c r="K10" s="4">
        <v>36.11</v>
      </c>
      <c r="L10" s="2">
        <v>3</v>
      </c>
      <c r="M10" s="2">
        <v>50</v>
      </c>
      <c r="N10" s="2">
        <v>8</v>
      </c>
      <c r="O10" s="2">
        <v>45</v>
      </c>
      <c r="P10" s="2">
        <v>25</v>
      </c>
      <c r="Q10" s="2">
        <v>24</v>
      </c>
      <c r="R10" s="2">
        <v>1</v>
      </c>
      <c r="S10" s="2">
        <v>18</v>
      </c>
      <c r="T10" s="2">
        <v>73</v>
      </c>
      <c r="U10" s="2">
        <v>13</v>
      </c>
      <c r="V10" s="2">
        <v>1</v>
      </c>
    </row>
    <row r="11" spans="1:22" ht="18.75" customHeight="1">
      <c r="A11" s="1" t="s">
        <v>28</v>
      </c>
      <c r="B11" s="2">
        <v>130</v>
      </c>
      <c r="C11" s="2">
        <v>2526</v>
      </c>
      <c r="D11" s="2">
        <v>80</v>
      </c>
      <c r="E11" s="3">
        <v>31.1</v>
      </c>
      <c r="F11" s="3">
        <v>49.2</v>
      </c>
      <c r="G11" s="3">
        <f t="shared" si="0"/>
        <v>61.53846153846154</v>
      </c>
      <c r="H11" s="4">
        <v>14.95</v>
      </c>
      <c r="I11" s="4">
        <v>16.7</v>
      </c>
      <c r="J11" s="4">
        <f t="shared" si="1"/>
        <v>19.43076923076923</v>
      </c>
      <c r="K11" s="4">
        <v>28.8</v>
      </c>
      <c r="L11" s="2">
        <v>5</v>
      </c>
      <c r="M11" s="2">
        <v>49</v>
      </c>
      <c r="N11" s="2">
        <v>5</v>
      </c>
      <c r="O11" s="2">
        <v>50</v>
      </c>
      <c r="P11" s="2">
        <v>16</v>
      </c>
      <c r="Q11" s="2">
        <v>29</v>
      </c>
      <c r="R11" s="2">
        <v>5</v>
      </c>
      <c r="S11" s="2">
        <v>56</v>
      </c>
      <c r="T11" s="2">
        <v>59</v>
      </c>
      <c r="U11" s="2">
        <v>47</v>
      </c>
      <c r="V11" s="2">
        <v>4</v>
      </c>
    </row>
    <row r="12" spans="1:22" ht="18.75" customHeight="1">
      <c r="A12" s="1" t="s">
        <v>29</v>
      </c>
      <c r="B12" s="2">
        <v>77</v>
      </c>
      <c r="C12" s="2">
        <v>1077</v>
      </c>
      <c r="D12" s="2">
        <v>28</v>
      </c>
      <c r="E12" s="3">
        <v>27</v>
      </c>
      <c r="F12" s="3">
        <v>22.3</v>
      </c>
      <c r="G12" s="3">
        <f t="shared" si="0"/>
        <v>36.36363636363637</v>
      </c>
      <c r="H12" s="4">
        <v>10.49</v>
      </c>
      <c r="I12" s="4">
        <v>9.15</v>
      </c>
      <c r="J12" s="4">
        <f t="shared" si="1"/>
        <v>13.987012987012987</v>
      </c>
      <c r="K12" s="4">
        <v>50</v>
      </c>
      <c r="L12" s="2">
        <v>5</v>
      </c>
      <c r="M12" s="2">
        <v>44</v>
      </c>
      <c r="N12" s="2">
        <v>3</v>
      </c>
      <c r="O12" s="2">
        <v>46</v>
      </c>
      <c r="P12" s="2">
        <v>21</v>
      </c>
      <c r="Q12" s="2">
        <v>22</v>
      </c>
      <c r="R12" s="2">
        <v>6</v>
      </c>
      <c r="S12" s="2">
        <v>53</v>
      </c>
      <c r="T12" s="2">
        <v>19</v>
      </c>
      <c r="U12" s="2">
        <v>47</v>
      </c>
      <c r="V12" s="2">
        <v>1</v>
      </c>
    </row>
    <row r="13" spans="1:22" ht="18.75" customHeight="1">
      <c r="A13" s="5" t="s">
        <v>30</v>
      </c>
      <c r="B13" s="2">
        <v>17</v>
      </c>
      <c r="C13" s="2">
        <v>240</v>
      </c>
      <c r="D13" s="2">
        <v>7</v>
      </c>
      <c r="E13" s="3">
        <v>0</v>
      </c>
      <c r="F13" s="3">
        <v>2.7</v>
      </c>
      <c r="G13" s="3">
        <f t="shared" si="0"/>
        <v>41.17647058823529</v>
      </c>
      <c r="H13" s="4">
        <v>2.86</v>
      </c>
      <c r="I13" s="4">
        <v>4.7</v>
      </c>
      <c r="J13" s="4">
        <f t="shared" si="1"/>
        <v>14.117647058823529</v>
      </c>
      <c r="K13" s="4">
        <v>50</v>
      </c>
      <c r="L13" s="2">
        <v>1</v>
      </c>
      <c r="M13" s="2">
        <v>7</v>
      </c>
      <c r="N13" s="2">
        <v>1</v>
      </c>
      <c r="O13" s="2">
        <v>7</v>
      </c>
      <c r="P13" s="2">
        <v>3</v>
      </c>
      <c r="Q13" s="2">
        <v>3</v>
      </c>
      <c r="R13" s="2">
        <v>2</v>
      </c>
      <c r="S13" s="2">
        <v>11</v>
      </c>
      <c r="T13" s="2">
        <v>4</v>
      </c>
      <c r="U13" s="2">
        <v>10</v>
      </c>
      <c r="V13" s="2">
        <v>0</v>
      </c>
    </row>
    <row r="14" spans="1:22" ht="18.75" customHeight="1">
      <c r="A14" s="1" t="s">
        <v>31</v>
      </c>
      <c r="B14" s="2">
        <f>SUM(B6:B13)</f>
        <v>435</v>
      </c>
      <c r="C14" s="2">
        <f>SUM(C6:C13)</f>
        <v>9252</v>
      </c>
      <c r="D14" s="2">
        <f>SUM(D6:D13)</f>
        <v>306</v>
      </c>
      <c r="E14" s="6"/>
      <c r="F14" s="6"/>
      <c r="G14" s="6"/>
      <c r="H14" s="6"/>
      <c r="I14" s="6"/>
      <c r="J14" s="6"/>
      <c r="K14" s="6"/>
      <c r="L14" s="2">
        <f aca="true" t="shared" si="2" ref="L14:U14">SUM(L6:L13)</f>
        <v>15</v>
      </c>
      <c r="M14" s="2">
        <f t="shared" si="2"/>
        <v>219</v>
      </c>
      <c r="N14" s="2">
        <f t="shared" si="2"/>
        <v>34</v>
      </c>
      <c r="O14" s="2">
        <f t="shared" si="2"/>
        <v>204</v>
      </c>
      <c r="P14" s="2">
        <f t="shared" si="2"/>
        <v>111</v>
      </c>
      <c r="Q14" s="2">
        <f t="shared" si="2"/>
        <v>100</v>
      </c>
      <c r="R14" s="2">
        <f t="shared" si="2"/>
        <v>15</v>
      </c>
      <c r="S14" s="2">
        <f t="shared" si="2"/>
        <v>146</v>
      </c>
      <c r="T14" s="2">
        <f t="shared" si="2"/>
        <v>248</v>
      </c>
      <c r="U14" s="2">
        <f t="shared" si="2"/>
        <v>121</v>
      </c>
      <c r="V14" s="2">
        <v>6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" ht="18" customHeight="1">
      <c r="A1" s="11" t="s">
        <v>65</v>
      </c>
      <c r="B1" s="11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14</v>
      </c>
      <c r="C6" s="2">
        <v>403</v>
      </c>
      <c r="D6" s="2">
        <v>14</v>
      </c>
      <c r="E6" s="3"/>
      <c r="F6" s="3"/>
      <c r="G6" s="3">
        <f>D6/B6*100</f>
        <v>100</v>
      </c>
      <c r="H6" s="4"/>
      <c r="I6" s="4"/>
      <c r="J6" s="4">
        <f>C6/B6</f>
        <v>28.785714285714285</v>
      </c>
      <c r="K6" s="4">
        <v>35.71</v>
      </c>
      <c r="L6" s="2">
        <v>0</v>
      </c>
      <c r="M6" s="2">
        <v>3</v>
      </c>
      <c r="N6" s="2">
        <v>1</v>
      </c>
      <c r="O6" s="2">
        <v>2</v>
      </c>
      <c r="P6" s="2">
        <v>3</v>
      </c>
      <c r="Q6" s="2">
        <v>0</v>
      </c>
      <c r="R6" s="2">
        <v>0</v>
      </c>
      <c r="S6" s="2">
        <v>0</v>
      </c>
      <c r="T6" s="2">
        <v>3</v>
      </c>
      <c r="U6" s="2">
        <v>0</v>
      </c>
      <c r="V6" s="2">
        <v>0</v>
      </c>
    </row>
    <row r="7" spans="1:22" ht="18.75" customHeight="1">
      <c r="A7" s="1" t="s">
        <v>24</v>
      </c>
      <c r="B7" s="2">
        <v>43</v>
      </c>
      <c r="C7" s="2">
        <v>1264</v>
      </c>
      <c r="D7" s="2">
        <v>43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29.3953488372093</v>
      </c>
      <c r="K7" s="4">
        <v>44.19</v>
      </c>
      <c r="L7" s="2">
        <v>0</v>
      </c>
      <c r="M7" s="2">
        <v>3</v>
      </c>
      <c r="N7" s="2">
        <v>1</v>
      </c>
      <c r="O7" s="2">
        <v>2</v>
      </c>
      <c r="P7" s="2">
        <v>3</v>
      </c>
      <c r="Q7" s="2">
        <v>0</v>
      </c>
      <c r="R7" s="2">
        <v>0</v>
      </c>
      <c r="S7" s="2">
        <v>0</v>
      </c>
      <c r="T7" s="2">
        <v>3</v>
      </c>
      <c r="U7" s="2">
        <v>0</v>
      </c>
      <c r="V7" s="2">
        <v>0</v>
      </c>
    </row>
    <row r="8" spans="1:22" ht="18.75" customHeight="1">
      <c r="A8" s="1" t="s">
        <v>25</v>
      </c>
      <c r="B8" s="2">
        <v>36</v>
      </c>
      <c r="C8" s="2">
        <v>1020</v>
      </c>
      <c r="D8" s="2">
        <v>36</v>
      </c>
      <c r="E8" s="3">
        <v>96.2</v>
      </c>
      <c r="F8" s="3">
        <v>95.5</v>
      </c>
      <c r="G8" s="3">
        <f t="shared" si="0"/>
        <v>100</v>
      </c>
      <c r="H8" s="4">
        <v>26.08</v>
      </c>
      <c r="I8" s="4">
        <v>26.41</v>
      </c>
      <c r="J8" s="4">
        <f t="shared" si="1"/>
        <v>28.333333333333332</v>
      </c>
      <c r="K8" s="4">
        <v>27.78</v>
      </c>
      <c r="L8" s="2">
        <v>0</v>
      </c>
      <c r="M8" s="2">
        <v>3</v>
      </c>
      <c r="N8" s="2">
        <v>1</v>
      </c>
      <c r="O8" s="2">
        <v>2</v>
      </c>
      <c r="P8" s="2">
        <v>3</v>
      </c>
      <c r="Q8" s="2">
        <v>0</v>
      </c>
      <c r="R8" s="2">
        <v>0</v>
      </c>
      <c r="S8" s="2">
        <v>0</v>
      </c>
      <c r="T8" s="2">
        <v>3</v>
      </c>
      <c r="U8" s="2">
        <v>0</v>
      </c>
      <c r="V8" s="2">
        <v>0</v>
      </c>
    </row>
    <row r="9" spans="1:22" ht="18.75" customHeight="1">
      <c r="A9" s="1" t="s">
        <v>26</v>
      </c>
      <c r="B9" s="2">
        <v>39</v>
      </c>
      <c r="C9" s="2">
        <v>1047</v>
      </c>
      <c r="D9" s="2">
        <v>37</v>
      </c>
      <c r="E9" s="3">
        <v>83.2</v>
      </c>
      <c r="F9" s="3">
        <v>88.1</v>
      </c>
      <c r="G9" s="3">
        <f t="shared" si="0"/>
        <v>94.87179487179486</v>
      </c>
      <c r="H9" s="4">
        <v>23.84</v>
      </c>
      <c r="I9" s="4">
        <v>24.15</v>
      </c>
      <c r="J9" s="4">
        <f t="shared" si="1"/>
        <v>26.846153846153847</v>
      </c>
      <c r="K9" s="4">
        <v>46.15</v>
      </c>
      <c r="L9" s="2">
        <v>0</v>
      </c>
      <c r="M9" s="2">
        <v>6</v>
      </c>
      <c r="N9" s="2">
        <v>3</v>
      </c>
      <c r="O9" s="2">
        <v>3</v>
      </c>
      <c r="P9" s="2">
        <v>4</v>
      </c>
      <c r="Q9" s="2">
        <v>2</v>
      </c>
      <c r="R9" s="2">
        <v>0</v>
      </c>
      <c r="S9" s="2">
        <v>1</v>
      </c>
      <c r="T9" s="2">
        <v>5</v>
      </c>
      <c r="U9" s="2">
        <v>1</v>
      </c>
      <c r="V9" s="2">
        <v>0</v>
      </c>
    </row>
    <row r="10" spans="1:22" ht="18.75" customHeight="1">
      <c r="A10" s="1" t="s">
        <v>27</v>
      </c>
      <c r="B10" s="2">
        <v>65</v>
      </c>
      <c r="C10" s="2">
        <v>1294</v>
      </c>
      <c r="D10" s="2">
        <v>40</v>
      </c>
      <c r="E10" s="3">
        <v>57.5</v>
      </c>
      <c r="F10" s="3">
        <v>72.7</v>
      </c>
      <c r="G10" s="3">
        <f t="shared" si="0"/>
        <v>61.53846153846154</v>
      </c>
      <c r="H10" s="4">
        <v>19.48</v>
      </c>
      <c r="I10" s="4">
        <v>22.03</v>
      </c>
      <c r="J10" s="4">
        <f t="shared" si="1"/>
        <v>19.907692307692308</v>
      </c>
      <c r="K10" s="4">
        <v>57.81</v>
      </c>
      <c r="L10" s="2">
        <v>0</v>
      </c>
      <c r="M10" s="2">
        <v>19</v>
      </c>
      <c r="N10" s="2">
        <v>7</v>
      </c>
      <c r="O10" s="2">
        <v>12</v>
      </c>
      <c r="P10" s="2">
        <v>5</v>
      </c>
      <c r="Q10" s="2">
        <v>13</v>
      </c>
      <c r="R10" s="2">
        <v>1</v>
      </c>
      <c r="S10" s="2">
        <v>11</v>
      </c>
      <c r="T10" s="2">
        <v>8</v>
      </c>
      <c r="U10" s="2">
        <v>9</v>
      </c>
      <c r="V10" s="2">
        <v>1</v>
      </c>
    </row>
    <row r="11" spans="1:22" ht="18.75" customHeight="1">
      <c r="A11" s="1" t="s">
        <v>28</v>
      </c>
      <c r="B11" s="2">
        <v>93</v>
      </c>
      <c r="C11" s="2">
        <v>1651</v>
      </c>
      <c r="D11" s="2">
        <v>50</v>
      </c>
      <c r="E11" s="3">
        <v>36.9</v>
      </c>
      <c r="F11" s="3">
        <v>37.8</v>
      </c>
      <c r="G11" s="3">
        <f t="shared" si="0"/>
        <v>53.76344086021505</v>
      </c>
      <c r="H11" s="4">
        <v>15.05</v>
      </c>
      <c r="I11" s="4">
        <v>15.38</v>
      </c>
      <c r="J11" s="4">
        <f t="shared" si="1"/>
        <v>17.752688172043012</v>
      </c>
      <c r="K11" s="4">
        <v>66.29</v>
      </c>
      <c r="L11" s="2">
        <v>4</v>
      </c>
      <c r="M11" s="2">
        <v>25</v>
      </c>
      <c r="N11" s="2">
        <v>2</v>
      </c>
      <c r="O11" s="2">
        <v>27</v>
      </c>
      <c r="P11" s="2">
        <v>8</v>
      </c>
      <c r="Q11" s="2">
        <v>16</v>
      </c>
      <c r="R11" s="2">
        <v>5</v>
      </c>
      <c r="S11" s="2">
        <v>18</v>
      </c>
      <c r="T11" s="2">
        <v>11</v>
      </c>
      <c r="U11" s="2">
        <v>15</v>
      </c>
      <c r="V11" s="2">
        <v>3</v>
      </c>
    </row>
    <row r="12" spans="1:22" ht="18.75" customHeight="1">
      <c r="A12" s="1" t="s">
        <v>29</v>
      </c>
      <c r="B12" s="2">
        <v>91</v>
      </c>
      <c r="C12" s="2">
        <v>1044</v>
      </c>
      <c r="D12" s="2">
        <v>21</v>
      </c>
      <c r="E12" s="3">
        <v>20.3</v>
      </c>
      <c r="F12" s="3">
        <v>26.9</v>
      </c>
      <c r="G12" s="3">
        <f t="shared" si="0"/>
        <v>23.076923076923077</v>
      </c>
      <c r="H12" s="4">
        <v>8.87</v>
      </c>
      <c r="I12" s="4">
        <v>12.44</v>
      </c>
      <c r="J12" s="4">
        <f t="shared" si="1"/>
        <v>11.472527472527473</v>
      </c>
      <c r="K12" s="4">
        <v>50</v>
      </c>
      <c r="L12" s="2">
        <v>0</v>
      </c>
      <c r="M12" s="2">
        <v>26</v>
      </c>
      <c r="N12" s="2">
        <v>1</v>
      </c>
      <c r="O12" s="2">
        <v>25</v>
      </c>
      <c r="P12" s="2">
        <v>5</v>
      </c>
      <c r="Q12" s="2">
        <v>20</v>
      </c>
      <c r="R12" s="2">
        <v>1</v>
      </c>
      <c r="S12" s="2">
        <v>21</v>
      </c>
      <c r="T12" s="2">
        <v>5</v>
      </c>
      <c r="U12" s="2">
        <v>20</v>
      </c>
      <c r="V12" s="2">
        <v>0</v>
      </c>
    </row>
    <row r="13" spans="1:22" ht="18.75" customHeight="1">
      <c r="A13" s="5" t="s">
        <v>30</v>
      </c>
      <c r="B13" s="2">
        <v>24</v>
      </c>
      <c r="C13" s="2">
        <v>239</v>
      </c>
      <c r="D13" s="2">
        <v>5</v>
      </c>
      <c r="E13" s="3">
        <v>13</v>
      </c>
      <c r="F13" s="3">
        <v>21.1</v>
      </c>
      <c r="G13" s="3">
        <f t="shared" si="0"/>
        <v>20.833333333333336</v>
      </c>
      <c r="H13" s="4">
        <v>6.48</v>
      </c>
      <c r="I13" s="4">
        <v>7.26</v>
      </c>
      <c r="J13" s="4">
        <f t="shared" si="1"/>
        <v>9.958333333333334</v>
      </c>
      <c r="K13" s="4">
        <v>58.82</v>
      </c>
      <c r="L13" s="2">
        <v>1</v>
      </c>
      <c r="M13" s="2">
        <v>5</v>
      </c>
      <c r="N13" s="2">
        <v>0</v>
      </c>
      <c r="O13" s="2">
        <v>6</v>
      </c>
      <c r="P13" s="2">
        <v>0</v>
      </c>
      <c r="Q13" s="2">
        <v>5</v>
      </c>
      <c r="R13" s="2">
        <v>1</v>
      </c>
      <c r="S13" s="2">
        <v>6</v>
      </c>
      <c r="T13" s="2">
        <v>0</v>
      </c>
      <c r="U13" s="2">
        <v>6</v>
      </c>
      <c r="V13" s="2">
        <v>0</v>
      </c>
    </row>
    <row r="14" spans="1:22" ht="18.75" customHeight="1">
      <c r="A14" s="1" t="s">
        <v>31</v>
      </c>
      <c r="B14" s="2">
        <f>SUM(B6:B13)</f>
        <v>405</v>
      </c>
      <c r="C14" s="2">
        <f>SUM(C6:C13)</f>
        <v>7962</v>
      </c>
      <c r="D14" s="2">
        <f>SUM(D6:D13)</f>
        <v>246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5</v>
      </c>
      <c r="M14" s="2">
        <f t="shared" si="2"/>
        <v>90</v>
      </c>
      <c r="N14" s="2">
        <f t="shared" si="2"/>
        <v>16</v>
      </c>
      <c r="O14" s="2">
        <f t="shared" si="2"/>
        <v>79</v>
      </c>
      <c r="P14" s="2">
        <f t="shared" si="2"/>
        <v>31</v>
      </c>
      <c r="Q14" s="2">
        <f t="shared" si="2"/>
        <v>56</v>
      </c>
      <c r="R14" s="2">
        <f t="shared" si="2"/>
        <v>8</v>
      </c>
      <c r="S14" s="2">
        <f t="shared" si="2"/>
        <v>57</v>
      </c>
      <c r="T14" s="2">
        <f t="shared" si="2"/>
        <v>38</v>
      </c>
      <c r="U14" s="2">
        <f t="shared" si="2"/>
        <v>51</v>
      </c>
      <c r="V14" s="2">
        <f t="shared" si="2"/>
        <v>4</v>
      </c>
    </row>
  </sheetData>
  <mergeCells count="29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E2:G3"/>
    <mergeCell ref="H2:J3"/>
    <mergeCell ref="K2:K5"/>
    <mergeCell ref="L2:M3"/>
    <mergeCell ref="M4:M5"/>
    <mergeCell ref="A2:A5"/>
    <mergeCell ref="B2:B5"/>
    <mergeCell ref="C2:C5"/>
    <mergeCell ref="D2:D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" ht="18" customHeight="1">
      <c r="A1" s="11" t="s">
        <v>66</v>
      </c>
      <c r="B1" s="11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6</v>
      </c>
      <c r="C6" s="2">
        <v>177</v>
      </c>
      <c r="D6" s="2">
        <v>6</v>
      </c>
      <c r="E6" s="3"/>
      <c r="F6" s="3"/>
      <c r="G6" s="3">
        <f>D6/B6*100</f>
        <v>100</v>
      </c>
      <c r="H6" s="4"/>
      <c r="I6" s="4"/>
      <c r="J6" s="4">
        <f>C6/B6</f>
        <v>29.5</v>
      </c>
      <c r="K6" s="4">
        <v>16.67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6</v>
      </c>
      <c r="U6" s="2">
        <v>0</v>
      </c>
      <c r="V6" s="2">
        <v>0</v>
      </c>
    </row>
    <row r="7" spans="1:22" ht="18.75" customHeight="1">
      <c r="A7" s="1" t="s">
        <v>24</v>
      </c>
      <c r="B7" s="2">
        <v>20</v>
      </c>
      <c r="C7" s="2">
        <v>596</v>
      </c>
      <c r="D7" s="2">
        <v>20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29.8</v>
      </c>
      <c r="K7" s="4">
        <v>30</v>
      </c>
      <c r="L7" s="2">
        <v>0</v>
      </c>
      <c r="M7" s="2">
        <v>3</v>
      </c>
      <c r="N7" s="2">
        <v>0</v>
      </c>
      <c r="O7" s="2">
        <v>3</v>
      </c>
      <c r="P7" s="2">
        <v>3</v>
      </c>
      <c r="Q7" s="2">
        <v>0</v>
      </c>
      <c r="R7" s="2">
        <v>0</v>
      </c>
      <c r="S7" s="2">
        <v>0</v>
      </c>
      <c r="T7" s="2">
        <v>20</v>
      </c>
      <c r="U7" s="2">
        <v>0</v>
      </c>
      <c r="V7" s="2">
        <v>0</v>
      </c>
    </row>
    <row r="8" spans="1:22" ht="18.75" customHeight="1">
      <c r="A8" s="1" t="s">
        <v>25</v>
      </c>
      <c r="B8" s="2">
        <v>20</v>
      </c>
      <c r="C8" s="2">
        <v>547</v>
      </c>
      <c r="D8" s="2">
        <v>19</v>
      </c>
      <c r="E8" s="3">
        <v>94.7</v>
      </c>
      <c r="F8" s="3">
        <v>100</v>
      </c>
      <c r="G8" s="3">
        <f t="shared" si="0"/>
        <v>95</v>
      </c>
      <c r="H8" s="4">
        <v>26.53</v>
      </c>
      <c r="I8" s="4">
        <v>27.5</v>
      </c>
      <c r="J8" s="4">
        <f t="shared" si="1"/>
        <v>27.35</v>
      </c>
      <c r="K8" s="4">
        <v>35</v>
      </c>
      <c r="L8" s="2">
        <v>0</v>
      </c>
      <c r="M8" s="2">
        <v>9</v>
      </c>
      <c r="N8" s="2">
        <v>2</v>
      </c>
      <c r="O8" s="2">
        <v>7</v>
      </c>
      <c r="P8" s="2">
        <v>6</v>
      </c>
      <c r="Q8" s="2">
        <v>3</v>
      </c>
      <c r="R8" s="2">
        <v>0</v>
      </c>
      <c r="S8" s="2">
        <v>2</v>
      </c>
      <c r="T8" s="2">
        <v>18</v>
      </c>
      <c r="U8" s="2">
        <v>1</v>
      </c>
      <c r="V8" s="2">
        <v>0</v>
      </c>
    </row>
    <row r="9" spans="1:22" ht="18.75" customHeight="1">
      <c r="A9" s="1" t="s">
        <v>26</v>
      </c>
      <c r="B9" s="2">
        <v>30</v>
      </c>
      <c r="C9" s="2">
        <v>747</v>
      </c>
      <c r="D9" s="2">
        <v>25</v>
      </c>
      <c r="E9" s="3">
        <v>75.7</v>
      </c>
      <c r="F9" s="3">
        <v>57.9</v>
      </c>
      <c r="G9" s="3">
        <f t="shared" si="0"/>
        <v>83.33333333333334</v>
      </c>
      <c r="H9" s="4">
        <v>22.39</v>
      </c>
      <c r="I9" s="4">
        <v>20.05</v>
      </c>
      <c r="J9" s="4">
        <f t="shared" si="1"/>
        <v>24.9</v>
      </c>
      <c r="K9" s="4">
        <v>50</v>
      </c>
      <c r="L9" s="2">
        <v>0</v>
      </c>
      <c r="M9" s="2">
        <v>14</v>
      </c>
      <c r="N9" s="2">
        <v>1</v>
      </c>
      <c r="O9" s="2">
        <v>13</v>
      </c>
      <c r="P9" s="2">
        <v>8</v>
      </c>
      <c r="Q9" s="2">
        <v>4</v>
      </c>
      <c r="R9" s="2">
        <v>2</v>
      </c>
      <c r="S9" s="2">
        <v>13</v>
      </c>
      <c r="T9" s="2">
        <v>17</v>
      </c>
      <c r="U9" s="2">
        <v>6</v>
      </c>
      <c r="V9" s="2">
        <v>0</v>
      </c>
    </row>
    <row r="10" spans="1:22" ht="18.75" customHeight="1">
      <c r="A10" s="1" t="s">
        <v>27</v>
      </c>
      <c r="B10" s="2">
        <v>39</v>
      </c>
      <c r="C10" s="2">
        <v>746</v>
      </c>
      <c r="D10" s="2">
        <v>23</v>
      </c>
      <c r="E10" s="3">
        <v>51.7</v>
      </c>
      <c r="F10" s="3">
        <v>52.4</v>
      </c>
      <c r="G10" s="3">
        <f t="shared" si="0"/>
        <v>58.97435897435898</v>
      </c>
      <c r="H10" s="4">
        <v>17.48</v>
      </c>
      <c r="I10" s="4">
        <v>18.71</v>
      </c>
      <c r="J10" s="4">
        <f t="shared" si="1"/>
        <v>19.128205128205128</v>
      </c>
      <c r="K10" s="4">
        <v>45.95</v>
      </c>
      <c r="L10" s="2">
        <v>3</v>
      </c>
      <c r="M10" s="2">
        <v>24</v>
      </c>
      <c r="N10" s="2">
        <v>4</v>
      </c>
      <c r="O10" s="2">
        <v>23</v>
      </c>
      <c r="P10" s="2">
        <v>8</v>
      </c>
      <c r="Q10" s="2">
        <v>17</v>
      </c>
      <c r="R10" s="2">
        <v>2</v>
      </c>
      <c r="S10" s="2">
        <v>22</v>
      </c>
      <c r="T10" s="2">
        <v>16</v>
      </c>
      <c r="U10" s="2">
        <v>14</v>
      </c>
      <c r="V10" s="2">
        <v>1</v>
      </c>
    </row>
    <row r="11" spans="1:22" ht="18.75" customHeight="1">
      <c r="A11" s="1" t="s">
        <v>28</v>
      </c>
      <c r="B11" s="2">
        <v>33</v>
      </c>
      <c r="C11" s="2">
        <v>517</v>
      </c>
      <c r="D11" s="2">
        <v>8</v>
      </c>
      <c r="E11" s="3">
        <v>34</v>
      </c>
      <c r="F11" s="3">
        <v>40.9</v>
      </c>
      <c r="G11" s="3">
        <f t="shared" si="0"/>
        <v>24.242424242424242</v>
      </c>
      <c r="H11" s="4">
        <v>13.63</v>
      </c>
      <c r="I11" s="4">
        <v>15.23</v>
      </c>
      <c r="J11" s="4">
        <f t="shared" si="1"/>
        <v>15.666666666666666</v>
      </c>
      <c r="K11" s="4">
        <v>51.52</v>
      </c>
      <c r="L11" s="2">
        <v>1</v>
      </c>
      <c r="M11" s="2">
        <v>28</v>
      </c>
      <c r="N11" s="2">
        <v>1</v>
      </c>
      <c r="O11" s="2">
        <v>28</v>
      </c>
      <c r="P11" s="2">
        <v>1</v>
      </c>
      <c r="Q11" s="2">
        <v>25</v>
      </c>
      <c r="R11" s="2">
        <v>3</v>
      </c>
      <c r="S11" s="2">
        <v>31</v>
      </c>
      <c r="T11" s="2">
        <v>2</v>
      </c>
      <c r="U11" s="2">
        <v>28</v>
      </c>
      <c r="V11" s="2">
        <v>1</v>
      </c>
    </row>
    <row r="12" spans="1:22" ht="18.75" customHeight="1">
      <c r="A12" s="1" t="s">
        <v>29</v>
      </c>
      <c r="B12" s="2">
        <v>21</v>
      </c>
      <c r="C12" s="2">
        <v>265</v>
      </c>
      <c r="D12" s="2">
        <v>6</v>
      </c>
      <c r="E12" s="3">
        <v>19.7</v>
      </c>
      <c r="F12" s="3">
        <v>23.5</v>
      </c>
      <c r="G12" s="3">
        <f t="shared" si="0"/>
        <v>28.57142857142857</v>
      </c>
      <c r="H12" s="4">
        <v>10.98</v>
      </c>
      <c r="I12" s="4">
        <v>10.91</v>
      </c>
      <c r="J12" s="4">
        <f t="shared" si="1"/>
        <v>12.619047619047619</v>
      </c>
      <c r="K12" s="4">
        <v>78.95</v>
      </c>
      <c r="L12" s="2">
        <v>0</v>
      </c>
      <c r="M12" s="2">
        <v>20</v>
      </c>
      <c r="N12" s="2">
        <v>0</v>
      </c>
      <c r="O12" s="2">
        <v>20</v>
      </c>
      <c r="P12" s="2">
        <v>1</v>
      </c>
      <c r="Q12" s="2">
        <v>18</v>
      </c>
      <c r="R12" s="2">
        <v>1</v>
      </c>
      <c r="S12" s="2">
        <v>18</v>
      </c>
      <c r="T12" s="2">
        <v>3</v>
      </c>
      <c r="U12" s="2">
        <v>16</v>
      </c>
      <c r="V12" s="2">
        <v>0</v>
      </c>
    </row>
    <row r="13" spans="1:22" ht="18.75" customHeight="1">
      <c r="A13" s="5" t="s">
        <v>30</v>
      </c>
      <c r="B13" s="2">
        <v>1</v>
      </c>
      <c r="C13" s="2">
        <v>8</v>
      </c>
      <c r="D13" s="2">
        <v>0</v>
      </c>
      <c r="E13" s="3">
        <v>0</v>
      </c>
      <c r="F13" s="3">
        <v>33.3</v>
      </c>
      <c r="G13" s="3">
        <f t="shared" si="0"/>
        <v>0</v>
      </c>
      <c r="H13" s="4">
        <v>4.33</v>
      </c>
      <c r="I13" s="4">
        <v>13</v>
      </c>
      <c r="J13" s="4">
        <f t="shared" si="1"/>
        <v>8</v>
      </c>
      <c r="K13" s="4">
        <v>100</v>
      </c>
      <c r="L13" s="2">
        <v>0</v>
      </c>
      <c r="M13" s="2">
        <v>1</v>
      </c>
      <c r="N13" s="2">
        <v>0</v>
      </c>
      <c r="O13" s="2">
        <v>1</v>
      </c>
      <c r="P13" s="2">
        <v>0</v>
      </c>
      <c r="Q13" s="2">
        <v>1</v>
      </c>
      <c r="R13" s="2">
        <v>0</v>
      </c>
      <c r="S13" s="2">
        <v>1</v>
      </c>
      <c r="T13" s="2">
        <v>0</v>
      </c>
      <c r="U13" s="2">
        <v>1</v>
      </c>
      <c r="V13" s="2">
        <v>0</v>
      </c>
    </row>
    <row r="14" spans="1:22" ht="18.75" customHeight="1">
      <c r="A14" s="1" t="s">
        <v>31</v>
      </c>
      <c r="B14" s="2">
        <f>SUM(B6:B13)</f>
        <v>170</v>
      </c>
      <c r="C14" s="2">
        <f>SUM(C6:C13)</f>
        <v>3603</v>
      </c>
      <c r="D14" s="2">
        <f>SUM(D6:D13)</f>
        <v>107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4</v>
      </c>
      <c r="M14" s="2">
        <f t="shared" si="2"/>
        <v>99</v>
      </c>
      <c r="N14" s="2">
        <f t="shared" si="2"/>
        <v>8</v>
      </c>
      <c r="O14" s="2">
        <f t="shared" si="2"/>
        <v>95</v>
      </c>
      <c r="P14" s="2">
        <f t="shared" si="2"/>
        <v>27</v>
      </c>
      <c r="Q14" s="2">
        <f t="shared" si="2"/>
        <v>68</v>
      </c>
      <c r="R14" s="2">
        <f t="shared" si="2"/>
        <v>8</v>
      </c>
      <c r="S14" s="2">
        <f t="shared" si="2"/>
        <v>87</v>
      </c>
      <c r="T14" s="2">
        <f t="shared" si="2"/>
        <v>82</v>
      </c>
      <c r="U14" s="2">
        <f t="shared" si="2"/>
        <v>66</v>
      </c>
      <c r="V14" s="2">
        <f t="shared" si="2"/>
        <v>2</v>
      </c>
    </row>
  </sheetData>
  <mergeCells count="29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E2:G3"/>
    <mergeCell ref="H2:J3"/>
    <mergeCell ref="K2:K5"/>
    <mergeCell ref="L2:M3"/>
    <mergeCell ref="M4:M5"/>
    <mergeCell ref="A2:A5"/>
    <mergeCell ref="B2:B5"/>
    <mergeCell ref="C2:C5"/>
    <mergeCell ref="D2:D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F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49</v>
      </c>
      <c r="B1" s="11"/>
      <c r="S1" s="7" t="s">
        <v>35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51</v>
      </c>
      <c r="C6" s="2">
        <v>1471</v>
      </c>
      <c r="D6" s="2">
        <v>51</v>
      </c>
      <c r="E6" s="3"/>
      <c r="F6" s="3"/>
      <c r="G6" s="3">
        <f>D6/B6*100</f>
        <v>100</v>
      </c>
      <c r="H6" s="4"/>
      <c r="I6" s="4"/>
      <c r="J6" s="4">
        <f>C6/B6</f>
        <v>28.84313725490196</v>
      </c>
      <c r="K6" s="4">
        <v>27.45</v>
      </c>
      <c r="L6" s="2">
        <v>0</v>
      </c>
      <c r="M6" s="2">
        <v>46</v>
      </c>
      <c r="N6" s="2">
        <v>6</v>
      </c>
      <c r="O6" s="2">
        <v>45</v>
      </c>
      <c r="P6" s="2">
        <v>29</v>
      </c>
      <c r="Q6" s="2">
        <v>16</v>
      </c>
      <c r="R6" s="2">
        <v>0</v>
      </c>
      <c r="S6" s="2">
        <v>0</v>
      </c>
      <c r="T6" s="2">
        <v>44</v>
      </c>
      <c r="U6" s="2">
        <v>0</v>
      </c>
      <c r="V6" s="2">
        <v>0</v>
      </c>
    </row>
    <row r="7" spans="1:22" ht="18.75" customHeight="1">
      <c r="A7" s="1" t="s">
        <v>24</v>
      </c>
      <c r="B7" s="2">
        <v>240</v>
      </c>
      <c r="C7" s="2">
        <v>6891</v>
      </c>
      <c r="D7" s="2">
        <v>240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28.7125</v>
      </c>
      <c r="K7" s="4">
        <v>35.42</v>
      </c>
      <c r="L7" s="2">
        <v>0</v>
      </c>
      <c r="M7" s="2">
        <v>194</v>
      </c>
      <c r="N7" s="2">
        <v>47</v>
      </c>
      <c r="O7" s="2">
        <v>187</v>
      </c>
      <c r="P7" s="2">
        <v>137</v>
      </c>
      <c r="Q7" s="2">
        <v>54</v>
      </c>
      <c r="R7" s="2">
        <v>2</v>
      </c>
      <c r="S7" s="2">
        <v>2</v>
      </c>
      <c r="T7" s="2">
        <v>190</v>
      </c>
      <c r="U7" s="2">
        <v>0</v>
      </c>
      <c r="V7" s="2">
        <v>0</v>
      </c>
    </row>
    <row r="8" spans="1:22" ht="18.75" customHeight="1">
      <c r="A8" s="1" t="s">
        <v>25</v>
      </c>
      <c r="B8" s="2">
        <v>233</v>
      </c>
      <c r="C8" s="2">
        <v>6490</v>
      </c>
      <c r="D8" s="2">
        <v>231</v>
      </c>
      <c r="E8" s="3">
        <v>94</v>
      </c>
      <c r="F8" s="3">
        <v>96</v>
      </c>
      <c r="G8" s="3">
        <f t="shared" si="0"/>
        <v>99.14163090128756</v>
      </c>
      <c r="H8" s="4">
        <v>26.02</v>
      </c>
      <c r="I8" s="4">
        <v>26.68</v>
      </c>
      <c r="J8" s="4">
        <f t="shared" si="1"/>
        <v>27.854077253218883</v>
      </c>
      <c r="K8" s="4">
        <v>48.07</v>
      </c>
      <c r="L8" s="2">
        <v>2</v>
      </c>
      <c r="M8" s="2">
        <v>214</v>
      </c>
      <c r="N8" s="2">
        <v>50</v>
      </c>
      <c r="O8" s="2">
        <v>179</v>
      </c>
      <c r="P8" s="2">
        <v>137</v>
      </c>
      <c r="Q8" s="2">
        <v>78</v>
      </c>
      <c r="R8" s="2">
        <v>1</v>
      </c>
      <c r="S8" s="2">
        <v>3</v>
      </c>
      <c r="T8" s="2">
        <v>209</v>
      </c>
      <c r="U8" s="2">
        <v>2</v>
      </c>
      <c r="V8" s="2">
        <v>0</v>
      </c>
    </row>
    <row r="9" spans="1:22" ht="18.75" customHeight="1">
      <c r="A9" s="1" t="s">
        <v>26</v>
      </c>
      <c r="B9" s="2">
        <v>277</v>
      </c>
      <c r="C9" s="2">
        <v>7021</v>
      </c>
      <c r="D9" s="2">
        <v>246</v>
      </c>
      <c r="E9" s="3">
        <v>84.7</v>
      </c>
      <c r="F9" s="3">
        <v>88.4</v>
      </c>
      <c r="G9" s="3">
        <f t="shared" si="0"/>
        <v>88.8086642599278</v>
      </c>
      <c r="H9" s="4">
        <v>24.19</v>
      </c>
      <c r="I9" s="4">
        <v>24.82</v>
      </c>
      <c r="J9" s="4">
        <f t="shared" si="1"/>
        <v>25.346570397111915</v>
      </c>
      <c r="K9" s="4">
        <v>54.18</v>
      </c>
      <c r="L9" s="2">
        <v>13</v>
      </c>
      <c r="M9" s="2">
        <v>264</v>
      </c>
      <c r="N9" s="2">
        <v>70</v>
      </c>
      <c r="O9" s="2">
        <v>207</v>
      </c>
      <c r="P9" s="2">
        <v>142</v>
      </c>
      <c r="Q9" s="2">
        <v>126</v>
      </c>
      <c r="R9" s="2">
        <v>8</v>
      </c>
      <c r="S9" s="2">
        <v>40</v>
      </c>
      <c r="T9" s="2">
        <v>236</v>
      </c>
      <c r="U9" s="2">
        <v>29</v>
      </c>
      <c r="V9" s="2">
        <v>9</v>
      </c>
    </row>
    <row r="10" spans="1:22" ht="18.75" customHeight="1">
      <c r="A10" s="1" t="s">
        <v>27</v>
      </c>
      <c r="B10" s="2">
        <v>441</v>
      </c>
      <c r="C10" s="2">
        <v>9523</v>
      </c>
      <c r="D10" s="2">
        <v>308</v>
      </c>
      <c r="E10" s="3">
        <v>72.3</v>
      </c>
      <c r="F10" s="3">
        <v>69.6</v>
      </c>
      <c r="G10" s="3">
        <f t="shared" si="0"/>
        <v>69.84126984126983</v>
      </c>
      <c r="H10" s="4">
        <v>21.73</v>
      </c>
      <c r="I10" s="4">
        <v>21.33</v>
      </c>
      <c r="J10" s="4">
        <f t="shared" si="1"/>
        <v>21.594104308390023</v>
      </c>
      <c r="K10" s="4">
        <v>69.48</v>
      </c>
      <c r="L10" s="2">
        <v>35</v>
      </c>
      <c r="M10" s="2">
        <v>405</v>
      </c>
      <c r="N10" s="2">
        <v>79</v>
      </c>
      <c r="O10" s="2">
        <v>362</v>
      </c>
      <c r="P10" s="2">
        <v>172</v>
      </c>
      <c r="Q10" s="2">
        <v>227</v>
      </c>
      <c r="R10" s="2">
        <v>37</v>
      </c>
      <c r="S10" s="2">
        <v>168</v>
      </c>
      <c r="T10" s="2">
        <v>264</v>
      </c>
      <c r="U10" s="2">
        <v>116</v>
      </c>
      <c r="V10" s="2">
        <v>35</v>
      </c>
    </row>
    <row r="11" spans="1:22" ht="18.75" customHeight="1">
      <c r="A11" s="1" t="s">
        <v>28</v>
      </c>
      <c r="B11" s="2">
        <v>379</v>
      </c>
      <c r="C11" s="2">
        <v>6981</v>
      </c>
      <c r="D11" s="2">
        <v>200</v>
      </c>
      <c r="E11" s="3">
        <v>49</v>
      </c>
      <c r="F11" s="3">
        <v>47.6</v>
      </c>
      <c r="G11" s="3">
        <f t="shared" si="0"/>
        <v>52.770448548812666</v>
      </c>
      <c r="H11" s="4">
        <v>17.3</v>
      </c>
      <c r="I11" s="4">
        <v>17.39</v>
      </c>
      <c r="J11" s="4">
        <f t="shared" si="1"/>
        <v>18.41952506596306</v>
      </c>
      <c r="K11" s="4">
        <v>71.43</v>
      </c>
      <c r="L11" s="2">
        <v>39</v>
      </c>
      <c r="M11" s="2">
        <v>340</v>
      </c>
      <c r="N11" s="2">
        <v>35</v>
      </c>
      <c r="O11" s="2">
        <v>344</v>
      </c>
      <c r="P11" s="2">
        <v>148</v>
      </c>
      <c r="Q11" s="2">
        <v>189</v>
      </c>
      <c r="R11" s="2">
        <v>40</v>
      </c>
      <c r="S11" s="2">
        <v>229</v>
      </c>
      <c r="T11" s="2">
        <v>141</v>
      </c>
      <c r="U11" s="2">
        <v>178</v>
      </c>
      <c r="V11" s="2">
        <v>15</v>
      </c>
    </row>
    <row r="12" spans="1:22" ht="18.75" customHeight="1">
      <c r="A12" s="1" t="s">
        <v>29</v>
      </c>
      <c r="B12" s="2">
        <v>226</v>
      </c>
      <c r="C12" s="2">
        <v>2873</v>
      </c>
      <c r="D12" s="2">
        <v>68</v>
      </c>
      <c r="E12" s="3">
        <v>24.4</v>
      </c>
      <c r="F12" s="3">
        <v>28.5</v>
      </c>
      <c r="G12" s="3">
        <f t="shared" si="0"/>
        <v>30.08849557522124</v>
      </c>
      <c r="H12" s="4">
        <v>11.56</v>
      </c>
      <c r="I12" s="4">
        <v>13.19</v>
      </c>
      <c r="J12" s="4">
        <f t="shared" si="1"/>
        <v>12.712389380530974</v>
      </c>
      <c r="K12" s="4">
        <v>72.28</v>
      </c>
      <c r="L12" s="2">
        <v>24</v>
      </c>
      <c r="M12" s="2">
        <v>202</v>
      </c>
      <c r="N12" s="2">
        <v>14</v>
      </c>
      <c r="O12" s="2">
        <v>212</v>
      </c>
      <c r="P12" s="2">
        <v>57</v>
      </c>
      <c r="Q12" s="2">
        <v>125</v>
      </c>
      <c r="R12" s="2">
        <v>43</v>
      </c>
      <c r="S12" s="2">
        <v>175</v>
      </c>
      <c r="T12" s="2">
        <v>49</v>
      </c>
      <c r="U12" s="2">
        <v>159</v>
      </c>
      <c r="V12" s="2">
        <v>5</v>
      </c>
    </row>
    <row r="13" spans="1:22" ht="18.75" customHeight="1">
      <c r="A13" s="5" t="s">
        <v>30</v>
      </c>
      <c r="B13" s="2">
        <v>43</v>
      </c>
      <c r="C13" s="2">
        <v>443</v>
      </c>
      <c r="D13" s="2">
        <v>5</v>
      </c>
      <c r="E13" s="3">
        <v>6.7</v>
      </c>
      <c r="F13" s="3">
        <v>13.2</v>
      </c>
      <c r="G13" s="3">
        <f t="shared" si="0"/>
        <v>11.627906976744185</v>
      </c>
      <c r="H13" s="4">
        <v>5.5</v>
      </c>
      <c r="I13" s="4">
        <v>10.4</v>
      </c>
      <c r="J13" s="4">
        <f t="shared" si="1"/>
        <v>10.30232558139535</v>
      </c>
      <c r="K13" s="4">
        <v>75</v>
      </c>
      <c r="L13" s="2">
        <v>3</v>
      </c>
      <c r="M13" s="2">
        <v>40</v>
      </c>
      <c r="N13" s="2">
        <v>1</v>
      </c>
      <c r="O13" s="2">
        <v>42</v>
      </c>
      <c r="P13" s="2">
        <v>9</v>
      </c>
      <c r="Q13" s="2">
        <v>24</v>
      </c>
      <c r="R13" s="2">
        <v>10</v>
      </c>
      <c r="S13" s="2">
        <v>39</v>
      </c>
      <c r="T13" s="2">
        <v>3</v>
      </c>
      <c r="U13" s="2">
        <v>38</v>
      </c>
      <c r="V13" s="2">
        <v>1</v>
      </c>
    </row>
    <row r="14" spans="1:22" ht="18.75" customHeight="1">
      <c r="A14" s="1" t="s">
        <v>31</v>
      </c>
      <c r="B14" s="2">
        <f>SUM(B6:B13)</f>
        <v>1890</v>
      </c>
      <c r="C14" s="2">
        <f>SUM(C6:C13)</f>
        <v>41693</v>
      </c>
      <c r="D14" s="2">
        <f>SUM(D6:D13)</f>
        <v>1349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116</v>
      </c>
      <c r="M14" s="2">
        <f t="shared" si="2"/>
        <v>1705</v>
      </c>
      <c r="N14" s="2">
        <f t="shared" si="2"/>
        <v>302</v>
      </c>
      <c r="O14" s="2">
        <f t="shared" si="2"/>
        <v>1578</v>
      </c>
      <c r="P14" s="2">
        <f t="shared" si="2"/>
        <v>831</v>
      </c>
      <c r="Q14" s="2">
        <f t="shared" si="2"/>
        <v>839</v>
      </c>
      <c r="R14" s="2">
        <f t="shared" si="2"/>
        <v>141</v>
      </c>
      <c r="S14" s="2">
        <f t="shared" si="2"/>
        <v>656</v>
      </c>
      <c r="T14" s="2">
        <f t="shared" si="2"/>
        <v>1136</v>
      </c>
      <c r="U14" s="2">
        <f t="shared" si="2"/>
        <v>522</v>
      </c>
      <c r="V14" s="2">
        <f t="shared" si="2"/>
        <v>65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E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" ht="18" customHeight="1">
      <c r="A1" s="11" t="s">
        <v>67</v>
      </c>
      <c r="B1" s="11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1</v>
      </c>
      <c r="C6" s="2">
        <v>30</v>
      </c>
      <c r="D6" s="2">
        <v>1</v>
      </c>
      <c r="E6" s="3"/>
      <c r="F6" s="3"/>
      <c r="G6" s="3">
        <f>D6/B6*100</f>
        <v>100</v>
      </c>
      <c r="H6" s="4"/>
      <c r="I6" s="4"/>
      <c r="J6" s="4">
        <f>C6/B6</f>
        <v>30</v>
      </c>
      <c r="K6" s="4">
        <v>100</v>
      </c>
      <c r="L6" s="2">
        <v>0</v>
      </c>
      <c r="M6" s="2">
        <v>1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</row>
    <row r="7" spans="1:22" ht="18.75" customHeight="1">
      <c r="A7" s="1" t="s">
        <v>24</v>
      </c>
      <c r="B7" s="2">
        <v>9</v>
      </c>
      <c r="C7" s="2">
        <v>269</v>
      </c>
      <c r="D7" s="2">
        <v>9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29.88888888888889</v>
      </c>
      <c r="K7" s="4">
        <v>66.67</v>
      </c>
      <c r="L7" s="2">
        <v>0</v>
      </c>
      <c r="M7" s="2">
        <v>9</v>
      </c>
      <c r="N7" s="2">
        <v>2</v>
      </c>
      <c r="O7" s="2">
        <v>7</v>
      </c>
      <c r="P7" s="2">
        <v>2</v>
      </c>
      <c r="Q7" s="2">
        <v>0</v>
      </c>
      <c r="R7" s="2">
        <v>0</v>
      </c>
      <c r="S7" s="2">
        <v>0</v>
      </c>
      <c r="T7" s="2">
        <v>9</v>
      </c>
      <c r="U7" s="2">
        <v>0</v>
      </c>
      <c r="V7" s="2">
        <v>0</v>
      </c>
    </row>
    <row r="8" spans="1:22" ht="18.75" customHeight="1">
      <c r="A8" s="1" t="s">
        <v>25</v>
      </c>
      <c r="B8" s="2">
        <v>12</v>
      </c>
      <c r="C8" s="2">
        <v>339</v>
      </c>
      <c r="D8" s="2">
        <v>12</v>
      </c>
      <c r="E8" s="3">
        <v>100</v>
      </c>
      <c r="F8" s="3">
        <v>100</v>
      </c>
      <c r="G8" s="3">
        <f t="shared" si="0"/>
        <v>100</v>
      </c>
      <c r="H8" s="4">
        <v>26.67</v>
      </c>
      <c r="I8" s="4">
        <v>27.57</v>
      </c>
      <c r="J8" s="4">
        <f t="shared" si="1"/>
        <v>28.25</v>
      </c>
      <c r="K8" s="4">
        <v>83.33</v>
      </c>
      <c r="L8" s="2">
        <v>0</v>
      </c>
      <c r="M8" s="2">
        <v>12</v>
      </c>
      <c r="N8" s="2">
        <v>3</v>
      </c>
      <c r="O8" s="2">
        <v>9</v>
      </c>
      <c r="P8" s="2">
        <v>2</v>
      </c>
      <c r="Q8" s="2">
        <v>1</v>
      </c>
      <c r="R8" s="2">
        <v>0</v>
      </c>
      <c r="S8" s="2">
        <v>2</v>
      </c>
      <c r="T8" s="2">
        <v>10</v>
      </c>
      <c r="U8" s="2">
        <v>0</v>
      </c>
      <c r="V8" s="2">
        <v>0</v>
      </c>
    </row>
    <row r="9" spans="1:22" ht="18.75" customHeight="1">
      <c r="A9" s="1" t="s">
        <v>26</v>
      </c>
      <c r="B9" s="2">
        <v>17</v>
      </c>
      <c r="C9" s="2">
        <v>458</v>
      </c>
      <c r="D9" s="2">
        <v>16</v>
      </c>
      <c r="E9" s="3">
        <v>92</v>
      </c>
      <c r="F9" s="3">
        <v>75</v>
      </c>
      <c r="G9" s="3">
        <f t="shared" si="0"/>
        <v>94.11764705882352</v>
      </c>
      <c r="H9" s="4">
        <v>24.48</v>
      </c>
      <c r="I9" s="4">
        <v>23.17</v>
      </c>
      <c r="J9" s="4">
        <f t="shared" si="1"/>
        <v>26.941176470588236</v>
      </c>
      <c r="K9" s="4">
        <v>76.47</v>
      </c>
      <c r="L9" s="2">
        <v>0</v>
      </c>
      <c r="M9" s="2">
        <v>17</v>
      </c>
      <c r="N9" s="2">
        <v>1</v>
      </c>
      <c r="O9" s="2">
        <v>16</v>
      </c>
      <c r="P9" s="2">
        <v>5</v>
      </c>
      <c r="Q9" s="2">
        <v>1</v>
      </c>
      <c r="R9" s="2">
        <v>0</v>
      </c>
      <c r="S9" s="2">
        <v>6</v>
      </c>
      <c r="T9" s="2">
        <v>11</v>
      </c>
      <c r="U9" s="2">
        <v>1</v>
      </c>
      <c r="V9" s="2">
        <v>0</v>
      </c>
    </row>
    <row r="10" spans="1:22" ht="18.75" customHeight="1">
      <c r="A10" s="1" t="s">
        <v>27</v>
      </c>
      <c r="B10" s="2">
        <v>30</v>
      </c>
      <c r="C10" s="2">
        <v>676</v>
      </c>
      <c r="D10" s="2">
        <v>23</v>
      </c>
      <c r="E10" s="3">
        <v>69.8</v>
      </c>
      <c r="F10" s="3">
        <v>78.4</v>
      </c>
      <c r="G10" s="3">
        <f t="shared" si="0"/>
        <v>76.66666666666667</v>
      </c>
      <c r="H10" s="4">
        <v>21.51</v>
      </c>
      <c r="I10" s="4">
        <v>22.51</v>
      </c>
      <c r="J10" s="4">
        <f t="shared" si="1"/>
        <v>22.533333333333335</v>
      </c>
      <c r="K10" s="4">
        <v>86.67</v>
      </c>
      <c r="L10" s="2">
        <v>2</v>
      </c>
      <c r="M10" s="2">
        <v>28</v>
      </c>
      <c r="N10" s="2">
        <v>5</v>
      </c>
      <c r="O10" s="2">
        <v>25</v>
      </c>
      <c r="P10" s="2">
        <v>6</v>
      </c>
      <c r="Q10" s="2">
        <v>3</v>
      </c>
      <c r="R10" s="2">
        <v>2</v>
      </c>
      <c r="S10" s="2">
        <v>19</v>
      </c>
      <c r="T10" s="2">
        <v>11</v>
      </c>
      <c r="U10" s="2">
        <v>6</v>
      </c>
      <c r="V10" s="2">
        <v>1</v>
      </c>
    </row>
    <row r="11" spans="1:22" ht="18.75" customHeight="1">
      <c r="A11" s="1" t="s">
        <v>28</v>
      </c>
      <c r="B11" s="2">
        <v>50</v>
      </c>
      <c r="C11" s="2">
        <v>960</v>
      </c>
      <c r="D11" s="2">
        <v>28</v>
      </c>
      <c r="E11" s="3">
        <v>37.1</v>
      </c>
      <c r="F11" s="3">
        <v>73.2</v>
      </c>
      <c r="G11" s="3">
        <f t="shared" si="0"/>
        <v>56.00000000000001</v>
      </c>
      <c r="H11" s="4">
        <v>13.4</v>
      </c>
      <c r="I11" s="4">
        <v>21.56</v>
      </c>
      <c r="J11" s="4">
        <f t="shared" si="1"/>
        <v>19.2</v>
      </c>
      <c r="K11" s="4">
        <v>79.59</v>
      </c>
      <c r="L11" s="2">
        <v>5</v>
      </c>
      <c r="M11" s="2">
        <v>45</v>
      </c>
      <c r="N11" s="2">
        <v>3</v>
      </c>
      <c r="O11" s="2">
        <v>47</v>
      </c>
      <c r="P11" s="2">
        <v>8</v>
      </c>
      <c r="Q11" s="2">
        <v>4</v>
      </c>
      <c r="R11" s="2">
        <v>1</v>
      </c>
      <c r="S11" s="2">
        <v>32</v>
      </c>
      <c r="T11" s="2">
        <v>18</v>
      </c>
      <c r="U11" s="2">
        <v>22</v>
      </c>
      <c r="V11" s="2">
        <v>3</v>
      </c>
    </row>
    <row r="12" spans="1:22" ht="18.75" customHeight="1">
      <c r="A12" s="1" t="s">
        <v>29</v>
      </c>
      <c r="B12" s="2">
        <v>29</v>
      </c>
      <c r="C12" s="2">
        <v>417</v>
      </c>
      <c r="D12" s="2">
        <v>13</v>
      </c>
      <c r="E12" s="3">
        <v>19.6</v>
      </c>
      <c r="F12" s="3">
        <v>20.7</v>
      </c>
      <c r="G12" s="3">
        <f t="shared" si="0"/>
        <v>44.827586206896555</v>
      </c>
      <c r="H12" s="4">
        <v>8.61</v>
      </c>
      <c r="I12" s="4">
        <v>10.38</v>
      </c>
      <c r="J12" s="4">
        <f t="shared" si="1"/>
        <v>14.379310344827585</v>
      </c>
      <c r="K12" s="4">
        <v>85.71</v>
      </c>
      <c r="L12" s="2">
        <v>2</v>
      </c>
      <c r="M12" s="2">
        <v>27</v>
      </c>
      <c r="N12" s="2">
        <v>2</v>
      </c>
      <c r="O12" s="2">
        <v>27</v>
      </c>
      <c r="P12" s="2">
        <v>5</v>
      </c>
      <c r="Q12" s="2">
        <v>3</v>
      </c>
      <c r="R12" s="2">
        <v>1</v>
      </c>
      <c r="S12" s="2">
        <v>23</v>
      </c>
      <c r="T12" s="2">
        <v>6</v>
      </c>
      <c r="U12" s="2">
        <v>16</v>
      </c>
      <c r="V12" s="2">
        <v>1</v>
      </c>
    </row>
    <row r="13" spans="1:22" ht="18.75" customHeight="1">
      <c r="A13" s="5" t="s">
        <v>30</v>
      </c>
      <c r="B13" s="2">
        <v>7</v>
      </c>
      <c r="C13" s="2">
        <v>17</v>
      </c>
      <c r="D13" s="2">
        <v>0</v>
      </c>
      <c r="E13" s="3">
        <v>0</v>
      </c>
      <c r="F13" s="3">
        <v>14.3</v>
      </c>
      <c r="G13" s="3">
        <f t="shared" si="0"/>
        <v>0</v>
      </c>
      <c r="H13" s="4">
        <v>3.38</v>
      </c>
      <c r="I13" s="4">
        <v>6.86</v>
      </c>
      <c r="J13" s="4">
        <f t="shared" si="1"/>
        <v>2.4285714285714284</v>
      </c>
      <c r="K13" s="4">
        <v>100</v>
      </c>
      <c r="L13" s="2">
        <v>1</v>
      </c>
      <c r="M13" s="2">
        <v>6</v>
      </c>
      <c r="N13" s="2">
        <v>1</v>
      </c>
      <c r="O13" s="2">
        <v>6</v>
      </c>
      <c r="P13" s="2">
        <v>0</v>
      </c>
      <c r="Q13" s="2">
        <v>1</v>
      </c>
      <c r="R13" s="2">
        <v>0</v>
      </c>
      <c r="S13" s="2">
        <v>7</v>
      </c>
      <c r="T13" s="2">
        <v>0</v>
      </c>
      <c r="U13" s="2">
        <v>7</v>
      </c>
      <c r="V13" s="2">
        <v>0</v>
      </c>
    </row>
    <row r="14" spans="1:22" ht="18.75" customHeight="1">
      <c r="A14" s="1" t="s">
        <v>31</v>
      </c>
      <c r="B14" s="2">
        <f>SUM(B6:B13)</f>
        <v>155</v>
      </c>
      <c r="C14" s="2">
        <f>SUM(C6:C13)</f>
        <v>3166</v>
      </c>
      <c r="D14" s="2">
        <f>SUM(D6:D13)</f>
        <v>102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10</v>
      </c>
      <c r="M14" s="2">
        <f t="shared" si="2"/>
        <v>145</v>
      </c>
      <c r="N14" s="2">
        <f t="shared" si="2"/>
        <v>17</v>
      </c>
      <c r="O14" s="2">
        <f t="shared" si="2"/>
        <v>138</v>
      </c>
      <c r="P14" s="2">
        <f t="shared" si="2"/>
        <v>28</v>
      </c>
      <c r="Q14" s="2">
        <f t="shared" si="2"/>
        <v>13</v>
      </c>
      <c r="R14" s="2">
        <f t="shared" si="2"/>
        <v>4</v>
      </c>
      <c r="S14" s="2">
        <f t="shared" si="2"/>
        <v>89</v>
      </c>
      <c r="T14" s="2">
        <f t="shared" si="2"/>
        <v>66</v>
      </c>
      <c r="U14" s="2">
        <f t="shared" si="2"/>
        <v>52</v>
      </c>
      <c r="V14" s="2">
        <f t="shared" si="2"/>
        <v>5</v>
      </c>
    </row>
  </sheetData>
  <mergeCells count="29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E2:G3"/>
    <mergeCell ref="H2:J3"/>
    <mergeCell ref="K2:K5"/>
    <mergeCell ref="L2:M3"/>
    <mergeCell ref="M4:M5"/>
    <mergeCell ref="A2:A5"/>
    <mergeCell ref="B2:B5"/>
    <mergeCell ref="C2:C5"/>
    <mergeCell ref="D2:D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G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68</v>
      </c>
      <c r="B1" s="11"/>
      <c r="S1" s="7" t="s">
        <v>47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1</v>
      </c>
      <c r="C6" s="2">
        <v>31</v>
      </c>
      <c r="D6" s="2">
        <v>1</v>
      </c>
      <c r="E6" s="3"/>
      <c r="F6" s="3"/>
      <c r="G6" s="3">
        <f>D6/B6*100</f>
        <v>100</v>
      </c>
      <c r="H6" s="4"/>
      <c r="I6" s="4"/>
      <c r="J6" s="4">
        <f>C6/B6</f>
        <v>31</v>
      </c>
      <c r="K6" s="4">
        <v>100</v>
      </c>
      <c r="L6" s="2">
        <v>0</v>
      </c>
      <c r="M6" s="2">
        <v>1</v>
      </c>
      <c r="N6" s="2">
        <v>0</v>
      </c>
      <c r="O6" s="2">
        <v>1</v>
      </c>
      <c r="P6" s="2">
        <v>0</v>
      </c>
      <c r="Q6" s="2">
        <v>1</v>
      </c>
      <c r="R6" s="2">
        <v>0</v>
      </c>
      <c r="S6" s="2">
        <v>0</v>
      </c>
      <c r="T6" s="2">
        <v>1</v>
      </c>
      <c r="U6" s="2">
        <v>0</v>
      </c>
      <c r="V6" s="2">
        <v>0</v>
      </c>
    </row>
    <row r="7" spans="1:22" ht="18.75" customHeight="1">
      <c r="A7" s="1" t="s">
        <v>24</v>
      </c>
      <c r="B7" s="2">
        <v>3</v>
      </c>
      <c r="C7" s="2">
        <v>84</v>
      </c>
      <c r="D7" s="2">
        <v>3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28</v>
      </c>
      <c r="K7" s="4">
        <v>0</v>
      </c>
      <c r="L7" s="2">
        <v>0</v>
      </c>
      <c r="M7" s="2">
        <v>3</v>
      </c>
      <c r="N7" s="2">
        <v>1</v>
      </c>
      <c r="O7" s="2">
        <v>2</v>
      </c>
      <c r="P7" s="2">
        <v>1</v>
      </c>
      <c r="Q7" s="2">
        <v>2</v>
      </c>
      <c r="R7" s="2">
        <v>0</v>
      </c>
      <c r="S7" s="2">
        <v>0</v>
      </c>
      <c r="T7" s="2">
        <v>3</v>
      </c>
      <c r="U7" s="2">
        <v>0</v>
      </c>
      <c r="V7" s="2">
        <v>0</v>
      </c>
    </row>
    <row r="8" spans="1:22" ht="18.75" customHeight="1">
      <c r="A8" s="1" t="s">
        <v>25</v>
      </c>
      <c r="B8" s="2">
        <v>8</v>
      </c>
      <c r="C8" s="2">
        <v>222</v>
      </c>
      <c r="D8" s="2">
        <v>8</v>
      </c>
      <c r="E8" s="3">
        <v>83.9</v>
      </c>
      <c r="F8" s="3">
        <v>100</v>
      </c>
      <c r="G8" s="3">
        <f t="shared" si="0"/>
        <v>100</v>
      </c>
      <c r="H8" s="4">
        <v>24</v>
      </c>
      <c r="I8" s="4">
        <v>25.6</v>
      </c>
      <c r="J8" s="4">
        <f t="shared" si="1"/>
        <v>27.75</v>
      </c>
      <c r="K8" s="4">
        <v>25</v>
      </c>
      <c r="L8" s="2">
        <v>0</v>
      </c>
      <c r="M8" s="2">
        <v>8</v>
      </c>
      <c r="N8" s="2">
        <v>3</v>
      </c>
      <c r="O8" s="2">
        <v>5</v>
      </c>
      <c r="P8" s="2">
        <v>5</v>
      </c>
      <c r="Q8" s="2">
        <v>2</v>
      </c>
      <c r="R8" s="2">
        <v>0</v>
      </c>
      <c r="S8" s="2">
        <v>2</v>
      </c>
      <c r="T8" s="2">
        <v>6</v>
      </c>
      <c r="U8" s="2">
        <v>0</v>
      </c>
      <c r="V8" s="2">
        <v>0</v>
      </c>
    </row>
    <row r="9" spans="1:22" ht="18.75" customHeight="1">
      <c r="A9" s="1" t="s">
        <v>26</v>
      </c>
      <c r="B9" s="2">
        <v>5</v>
      </c>
      <c r="C9" s="2">
        <v>125</v>
      </c>
      <c r="D9" s="2">
        <v>4</v>
      </c>
      <c r="E9" s="3">
        <v>72.9</v>
      </c>
      <c r="F9" s="3">
        <v>71</v>
      </c>
      <c r="G9" s="3">
        <f t="shared" si="0"/>
        <v>80</v>
      </c>
      <c r="H9" s="4">
        <v>21.6</v>
      </c>
      <c r="I9" s="4">
        <v>22.16</v>
      </c>
      <c r="J9" s="4">
        <f t="shared" si="1"/>
        <v>25</v>
      </c>
      <c r="K9" s="4">
        <v>80</v>
      </c>
      <c r="L9" s="2">
        <v>0</v>
      </c>
      <c r="M9" s="2">
        <v>5</v>
      </c>
      <c r="N9" s="2">
        <v>1</v>
      </c>
      <c r="O9" s="2">
        <v>4</v>
      </c>
      <c r="P9" s="2">
        <v>1</v>
      </c>
      <c r="Q9" s="2">
        <v>2</v>
      </c>
      <c r="R9" s="2">
        <v>2</v>
      </c>
      <c r="S9" s="2">
        <v>1</v>
      </c>
      <c r="T9" s="2">
        <v>4</v>
      </c>
      <c r="U9" s="2">
        <v>1</v>
      </c>
      <c r="V9" s="2">
        <v>0</v>
      </c>
    </row>
    <row r="10" spans="1:22" ht="18.75" customHeight="1">
      <c r="A10" s="1" t="s">
        <v>27</v>
      </c>
      <c r="B10" s="2">
        <v>13</v>
      </c>
      <c r="C10" s="2">
        <v>235</v>
      </c>
      <c r="D10" s="2">
        <v>7</v>
      </c>
      <c r="E10" s="3">
        <v>59.6</v>
      </c>
      <c r="F10" s="3">
        <v>51.3</v>
      </c>
      <c r="G10" s="3">
        <f t="shared" si="0"/>
        <v>53.84615384615385</v>
      </c>
      <c r="H10" s="4">
        <v>19.56</v>
      </c>
      <c r="I10" s="4">
        <v>17.85</v>
      </c>
      <c r="J10" s="4">
        <f t="shared" si="1"/>
        <v>18.076923076923077</v>
      </c>
      <c r="K10" s="4">
        <v>76.92</v>
      </c>
      <c r="L10" s="2">
        <v>0</v>
      </c>
      <c r="M10" s="2">
        <v>13</v>
      </c>
      <c r="N10" s="2">
        <v>4</v>
      </c>
      <c r="O10" s="2">
        <v>9</v>
      </c>
      <c r="P10" s="2">
        <v>4</v>
      </c>
      <c r="Q10" s="2">
        <v>6</v>
      </c>
      <c r="R10" s="2">
        <v>3</v>
      </c>
      <c r="S10" s="2">
        <v>7</v>
      </c>
      <c r="T10" s="2">
        <v>6</v>
      </c>
      <c r="U10" s="2">
        <v>5</v>
      </c>
      <c r="V10" s="2">
        <v>1</v>
      </c>
    </row>
    <row r="11" spans="1:22" ht="18.75" customHeight="1">
      <c r="A11" s="1" t="s">
        <v>28</v>
      </c>
      <c r="B11" s="2">
        <v>25</v>
      </c>
      <c r="C11" s="2">
        <v>443</v>
      </c>
      <c r="D11" s="2">
        <v>15</v>
      </c>
      <c r="E11" s="3">
        <v>37.6</v>
      </c>
      <c r="F11" s="3">
        <v>44.6</v>
      </c>
      <c r="G11" s="3">
        <f t="shared" si="0"/>
        <v>60</v>
      </c>
      <c r="H11" s="4">
        <v>14.75</v>
      </c>
      <c r="I11" s="4">
        <v>16.82</v>
      </c>
      <c r="J11" s="4">
        <f t="shared" si="1"/>
        <v>17.72</v>
      </c>
      <c r="K11" s="4">
        <v>81.82</v>
      </c>
      <c r="L11" s="2">
        <v>2</v>
      </c>
      <c r="M11" s="2">
        <v>23</v>
      </c>
      <c r="N11" s="2">
        <v>1</v>
      </c>
      <c r="O11" s="2">
        <v>24</v>
      </c>
      <c r="P11" s="2">
        <v>16</v>
      </c>
      <c r="Q11" s="2">
        <v>7</v>
      </c>
      <c r="R11" s="2">
        <v>0</v>
      </c>
      <c r="S11" s="2">
        <v>16</v>
      </c>
      <c r="T11" s="2">
        <v>9</v>
      </c>
      <c r="U11" s="2">
        <v>11</v>
      </c>
      <c r="V11" s="2">
        <v>0</v>
      </c>
    </row>
    <row r="12" spans="1:22" ht="18.75" customHeight="1">
      <c r="A12" s="1" t="s">
        <v>29</v>
      </c>
      <c r="B12" s="2">
        <v>15</v>
      </c>
      <c r="C12" s="2">
        <v>225</v>
      </c>
      <c r="D12" s="2">
        <v>6</v>
      </c>
      <c r="E12" s="3">
        <v>20.7</v>
      </c>
      <c r="F12" s="3">
        <v>17.9</v>
      </c>
      <c r="G12" s="3">
        <f t="shared" si="0"/>
        <v>40</v>
      </c>
      <c r="H12" s="4">
        <v>11.08</v>
      </c>
      <c r="I12" s="4">
        <v>11.67</v>
      </c>
      <c r="J12" s="4">
        <f t="shared" si="1"/>
        <v>15</v>
      </c>
      <c r="K12" s="4">
        <v>91.67</v>
      </c>
      <c r="L12" s="2">
        <v>1</v>
      </c>
      <c r="M12" s="2">
        <v>14</v>
      </c>
      <c r="N12" s="2">
        <v>0</v>
      </c>
      <c r="O12" s="2">
        <v>15</v>
      </c>
      <c r="P12" s="2">
        <v>7</v>
      </c>
      <c r="Q12" s="2">
        <v>5</v>
      </c>
      <c r="R12" s="2">
        <v>2</v>
      </c>
      <c r="S12" s="2">
        <v>12</v>
      </c>
      <c r="T12" s="2">
        <v>3</v>
      </c>
      <c r="U12" s="2">
        <v>9</v>
      </c>
      <c r="V12" s="2">
        <v>0</v>
      </c>
    </row>
    <row r="13" spans="1:22" ht="18.75" customHeight="1">
      <c r="A13" s="5" t="s">
        <v>30</v>
      </c>
      <c r="B13" s="2">
        <v>4</v>
      </c>
      <c r="C13" s="2">
        <v>30</v>
      </c>
      <c r="D13" s="2">
        <v>0</v>
      </c>
      <c r="E13" s="3">
        <v>13.3</v>
      </c>
      <c r="F13" s="3">
        <v>25</v>
      </c>
      <c r="G13" s="3">
        <f t="shared" si="0"/>
        <v>0</v>
      </c>
      <c r="H13" s="4">
        <v>4.87</v>
      </c>
      <c r="I13" s="4">
        <v>11.5</v>
      </c>
      <c r="J13" s="4">
        <f t="shared" si="1"/>
        <v>7.5</v>
      </c>
      <c r="K13" s="4">
        <v>100</v>
      </c>
      <c r="L13" s="2">
        <v>0</v>
      </c>
      <c r="M13" s="2">
        <v>4</v>
      </c>
      <c r="N13" s="2">
        <v>0</v>
      </c>
      <c r="O13" s="2">
        <v>4</v>
      </c>
      <c r="P13" s="2">
        <v>3</v>
      </c>
      <c r="Q13" s="2">
        <v>0</v>
      </c>
      <c r="R13" s="2">
        <v>1</v>
      </c>
      <c r="S13" s="2">
        <v>4</v>
      </c>
      <c r="T13" s="2">
        <v>0</v>
      </c>
      <c r="U13" s="2">
        <v>4</v>
      </c>
      <c r="V13" s="2">
        <v>0</v>
      </c>
    </row>
    <row r="14" spans="1:22" ht="18.75" customHeight="1">
      <c r="A14" s="1" t="s">
        <v>31</v>
      </c>
      <c r="B14" s="2">
        <f>SUM(B6:B13)</f>
        <v>74</v>
      </c>
      <c r="C14" s="2">
        <f>SUM(C6:C13)</f>
        <v>1395</v>
      </c>
      <c r="D14" s="2">
        <f>SUM(D6:D13)</f>
        <v>44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3</v>
      </c>
      <c r="M14" s="2">
        <f t="shared" si="2"/>
        <v>71</v>
      </c>
      <c r="N14" s="2">
        <f t="shared" si="2"/>
        <v>10</v>
      </c>
      <c r="O14" s="2">
        <f t="shared" si="2"/>
        <v>64</v>
      </c>
      <c r="P14" s="2">
        <f t="shared" si="2"/>
        <v>37</v>
      </c>
      <c r="Q14" s="2">
        <f t="shared" si="2"/>
        <v>25</v>
      </c>
      <c r="R14" s="2">
        <f t="shared" si="2"/>
        <v>8</v>
      </c>
      <c r="S14" s="2">
        <f t="shared" si="2"/>
        <v>42</v>
      </c>
      <c r="T14" s="2">
        <f t="shared" si="2"/>
        <v>32</v>
      </c>
      <c r="U14" s="2">
        <f t="shared" si="2"/>
        <v>30</v>
      </c>
      <c r="V14" s="2">
        <f t="shared" si="2"/>
        <v>1</v>
      </c>
    </row>
  </sheetData>
  <mergeCells count="30">
    <mergeCell ref="A1:B1"/>
    <mergeCell ref="S1:V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E2:G3"/>
    <mergeCell ref="H2:J3"/>
    <mergeCell ref="K2:K5"/>
    <mergeCell ref="L2:M3"/>
    <mergeCell ref="M4:M5"/>
    <mergeCell ref="A2:A5"/>
    <mergeCell ref="B2:B5"/>
    <mergeCell ref="C2:C5"/>
    <mergeCell ref="D2:D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F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" ht="18" customHeight="1">
      <c r="A1" s="11" t="s">
        <v>50</v>
      </c>
      <c r="B1" s="11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7</v>
      </c>
      <c r="C6" s="2">
        <v>205</v>
      </c>
      <c r="D6" s="2">
        <v>7</v>
      </c>
      <c r="E6" s="3"/>
      <c r="F6" s="3"/>
      <c r="G6" s="3">
        <f>D6/B6*100</f>
        <v>100</v>
      </c>
      <c r="H6" s="4"/>
      <c r="I6" s="4"/>
      <c r="J6" s="4">
        <f>C6/B6</f>
        <v>29.285714285714285</v>
      </c>
      <c r="K6" s="4">
        <v>57.14</v>
      </c>
      <c r="L6" s="2">
        <v>0</v>
      </c>
      <c r="M6" s="2">
        <v>7</v>
      </c>
      <c r="N6" s="2">
        <v>0</v>
      </c>
      <c r="O6" s="2">
        <v>7</v>
      </c>
      <c r="P6" s="2">
        <v>6</v>
      </c>
      <c r="Q6" s="2">
        <v>1</v>
      </c>
      <c r="R6" s="2">
        <v>0</v>
      </c>
      <c r="S6" s="2">
        <v>0</v>
      </c>
      <c r="T6" s="2">
        <v>7</v>
      </c>
      <c r="U6" s="2">
        <v>0</v>
      </c>
      <c r="V6" s="2">
        <v>0</v>
      </c>
    </row>
    <row r="7" spans="1:22" ht="18.75" customHeight="1">
      <c r="A7" s="1" t="s">
        <v>24</v>
      </c>
      <c r="B7" s="2">
        <v>60</v>
      </c>
      <c r="C7" s="2">
        <v>1739</v>
      </c>
      <c r="D7" s="2">
        <v>60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2">C7/B7</f>
        <v>28.983333333333334</v>
      </c>
      <c r="K7" s="4">
        <v>50.85</v>
      </c>
      <c r="L7" s="2">
        <v>0</v>
      </c>
      <c r="M7" s="2">
        <v>60</v>
      </c>
      <c r="N7" s="2">
        <v>19</v>
      </c>
      <c r="O7" s="2">
        <v>41</v>
      </c>
      <c r="P7" s="2">
        <v>38</v>
      </c>
      <c r="Q7" s="2">
        <v>11</v>
      </c>
      <c r="R7" s="2">
        <v>1</v>
      </c>
      <c r="S7" s="2">
        <v>0</v>
      </c>
      <c r="T7" s="2">
        <v>50</v>
      </c>
      <c r="U7" s="2">
        <v>0</v>
      </c>
      <c r="V7" s="2">
        <v>0</v>
      </c>
    </row>
    <row r="8" spans="1:22" ht="18.75" customHeight="1">
      <c r="A8" s="1" t="s">
        <v>25</v>
      </c>
      <c r="B8" s="2">
        <v>63</v>
      </c>
      <c r="C8" s="2">
        <v>1722</v>
      </c>
      <c r="D8" s="2">
        <v>60</v>
      </c>
      <c r="E8" s="3">
        <v>88</v>
      </c>
      <c r="F8" s="3">
        <v>98.5</v>
      </c>
      <c r="G8" s="3">
        <f t="shared" si="0"/>
        <v>95.23809523809523</v>
      </c>
      <c r="H8" s="4">
        <v>25.2</v>
      </c>
      <c r="I8" s="4">
        <v>27.28</v>
      </c>
      <c r="J8" s="4">
        <f t="shared" si="1"/>
        <v>27.333333333333332</v>
      </c>
      <c r="K8" s="4">
        <v>46.77</v>
      </c>
      <c r="L8" s="2">
        <v>0</v>
      </c>
      <c r="M8" s="2">
        <v>63</v>
      </c>
      <c r="N8" s="2">
        <v>9</v>
      </c>
      <c r="O8" s="2">
        <v>52</v>
      </c>
      <c r="P8" s="2">
        <v>31</v>
      </c>
      <c r="Q8" s="2">
        <v>18</v>
      </c>
      <c r="R8" s="2">
        <v>0</v>
      </c>
      <c r="S8" s="2">
        <v>3</v>
      </c>
      <c r="T8" s="2">
        <v>45</v>
      </c>
      <c r="U8" s="2">
        <v>1</v>
      </c>
      <c r="V8" s="2">
        <v>1</v>
      </c>
    </row>
    <row r="9" spans="1:22" ht="18.75" customHeight="1">
      <c r="A9" s="1" t="s">
        <v>26</v>
      </c>
      <c r="B9" s="2">
        <v>78</v>
      </c>
      <c r="C9" s="2">
        <v>1998</v>
      </c>
      <c r="D9" s="2">
        <v>72</v>
      </c>
      <c r="E9" s="3">
        <v>81.9</v>
      </c>
      <c r="F9" s="3">
        <v>87.4</v>
      </c>
      <c r="G9" s="3">
        <f t="shared" si="0"/>
        <v>92.3076923076923</v>
      </c>
      <c r="H9" s="4">
        <v>23.31</v>
      </c>
      <c r="I9" s="4">
        <v>24.82</v>
      </c>
      <c r="J9" s="4">
        <f t="shared" si="1"/>
        <v>25.615384615384617</v>
      </c>
      <c r="K9" s="4">
        <v>61.54</v>
      </c>
      <c r="L9" s="2">
        <v>0</v>
      </c>
      <c r="M9" s="2">
        <v>78</v>
      </c>
      <c r="N9" s="2">
        <v>16</v>
      </c>
      <c r="O9" s="2">
        <v>62</v>
      </c>
      <c r="P9" s="2">
        <v>38</v>
      </c>
      <c r="Q9" s="2">
        <v>21</v>
      </c>
      <c r="R9" s="2">
        <v>3</v>
      </c>
      <c r="S9" s="2">
        <v>11</v>
      </c>
      <c r="T9" s="2">
        <v>51</v>
      </c>
      <c r="U9" s="2">
        <v>3</v>
      </c>
      <c r="V9" s="2">
        <v>0</v>
      </c>
    </row>
    <row r="10" spans="1:22" ht="18.75" customHeight="1">
      <c r="A10" s="1" t="s">
        <v>27</v>
      </c>
      <c r="B10" s="2">
        <v>106</v>
      </c>
      <c r="C10" s="2">
        <v>2384</v>
      </c>
      <c r="D10" s="2">
        <v>80</v>
      </c>
      <c r="E10" s="3">
        <v>59.8</v>
      </c>
      <c r="F10" s="3">
        <v>69</v>
      </c>
      <c r="G10" s="3">
        <f t="shared" si="0"/>
        <v>75.47169811320755</v>
      </c>
      <c r="H10" s="4">
        <v>20.81</v>
      </c>
      <c r="I10" s="4">
        <v>21.46</v>
      </c>
      <c r="J10" s="4">
        <f t="shared" si="1"/>
        <v>22.49056603773585</v>
      </c>
      <c r="K10" s="4">
        <v>43.27</v>
      </c>
      <c r="L10" s="2">
        <v>6</v>
      </c>
      <c r="M10" s="2">
        <v>100</v>
      </c>
      <c r="N10" s="2">
        <v>14</v>
      </c>
      <c r="O10" s="2">
        <v>92</v>
      </c>
      <c r="P10" s="2">
        <v>24</v>
      </c>
      <c r="Q10" s="2">
        <v>30</v>
      </c>
      <c r="R10" s="2">
        <v>9</v>
      </c>
      <c r="S10" s="2">
        <v>30</v>
      </c>
      <c r="T10" s="2">
        <v>34</v>
      </c>
      <c r="U10" s="2">
        <v>16</v>
      </c>
      <c r="V10" s="2">
        <v>4</v>
      </c>
    </row>
    <row r="11" spans="1:22" ht="18.75" customHeight="1">
      <c r="A11" s="1" t="s">
        <v>28</v>
      </c>
      <c r="B11" s="2">
        <v>156</v>
      </c>
      <c r="C11" s="2">
        <v>2906</v>
      </c>
      <c r="D11" s="2">
        <v>88</v>
      </c>
      <c r="E11" s="3">
        <v>40.4</v>
      </c>
      <c r="F11" s="3">
        <v>47.8</v>
      </c>
      <c r="G11" s="3">
        <f t="shared" si="0"/>
        <v>56.41025641025641</v>
      </c>
      <c r="H11" s="4">
        <v>14.7</v>
      </c>
      <c r="I11" s="4">
        <v>18.05</v>
      </c>
      <c r="J11" s="4">
        <f t="shared" si="1"/>
        <v>18.628205128205128</v>
      </c>
      <c r="K11" s="4">
        <v>31.08</v>
      </c>
      <c r="L11" s="2">
        <v>16</v>
      </c>
      <c r="M11" s="2">
        <v>140</v>
      </c>
      <c r="N11" s="2">
        <v>9</v>
      </c>
      <c r="O11" s="2">
        <v>145</v>
      </c>
      <c r="P11" s="2">
        <v>23</v>
      </c>
      <c r="Q11" s="2">
        <v>45</v>
      </c>
      <c r="R11" s="2">
        <v>7</v>
      </c>
      <c r="S11" s="2">
        <v>55</v>
      </c>
      <c r="T11" s="2">
        <v>21</v>
      </c>
      <c r="U11" s="2">
        <v>45</v>
      </c>
      <c r="V11" s="2">
        <v>2</v>
      </c>
    </row>
    <row r="12" spans="1:22" ht="18.75" customHeight="1">
      <c r="A12" s="1" t="s">
        <v>29</v>
      </c>
      <c r="B12" s="2">
        <v>64</v>
      </c>
      <c r="C12" s="2">
        <v>854</v>
      </c>
      <c r="D12" s="2">
        <v>20</v>
      </c>
      <c r="E12" s="3">
        <v>17.9</v>
      </c>
      <c r="F12" s="3">
        <v>27.7</v>
      </c>
      <c r="G12" s="3">
        <v>31.3</v>
      </c>
      <c r="H12" s="4">
        <v>9.21</v>
      </c>
      <c r="I12" s="4">
        <v>12.22</v>
      </c>
      <c r="J12" s="4">
        <f t="shared" si="1"/>
        <v>13.34375</v>
      </c>
      <c r="K12" s="4">
        <v>26.32</v>
      </c>
      <c r="L12" s="2">
        <v>1</v>
      </c>
      <c r="M12" s="2">
        <v>63</v>
      </c>
      <c r="N12" s="2">
        <v>4</v>
      </c>
      <c r="O12" s="2">
        <v>60</v>
      </c>
      <c r="P12" s="2">
        <v>7</v>
      </c>
      <c r="Q12" s="2">
        <v>17</v>
      </c>
      <c r="R12" s="2">
        <v>2</v>
      </c>
      <c r="S12" s="2">
        <v>19</v>
      </c>
      <c r="T12" s="2">
        <v>7</v>
      </c>
      <c r="U12" s="2">
        <v>17</v>
      </c>
      <c r="V12" s="2">
        <v>2</v>
      </c>
    </row>
    <row r="13" spans="1:22" ht="18.75" customHeight="1">
      <c r="A13" s="5" t="s">
        <v>30</v>
      </c>
      <c r="B13" s="2">
        <v>6</v>
      </c>
      <c r="C13" s="2">
        <v>76</v>
      </c>
      <c r="D13" s="2">
        <v>1</v>
      </c>
      <c r="E13" s="3">
        <v>20</v>
      </c>
      <c r="F13" s="3">
        <v>14.3</v>
      </c>
      <c r="G13" s="3">
        <f t="shared" si="0"/>
        <v>16.666666666666664</v>
      </c>
      <c r="H13" s="4">
        <v>7.3</v>
      </c>
      <c r="I13" s="4">
        <v>11</v>
      </c>
      <c r="J13" s="4">
        <v>12.67</v>
      </c>
      <c r="K13" s="4">
        <v>0</v>
      </c>
      <c r="L13" s="2">
        <v>0</v>
      </c>
      <c r="M13" s="2">
        <v>6</v>
      </c>
      <c r="N13" s="2">
        <v>0</v>
      </c>
      <c r="O13" s="2">
        <v>6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ht="18.75" customHeight="1">
      <c r="A14" s="1" t="s">
        <v>31</v>
      </c>
      <c r="B14" s="2">
        <f>SUM(B6:B13)</f>
        <v>540</v>
      </c>
      <c r="C14" s="2">
        <f>SUM(C6:C13)</f>
        <v>11884</v>
      </c>
      <c r="D14" s="2">
        <f>SUM(D6:D13)</f>
        <v>388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23</v>
      </c>
      <c r="M14" s="2">
        <f t="shared" si="2"/>
        <v>517</v>
      </c>
      <c r="N14" s="2">
        <f t="shared" si="2"/>
        <v>71</v>
      </c>
      <c r="O14" s="2">
        <f t="shared" si="2"/>
        <v>465</v>
      </c>
      <c r="P14" s="2">
        <f t="shared" si="2"/>
        <v>167</v>
      </c>
      <c r="Q14" s="2">
        <f t="shared" si="2"/>
        <v>143</v>
      </c>
      <c r="R14" s="2">
        <f t="shared" si="2"/>
        <v>22</v>
      </c>
      <c r="S14" s="2">
        <f t="shared" si="2"/>
        <v>118</v>
      </c>
      <c r="T14" s="2">
        <f t="shared" si="2"/>
        <v>215</v>
      </c>
      <c r="U14" s="2">
        <f t="shared" si="2"/>
        <v>82</v>
      </c>
      <c r="V14" s="2">
        <f t="shared" si="2"/>
        <v>9</v>
      </c>
    </row>
  </sheetData>
  <mergeCells count="29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E2:G3"/>
    <mergeCell ref="H2:J3"/>
    <mergeCell ref="K2:K5"/>
    <mergeCell ref="L2:M3"/>
    <mergeCell ref="M4:M5"/>
    <mergeCell ref="A2:A5"/>
    <mergeCell ref="B2:B5"/>
    <mergeCell ref="C2:C5"/>
    <mergeCell ref="D2:D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E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51</v>
      </c>
      <c r="B1" s="11"/>
      <c r="S1" s="7" t="s">
        <v>36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28</v>
      </c>
      <c r="C6" s="2">
        <v>816</v>
      </c>
      <c r="D6" s="2">
        <v>28</v>
      </c>
      <c r="E6" s="3"/>
      <c r="F6" s="3"/>
      <c r="G6" s="3">
        <f>D6/B6*100</f>
        <v>100</v>
      </c>
      <c r="H6" s="4"/>
      <c r="I6" s="4"/>
      <c r="J6" s="4">
        <f>C6/B6</f>
        <v>29.142857142857142</v>
      </c>
      <c r="K6" s="4">
        <v>42.86</v>
      </c>
      <c r="L6" s="2">
        <v>1</v>
      </c>
      <c r="M6" s="2">
        <v>18</v>
      </c>
      <c r="N6" s="2">
        <v>4</v>
      </c>
      <c r="O6" s="2">
        <v>23</v>
      </c>
      <c r="P6" s="2">
        <v>14</v>
      </c>
      <c r="Q6" s="2">
        <v>5</v>
      </c>
      <c r="R6" s="2">
        <v>0</v>
      </c>
      <c r="S6" s="2">
        <v>0</v>
      </c>
      <c r="T6" s="2">
        <v>19</v>
      </c>
      <c r="U6" s="2">
        <v>0</v>
      </c>
      <c r="V6" s="2">
        <v>0</v>
      </c>
    </row>
    <row r="7" spans="1:22" ht="18.75" customHeight="1">
      <c r="A7" s="1" t="s">
        <v>24</v>
      </c>
      <c r="B7" s="2">
        <v>186</v>
      </c>
      <c r="C7" s="2">
        <v>5382</v>
      </c>
      <c r="D7" s="2">
        <v>185</v>
      </c>
      <c r="E7" s="3"/>
      <c r="F7" s="3"/>
      <c r="G7" s="3">
        <f aca="true" t="shared" si="0" ref="G7:G13">D7/B7*100</f>
        <v>99.46236559139786</v>
      </c>
      <c r="H7" s="4"/>
      <c r="I7" s="4"/>
      <c r="J7" s="4">
        <f aca="true" t="shared" si="1" ref="J7:J13">C7/B7</f>
        <v>28.93548387096774</v>
      </c>
      <c r="K7" s="4">
        <v>17.3</v>
      </c>
      <c r="L7" s="2">
        <v>0</v>
      </c>
      <c r="M7" s="2">
        <v>91</v>
      </c>
      <c r="N7" s="2">
        <v>27</v>
      </c>
      <c r="O7" s="2">
        <v>131</v>
      </c>
      <c r="P7" s="2">
        <v>65</v>
      </c>
      <c r="Q7" s="2">
        <v>26</v>
      </c>
      <c r="R7" s="2">
        <v>0</v>
      </c>
      <c r="S7" s="2">
        <v>2</v>
      </c>
      <c r="T7" s="2">
        <v>89</v>
      </c>
      <c r="U7" s="2">
        <v>0</v>
      </c>
      <c r="V7" s="2">
        <v>0</v>
      </c>
    </row>
    <row r="8" spans="1:22" ht="18.75" customHeight="1">
      <c r="A8" s="1" t="s">
        <v>25</v>
      </c>
      <c r="B8" s="2">
        <v>184</v>
      </c>
      <c r="C8" s="2">
        <v>5291</v>
      </c>
      <c r="D8" s="2">
        <v>184</v>
      </c>
      <c r="E8" s="3">
        <v>97.7</v>
      </c>
      <c r="F8" s="3">
        <v>96.4</v>
      </c>
      <c r="G8" s="3">
        <f t="shared" si="0"/>
        <v>100</v>
      </c>
      <c r="H8" s="4">
        <v>26.93</v>
      </c>
      <c r="I8" s="4">
        <v>27.16</v>
      </c>
      <c r="J8" s="4">
        <f t="shared" si="1"/>
        <v>28.755434782608695</v>
      </c>
      <c r="K8" s="4">
        <v>30.98</v>
      </c>
      <c r="L8" s="2">
        <v>2</v>
      </c>
      <c r="M8" s="2">
        <v>108</v>
      </c>
      <c r="N8" s="2">
        <v>37</v>
      </c>
      <c r="O8" s="2">
        <v>123</v>
      </c>
      <c r="P8" s="2">
        <v>70</v>
      </c>
      <c r="Q8" s="2">
        <v>36</v>
      </c>
      <c r="R8" s="2">
        <v>3</v>
      </c>
      <c r="S8" s="2">
        <v>3</v>
      </c>
      <c r="T8" s="2">
        <v>106</v>
      </c>
      <c r="U8" s="2">
        <v>1</v>
      </c>
      <c r="V8" s="2">
        <v>0</v>
      </c>
    </row>
    <row r="9" spans="1:22" ht="18.75" customHeight="1">
      <c r="A9" s="1" t="s">
        <v>26</v>
      </c>
      <c r="B9" s="2">
        <v>205</v>
      </c>
      <c r="C9" s="2">
        <v>5414</v>
      </c>
      <c r="D9" s="2">
        <v>193</v>
      </c>
      <c r="E9" s="3">
        <v>83.8</v>
      </c>
      <c r="F9" s="3">
        <v>88.8</v>
      </c>
      <c r="G9" s="3">
        <f t="shared" si="0"/>
        <v>94.14634146341463</v>
      </c>
      <c r="H9" s="4">
        <v>24.44</v>
      </c>
      <c r="I9" s="4">
        <v>25</v>
      </c>
      <c r="J9" s="4">
        <f t="shared" si="1"/>
        <v>26.409756097560976</v>
      </c>
      <c r="K9" s="4">
        <v>57.35</v>
      </c>
      <c r="L9" s="2">
        <v>7</v>
      </c>
      <c r="M9" s="2">
        <v>177</v>
      </c>
      <c r="N9" s="2">
        <v>41</v>
      </c>
      <c r="O9" s="2">
        <v>163</v>
      </c>
      <c r="P9" s="2">
        <v>88</v>
      </c>
      <c r="Q9" s="2">
        <v>87</v>
      </c>
      <c r="R9" s="2">
        <v>9</v>
      </c>
      <c r="S9" s="2">
        <v>21</v>
      </c>
      <c r="T9" s="2">
        <v>161</v>
      </c>
      <c r="U9" s="2">
        <v>11</v>
      </c>
      <c r="V9" s="2">
        <v>3</v>
      </c>
    </row>
    <row r="10" spans="1:22" ht="18.75" customHeight="1">
      <c r="A10" s="1" t="s">
        <v>27</v>
      </c>
      <c r="B10" s="2">
        <v>366</v>
      </c>
      <c r="C10" s="2">
        <v>8449</v>
      </c>
      <c r="D10" s="2">
        <v>287</v>
      </c>
      <c r="E10" s="3">
        <v>64.7</v>
      </c>
      <c r="F10" s="3">
        <v>70.6</v>
      </c>
      <c r="G10" s="3">
        <f t="shared" si="0"/>
        <v>78.41530054644808</v>
      </c>
      <c r="H10" s="4">
        <v>20.76</v>
      </c>
      <c r="I10" s="4">
        <v>21.73</v>
      </c>
      <c r="J10" s="4">
        <f t="shared" si="1"/>
        <v>23.084699453551913</v>
      </c>
      <c r="K10" s="4">
        <v>61.05</v>
      </c>
      <c r="L10" s="2">
        <v>15</v>
      </c>
      <c r="M10" s="2">
        <v>308</v>
      </c>
      <c r="N10" s="2">
        <v>67</v>
      </c>
      <c r="O10" s="2">
        <v>291</v>
      </c>
      <c r="P10" s="2">
        <v>135</v>
      </c>
      <c r="Q10" s="2">
        <v>159</v>
      </c>
      <c r="R10" s="2">
        <v>29</v>
      </c>
      <c r="S10" s="2">
        <v>115</v>
      </c>
      <c r="T10" s="2">
        <v>208</v>
      </c>
      <c r="U10" s="2">
        <v>70</v>
      </c>
      <c r="V10" s="2">
        <v>19</v>
      </c>
    </row>
    <row r="11" spans="1:22" ht="18.75" customHeight="1">
      <c r="A11" s="1" t="s">
        <v>28</v>
      </c>
      <c r="B11" s="2">
        <v>348</v>
      </c>
      <c r="C11" s="2">
        <v>6644</v>
      </c>
      <c r="D11" s="2">
        <v>193</v>
      </c>
      <c r="E11" s="3">
        <v>30.1</v>
      </c>
      <c r="F11" s="3">
        <v>46.1</v>
      </c>
      <c r="G11" s="3">
        <f t="shared" si="0"/>
        <v>55.45977011494253</v>
      </c>
      <c r="H11" s="4">
        <v>13.78</v>
      </c>
      <c r="I11" s="4">
        <v>16.78</v>
      </c>
      <c r="J11" s="4">
        <f t="shared" si="1"/>
        <v>19.091954022988507</v>
      </c>
      <c r="K11" s="4">
        <v>68.34</v>
      </c>
      <c r="L11" s="2">
        <v>32</v>
      </c>
      <c r="M11" s="2">
        <v>251</v>
      </c>
      <c r="N11" s="2">
        <v>28</v>
      </c>
      <c r="O11" s="2">
        <v>320</v>
      </c>
      <c r="P11" s="2">
        <v>96</v>
      </c>
      <c r="Q11" s="2">
        <v>162</v>
      </c>
      <c r="R11" s="2">
        <v>25</v>
      </c>
      <c r="S11" s="2">
        <v>170</v>
      </c>
      <c r="T11" s="2">
        <v>113</v>
      </c>
      <c r="U11" s="2">
        <v>131</v>
      </c>
      <c r="V11" s="2">
        <v>10</v>
      </c>
    </row>
    <row r="12" spans="1:22" ht="18.75" customHeight="1">
      <c r="A12" s="1" t="s">
        <v>29</v>
      </c>
      <c r="B12" s="2">
        <v>203</v>
      </c>
      <c r="C12" s="2">
        <v>2935</v>
      </c>
      <c r="D12" s="2">
        <v>69</v>
      </c>
      <c r="E12" s="3">
        <v>18.9</v>
      </c>
      <c r="F12" s="3">
        <v>26</v>
      </c>
      <c r="G12" s="3">
        <f t="shared" si="0"/>
        <v>33.99014778325123</v>
      </c>
      <c r="H12" s="4">
        <v>8.51</v>
      </c>
      <c r="I12" s="4">
        <v>11.93</v>
      </c>
      <c r="J12" s="4">
        <f t="shared" si="1"/>
        <v>14.458128078817735</v>
      </c>
      <c r="K12" s="4">
        <v>57.07</v>
      </c>
      <c r="L12" s="2">
        <v>15</v>
      </c>
      <c r="M12" s="2">
        <v>187</v>
      </c>
      <c r="N12" s="2">
        <v>9</v>
      </c>
      <c r="O12" s="2">
        <v>193</v>
      </c>
      <c r="P12" s="2">
        <v>52</v>
      </c>
      <c r="Q12" s="2">
        <v>119</v>
      </c>
      <c r="R12" s="2">
        <v>30</v>
      </c>
      <c r="S12" s="2">
        <v>159</v>
      </c>
      <c r="T12" s="2">
        <v>43</v>
      </c>
      <c r="U12" s="2">
        <v>136</v>
      </c>
      <c r="V12" s="2">
        <v>3</v>
      </c>
    </row>
    <row r="13" spans="1:22" ht="18.75" customHeight="1">
      <c r="A13" s="5" t="s">
        <v>30</v>
      </c>
      <c r="B13" s="2">
        <v>40</v>
      </c>
      <c r="C13" s="2">
        <v>396</v>
      </c>
      <c r="D13" s="2">
        <v>7</v>
      </c>
      <c r="E13" s="3">
        <v>1.7</v>
      </c>
      <c r="F13" s="3">
        <v>20.4</v>
      </c>
      <c r="G13" s="3">
        <f t="shared" si="0"/>
        <v>17.5</v>
      </c>
      <c r="H13" s="4">
        <v>3.69</v>
      </c>
      <c r="I13" s="4">
        <v>8.61</v>
      </c>
      <c r="J13" s="4">
        <f t="shared" si="1"/>
        <v>9.9</v>
      </c>
      <c r="K13" s="4">
        <v>63.33</v>
      </c>
      <c r="L13" s="2">
        <v>3</v>
      </c>
      <c r="M13" s="2">
        <v>37</v>
      </c>
      <c r="N13" s="2">
        <v>2</v>
      </c>
      <c r="O13" s="2">
        <v>38</v>
      </c>
      <c r="P13" s="2">
        <v>7</v>
      </c>
      <c r="Q13" s="2">
        <v>22</v>
      </c>
      <c r="R13" s="2">
        <v>9</v>
      </c>
      <c r="S13" s="2">
        <v>36</v>
      </c>
      <c r="T13" s="2">
        <v>4</v>
      </c>
      <c r="U13" s="2">
        <v>34</v>
      </c>
      <c r="V13" s="2">
        <v>0</v>
      </c>
    </row>
    <row r="14" spans="1:22" ht="18.75" customHeight="1">
      <c r="A14" s="1" t="s">
        <v>31</v>
      </c>
      <c r="B14" s="2">
        <f>SUM(B6:B13)</f>
        <v>1560</v>
      </c>
      <c r="C14" s="2">
        <f>SUM(C6:C13)</f>
        <v>35327</v>
      </c>
      <c r="D14" s="2">
        <f>SUM(D6:D13)</f>
        <v>1146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75</v>
      </c>
      <c r="M14" s="2">
        <f t="shared" si="2"/>
        <v>1177</v>
      </c>
      <c r="N14" s="2">
        <f t="shared" si="2"/>
        <v>215</v>
      </c>
      <c r="O14" s="2">
        <f t="shared" si="2"/>
        <v>1282</v>
      </c>
      <c r="P14" s="2">
        <f t="shared" si="2"/>
        <v>527</v>
      </c>
      <c r="Q14" s="2">
        <f t="shared" si="2"/>
        <v>616</v>
      </c>
      <c r="R14" s="2">
        <f t="shared" si="2"/>
        <v>105</v>
      </c>
      <c r="S14" s="2">
        <f t="shared" si="2"/>
        <v>506</v>
      </c>
      <c r="T14" s="2">
        <f t="shared" si="2"/>
        <v>743</v>
      </c>
      <c r="U14" s="2">
        <f t="shared" si="2"/>
        <v>383</v>
      </c>
      <c r="V14" s="2">
        <f t="shared" si="2"/>
        <v>35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E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52</v>
      </c>
      <c r="B1" s="11"/>
      <c r="S1" s="7" t="s">
        <v>33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7</v>
      </c>
      <c r="C6" s="2">
        <v>205</v>
      </c>
      <c r="D6" s="2">
        <v>7</v>
      </c>
      <c r="E6" s="3"/>
      <c r="F6" s="3"/>
      <c r="G6" s="3">
        <f>D6/B6*100</f>
        <v>100</v>
      </c>
      <c r="H6" s="4"/>
      <c r="I6" s="4"/>
      <c r="J6" s="4">
        <f>C6/B6</f>
        <v>29.285714285714285</v>
      </c>
      <c r="K6" s="4">
        <v>85.71</v>
      </c>
      <c r="L6" s="2">
        <v>0</v>
      </c>
      <c r="M6" s="2">
        <v>5</v>
      </c>
      <c r="N6" s="2">
        <v>0</v>
      </c>
      <c r="O6" s="2">
        <v>5</v>
      </c>
      <c r="P6" s="2">
        <v>3</v>
      </c>
      <c r="Q6" s="2">
        <v>2</v>
      </c>
      <c r="R6" s="2">
        <v>0</v>
      </c>
      <c r="S6" s="2">
        <v>0</v>
      </c>
      <c r="T6" s="2">
        <v>5</v>
      </c>
      <c r="U6" s="2">
        <v>0</v>
      </c>
      <c r="V6" s="2">
        <v>0</v>
      </c>
    </row>
    <row r="7" spans="1:22" ht="18.75" customHeight="1">
      <c r="A7" s="1" t="s">
        <v>24</v>
      </c>
      <c r="B7" s="2">
        <v>27</v>
      </c>
      <c r="C7" s="2">
        <v>773</v>
      </c>
      <c r="D7" s="2">
        <v>27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28.62962962962963</v>
      </c>
      <c r="K7" s="4">
        <v>66.67</v>
      </c>
      <c r="L7" s="2">
        <v>0</v>
      </c>
      <c r="M7" s="2">
        <v>13</v>
      </c>
      <c r="N7" s="2">
        <v>5</v>
      </c>
      <c r="O7" s="2">
        <v>8</v>
      </c>
      <c r="P7" s="2">
        <v>9</v>
      </c>
      <c r="Q7" s="2">
        <v>4</v>
      </c>
      <c r="R7" s="2">
        <v>0</v>
      </c>
      <c r="S7" s="2">
        <v>0</v>
      </c>
      <c r="T7" s="2">
        <v>13</v>
      </c>
      <c r="U7" s="2">
        <v>0</v>
      </c>
      <c r="V7" s="2">
        <v>0</v>
      </c>
    </row>
    <row r="8" spans="1:22" ht="18.75" customHeight="1">
      <c r="A8" s="1" t="s">
        <v>25</v>
      </c>
      <c r="B8" s="2">
        <v>37</v>
      </c>
      <c r="C8" s="2">
        <v>1045</v>
      </c>
      <c r="D8" s="2">
        <v>37</v>
      </c>
      <c r="E8" s="3">
        <v>75</v>
      </c>
      <c r="F8" s="3">
        <v>90</v>
      </c>
      <c r="G8" s="3">
        <f t="shared" si="0"/>
        <v>100</v>
      </c>
      <c r="H8" s="4">
        <v>24.75</v>
      </c>
      <c r="I8" s="4">
        <v>25.55</v>
      </c>
      <c r="J8" s="4">
        <f t="shared" si="1"/>
        <v>28.243243243243242</v>
      </c>
      <c r="K8" s="4">
        <v>89.19</v>
      </c>
      <c r="L8" s="2">
        <v>0</v>
      </c>
      <c r="M8" s="2">
        <v>13</v>
      </c>
      <c r="N8" s="2">
        <v>4</v>
      </c>
      <c r="O8" s="2">
        <v>9</v>
      </c>
      <c r="P8" s="2">
        <v>9</v>
      </c>
      <c r="Q8" s="2">
        <v>3</v>
      </c>
      <c r="R8" s="2">
        <v>1</v>
      </c>
      <c r="S8" s="2">
        <v>0</v>
      </c>
      <c r="T8" s="2">
        <v>13</v>
      </c>
      <c r="U8" s="2">
        <v>0</v>
      </c>
      <c r="V8" s="2">
        <v>0</v>
      </c>
    </row>
    <row r="9" spans="1:22" ht="18.75" customHeight="1">
      <c r="A9" s="1" t="s">
        <v>26</v>
      </c>
      <c r="B9" s="2">
        <v>54</v>
      </c>
      <c r="C9" s="2">
        <v>1370</v>
      </c>
      <c r="D9" s="2">
        <v>49</v>
      </c>
      <c r="E9" s="3">
        <v>66.7</v>
      </c>
      <c r="F9" s="3">
        <v>92.1</v>
      </c>
      <c r="G9" s="3">
        <f t="shared" si="0"/>
        <v>90.74074074074075</v>
      </c>
      <c r="H9" s="4">
        <v>21.5</v>
      </c>
      <c r="I9" s="4">
        <v>26.05</v>
      </c>
      <c r="J9" s="4">
        <f t="shared" si="1"/>
        <v>25.37037037037037</v>
      </c>
      <c r="K9" s="4">
        <v>77.78</v>
      </c>
      <c r="L9" s="2">
        <v>2</v>
      </c>
      <c r="M9" s="2">
        <v>32</v>
      </c>
      <c r="N9" s="2">
        <v>5</v>
      </c>
      <c r="O9" s="2">
        <v>29</v>
      </c>
      <c r="P9" s="2">
        <v>21</v>
      </c>
      <c r="Q9" s="2">
        <v>11</v>
      </c>
      <c r="R9" s="2">
        <v>2</v>
      </c>
      <c r="S9" s="2">
        <v>8</v>
      </c>
      <c r="T9" s="2">
        <v>26</v>
      </c>
      <c r="U9" s="2">
        <v>4</v>
      </c>
      <c r="V9" s="2">
        <v>0</v>
      </c>
    </row>
    <row r="10" spans="1:22" ht="18.75" customHeight="1">
      <c r="A10" s="1" t="s">
        <v>27</v>
      </c>
      <c r="B10" s="2">
        <v>171</v>
      </c>
      <c r="C10" s="2">
        <v>3835</v>
      </c>
      <c r="D10" s="2">
        <v>128</v>
      </c>
      <c r="E10" s="3">
        <v>52.9</v>
      </c>
      <c r="F10" s="3">
        <v>76.6</v>
      </c>
      <c r="G10" s="3">
        <f t="shared" si="0"/>
        <v>74.85380116959064</v>
      </c>
      <c r="H10" s="4">
        <v>18.03</v>
      </c>
      <c r="I10" s="4">
        <v>22.11</v>
      </c>
      <c r="J10" s="4">
        <f t="shared" si="1"/>
        <v>22.426900584795323</v>
      </c>
      <c r="K10" s="4">
        <v>87.43</v>
      </c>
      <c r="L10" s="2">
        <v>5</v>
      </c>
      <c r="M10" s="2">
        <v>60</v>
      </c>
      <c r="N10" s="2">
        <v>10</v>
      </c>
      <c r="O10" s="2">
        <v>55</v>
      </c>
      <c r="P10" s="2">
        <v>30</v>
      </c>
      <c r="Q10" s="2">
        <v>28</v>
      </c>
      <c r="R10" s="2">
        <v>7</v>
      </c>
      <c r="S10" s="2">
        <v>23</v>
      </c>
      <c r="T10" s="2">
        <v>42</v>
      </c>
      <c r="U10" s="2">
        <v>17</v>
      </c>
      <c r="V10" s="2">
        <v>6</v>
      </c>
    </row>
    <row r="11" spans="1:22" ht="18.75" customHeight="1">
      <c r="A11" s="1" t="s">
        <v>28</v>
      </c>
      <c r="B11" s="2">
        <v>385</v>
      </c>
      <c r="C11" s="2">
        <v>6349</v>
      </c>
      <c r="D11" s="2">
        <v>189</v>
      </c>
      <c r="E11" s="3">
        <v>43.1</v>
      </c>
      <c r="F11" s="3">
        <v>52.2</v>
      </c>
      <c r="G11" s="3">
        <f t="shared" si="0"/>
        <v>49.09090909090909</v>
      </c>
      <c r="H11" s="4">
        <v>15.83</v>
      </c>
      <c r="I11" s="4">
        <v>17.09</v>
      </c>
      <c r="J11" s="4">
        <f t="shared" si="1"/>
        <v>16.490909090909092</v>
      </c>
      <c r="K11" s="4">
        <v>86.47</v>
      </c>
      <c r="L11" s="2">
        <v>12</v>
      </c>
      <c r="M11" s="2">
        <v>69</v>
      </c>
      <c r="N11" s="2">
        <v>5</v>
      </c>
      <c r="O11" s="2">
        <v>76</v>
      </c>
      <c r="P11" s="2">
        <v>22</v>
      </c>
      <c r="Q11" s="2">
        <v>48</v>
      </c>
      <c r="R11" s="2">
        <v>11</v>
      </c>
      <c r="S11" s="2">
        <v>53</v>
      </c>
      <c r="T11" s="2">
        <v>28</v>
      </c>
      <c r="U11" s="2">
        <v>41</v>
      </c>
      <c r="V11" s="2">
        <v>3</v>
      </c>
    </row>
    <row r="12" spans="1:22" ht="18.75" customHeight="1">
      <c r="A12" s="1" t="s">
        <v>29</v>
      </c>
      <c r="B12" s="2">
        <v>401</v>
      </c>
      <c r="C12" s="2">
        <v>4758</v>
      </c>
      <c r="D12" s="2">
        <v>112</v>
      </c>
      <c r="E12" s="3">
        <v>11.4</v>
      </c>
      <c r="F12" s="3">
        <v>23.7</v>
      </c>
      <c r="G12" s="3">
        <f t="shared" si="0"/>
        <v>27.93017456359102</v>
      </c>
      <c r="H12" s="4">
        <v>6.39</v>
      </c>
      <c r="I12" s="4">
        <v>9.29</v>
      </c>
      <c r="J12" s="4">
        <f t="shared" si="1"/>
        <v>11.865336658354115</v>
      </c>
      <c r="K12" s="4">
        <v>91.61</v>
      </c>
      <c r="L12" s="2">
        <v>11</v>
      </c>
      <c r="M12" s="2">
        <v>68</v>
      </c>
      <c r="N12" s="2">
        <v>3</v>
      </c>
      <c r="O12" s="2">
        <v>76</v>
      </c>
      <c r="P12" s="2">
        <v>19</v>
      </c>
      <c r="Q12" s="2">
        <v>50</v>
      </c>
      <c r="R12" s="2">
        <v>10</v>
      </c>
      <c r="S12" s="2">
        <v>62</v>
      </c>
      <c r="T12" s="2">
        <v>17</v>
      </c>
      <c r="U12" s="2">
        <v>51</v>
      </c>
      <c r="V12" s="2">
        <v>3</v>
      </c>
    </row>
    <row r="13" spans="1:22" ht="18.75" customHeight="1">
      <c r="A13" s="5" t="s">
        <v>30</v>
      </c>
      <c r="B13" s="2">
        <v>53</v>
      </c>
      <c r="C13" s="2">
        <v>408</v>
      </c>
      <c r="D13" s="2">
        <v>6</v>
      </c>
      <c r="E13" s="3">
        <v>11.1</v>
      </c>
      <c r="F13" s="3">
        <v>25</v>
      </c>
      <c r="G13" s="3">
        <f t="shared" si="0"/>
        <v>11.320754716981133</v>
      </c>
      <c r="H13" s="4">
        <v>5.44</v>
      </c>
      <c r="I13" s="4">
        <v>8.75</v>
      </c>
      <c r="J13" s="4">
        <f t="shared" si="1"/>
        <v>7.69811320754717</v>
      </c>
      <c r="K13" s="4">
        <v>83.78</v>
      </c>
      <c r="L13" s="2">
        <v>0</v>
      </c>
      <c r="M13" s="2">
        <v>18</v>
      </c>
      <c r="N13" s="2">
        <v>0</v>
      </c>
      <c r="O13" s="2">
        <v>18</v>
      </c>
      <c r="P13" s="2">
        <v>2</v>
      </c>
      <c r="Q13" s="2">
        <v>11</v>
      </c>
      <c r="R13" s="2">
        <v>5</v>
      </c>
      <c r="S13" s="2">
        <v>16</v>
      </c>
      <c r="T13" s="2">
        <v>2</v>
      </c>
      <c r="U13" s="2">
        <v>15</v>
      </c>
      <c r="V13" s="2">
        <v>1</v>
      </c>
    </row>
    <row r="14" spans="1:22" ht="18.75" customHeight="1">
      <c r="A14" s="1" t="s">
        <v>31</v>
      </c>
      <c r="B14" s="2">
        <f>SUM(B6:B13)</f>
        <v>1135</v>
      </c>
      <c r="C14" s="2">
        <f>SUM(C6:C13)</f>
        <v>18743</v>
      </c>
      <c r="D14" s="2">
        <f>SUM(D6:D13)</f>
        <v>555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30</v>
      </c>
      <c r="M14" s="2">
        <f t="shared" si="2"/>
        <v>278</v>
      </c>
      <c r="N14" s="2">
        <f t="shared" si="2"/>
        <v>32</v>
      </c>
      <c r="O14" s="2">
        <f t="shared" si="2"/>
        <v>276</v>
      </c>
      <c r="P14" s="2">
        <f t="shared" si="2"/>
        <v>115</v>
      </c>
      <c r="Q14" s="2">
        <f t="shared" si="2"/>
        <v>157</v>
      </c>
      <c r="R14" s="2">
        <f t="shared" si="2"/>
        <v>36</v>
      </c>
      <c r="S14" s="2">
        <f t="shared" si="2"/>
        <v>162</v>
      </c>
      <c r="T14" s="2">
        <f t="shared" si="2"/>
        <v>146</v>
      </c>
      <c r="U14" s="2">
        <f t="shared" si="2"/>
        <v>128</v>
      </c>
      <c r="V14" s="2">
        <f t="shared" si="2"/>
        <v>13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E1">
      <selection activeCell="C1" sqref="C1"/>
    </sheetView>
  </sheetViews>
  <sheetFormatPr defaultColWidth="9.00390625" defaultRowHeight="13.5"/>
  <cols>
    <col min="1" max="1" width="8.125" style="0" customWidth="1"/>
    <col min="2" max="3" width="6.625" style="0" customWidth="1"/>
    <col min="4" max="4" width="6.50390625" style="0" customWidth="1"/>
    <col min="5" max="22" width="6.625" style="0" customWidth="1"/>
  </cols>
  <sheetData>
    <row r="1" spans="1:22" ht="18" customHeight="1">
      <c r="A1" s="11" t="s">
        <v>53</v>
      </c>
      <c r="B1" s="11"/>
      <c r="S1" s="7" t="s">
        <v>37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14</v>
      </c>
      <c r="C6" s="2">
        <v>407</v>
      </c>
      <c r="D6" s="2">
        <v>14</v>
      </c>
      <c r="E6" s="3"/>
      <c r="F6" s="3"/>
      <c r="G6" s="3">
        <f>D6/B6*100</f>
        <v>100</v>
      </c>
      <c r="H6" s="4"/>
      <c r="I6" s="4"/>
      <c r="J6" s="4">
        <f>C6/B6</f>
        <v>29.071428571428573</v>
      </c>
      <c r="K6" s="4">
        <v>85.71</v>
      </c>
      <c r="L6" s="2">
        <v>0</v>
      </c>
      <c r="M6" s="2">
        <v>14</v>
      </c>
      <c r="N6" s="2">
        <v>5</v>
      </c>
      <c r="O6" s="2">
        <v>9</v>
      </c>
      <c r="P6" s="2">
        <v>10</v>
      </c>
      <c r="Q6" s="2">
        <v>4</v>
      </c>
      <c r="R6" s="2">
        <v>0</v>
      </c>
      <c r="S6" s="2">
        <v>0</v>
      </c>
      <c r="T6" s="2">
        <v>14</v>
      </c>
      <c r="U6" s="2">
        <v>0</v>
      </c>
      <c r="V6" s="2">
        <v>0</v>
      </c>
    </row>
    <row r="7" spans="1:22" ht="18.75" customHeight="1">
      <c r="A7" s="1" t="s">
        <v>24</v>
      </c>
      <c r="B7" s="2">
        <v>47</v>
      </c>
      <c r="C7" s="2">
        <v>1364</v>
      </c>
      <c r="D7" s="2">
        <v>47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29.02127659574468</v>
      </c>
      <c r="K7" s="4">
        <v>85.11</v>
      </c>
      <c r="L7" s="2">
        <v>0</v>
      </c>
      <c r="M7" s="2">
        <v>47</v>
      </c>
      <c r="N7" s="2">
        <v>16</v>
      </c>
      <c r="O7" s="2">
        <v>31</v>
      </c>
      <c r="P7" s="2">
        <v>34</v>
      </c>
      <c r="Q7" s="2">
        <v>13</v>
      </c>
      <c r="R7" s="2">
        <v>0</v>
      </c>
      <c r="S7" s="2">
        <v>0</v>
      </c>
      <c r="T7" s="2">
        <v>47</v>
      </c>
      <c r="U7" s="2">
        <v>0</v>
      </c>
      <c r="V7" s="2">
        <v>0</v>
      </c>
    </row>
    <row r="8" spans="1:22" ht="18.75" customHeight="1">
      <c r="A8" s="1" t="s">
        <v>25</v>
      </c>
      <c r="B8" s="2">
        <v>88</v>
      </c>
      <c r="C8" s="2">
        <v>2455</v>
      </c>
      <c r="D8" s="2">
        <v>88</v>
      </c>
      <c r="E8" s="3">
        <v>11.1</v>
      </c>
      <c r="F8" s="3">
        <v>95.8</v>
      </c>
      <c r="G8" s="3">
        <f t="shared" si="0"/>
        <v>100</v>
      </c>
      <c r="H8" s="4">
        <v>26.86</v>
      </c>
      <c r="I8" s="4">
        <v>26.2</v>
      </c>
      <c r="J8" s="4">
        <f t="shared" si="1"/>
        <v>27.897727272727273</v>
      </c>
      <c r="K8" s="4">
        <v>88.64</v>
      </c>
      <c r="L8" s="2">
        <v>1</v>
      </c>
      <c r="M8" s="2">
        <v>87</v>
      </c>
      <c r="N8" s="2">
        <v>23</v>
      </c>
      <c r="O8" s="2">
        <v>65</v>
      </c>
      <c r="P8" s="2">
        <v>52</v>
      </c>
      <c r="Q8" s="2">
        <v>35</v>
      </c>
      <c r="R8" s="2">
        <v>1</v>
      </c>
      <c r="S8" s="2">
        <v>5</v>
      </c>
      <c r="T8" s="2">
        <v>83</v>
      </c>
      <c r="U8" s="2">
        <v>0</v>
      </c>
      <c r="V8" s="2">
        <v>2</v>
      </c>
    </row>
    <row r="9" spans="1:22" ht="18.75" customHeight="1">
      <c r="A9" s="1" t="s">
        <v>26</v>
      </c>
      <c r="B9" s="2">
        <v>100</v>
      </c>
      <c r="C9" s="2">
        <v>2484</v>
      </c>
      <c r="D9" s="2">
        <v>87</v>
      </c>
      <c r="E9" s="3">
        <v>81.4</v>
      </c>
      <c r="F9" s="3">
        <v>87.2</v>
      </c>
      <c r="G9" s="3">
        <f t="shared" si="0"/>
        <v>87</v>
      </c>
      <c r="H9" s="4">
        <v>23.99</v>
      </c>
      <c r="I9" s="4">
        <v>24.38</v>
      </c>
      <c r="J9" s="4">
        <f t="shared" si="1"/>
        <v>24.84</v>
      </c>
      <c r="K9" s="4">
        <v>86</v>
      </c>
      <c r="L9" s="2">
        <v>3</v>
      </c>
      <c r="M9" s="2">
        <v>97</v>
      </c>
      <c r="N9" s="2">
        <v>18</v>
      </c>
      <c r="O9" s="2">
        <v>82</v>
      </c>
      <c r="P9" s="2">
        <v>48</v>
      </c>
      <c r="Q9" s="2">
        <v>42</v>
      </c>
      <c r="R9" s="2">
        <v>8</v>
      </c>
      <c r="S9" s="2">
        <v>18</v>
      </c>
      <c r="T9" s="2">
        <v>82</v>
      </c>
      <c r="U9" s="2">
        <v>11</v>
      </c>
      <c r="V9" s="2">
        <v>8</v>
      </c>
    </row>
    <row r="10" spans="1:22" ht="18.75" customHeight="1">
      <c r="A10" s="1" t="s">
        <v>27</v>
      </c>
      <c r="B10" s="2">
        <v>147</v>
      </c>
      <c r="C10" s="2">
        <v>3169</v>
      </c>
      <c r="D10" s="2">
        <v>108</v>
      </c>
      <c r="E10" s="3">
        <v>42.1</v>
      </c>
      <c r="F10" s="3">
        <v>64.8</v>
      </c>
      <c r="G10" s="3">
        <f t="shared" si="0"/>
        <v>73.46938775510205</v>
      </c>
      <c r="H10" s="4">
        <v>17.16</v>
      </c>
      <c r="I10" s="4">
        <v>20.3</v>
      </c>
      <c r="J10" s="4">
        <f t="shared" si="1"/>
        <v>21.5578231292517</v>
      </c>
      <c r="K10" s="4">
        <v>80</v>
      </c>
      <c r="L10" s="2">
        <v>6</v>
      </c>
      <c r="M10" s="2">
        <v>141</v>
      </c>
      <c r="N10" s="2">
        <v>23</v>
      </c>
      <c r="O10" s="2">
        <v>124</v>
      </c>
      <c r="P10" s="2">
        <v>64</v>
      </c>
      <c r="Q10" s="2">
        <v>67</v>
      </c>
      <c r="R10" s="2">
        <v>16</v>
      </c>
      <c r="S10" s="2">
        <v>57</v>
      </c>
      <c r="T10" s="2">
        <v>90</v>
      </c>
      <c r="U10" s="2">
        <v>38</v>
      </c>
      <c r="V10" s="2">
        <v>9</v>
      </c>
    </row>
    <row r="11" spans="1:22" ht="18.75" customHeight="1">
      <c r="A11" s="1" t="s">
        <v>28</v>
      </c>
      <c r="B11" s="2">
        <v>167</v>
      </c>
      <c r="C11" s="2">
        <v>3023</v>
      </c>
      <c r="D11" s="2">
        <v>77</v>
      </c>
      <c r="E11" s="3">
        <v>31.2</v>
      </c>
      <c r="F11" s="3">
        <v>43.3</v>
      </c>
      <c r="G11" s="3">
        <f t="shared" si="0"/>
        <v>46.10778443113773</v>
      </c>
      <c r="H11" s="4">
        <v>13.5</v>
      </c>
      <c r="I11" s="4">
        <v>17.07</v>
      </c>
      <c r="J11" s="4">
        <f t="shared" si="1"/>
        <v>18.101796407185628</v>
      </c>
      <c r="K11" s="4">
        <v>84.05</v>
      </c>
      <c r="L11" s="2">
        <v>19</v>
      </c>
      <c r="M11" s="2">
        <v>148</v>
      </c>
      <c r="N11" s="2">
        <v>14</v>
      </c>
      <c r="O11" s="2">
        <v>153</v>
      </c>
      <c r="P11" s="2">
        <v>59</v>
      </c>
      <c r="Q11" s="2">
        <v>88</v>
      </c>
      <c r="R11" s="2">
        <v>17</v>
      </c>
      <c r="S11" s="2">
        <v>108</v>
      </c>
      <c r="T11" s="2">
        <v>59</v>
      </c>
      <c r="U11" s="2">
        <v>86</v>
      </c>
      <c r="V11" s="2">
        <v>11</v>
      </c>
    </row>
    <row r="12" spans="1:22" ht="18.75" customHeight="1">
      <c r="A12" s="1" t="s">
        <v>29</v>
      </c>
      <c r="B12" s="2">
        <v>117</v>
      </c>
      <c r="C12" s="2">
        <v>1488</v>
      </c>
      <c r="D12" s="2">
        <v>32</v>
      </c>
      <c r="E12" s="3">
        <v>18.2</v>
      </c>
      <c r="F12" s="3">
        <v>20.7</v>
      </c>
      <c r="G12" s="3">
        <f t="shared" si="0"/>
        <v>27.350427350427353</v>
      </c>
      <c r="H12" s="4">
        <v>9.08</v>
      </c>
      <c r="I12" s="4">
        <v>10.65</v>
      </c>
      <c r="J12" s="4">
        <f t="shared" si="1"/>
        <v>12.717948717948717</v>
      </c>
      <c r="K12" s="4">
        <v>86.67</v>
      </c>
      <c r="L12" s="2">
        <v>13</v>
      </c>
      <c r="M12" s="2">
        <v>104</v>
      </c>
      <c r="N12" s="2">
        <v>4</v>
      </c>
      <c r="O12" s="2">
        <v>113</v>
      </c>
      <c r="P12" s="2">
        <v>33</v>
      </c>
      <c r="Q12" s="2">
        <v>67</v>
      </c>
      <c r="R12" s="2">
        <v>16</v>
      </c>
      <c r="S12" s="2">
        <v>94</v>
      </c>
      <c r="T12" s="2">
        <v>23</v>
      </c>
      <c r="U12" s="2">
        <v>82</v>
      </c>
      <c r="V12" s="2">
        <v>6</v>
      </c>
    </row>
    <row r="13" spans="1:22" ht="18.75" customHeight="1">
      <c r="A13" s="5" t="s">
        <v>30</v>
      </c>
      <c r="B13" s="2">
        <v>24</v>
      </c>
      <c r="C13" s="2">
        <v>223</v>
      </c>
      <c r="D13" s="2">
        <v>4</v>
      </c>
      <c r="E13" s="3">
        <v>3.7</v>
      </c>
      <c r="F13" s="3">
        <v>7.5</v>
      </c>
      <c r="G13" s="3">
        <f t="shared" si="0"/>
        <v>16.666666666666664</v>
      </c>
      <c r="H13" s="4">
        <v>5.04</v>
      </c>
      <c r="I13" s="4">
        <v>6.55</v>
      </c>
      <c r="J13" s="4">
        <f t="shared" si="1"/>
        <v>9.291666666666666</v>
      </c>
      <c r="K13" s="4">
        <v>89.47</v>
      </c>
      <c r="L13" s="2">
        <v>0</v>
      </c>
      <c r="M13" s="2">
        <v>24</v>
      </c>
      <c r="N13" s="2">
        <v>1</v>
      </c>
      <c r="O13" s="2">
        <v>23</v>
      </c>
      <c r="P13" s="2">
        <v>5</v>
      </c>
      <c r="Q13" s="2">
        <v>10</v>
      </c>
      <c r="R13" s="2">
        <v>9</v>
      </c>
      <c r="S13" s="2">
        <v>21</v>
      </c>
      <c r="T13" s="2">
        <v>3</v>
      </c>
      <c r="U13" s="2">
        <v>19</v>
      </c>
      <c r="V13" s="2">
        <v>1</v>
      </c>
    </row>
    <row r="14" spans="1:22" ht="18.75" customHeight="1">
      <c r="A14" s="1" t="s">
        <v>31</v>
      </c>
      <c r="B14" s="2">
        <f>SUM(B6:B13)</f>
        <v>704</v>
      </c>
      <c r="C14" s="2">
        <f>SUM(C6:C13)</f>
        <v>14613</v>
      </c>
      <c r="D14" s="2">
        <f>SUM(D6:D13)</f>
        <v>457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42</v>
      </c>
      <c r="M14" s="2">
        <f t="shared" si="2"/>
        <v>662</v>
      </c>
      <c r="N14" s="2">
        <f t="shared" si="2"/>
        <v>104</v>
      </c>
      <c r="O14" s="2">
        <f t="shared" si="2"/>
        <v>600</v>
      </c>
      <c r="P14" s="2">
        <f t="shared" si="2"/>
        <v>305</v>
      </c>
      <c r="Q14" s="2">
        <f t="shared" si="2"/>
        <v>326</v>
      </c>
      <c r="R14" s="2">
        <f t="shared" si="2"/>
        <v>67</v>
      </c>
      <c r="S14" s="2">
        <f t="shared" si="2"/>
        <v>303</v>
      </c>
      <c r="T14" s="2">
        <f t="shared" si="2"/>
        <v>401</v>
      </c>
      <c r="U14" s="2">
        <f t="shared" si="2"/>
        <v>236</v>
      </c>
      <c r="V14" s="2">
        <f t="shared" si="2"/>
        <v>37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54</v>
      </c>
      <c r="B1" s="11"/>
      <c r="S1" s="7" t="s">
        <v>38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108</v>
      </c>
      <c r="C6" s="2">
        <v>3131</v>
      </c>
      <c r="D6" s="2">
        <v>108</v>
      </c>
      <c r="E6" s="3"/>
      <c r="F6" s="3"/>
      <c r="G6" s="3">
        <f>D6/B6*100</f>
        <v>100</v>
      </c>
      <c r="H6" s="4"/>
      <c r="I6" s="4"/>
      <c r="J6" s="4">
        <f>C6/B6</f>
        <v>28.99074074074074</v>
      </c>
      <c r="K6" s="4">
        <v>27.78</v>
      </c>
      <c r="L6" s="2">
        <v>0</v>
      </c>
      <c r="M6" s="2">
        <v>108</v>
      </c>
      <c r="N6" s="2">
        <v>27</v>
      </c>
      <c r="O6" s="2">
        <v>81</v>
      </c>
      <c r="P6" s="2">
        <v>76</v>
      </c>
      <c r="Q6" s="2">
        <v>28</v>
      </c>
      <c r="R6" s="2">
        <v>4</v>
      </c>
      <c r="S6" s="2">
        <v>1</v>
      </c>
      <c r="T6" s="2">
        <v>106</v>
      </c>
      <c r="U6" s="2">
        <v>0</v>
      </c>
      <c r="V6" s="2">
        <v>0</v>
      </c>
    </row>
    <row r="7" spans="1:22" ht="18.75" customHeight="1">
      <c r="A7" s="1" t="s">
        <v>24</v>
      </c>
      <c r="B7" s="2">
        <v>310</v>
      </c>
      <c r="C7" s="2">
        <v>8953</v>
      </c>
      <c r="D7" s="2">
        <v>310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28.88064516129032</v>
      </c>
      <c r="K7" s="4">
        <v>42.9</v>
      </c>
      <c r="L7" s="2">
        <v>3</v>
      </c>
      <c r="M7" s="2">
        <v>307</v>
      </c>
      <c r="N7" s="2">
        <v>87</v>
      </c>
      <c r="O7" s="2">
        <v>222</v>
      </c>
      <c r="P7" s="2">
        <v>219</v>
      </c>
      <c r="Q7" s="2">
        <v>83</v>
      </c>
      <c r="R7" s="2">
        <v>6</v>
      </c>
      <c r="S7" s="2">
        <v>3</v>
      </c>
      <c r="T7" s="2">
        <v>306</v>
      </c>
      <c r="U7" s="2">
        <v>0</v>
      </c>
      <c r="V7" s="2">
        <v>0</v>
      </c>
    </row>
    <row r="8" spans="1:22" ht="18.75" customHeight="1">
      <c r="A8" s="1" t="s">
        <v>25</v>
      </c>
      <c r="B8" s="2">
        <v>479</v>
      </c>
      <c r="C8" s="2">
        <v>13393</v>
      </c>
      <c r="D8" s="2">
        <v>469</v>
      </c>
      <c r="E8" s="3">
        <v>98.6</v>
      </c>
      <c r="F8" s="3">
        <v>97.5</v>
      </c>
      <c r="G8" s="3">
        <f t="shared" si="0"/>
        <v>97.91231732776617</v>
      </c>
      <c r="H8" s="4">
        <v>26.99</v>
      </c>
      <c r="I8" s="4">
        <v>27.44</v>
      </c>
      <c r="J8" s="4">
        <f t="shared" si="1"/>
        <v>27.960334029227557</v>
      </c>
      <c r="K8" s="4">
        <v>55.46</v>
      </c>
      <c r="L8" s="2">
        <v>7</v>
      </c>
      <c r="M8" s="2">
        <v>472</v>
      </c>
      <c r="N8" s="2">
        <v>143</v>
      </c>
      <c r="O8" s="2">
        <v>336</v>
      </c>
      <c r="P8" s="2">
        <v>308</v>
      </c>
      <c r="Q8" s="2">
        <v>153</v>
      </c>
      <c r="R8" s="2">
        <v>16</v>
      </c>
      <c r="S8" s="2">
        <v>11</v>
      </c>
      <c r="T8" s="2">
        <v>465</v>
      </c>
      <c r="U8" s="2">
        <v>4</v>
      </c>
      <c r="V8" s="2">
        <v>10</v>
      </c>
    </row>
    <row r="9" spans="1:22" ht="18.75" customHeight="1">
      <c r="A9" s="1" t="s">
        <v>26</v>
      </c>
      <c r="B9" s="2">
        <v>532</v>
      </c>
      <c r="C9" s="2">
        <v>13884</v>
      </c>
      <c r="D9" s="2">
        <v>496</v>
      </c>
      <c r="E9" s="3">
        <v>86.1</v>
      </c>
      <c r="F9" s="3">
        <v>90.4</v>
      </c>
      <c r="G9" s="3">
        <f t="shared" si="0"/>
        <v>93.23308270676691</v>
      </c>
      <c r="H9" s="4">
        <v>24.29</v>
      </c>
      <c r="I9" s="4">
        <v>25.44</v>
      </c>
      <c r="J9" s="4">
        <f t="shared" si="1"/>
        <v>26.097744360902254</v>
      </c>
      <c r="K9" s="4">
        <v>62.64</v>
      </c>
      <c r="L9" s="2">
        <v>20</v>
      </c>
      <c r="M9" s="2">
        <v>512</v>
      </c>
      <c r="N9" s="2">
        <v>106</v>
      </c>
      <c r="O9" s="2">
        <v>425</v>
      </c>
      <c r="P9" s="2">
        <v>274</v>
      </c>
      <c r="Q9" s="2">
        <v>239</v>
      </c>
      <c r="R9" s="2">
        <v>16</v>
      </c>
      <c r="S9" s="2">
        <v>42</v>
      </c>
      <c r="T9" s="2">
        <v>486</v>
      </c>
      <c r="U9" s="2">
        <v>27</v>
      </c>
      <c r="V9" s="2">
        <v>16</v>
      </c>
    </row>
    <row r="10" spans="1:22" ht="18.75" customHeight="1">
      <c r="A10" s="1" t="s">
        <v>27</v>
      </c>
      <c r="B10" s="2">
        <v>895</v>
      </c>
      <c r="C10" s="2">
        <v>20020</v>
      </c>
      <c r="D10" s="2">
        <v>659</v>
      </c>
      <c r="E10" s="3">
        <v>60.8</v>
      </c>
      <c r="F10" s="3">
        <v>69.2</v>
      </c>
      <c r="G10" s="3">
        <f t="shared" si="0"/>
        <v>73.63128491620111</v>
      </c>
      <c r="H10" s="4">
        <v>19.73</v>
      </c>
      <c r="I10" s="4">
        <v>21.49</v>
      </c>
      <c r="J10" s="4">
        <f t="shared" si="1"/>
        <v>22.368715083798882</v>
      </c>
      <c r="K10" s="4">
        <v>69.37</v>
      </c>
      <c r="L10" s="2">
        <v>54</v>
      </c>
      <c r="M10" s="2">
        <v>836</v>
      </c>
      <c r="N10" s="2">
        <v>191</v>
      </c>
      <c r="O10" s="2">
        <v>698</v>
      </c>
      <c r="P10" s="2">
        <v>382</v>
      </c>
      <c r="Q10" s="2">
        <v>425</v>
      </c>
      <c r="R10" s="2">
        <v>81</v>
      </c>
      <c r="S10" s="2">
        <v>297</v>
      </c>
      <c r="T10" s="2">
        <v>591</v>
      </c>
      <c r="U10" s="2">
        <v>206</v>
      </c>
      <c r="V10" s="2">
        <v>60</v>
      </c>
    </row>
    <row r="11" spans="1:22" ht="18.75" customHeight="1">
      <c r="A11" s="1" t="s">
        <v>28</v>
      </c>
      <c r="B11" s="2">
        <v>851</v>
      </c>
      <c r="C11" s="2">
        <v>16441</v>
      </c>
      <c r="D11" s="2">
        <v>501</v>
      </c>
      <c r="E11" s="3">
        <v>39</v>
      </c>
      <c r="F11" s="3">
        <v>49.6</v>
      </c>
      <c r="G11" s="3">
        <f t="shared" si="0"/>
        <v>58.871915393654525</v>
      </c>
      <c r="H11" s="4">
        <v>15.42</v>
      </c>
      <c r="I11" s="4">
        <v>17.57</v>
      </c>
      <c r="J11" s="4">
        <f t="shared" si="1"/>
        <v>19.319623971797885</v>
      </c>
      <c r="K11" s="4">
        <v>71.72</v>
      </c>
      <c r="L11" s="2">
        <v>85</v>
      </c>
      <c r="M11" s="2">
        <v>764</v>
      </c>
      <c r="N11" s="2">
        <v>90</v>
      </c>
      <c r="O11" s="2">
        <v>759</v>
      </c>
      <c r="P11" s="2">
        <v>290</v>
      </c>
      <c r="Q11" s="2">
        <v>477</v>
      </c>
      <c r="R11" s="2">
        <v>79</v>
      </c>
      <c r="S11" s="2">
        <v>451</v>
      </c>
      <c r="T11" s="2">
        <v>394</v>
      </c>
      <c r="U11" s="2">
        <v>336</v>
      </c>
      <c r="V11" s="2">
        <v>51</v>
      </c>
    </row>
    <row r="12" spans="1:22" ht="18.75" customHeight="1">
      <c r="A12" s="1" t="s">
        <v>29</v>
      </c>
      <c r="B12" s="2">
        <v>526</v>
      </c>
      <c r="C12" s="2">
        <v>7966</v>
      </c>
      <c r="D12" s="2">
        <v>193</v>
      </c>
      <c r="E12" s="3">
        <v>17.7</v>
      </c>
      <c r="F12" s="3">
        <v>24.7</v>
      </c>
      <c r="G12" s="3">
        <f t="shared" si="0"/>
        <v>36.69201520912547</v>
      </c>
      <c r="H12" s="4">
        <v>9.78</v>
      </c>
      <c r="I12" s="4">
        <v>11.73</v>
      </c>
      <c r="J12" s="4">
        <f t="shared" si="1"/>
        <v>15.144486692015208</v>
      </c>
      <c r="K12" s="4">
        <v>65.93</v>
      </c>
      <c r="L12" s="2">
        <v>52</v>
      </c>
      <c r="M12" s="2">
        <v>472</v>
      </c>
      <c r="N12" s="2">
        <v>35</v>
      </c>
      <c r="O12" s="2">
        <v>490</v>
      </c>
      <c r="P12" s="2">
        <v>174</v>
      </c>
      <c r="Q12" s="2">
        <v>292</v>
      </c>
      <c r="R12" s="2">
        <v>57</v>
      </c>
      <c r="S12" s="2">
        <v>385</v>
      </c>
      <c r="T12" s="2">
        <v>139</v>
      </c>
      <c r="U12" s="2">
        <v>328</v>
      </c>
      <c r="V12" s="2">
        <v>27</v>
      </c>
    </row>
    <row r="13" spans="1:22" ht="18.75" customHeight="1">
      <c r="A13" s="5" t="s">
        <v>30</v>
      </c>
      <c r="B13" s="2">
        <v>87</v>
      </c>
      <c r="C13" s="2">
        <v>979</v>
      </c>
      <c r="D13" s="2">
        <v>17</v>
      </c>
      <c r="E13" s="3">
        <v>5.5</v>
      </c>
      <c r="F13" s="3">
        <v>9.5</v>
      </c>
      <c r="G13" s="3">
        <f t="shared" si="0"/>
        <v>19.54022988505747</v>
      </c>
      <c r="H13" s="4">
        <v>4.01</v>
      </c>
      <c r="I13" s="4">
        <v>5.79</v>
      </c>
      <c r="J13" s="4">
        <f t="shared" si="1"/>
        <v>11.25287356321839</v>
      </c>
      <c r="K13" s="4">
        <v>57.14</v>
      </c>
      <c r="L13" s="2">
        <v>9</v>
      </c>
      <c r="M13" s="2">
        <v>77</v>
      </c>
      <c r="N13" s="2">
        <v>1</v>
      </c>
      <c r="O13" s="2">
        <v>86</v>
      </c>
      <c r="P13" s="2">
        <v>23</v>
      </c>
      <c r="Q13" s="2">
        <v>51</v>
      </c>
      <c r="R13" s="2">
        <v>13</v>
      </c>
      <c r="S13" s="2">
        <v>70</v>
      </c>
      <c r="T13" s="2">
        <v>16</v>
      </c>
      <c r="U13" s="2">
        <v>65</v>
      </c>
      <c r="V13" s="2">
        <v>5</v>
      </c>
    </row>
    <row r="14" spans="1:22" ht="18.75" customHeight="1">
      <c r="A14" s="1" t="s">
        <v>31</v>
      </c>
      <c r="B14" s="2">
        <f>SUM(B6:B13)</f>
        <v>3788</v>
      </c>
      <c r="C14" s="2">
        <f>SUM(C6:C13)</f>
        <v>84767</v>
      </c>
      <c r="D14" s="2">
        <f>SUM(D6:D13)</f>
        <v>2753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230</v>
      </c>
      <c r="M14" s="2">
        <f t="shared" si="2"/>
        <v>3548</v>
      </c>
      <c r="N14" s="2">
        <f t="shared" si="2"/>
        <v>680</v>
      </c>
      <c r="O14" s="2">
        <f t="shared" si="2"/>
        <v>3097</v>
      </c>
      <c r="P14" s="2">
        <f t="shared" si="2"/>
        <v>1746</v>
      </c>
      <c r="Q14" s="2">
        <f t="shared" si="2"/>
        <v>1748</v>
      </c>
      <c r="R14" s="2">
        <f t="shared" si="2"/>
        <v>272</v>
      </c>
      <c r="S14" s="2">
        <f t="shared" si="2"/>
        <v>1260</v>
      </c>
      <c r="T14" s="2">
        <f t="shared" si="2"/>
        <v>2503</v>
      </c>
      <c r="U14" s="2">
        <f t="shared" si="2"/>
        <v>966</v>
      </c>
      <c r="V14" s="2">
        <f t="shared" si="2"/>
        <v>169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" ht="18" customHeight="1">
      <c r="A1" s="11" t="s">
        <v>55</v>
      </c>
      <c r="B1" s="11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17</v>
      </c>
      <c r="C6" s="2">
        <v>484</v>
      </c>
      <c r="D6" s="2">
        <v>17</v>
      </c>
      <c r="E6" s="3"/>
      <c r="F6" s="3"/>
      <c r="G6" s="3">
        <f>D6/B6*100</f>
        <v>100</v>
      </c>
      <c r="H6" s="4"/>
      <c r="I6" s="4"/>
      <c r="J6" s="4">
        <f>C6/B6</f>
        <v>28.470588235294116</v>
      </c>
      <c r="K6" s="4">
        <v>11.76</v>
      </c>
      <c r="L6" s="2">
        <v>0</v>
      </c>
      <c r="M6" s="2">
        <v>16</v>
      </c>
      <c r="N6" s="2">
        <v>7</v>
      </c>
      <c r="O6" s="2">
        <v>10</v>
      </c>
      <c r="P6" s="2">
        <v>10</v>
      </c>
      <c r="Q6" s="2">
        <v>7</v>
      </c>
      <c r="R6" s="2">
        <v>0</v>
      </c>
      <c r="S6" s="2">
        <v>0</v>
      </c>
      <c r="T6" s="2">
        <v>0</v>
      </c>
      <c r="U6" s="2">
        <v>16</v>
      </c>
      <c r="V6" s="2">
        <v>0</v>
      </c>
    </row>
    <row r="7" spans="1:22" ht="18.75" customHeight="1">
      <c r="A7" s="1" t="s">
        <v>24</v>
      </c>
      <c r="B7" s="2">
        <v>76</v>
      </c>
      <c r="C7" s="2">
        <v>2167</v>
      </c>
      <c r="D7" s="2">
        <v>75</v>
      </c>
      <c r="E7" s="3"/>
      <c r="F7" s="3"/>
      <c r="G7" s="3">
        <f aca="true" t="shared" si="0" ref="G7:G13">D7/B7*100</f>
        <v>98.68421052631578</v>
      </c>
      <c r="H7" s="4"/>
      <c r="I7" s="4"/>
      <c r="J7" s="4">
        <f aca="true" t="shared" si="1" ref="J7:J13">C7/B7</f>
        <v>28.513157894736842</v>
      </c>
      <c r="K7" s="4">
        <v>46.67</v>
      </c>
      <c r="L7" s="2">
        <v>0</v>
      </c>
      <c r="M7" s="2">
        <v>76</v>
      </c>
      <c r="N7" s="2">
        <v>22</v>
      </c>
      <c r="O7" s="2">
        <v>54</v>
      </c>
      <c r="P7" s="2">
        <v>46</v>
      </c>
      <c r="Q7" s="2">
        <v>30</v>
      </c>
      <c r="R7" s="2">
        <v>0</v>
      </c>
      <c r="S7" s="2">
        <v>0</v>
      </c>
      <c r="T7" s="2">
        <v>0</v>
      </c>
      <c r="U7" s="2">
        <v>75</v>
      </c>
      <c r="V7" s="2">
        <v>1</v>
      </c>
    </row>
    <row r="8" spans="1:22" ht="18.75" customHeight="1">
      <c r="A8" s="1" t="s">
        <v>25</v>
      </c>
      <c r="B8" s="2">
        <v>74</v>
      </c>
      <c r="C8" s="2">
        <v>2066</v>
      </c>
      <c r="D8" s="2">
        <v>73</v>
      </c>
      <c r="E8" s="3">
        <v>98.2</v>
      </c>
      <c r="F8" s="3">
        <v>99</v>
      </c>
      <c r="G8" s="3">
        <f t="shared" si="0"/>
        <v>98.64864864864865</v>
      </c>
      <c r="H8" s="4">
        <v>27.29</v>
      </c>
      <c r="I8" s="4">
        <v>27.19</v>
      </c>
      <c r="J8" s="4">
        <f t="shared" si="1"/>
        <v>27.91891891891892</v>
      </c>
      <c r="K8" s="4">
        <v>47.3</v>
      </c>
      <c r="L8" s="2">
        <v>1</v>
      </c>
      <c r="M8" s="2">
        <v>73</v>
      </c>
      <c r="N8" s="2">
        <v>22</v>
      </c>
      <c r="O8" s="2">
        <v>52</v>
      </c>
      <c r="P8" s="2">
        <v>40</v>
      </c>
      <c r="Q8" s="2">
        <v>33</v>
      </c>
      <c r="R8" s="2">
        <v>0</v>
      </c>
      <c r="S8" s="2">
        <v>1</v>
      </c>
      <c r="T8" s="2">
        <v>1</v>
      </c>
      <c r="U8" s="2">
        <v>72</v>
      </c>
      <c r="V8" s="2">
        <v>0</v>
      </c>
    </row>
    <row r="9" spans="1:22" ht="18.75" customHeight="1">
      <c r="A9" s="1" t="s">
        <v>26</v>
      </c>
      <c r="B9" s="2">
        <v>100</v>
      </c>
      <c r="C9" s="2">
        <v>2585</v>
      </c>
      <c r="D9" s="2">
        <v>94</v>
      </c>
      <c r="E9" s="3">
        <v>82.1</v>
      </c>
      <c r="F9" s="3">
        <v>86.8</v>
      </c>
      <c r="G9" s="3">
        <f t="shared" si="0"/>
        <v>94</v>
      </c>
      <c r="H9" s="4">
        <v>24.03</v>
      </c>
      <c r="I9" s="4">
        <v>24.82</v>
      </c>
      <c r="J9" s="4">
        <f t="shared" si="1"/>
        <v>25.85</v>
      </c>
      <c r="K9" s="4">
        <v>48.98</v>
      </c>
      <c r="L9" s="2">
        <v>3</v>
      </c>
      <c r="M9" s="2">
        <v>94</v>
      </c>
      <c r="N9" s="2">
        <v>22</v>
      </c>
      <c r="O9" s="2">
        <v>77</v>
      </c>
      <c r="P9" s="2">
        <v>47</v>
      </c>
      <c r="Q9" s="2">
        <v>46</v>
      </c>
      <c r="R9" s="2">
        <v>5</v>
      </c>
      <c r="S9" s="2">
        <v>9</v>
      </c>
      <c r="T9" s="2">
        <v>5</v>
      </c>
      <c r="U9" s="2">
        <v>89</v>
      </c>
      <c r="V9" s="2">
        <v>3</v>
      </c>
    </row>
    <row r="10" spans="1:22" ht="18.75" customHeight="1">
      <c r="A10" s="1" t="s">
        <v>27</v>
      </c>
      <c r="B10" s="2">
        <v>142</v>
      </c>
      <c r="C10" s="2">
        <v>3194</v>
      </c>
      <c r="D10" s="2">
        <v>105</v>
      </c>
      <c r="E10" s="3">
        <v>57.8</v>
      </c>
      <c r="F10" s="3">
        <v>70.2</v>
      </c>
      <c r="G10" s="3">
        <f t="shared" si="0"/>
        <v>73.94366197183099</v>
      </c>
      <c r="H10" s="4">
        <v>19.39</v>
      </c>
      <c r="I10" s="4">
        <v>21.32</v>
      </c>
      <c r="J10" s="4">
        <f t="shared" si="1"/>
        <v>22.492957746478872</v>
      </c>
      <c r="K10" s="4">
        <v>63.77</v>
      </c>
      <c r="L10" s="2">
        <v>9</v>
      </c>
      <c r="M10" s="2">
        <v>133</v>
      </c>
      <c r="N10" s="2">
        <v>24</v>
      </c>
      <c r="O10" s="2">
        <v>118</v>
      </c>
      <c r="P10" s="2">
        <v>62</v>
      </c>
      <c r="Q10" s="2">
        <v>60</v>
      </c>
      <c r="R10" s="2">
        <v>19</v>
      </c>
      <c r="S10" s="2">
        <v>43</v>
      </c>
      <c r="T10" s="2">
        <v>31</v>
      </c>
      <c r="U10" s="2">
        <v>98</v>
      </c>
      <c r="V10" s="2">
        <v>9</v>
      </c>
    </row>
    <row r="11" spans="1:22" ht="18.75" customHeight="1">
      <c r="A11" s="1" t="s">
        <v>28</v>
      </c>
      <c r="B11" s="2">
        <v>156</v>
      </c>
      <c r="C11" s="2">
        <v>2874</v>
      </c>
      <c r="D11" s="2">
        <v>89</v>
      </c>
      <c r="E11" s="3">
        <v>34.2</v>
      </c>
      <c r="F11" s="3">
        <v>44</v>
      </c>
      <c r="G11" s="3">
        <f t="shared" si="0"/>
        <v>57.05128205128205</v>
      </c>
      <c r="H11" s="4">
        <v>14.45</v>
      </c>
      <c r="I11" s="4">
        <v>17.41</v>
      </c>
      <c r="J11" s="4">
        <f t="shared" si="1"/>
        <v>18.423076923076923</v>
      </c>
      <c r="K11" s="4">
        <v>65.07</v>
      </c>
      <c r="L11" s="2">
        <v>10</v>
      </c>
      <c r="M11" s="2">
        <v>145</v>
      </c>
      <c r="N11" s="2">
        <v>12</v>
      </c>
      <c r="O11" s="2">
        <v>144</v>
      </c>
      <c r="P11" s="2">
        <v>62</v>
      </c>
      <c r="Q11" s="2">
        <v>77</v>
      </c>
      <c r="R11" s="2">
        <v>14</v>
      </c>
      <c r="S11" s="2">
        <v>84</v>
      </c>
      <c r="T11" s="2">
        <v>67</v>
      </c>
      <c r="U11" s="2">
        <v>70</v>
      </c>
      <c r="V11" s="2">
        <v>5</v>
      </c>
    </row>
    <row r="12" spans="1:22" ht="18.75" customHeight="1">
      <c r="A12" s="1" t="s">
        <v>29</v>
      </c>
      <c r="B12" s="2">
        <v>100</v>
      </c>
      <c r="C12" s="2">
        <v>1504</v>
      </c>
      <c r="D12" s="2">
        <v>35</v>
      </c>
      <c r="E12" s="3">
        <v>12.7</v>
      </c>
      <c r="F12" s="3">
        <v>28.7</v>
      </c>
      <c r="G12" s="3">
        <f t="shared" si="0"/>
        <v>35</v>
      </c>
      <c r="H12" s="4">
        <v>8.6</v>
      </c>
      <c r="I12" s="4">
        <v>13.1</v>
      </c>
      <c r="J12" s="4">
        <f t="shared" si="1"/>
        <v>15.04</v>
      </c>
      <c r="K12" s="4">
        <v>62.11</v>
      </c>
      <c r="L12" s="2">
        <v>7</v>
      </c>
      <c r="M12" s="2">
        <v>93</v>
      </c>
      <c r="N12" s="2">
        <v>3</v>
      </c>
      <c r="O12" s="2">
        <v>97</v>
      </c>
      <c r="P12" s="2">
        <v>40</v>
      </c>
      <c r="Q12" s="2">
        <v>45</v>
      </c>
      <c r="R12" s="2">
        <v>13</v>
      </c>
      <c r="S12" s="2">
        <v>66</v>
      </c>
      <c r="T12" s="2">
        <v>55</v>
      </c>
      <c r="U12" s="2">
        <v>31</v>
      </c>
      <c r="V12" s="2">
        <v>13</v>
      </c>
    </row>
    <row r="13" spans="1:22" ht="18.75" customHeight="1">
      <c r="A13" s="5" t="s">
        <v>30</v>
      </c>
      <c r="B13" s="2">
        <v>11</v>
      </c>
      <c r="C13" s="2">
        <v>141</v>
      </c>
      <c r="D13" s="2">
        <v>3</v>
      </c>
      <c r="E13" s="3">
        <v>6.7</v>
      </c>
      <c r="F13" s="3">
        <v>13.3</v>
      </c>
      <c r="G13" s="3">
        <f t="shared" si="0"/>
        <v>27.27272727272727</v>
      </c>
      <c r="H13" s="4">
        <v>4.24</v>
      </c>
      <c r="I13" s="4">
        <v>8.73</v>
      </c>
      <c r="J13" s="4">
        <f t="shared" si="1"/>
        <v>12.818181818181818</v>
      </c>
      <c r="K13" s="4">
        <v>50</v>
      </c>
      <c r="L13" s="2">
        <v>0</v>
      </c>
      <c r="M13" s="2">
        <v>11</v>
      </c>
      <c r="N13" s="2">
        <v>0</v>
      </c>
      <c r="O13" s="2">
        <v>11</v>
      </c>
      <c r="P13" s="2">
        <v>4</v>
      </c>
      <c r="Q13" s="2">
        <v>4</v>
      </c>
      <c r="R13" s="2">
        <v>2</v>
      </c>
      <c r="S13" s="2">
        <v>9</v>
      </c>
      <c r="T13" s="2">
        <v>8</v>
      </c>
      <c r="U13" s="2">
        <v>2</v>
      </c>
      <c r="V13" s="2">
        <v>0</v>
      </c>
    </row>
    <row r="14" spans="1:22" ht="18.75" customHeight="1">
      <c r="A14" s="1" t="s">
        <v>31</v>
      </c>
      <c r="B14" s="2">
        <f>SUM(B6:B13)</f>
        <v>676</v>
      </c>
      <c r="C14" s="2">
        <f>SUM(C6:C13)</f>
        <v>15015</v>
      </c>
      <c r="D14" s="2">
        <f>SUM(D6:D13)</f>
        <v>491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30</v>
      </c>
      <c r="M14" s="2">
        <f t="shared" si="2"/>
        <v>641</v>
      </c>
      <c r="N14" s="2">
        <f t="shared" si="2"/>
        <v>112</v>
      </c>
      <c r="O14" s="2">
        <f t="shared" si="2"/>
        <v>563</v>
      </c>
      <c r="P14" s="2">
        <f t="shared" si="2"/>
        <v>311</v>
      </c>
      <c r="Q14" s="2">
        <f t="shared" si="2"/>
        <v>302</v>
      </c>
      <c r="R14" s="2">
        <f t="shared" si="2"/>
        <v>53</v>
      </c>
      <c r="S14" s="2">
        <f t="shared" si="2"/>
        <v>212</v>
      </c>
      <c r="T14" s="2">
        <f t="shared" si="2"/>
        <v>167</v>
      </c>
      <c r="U14" s="2">
        <f t="shared" si="2"/>
        <v>453</v>
      </c>
      <c r="V14" s="2">
        <f t="shared" si="2"/>
        <v>31</v>
      </c>
    </row>
  </sheetData>
  <mergeCells count="29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E2:G3"/>
    <mergeCell ref="H2:J3"/>
    <mergeCell ref="K2:K5"/>
    <mergeCell ref="L2:M3"/>
    <mergeCell ref="M4:M5"/>
    <mergeCell ref="A2:A5"/>
    <mergeCell ref="B2:B5"/>
    <mergeCell ref="C2:C5"/>
    <mergeCell ref="D2:D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G1">
      <selection activeCell="C1" sqref="C1"/>
    </sheetView>
  </sheetViews>
  <sheetFormatPr defaultColWidth="9.00390625" defaultRowHeight="13.5"/>
  <cols>
    <col min="1" max="1" width="8.125" style="0" customWidth="1"/>
    <col min="2" max="22" width="6.625" style="0" customWidth="1"/>
  </cols>
  <sheetData>
    <row r="1" spans="1:22" ht="18" customHeight="1">
      <c r="A1" s="11" t="s">
        <v>56</v>
      </c>
      <c r="B1" s="11"/>
      <c r="S1" s="7" t="s">
        <v>39</v>
      </c>
      <c r="T1" s="7"/>
      <c r="U1" s="7"/>
      <c r="V1" s="7"/>
    </row>
    <row r="2" spans="1:22" ht="18.75" customHeight="1">
      <c r="A2" s="8" t="s">
        <v>0</v>
      </c>
      <c r="B2" s="8" t="s">
        <v>1</v>
      </c>
      <c r="C2" s="8" t="s">
        <v>2</v>
      </c>
      <c r="D2" s="8" t="s">
        <v>4</v>
      </c>
      <c r="E2" s="8" t="s">
        <v>3</v>
      </c>
      <c r="F2" s="8"/>
      <c r="G2" s="8"/>
      <c r="H2" s="8" t="s">
        <v>6</v>
      </c>
      <c r="I2" s="8"/>
      <c r="J2" s="8"/>
      <c r="K2" s="10" t="s">
        <v>5</v>
      </c>
      <c r="L2" s="8" t="s">
        <v>7</v>
      </c>
      <c r="M2" s="8"/>
      <c r="N2" s="8" t="s">
        <v>8</v>
      </c>
      <c r="O2" s="8"/>
      <c r="P2" s="8" t="s">
        <v>9</v>
      </c>
      <c r="Q2" s="8"/>
      <c r="R2" s="8"/>
      <c r="S2" s="8" t="s">
        <v>10</v>
      </c>
      <c r="T2" s="8"/>
      <c r="U2" s="8"/>
      <c r="V2" s="8"/>
    </row>
    <row r="3" spans="1:22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75" customHeight="1">
      <c r="A4" s="8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10"/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15</v>
      </c>
      <c r="U4" s="10" t="s">
        <v>22</v>
      </c>
      <c r="V4" s="10" t="s">
        <v>32</v>
      </c>
    </row>
    <row r="5" spans="1:22" ht="18.75" customHeight="1">
      <c r="A5" s="8"/>
      <c r="B5" s="8"/>
      <c r="C5" s="8"/>
      <c r="D5" s="8"/>
      <c r="E5" s="9"/>
      <c r="F5" s="9"/>
      <c r="G5" s="9"/>
      <c r="H5" s="9"/>
      <c r="I5" s="9"/>
      <c r="J5" s="9"/>
      <c r="K5" s="10"/>
      <c r="L5" s="8"/>
      <c r="M5" s="8"/>
      <c r="N5" s="8"/>
      <c r="O5" s="8"/>
      <c r="P5" s="8"/>
      <c r="Q5" s="8"/>
      <c r="R5" s="8"/>
      <c r="S5" s="8"/>
      <c r="T5" s="8"/>
      <c r="U5" s="10"/>
      <c r="V5" s="10"/>
    </row>
    <row r="6" spans="1:22" ht="18.75" customHeight="1">
      <c r="A6" s="1" t="s">
        <v>23</v>
      </c>
      <c r="B6" s="2">
        <v>39</v>
      </c>
      <c r="C6" s="2">
        <v>1135</v>
      </c>
      <c r="D6" s="2">
        <v>39</v>
      </c>
      <c r="E6" s="3"/>
      <c r="F6" s="3"/>
      <c r="G6" s="3">
        <f>D6/B6*100</f>
        <v>100</v>
      </c>
      <c r="H6" s="4"/>
      <c r="I6" s="4"/>
      <c r="J6" s="4">
        <f>C6/B6</f>
        <v>29.102564102564102</v>
      </c>
      <c r="K6" s="4">
        <v>33.33</v>
      </c>
      <c r="L6" s="2">
        <v>1</v>
      </c>
      <c r="M6" s="2">
        <v>37</v>
      </c>
      <c r="N6" s="2">
        <v>11</v>
      </c>
      <c r="O6" s="2">
        <v>28</v>
      </c>
      <c r="P6" s="2">
        <v>21</v>
      </c>
      <c r="Q6" s="2">
        <v>18</v>
      </c>
      <c r="R6" s="2">
        <v>0</v>
      </c>
      <c r="S6" s="2">
        <v>0</v>
      </c>
      <c r="T6" s="2">
        <v>39</v>
      </c>
      <c r="U6" s="2">
        <v>0</v>
      </c>
      <c r="V6" s="2">
        <v>0</v>
      </c>
    </row>
    <row r="7" spans="1:22" ht="18.75" customHeight="1">
      <c r="A7" s="1" t="s">
        <v>24</v>
      </c>
      <c r="B7" s="2">
        <v>129</v>
      </c>
      <c r="C7" s="2">
        <v>3716</v>
      </c>
      <c r="D7" s="2">
        <v>129</v>
      </c>
      <c r="E7" s="3"/>
      <c r="F7" s="3"/>
      <c r="G7" s="3">
        <f aca="true" t="shared" si="0" ref="G7:G13">D7/B7*100</f>
        <v>100</v>
      </c>
      <c r="H7" s="4"/>
      <c r="I7" s="4"/>
      <c r="J7" s="4">
        <f aca="true" t="shared" si="1" ref="J7:J13">C7/B7</f>
        <v>28.8062015503876</v>
      </c>
      <c r="K7" s="4">
        <v>47.29</v>
      </c>
      <c r="L7" s="2">
        <v>1</v>
      </c>
      <c r="M7" s="2">
        <v>122</v>
      </c>
      <c r="N7" s="2">
        <v>48</v>
      </c>
      <c r="O7" s="2">
        <v>74</v>
      </c>
      <c r="P7" s="2">
        <v>65</v>
      </c>
      <c r="Q7" s="2">
        <v>55</v>
      </c>
      <c r="R7" s="2">
        <v>3</v>
      </c>
      <c r="S7" s="2">
        <v>2</v>
      </c>
      <c r="T7" s="2">
        <v>121</v>
      </c>
      <c r="U7" s="2">
        <v>0</v>
      </c>
      <c r="V7" s="2">
        <v>0</v>
      </c>
    </row>
    <row r="8" spans="1:22" ht="18.75" customHeight="1">
      <c r="A8" s="1" t="s">
        <v>25</v>
      </c>
      <c r="B8" s="2">
        <v>143</v>
      </c>
      <c r="C8" s="2">
        <v>3980</v>
      </c>
      <c r="D8" s="2">
        <v>142</v>
      </c>
      <c r="E8" s="3">
        <v>89.5</v>
      </c>
      <c r="F8" s="3">
        <v>94.8</v>
      </c>
      <c r="G8" s="3">
        <f t="shared" si="0"/>
        <v>99.3006993006993</v>
      </c>
      <c r="H8" s="4">
        <v>25.97</v>
      </c>
      <c r="I8" s="4">
        <v>26.35</v>
      </c>
      <c r="J8" s="4">
        <f t="shared" si="1"/>
        <v>27.832167832167833</v>
      </c>
      <c r="K8" s="4">
        <v>66.43</v>
      </c>
      <c r="L8" s="2">
        <v>1</v>
      </c>
      <c r="M8" s="2">
        <v>131</v>
      </c>
      <c r="N8" s="2">
        <v>42</v>
      </c>
      <c r="O8" s="2">
        <v>89</v>
      </c>
      <c r="P8" s="2">
        <v>72</v>
      </c>
      <c r="Q8" s="2">
        <v>55</v>
      </c>
      <c r="R8" s="2">
        <v>5</v>
      </c>
      <c r="S8" s="2">
        <v>2</v>
      </c>
      <c r="T8" s="2">
        <v>130</v>
      </c>
      <c r="U8" s="2">
        <v>0</v>
      </c>
      <c r="V8" s="2">
        <v>3</v>
      </c>
    </row>
    <row r="9" spans="1:22" ht="18.75" customHeight="1">
      <c r="A9" s="1" t="s">
        <v>26</v>
      </c>
      <c r="B9" s="2">
        <v>233</v>
      </c>
      <c r="C9" s="2">
        <v>5665</v>
      </c>
      <c r="D9" s="2">
        <v>200</v>
      </c>
      <c r="E9" s="3">
        <v>79.3</v>
      </c>
      <c r="F9" s="3">
        <v>81.1</v>
      </c>
      <c r="G9" s="3">
        <f t="shared" si="0"/>
        <v>85.83690987124464</v>
      </c>
      <c r="H9" s="4">
        <v>23.22</v>
      </c>
      <c r="I9" s="4">
        <v>23.62</v>
      </c>
      <c r="J9" s="4">
        <f t="shared" si="1"/>
        <v>24.313304721030043</v>
      </c>
      <c r="K9" s="4">
        <v>65.67</v>
      </c>
      <c r="L9" s="2">
        <v>8</v>
      </c>
      <c r="M9" s="2">
        <v>212</v>
      </c>
      <c r="N9" s="2">
        <v>46</v>
      </c>
      <c r="O9" s="2">
        <v>176</v>
      </c>
      <c r="P9" s="2">
        <v>94</v>
      </c>
      <c r="Q9" s="2">
        <v>113</v>
      </c>
      <c r="R9" s="2">
        <v>16</v>
      </c>
      <c r="S9" s="2">
        <v>38</v>
      </c>
      <c r="T9" s="2">
        <v>185</v>
      </c>
      <c r="U9" s="2">
        <v>27</v>
      </c>
      <c r="V9" s="2">
        <v>16</v>
      </c>
    </row>
    <row r="10" spans="1:22" ht="18.75" customHeight="1">
      <c r="A10" s="1" t="s">
        <v>27</v>
      </c>
      <c r="B10" s="2">
        <v>366</v>
      </c>
      <c r="C10" s="2">
        <v>7647</v>
      </c>
      <c r="D10" s="2">
        <v>252</v>
      </c>
      <c r="E10" s="3">
        <v>54.5</v>
      </c>
      <c r="F10" s="3">
        <v>59.5</v>
      </c>
      <c r="G10" s="3">
        <f t="shared" si="0"/>
        <v>68.85245901639344</v>
      </c>
      <c r="H10" s="4">
        <v>18.81</v>
      </c>
      <c r="I10" s="4">
        <v>19.33</v>
      </c>
      <c r="J10" s="4">
        <f t="shared" si="1"/>
        <v>20.89344262295082</v>
      </c>
      <c r="K10" s="4">
        <v>70.67</v>
      </c>
      <c r="L10" s="2">
        <v>41</v>
      </c>
      <c r="M10" s="2">
        <v>321</v>
      </c>
      <c r="N10" s="2">
        <v>69</v>
      </c>
      <c r="O10" s="2">
        <v>294</v>
      </c>
      <c r="P10" s="2">
        <v>148</v>
      </c>
      <c r="Q10" s="2">
        <v>171</v>
      </c>
      <c r="R10" s="2">
        <v>45</v>
      </c>
      <c r="S10" s="2">
        <v>154</v>
      </c>
      <c r="T10" s="2">
        <v>209</v>
      </c>
      <c r="U10" s="2">
        <v>103</v>
      </c>
      <c r="V10" s="2">
        <v>28</v>
      </c>
    </row>
    <row r="11" spans="1:22" ht="18.75" customHeight="1">
      <c r="A11" s="1" t="s">
        <v>28</v>
      </c>
      <c r="B11" s="2">
        <v>374</v>
      </c>
      <c r="C11" s="2">
        <v>6247</v>
      </c>
      <c r="D11" s="2">
        <v>164</v>
      </c>
      <c r="E11" s="3">
        <v>29.5</v>
      </c>
      <c r="F11" s="3">
        <v>37</v>
      </c>
      <c r="G11" s="3">
        <f t="shared" si="0"/>
        <v>43.85026737967914</v>
      </c>
      <c r="H11" s="4">
        <v>13.26</v>
      </c>
      <c r="I11" s="4">
        <v>14.97</v>
      </c>
      <c r="J11" s="4">
        <f t="shared" si="1"/>
        <v>16.703208556149733</v>
      </c>
      <c r="K11" s="4">
        <v>73.35</v>
      </c>
      <c r="L11" s="2">
        <v>36</v>
      </c>
      <c r="M11" s="2">
        <v>335</v>
      </c>
      <c r="N11" s="2">
        <v>33</v>
      </c>
      <c r="O11" s="2">
        <v>340</v>
      </c>
      <c r="P11" s="2">
        <v>132</v>
      </c>
      <c r="Q11" s="2">
        <v>185</v>
      </c>
      <c r="R11" s="2">
        <v>56</v>
      </c>
      <c r="S11" s="2">
        <v>240</v>
      </c>
      <c r="T11" s="2">
        <v>130</v>
      </c>
      <c r="U11" s="2">
        <v>200</v>
      </c>
      <c r="V11" s="2">
        <v>24</v>
      </c>
    </row>
    <row r="12" spans="1:22" ht="18.75" customHeight="1">
      <c r="A12" s="1" t="s">
        <v>29</v>
      </c>
      <c r="B12" s="2">
        <v>291</v>
      </c>
      <c r="C12" s="2">
        <v>3668</v>
      </c>
      <c r="D12" s="2">
        <v>82</v>
      </c>
      <c r="E12" s="3">
        <v>19.1</v>
      </c>
      <c r="F12" s="3">
        <v>22.7</v>
      </c>
      <c r="G12" s="3">
        <f t="shared" si="0"/>
        <v>28.1786941580756</v>
      </c>
      <c r="H12" s="4">
        <v>10.06</v>
      </c>
      <c r="I12" s="4">
        <v>11.34</v>
      </c>
      <c r="J12" s="4">
        <f t="shared" si="1"/>
        <v>12.604810996563574</v>
      </c>
      <c r="K12" s="4">
        <v>66.15</v>
      </c>
      <c r="L12" s="2">
        <v>34</v>
      </c>
      <c r="M12" s="2">
        <v>256</v>
      </c>
      <c r="N12" s="2">
        <v>18</v>
      </c>
      <c r="O12" s="2">
        <v>273</v>
      </c>
      <c r="P12" s="2">
        <v>74</v>
      </c>
      <c r="Q12" s="2">
        <v>140</v>
      </c>
      <c r="R12" s="2">
        <v>74</v>
      </c>
      <c r="S12" s="2">
        <v>231</v>
      </c>
      <c r="T12" s="2">
        <v>59</v>
      </c>
      <c r="U12" s="2">
        <v>204</v>
      </c>
      <c r="V12" s="2">
        <v>11</v>
      </c>
    </row>
    <row r="13" spans="1:22" ht="18.75" customHeight="1">
      <c r="A13" s="5" t="s">
        <v>30</v>
      </c>
      <c r="B13" s="2">
        <v>45</v>
      </c>
      <c r="C13" s="2">
        <v>468</v>
      </c>
      <c r="D13" s="2">
        <v>5</v>
      </c>
      <c r="E13" s="3">
        <v>3.3</v>
      </c>
      <c r="F13" s="3">
        <v>3</v>
      </c>
      <c r="G13" s="3">
        <f t="shared" si="0"/>
        <v>11.11111111111111</v>
      </c>
      <c r="H13" s="4">
        <v>4.1</v>
      </c>
      <c r="I13" s="4">
        <v>5.91</v>
      </c>
      <c r="J13" s="4">
        <f t="shared" si="1"/>
        <v>10.4</v>
      </c>
      <c r="K13" s="4">
        <v>60</v>
      </c>
      <c r="L13" s="2">
        <v>8</v>
      </c>
      <c r="M13" s="2">
        <v>37</v>
      </c>
      <c r="N13" s="2">
        <v>2</v>
      </c>
      <c r="O13" s="2">
        <v>43</v>
      </c>
      <c r="P13" s="2">
        <v>5</v>
      </c>
      <c r="Q13" s="2">
        <v>27</v>
      </c>
      <c r="R13" s="2">
        <v>13</v>
      </c>
      <c r="S13" s="2">
        <v>39</v>
      </c>
      <c r="T13" s="2">
        <v>5</v>
      </c>
      <c r="U13" s="2">
        <v>38</v>
      </c>
      <c r="V13" s="2">
        <v>3</v>
      </c>
    </row>
    <row r="14" spans="1:22" ht="18.75" customHeight="1">
      <c r="A14" s="1" t="s">
        <v>31</v>
      </c>
      <c r="B14" s="2">
        <f>SUM(B6:B13)</f>
        <v>1620</v>
      </c>
      <c r="C14" s="2">
        <f>SUM(C6:C13)</f>
        <v>32526</v>
      </c>
      <c r="D14" s="2">
        <f>SUM(D6:D13)</f>
        <v>1013</v>
      </c>
      <c r="E14" s="6"/>
      <c r="F14" s="6"/>
      <c r="G14" s="6"/>
      <c r="H14" s="6"/>
      <c r="I14" s="6"/>
      <c r="J14" s="6"/>
      <c r="K14" s="6"/>
      <c r="L14" s="2">
        <f aca="true" t="shared" si="2" ref="L14:V14">SUM(L6:L13)</f>
        <v>130</v>
      </c>
      <c r="M14" s="2">
        <f t="shared" si="2"/>
        <v>1451</v>
      </c>
      <c r="N14" s="2">
        <f t="shared" si="2"/>
        <v>269</v>
      </c>
      <c r="O14" s="2">
        <f t="shared" si="2"/>
        <v>1317</v>
      </c>
      <c r="P14" s="2">
        <f t="shared" si="2"/>
        <v>611</v>
      </c>
      <c r="Q14" s="2">
        <f t="shared" si="2"/>
        <v>764</v>
      </c>
      <c r="R14" s="2">
        <f t="shared" si="2"/>
        <v>212</v>
      </c>
      <c r="S14" s="2">
        <f t="shared" si="2"/>
        <v>706</v>
      </c>
      <c r="T14" s="2">
        <f t="shared" si="2"/>
        <v>878</v>
      </c>
      <c r="U14" s="2">
        <f t="shared" si="2"/>
        <v>572</v>
      </c>
      <c r="V14" s="2">
        <f t="shared" si="2"/>
        <v>85</v>
      </c>
    </row>
  </sheetData>
  <mergeCells count="30">
    <mergeCell ref="A1:B1"/>
    <mergeCell ref="V4:V5"/>
    <mergeCell ref="R4:R5"/>
    <mergeCell ref="S4:S5"/>
    <mergeCell ref="T4:T5"/>
    <mergeCell ref="U4:U5"/>
    <mergeCell ref="N4:N5"/>
    <mergeCell ref="O4:O5"/>
    <mergeCell ref="P4:P5"/>
    <mergeCell ref="Q4:Q5"/>
    <mergeCell ref="N2:O3"/>
    <mergeCell ref="P2:R3"/>
    <mergeCell ref="S2:V3"/>
    <mergeCell ref="E4:E5"/>
    <mergeCell ref="F4:F5"/>
    <mergeCell ref="G4:G5"/>
    <mergeCell ref="H4:H5"/>
    <mergeCell ref="I4:I5"/>
    <mergeCell ref="J4:J5"/>
    <mergeCell ref="L4:L5"/>
    <mergeCell ref="S1:V1"/>
    <mergeCell ref="A2:A5"/>
    <mergeCell ref="B2:B5"/>
    <mergeCell ref="C2:C5"/>
    <mergeCell ref="D2:D5"/>
    <mergeCell ref="E2:G3"/>
    <mergeCell ref="H2:J3"/>
    <mergeCell ref="K2:K5"/>
    <mergeCell ref="L2:M3"/>
    <mergeCell ref="M4:M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0308A312</cp:lastModifiedBy>
  <cp:lastPrinted>2011-07-19T02:10:06Z</cp:lastPrinted>
  <dcterms:created xsi:type="dcterms:W3CDTF">1997-01-08T22:48:59Z</dcterms:created>
  <dcterms:modified xsi:type="dcterms:W3CDTF">2011-07-19T02:23:04Z</dcterms:modified>
  <cp:category/>
  <cp:version/>
  <cp:contentType/>
  <cp:contentStatus/>
</cp:coreProperties>
</file>