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firstSheet="1" activeTab="4"/>
  </bookViews>
  <sheets>
    <sheet name="所要額調書" sheetId="1" r:id="rId1"/>
    <sheet name="事業計画書" sheetId="2" r:id="rId2"/>
    <sheet name="所要額調書（記載例）" sheetId="3" r:id="rId3"/>
    <sheet name="事業計画書（記載例）" sheetId="4" r:id="rId4"/>
    <sheet name="精算書" sheetId="5" r:id="rId5"/>
    <sheet name="実績報告書" sheetId="6" r:id="rId6"/>
  </sheets>
  <definedNames>
    <definedName name="_xlnm.Print_Area" localSheetId="1">'事業計画書'!$A$1:$H$31</definedName>
    <definedName name="_xlnm.Print_Area" localSheetId="5">'実績報告書'!$A$1:$J$33</definedName>
    <definedName name="_xlnm.Print_Area" localSheetId="0">'所要額調書'!$A$1:$H$52</definedName>
    <definedName name="_xlnm.Print_Area" localSheetId="2">'所要額調書（記載例）'!$A$1:$I$52</definedName>
    <definedName name="_xlnm.Print_Area" localSheetId="4">'精算書'!$A$1:$K$50</definedName>
  </definedNames>
  <calcPr fullCalcOnLoad="1"/>
</workbook>
</file>

<file path=xl/sharedStrings.xml><?xml version="1.0" encoding="utf-8"?>
<sst xmlns="http://schemas.openxmlformats.org/spreadsheetml/2006/main" count="210" uniqueCount="106">
  <si>
    <t xml:space="preserve">円 </t>
  </si>
  <si>
    <t xml:space="preserve">Ａ </t>
  </si>
  <si>
    <t>（Ａ－Ｂ）</t>
  </si>
  <si>
    <t>支出予定額</t>
  </si>
  <si>
    <t>差引事業額</t>
  </si>
  <si>
    <t>２　対象経費の支出予定額明細書</t>
  </si>
  <si>
    <t>対象経費の</t>
  </si>
  <si>
    <t>総事業費</t>
  </si>
  <si>
    <t>基準額</t>
  </si>
  <si>
    <t>区　　　　　　分</t>
  </si>
  <si>
    <t xml:space="preserve">Ｄ </t>
  </si>
  <si>
    <t xml:space="preserve">Ｅ </t>
  </si>
  <si>
    <t>選 定 額</t>
  </si>
  <si>
    <t xml:space="preserve">Ｂ </t>
  </si>
  <si>
    <t>寄付金その他</t>
  </si>
  <si>
    <t>の 収 入 額</t>
  </si>
  <si>
    <t xml:space="preserve">Ｃ </t>
  </si>
  <si>
    <t>支　出　予　定　額</t>
  </si>
  <si>
    <t>算　　　出　　　内　　　訳</t>
  </si>
  <si>
    <t>合　　　　　計</t>
  </si>
  <si>
    <t>病院名：　　　　　　　　　　　　　　　</t>
  </si>
  <si>
    <t>○○　太郎</t>
  </si>
  <si>
    <t>氏名（B)</t>
  </si>
  <si>
    <t>合　　計</t>
  </si>
  <si>
    <t>整形外科</t>
  </si>
  <si>
    <t>2名</t>
  </si>
  <si>
    <t>非常勤医師交通費支援事業所要額調書</t>
  </si>
  <si>
    <t>１　非常勤医師交通費支援事業所要額</t>
  </si>
  <si>
    <t>１　旅費</t>
  </si>
  <si>
    <t>非常勤医師交通費支援事業計画書</t>
  </si>
  <si>
    <t>１．県外からの非常勤医師</t>
  </si>
  <si>
    <t>島根大学医学部附属病院</t>
  </si>
  <si>
    <t>診療科（C)</t>
  </si>
  <si>
    <t>麻酔科</t>
  </si>
  <si>
    <t>１回あたり交通費（D)</t>
  </si>
  <si>
    <t>（B)医師に対する交通費支給総額（F)</t>
  </si>
  <si>
    <t>応援回数(E)</t>
  </si>
  <si>
    <t>２．県内の島根県地域医療再生計画対象地域外
からの非常勤医師</t>
  </si>
  <si>
    <t>岡山大学医学部附属病院</t>
  </si>
  <si>
    <t>○○　花子</t>
  </si>
  <si>
    <t>県補助</t>
  </si>
  <si>
    <t>基本額</t>
  </si>
  <si>
    <t>Ｇ</t>
  </si>
  <si>
    <t>県補助所要額</t>
  </si>
  <si>
    <t>@20,000円×12回＝240,000円</t>
  </si>
  <si>
    <t>@10,000円×24回＝240,000円</t>
  </si>
  <si>
    <t>医療機関名（A)</t>
  </si>
  <si>
    <t>　　　　 Ｆ</t>
  </si>
  <si>
    <t>Ｈ</t>
  </si>
  <si>
    <t>２．Ｇ欄にはＣ欄とＦ欄のいずれか低い方の額を記入すること。</t>
  </si>
  <si>
    <t>１．Ｆ欄にはＤ欄とＥ欄のいずれか低い方の額を記入すること。</t>
  </si>
  <si>
    <t>　　ものとする。）を記入すること。</t>
  </si>
  <si>
    <t>　　　　 Ｆ</t>
  </si>
  <si>
    <t>Ｇ</t>
  </si>
  <si>
    <t>Ｈ</t>
  </si>
  <si>
    <t>医療機関名（A)</t>
  </si>
  <si>
    <t>名</t>
  </si>
  <si>
    <t>３．Ｈ欄にはＧ欄の額に1/2を乗じた額（ただし、1,000円未満の端数が生じた場合には、これを切り捨てる</t>
  </si>
  <si>
    <t>別紙２－１</t>
  </si>
  <si>
    <t>別紙２－２</t>
  </si>
  <si>
    <t>担当者所属：　　　　 　　 　　　　　　</t>
  </si>
  <si>
    <t>ＴＥＬ：　　　　　　　　　　　　　　　</t>
  </si>
  <si>
    <t>E-mail：　　　　　　　　　　　　　　　</t>
  </si>
  <si>
    <t>非常勤医師交通費支援事業所要額精算書</t>
  </si>
  <si>
    <t>非常勤医師交通費支援事業実績報告書</t>
  </si>
  <si>
    <t>交付決定額</t>
  </si>
  <si>
    <t>Ｊ</t>
  </si>
  <si>
    <t>Ｉ</t>
  </si>
  <si>
    <t>２　対象経費の支出済額明細書</t>
  </si>
  <si>
    <t>受入済額</t>
  </si>
  <si>
    <t>Ｋ</t>
  </si>
  <si>
    <t>所要額</t>
  </si>
  <si>
    <t>（Ｊ－Ｈ）</t>
  </si>
  <si>
    <t>様式1別紙2</t>
  </si>
  <si>
    <t>【別記2関連】</t>
  </si>
  <si>
    <t>様式1別紙3</t>
  </si>
  <si>
    <t>様式4別紙2</t>
  </si>
  <si>
    <t>様式4別紙3</t>
  </si>
  <si>
    <t>寄付金その他の収入額</t>
  </si>
  <si>
    <t>差引
事業額</t>
  </si>
  <si>
    <t>対象経費の支出済額</t>
  </si>
  <si>
    <t>差引過不足額</t>
  </si>
  <si>
    <t>１　県外からの非常勤医師</t>
  </si>
  <si>
    <t>２　県内の島根県地域医療再生計画対象地域外
からの非常勤医師</t>
  </si>
  <si>
    <t>計</t>
  </si>
  <si>
    <t>所在地（B)</t>
  </si>
  <si>
    <t>氏名（C)</t>
  </si>
  <si>
    <t>診療科（D)</t>
  </si>
  <si>
    <t>旅費内訳
(I)</t>
  </si>
  <si>
    <t>１　医療機関に属さない医師については、所在地(B)欄に住所を記載して下さい。</t>
  </si>
  <si>
    <t>２　勤務回数（F)は、支給対象勤務年月日（E)の日数の合計を記載して下さい。</t>
  </si>
  <si>
    <t>勤務回数
（F)</t>
  </si>
  <si>
    <t>支給対象
勤務年月日
(E)</t>
  </si>
  <si>
    <t>診療科
（D)</t>
  </si>
  <si>
    <t>氏名
（C)</t>
  </si>
  <si>
    <t>所在地
（B)</t>
  </si>
  <si>
    <t>医療機関名
（A)</t>
  </si>
  <si>
    <t>1回当たり
交通費
（G)</t>
  </si>
  <si>
    <t>交通費
総支給額
（H)</t>
  </si>
  <si>
    <t>勤務回数(E)</t>
  </si>
  <si>
    <t>１回当たり
交通費（F)</t>
  </si>
  <si>
    <t>交通費支給総額（G)</t>
  </si>
  <si>
    <t>２　交通費総支給額（G)は、勤務回数（E)×1回当たり交通費（F)として下さい。</t>
  </si>
  <si>
    <t>３　交通費総支給額（H)は、勤務回数（F)×1回当たり交通費（G)として下さい。</t>
  </si>
  <si>
    <t>４　旅費内訳（I)は、1回あたり交通費（G)の積算及び根拠規程等を記載して下さい。</t>
  </si>
  <si>
    <t>　　　 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</si>
</sst>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</numFmts>
  <fonts count="3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u val="single"/>
      <sz val="11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.5"/>
      <name val="HGｺﾞｼｯｸM"/>
      <family val="3"/>
    </font>
    <font>
      <u val="single"/>
      <sz val="14"/>
      <name val="HGｺﾞｼｯｸM"/>
      <family val="3"/>
    </font>
    <font>
      <sz val="11"/>
      <name val="ＭＳ 明朝"/>
      <family val="1"/>
    </font>
    <font>
      <sz val="6"/>
      <name val="平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9" xfId="0" applyFont="1" applyBorder="1" applyAlignment="1">
      <alignment horizontal="distributed"/>
    </xf>
    <xf numFmtId="0" fontId="11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distributed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distributed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19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3" fillId="0" borderId="0" xfId="0" applyFont="1" applyAlignment="1">
      <alignment horizontal="right"/>
    </xf>
    <xf numFmtId="3" fontId="7" fillId="0" borderId="11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" fontId="7" fillId="0" borderId="1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58" fontId="7" fillId="0" borderId="10" xfId="0" applyNumberFormat="1" applyFont="1" applyBorder="1" applyAlignment="1">
      <alignment horizontal="center" vertical="center"/>
    </xf>
    <xf numFmtId="38" fontId="7" fillId="0" borderId="10" xfId="49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38" fontId="7" fillId="0" borderId="10" xfId="49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/>
    </xf>
    <xf numFmtId="3" fontId="7" fillId="0" borderId="13" xfId="0" applyNumberFormat="1" applyFont="1" applyBorder="1" applyAlignment="1">
      <alignment vertical="center"/>
    </xf>
    <xf numFmtId="38" fontId="14" fillId="17" borderId="20" xfId="49" applyFont="1" applyFill="1" applyBorder="1" applyAlignment="1" applyProtection="1">
      <alignment shrinkToFit="1"/>
      <protection/>
    </xf>
    <xf numFmtId="0" fontId="13" fillId="0" borderId="0" xfId="0" applyFont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38" fontId="7" fillId="0" borderId="11" xfId="49" applyFont="1" applyBorder="1" applyAlignment="1">
      <alignment horizontal="right" vertical="center" wrapText="1"/>
    </xf>
    <xf numFmtId="38" fontId="7" fillId="0" borderId="11" xfId="49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Alignment="1">
      <alignment horizontal="center"/>
    </xf>
    <xf numFmtId="3" fontId="7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textRotation="255"/>
    </xf>
    <xf numFmtId="0" fontId="7" fillId="0" borderId="22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 wrapText="1"/>
    </xf>
    <xf numFmtId="0" fontId="0" fillId="0" borderId="10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3" fontId="7" fillId="0" borderId="1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0</xdr:row>
      <xdr:rowOff>38100</xdr:rowOff>
    </xdr:from>
    <xdr:ext cx="723900" cy="295275"/>
    <xdr:sp>
      <xdr:nvSpPr>
        <xdr:cNvPr id="1" name="Rectangle 1"/>
        <xdr:cNvSpPr>
          <a:spLocks/>
        </xdr:cNvSpPr>
      </xdr:nvSpPr>
      <xdr:spPr>
        <a:xfrm>
          <a:off x="6791325" y="38100"/>
          <a:ext cx="723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0</xdr:row>
      <xdr:rowOff>28575</xdr:rowOff>
    </xdr:from>
    <xdr:ext cx="952500" cy="419100"/>
    <xdr:sp>
      <xdr:nvSpPr>
        <xdr:cNvPr id="1" name="Rectangle 1"/>
        <xdr:cNvSpPr>
          <a:spLocks/>
        </xdr:cNvSpPr>
      </xdr:nvSpPr>
      <xdr:spPr>
        <a:xfrm>
          <a:off x="7867650" y="28575"/>
          <a:ext cx="952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75" zoomScaleNormal="90" zoomScaleSheetLayoutView="75" zoomScalePageLayoutView="0" workbookViewId="0" topLeftCell="A1">
      <selection activeCell="L23" sqref="L23"/>
    </sheetView>
  </sheetViews>
  <sheetFormatPr defaultColWidth="9.00390625" defaultRowHeight="13.5"/>
  <cols>
    <col min="1" max="8" width="12.625" style="13" customWidth="1"/>
    <col min="9" max="9" width="11.875" style="13" customWidth="1"/>
    <col min="10" max="16384" width="9.00390625" style="13" customWidth="1"/>
  </cols>
  <sheetData>
    <row r="1" ht="16.5" customHeight="1">
      <c r="A1" s="13" t="s">
        <v>73</v>
      </c>
    </row>
    <row r="2" ht="13.5" customHeight="1">
      <c r="A2" s="13" t="s">
        <v>74</v>
      </c>
    </row>
    <row r="3" spans="1:8" ht="23.25" customHeight="1">
      <c r="A3" s="76" t="s">
        <v>26</v>
      </c>
      <c r="B3" s="76"/>
      <c r="C3" s="76"/>
      <c r="D3" s="76"/>
      <c r="E3" s="76"/>
      <c r="F3" s="76"/>
      <c r="G3" s="76"/>
      <c r="H3" s="76"/>
    </row>
    <row r="4" spans="1:8" ht="23.25" customHeight="1">
      <c r="A4" s="14"/>
      <c r="B4" s="14"/>
      <c r="C4" s="14"/>
      <c r="D4" s="14"/>
      <c r="E4" s="14"/>
      <c r="F4" s="14"/>
      <c r="G4" s="14"/>
      <c r="H4" s="14"/>
    </row>
    <row r="5" spans="1:8" ht="23.25" customHeight="1">
      <c r="A5" s="14"/>
      <c r="B5" s="14"/>
      <c r="C5" s="14"/>
      <c r="D5" s="14"/>
      <c r="E5" s="14"/>
      <c r="F5" s="14"/>
      <c r="H5" s="15" t="s">
        <v>20</v>
      </c>
    </row>
    <row r="6" spans="1:8" ht="23.25" customHeight="1">
      <c r="A6" s="14"/>
      <c r="B6" s="14"/>
      <c r="C6" s="14"/>
      <c r="D6" s="14"/>
      <c r="E6" s="14"/>
      <c r="F6" s="14"/>
      <c r="H6" s="15" t="s">
        <v>60</v>
      </c>
    </row>
    <row r="7" spans="1:8" ht="23.25" customHeight="1">
      <c r="A7" s="14"/>
      <c r="B7" s="14"/>
      <c r="C7" s="14"/>
      <c r="D7" s="14"/>
      <c r="E7" s="14"/>
      <c r="F7" s="14"/>
      <c r="H7" s="15" t="s">
        <v>61</v>
      </c>
    </row>
    <row r="8" spans="1:8" ht="23.25" customHeight="1">
      <c r="A8" s="14"/>
      <c r="B8" s="14"/>
      <c r="C8" s="14"/>
      <c r="D8" s="14"/>
      <c r="E8" s="14"/>
      <c r="F8" s="14"/>
      <c r="H8" s="15" t="s">
        <v>62</v>
      </c>
    </row>
    <row r="9" spans="1:8" ht="23.25" customHeight="1">
      <c r="A9" s="14"/>
      <c r="B9" s="14"/>
      <c r="C9" s="14"/>
      <c r="D9" s="14"/>
      <c r="E9" s="14"/>
      <c r="F9" s="14"/>
      <c r="G9" s="14"/>
      <c r="H9" s="14"/>
    </row>
    <row r="10" s="1" customFormat="1" ht="23.25" customHeight="1">
      <c r="A10" s="1" t="s">
        <v>27</v>
      </c>
    </row>
    <row r="11" spans="1:8" ht="17.25" customHeight="1">
      <c r="A11" s="16"/>
      <c r="B11" s="17" t="s">
        <v>14</v>
      </c>
      <c r="C11" s="18"/>
      <c r="D11" s="19" t="s">
        <v>6</v>
      </c>
      <c r="E11" s="16"/>
      <c r="F11" s="21"/>
      <c r="G11" s="21" t="s">
        <v>40</v>
      </c>
      <c r="H11" s="22"/>
    </row>
    <row r="12" spans="1:8" ht="17.25" customHeight="1">
      <c r="A12" s="23" t="s">
        <v>7</v>
      </c>
      <c r="B12" s="24" t="s">
        <v>15</v>
      </c>
      <c r="C12" s="25" t="s">
        <v>4</v>
      </c>
      <c r="D12" s="26" t="s">
        <v>3</v>
      </c>
      <c r="E12" s="23" t="s">
        <v>8</v>
      </c>
      <c r="F12" s="23" t="s">
        <v>12</v>
      </c>
      <c r="G12" s="28" t="s">
        <v>41</v>
      </c>
      <c r="H12" s="65" t="s">
        <v>43</v>
      </c>
    </row>
    <row r="13" spans="1:8" ht="17.25" customHeight="1">
      <c r="A13" s="29"/>
      <c r="B13" s="30"/>
      <c r="C13" s="24" t="s">
        <v>2</v>
      </c>
      <c r="D13" s="30"/>
      <c r="E13" s="29"/>
      <c r="F13" s="28"/>
      <c r="G13" s="28"/>
      <c r="H13" s="28"/>
    </row>
    <row r="14" spans="1:8" s="36" customFormat="1" ht="17.25" customHeight="1">
      <c r="A14" s="32" t="s">
        <v>1</v>
      </c>
      <c r="B14" s="33" t="s">
        <v>13</v>
      </c>
      <c r="C14" s="33" t="s">
        <v>16</v>
      </c>
      <c r="D14" s="32" t="s">
        <v>10</v>
      </c>
      <c r="E14" s="32" t="s">
        <v>11</v>
      </c>
      <c r="F14" s="35" t="s">
        <v>47</v>
      </c>
      <c r="G14" s="32" t="s">
        <v>42</v>
      </c>
      <c r="H14" s="32" t="s">
        <v>48</v>
      </c>
    </row>
    <row r="15" spans="1:8" ht="16.5" customHeight="1">
      <c r="A15" s="37" t="s">
        <v>0</v>
      </c>
      <c r="B15" s="37" t="s">
        <v>0</v>
      </c>
      <c r="C15" s="37" t="s">
        <v>0</v>
      </c>
      <c r="D15" s="39" t="s">
        <v>0</v>
      </c>
      <c r="E15" s="37" t="s">
        <v>0</v>
      </c>
      <c r="F15" s="37" t="s">
        <v>0</v>
      </c>
      <c r="G15" s="37"/>
      <c r="H15" s="37" t="s">
        <v>0</v>
      </c>
    </row>
    <row r="16" spans="1:8" ht="16.5" customHeight="1">
      <c r="A16" s="54"/>
      <c r="B16" s="40"/>
      <c r="C16" s="56"/>
      <c r="D16" s="54"/>
      <c r="E16" s="54"/>
      <c r="F16" s="54"/>
      <c r="G16" s="54"/>
      <c r="H16" s="57"/>
    </row>
    <row r="17" spans="1:8" ht="16.5" customHeight="1">
      <c r="A17" s="42"/>
      <c r="B17" s="41"/>
      <c r="C17" s="41"/>
      <c r="D17" s="54"/>
      <c r="E17" s="42"/>
      <c r="F17" s="42"/>
      <c r="G17" s="42"/>
      <c r="H17" s="42"/>
    </row>
    <row r="18" spans="1:8" ht="16.5" customHeight="1">
      <c r="A18" s="42"/>
      <c r="B18" s="41"/>
      <c r="C18" s="41"/>
      <c r="D18" s="54"/>
      <c r="E18" s="42"/>
      <c r="F18" s="42"/>
      <c r="G18" s="42"/>
      <c r="H18" s="42"/>
    </row>
    <row r="19" spans="1:8" ht="16.5" customHeight="1">
      <c r="A19" s="43"/>
      <c r="B19" s="44"/>
      <c r="C19" s="44"/>
      <c r="D19" s="66"/>
      <c r="E19" s="43"/>
      <c r="F19" s="43"/>
      <c r="G19" s="43"/>
      <c r="H19" s="43"/>
    </row>
    <row r="20" ht="24" customHeight="1"/>
    <row r="21" s="1" customFormat="1" ht="23.25" customHeight="1">
      <c r="A21" s="1" t="s">
        <v>5</v>
      </c>
    </row>
    <row r="22" spans="1:8" s="1" customFormat="1" ht="22.5" customHeight="1">
      <c r="A22" s="45" t="s">
        <v>9</v>
      </c>
      <c r="B22" s="46"/>
      <c r="C22" s="45" t="s">
        <v>17</v>
      </c>
      <c r="D22" s="46"/>
      <c r="E22" s="47"/>
      <c r="F22" s="47"/>
      <c r="G22" s="47"/>
      <c r="H22" s="46"/>
    </row>
    <row r="23" spans="1:8" s="1" customFormat="1" ht="18" customHeight="1">
      <c r="A23" s="9"/>
      <c r="B23" s="11"/>
      <c r="C23" s="9"/>
      <c r="D23" s="48" t="s">
        <v>0</v>
      </c>
      <c r="E23" s="10"/>
      <c r="F23" s="10"/>
      <c r="G23" s="10"/>
      <c r="H23" s="11"/>
    </row>
    <row r="24" spans="1:8" s="1" customFormat="1" ht="18" customHeight="1">
      <c r="A24" s="4"/>
      <c r="B24" s="5"/>
      <c r="C24" s="74"/>
      <c r="D24" s="75"/>
      <c r="E24" s="55"/>
      <c r="F24" s="2"/>
      <c r="G24" s="2"/>
      <c r="H24" s="5"/>
    </row>
    <row r="25" spans="1:8" s="1" customFormat="1" ht="18" customHeight="1">
      <c r="A25" s="4"/>
      <c r="B25" s="5"/>
      <c r="C25" s="74"/>
      <c r="D25" s="75"/>
      <c r="E25" s="55"/>
      <c r="F25" s="2"/>
      <c r="G25" s="2"/>
      <c r="H25" s="5"/>
    </row>
    <row r="26" spans="1:8" s="1" customFormat="1" ht="18" customHeight="1">
      <c r="A26" s="4"/>
      <c r="B26" s="5"/>
      <c r="C26" s="74"/>
      <c r="D26" s="75"/>
      <c r="E26" s="2"/>
      <c r="F26" s="2"/>
      <c r="G26" s="2"/>
      <c r="H26" s="5"/>
    </row>
    <row r="27" spans="1:8" s="1" customFormat="1" ht="18" customHeight="1">
      <c r="A27" s="4"/>
      <c r="B27" s="5"/>
      <c r="C27" s="74"/>
      <c r="D27" s="75"/>
      <c r="E27" s="2"/>
      <c r="F27" s="2"/>
      <c r="G27" s="2"/>
      <c r="H27" s="5"/>
    </row>
    <row r="28" spans="1:8" s="1" customFormat="1" ht="18" customHeight="1">
      <c r="A28" s="4"/>
      <c r="B28" s="5"/>
      <c r="C28" s="74"/>
      <c r="D28" s="75"/>
      <c r="E28" s="2"/>
      <c r="F28" s="2"/>
      <c r="G28" s="2"/>
      <c r="H28" s="5"/>
    </row>
    <row r="29" spans="1:8" s="1" customFormat="1" ht="18" customHeight="1">
      <c r="A29" s="4"/>
      <c r="B29" s="5"/>
      <c r="C29" s="74"/>
      <c r="D29" s="75"/>
      <c r="E29" s="2"/>
      <c r="F29" s="2"/>
      <c r="G29" s="2"/>
      <c r="H29" s="5"/>
    </row>
    <row r="30" spans="1:8" s="1" customFormat="1" ht="18" customHeight="1">
      <c r="A30" s="4"/>
      <c r="B30" s="5"/>
      <c r="C30" s="74"/>
      <c r="D30" s="75"/>
      <c r="E30" s="2"/>
      <c r="F30" s="2"/>
      <c r="G30" s="2"/>
      <c r="H30" s="5"/>
    </row>
    <row r="31" spans="1:8" s="1" customFormat="1" ht="18" customHeight="1">
      <c r="A31" s="4"/>
      <c r="B31" s="5"/>
      <c r="C31" s="74"/>
      <c r="D31" s="75"/>
      <c r="E31" s="2"/>
      <c r="F31" s="2"/>
      <c r="G31" s="2"/>
      <c r="H31" s="5"/>
    </row>
    <row r="32" spans="1:8" s="1" customFormat="1" ht="18" customHeight="1">
      <c r="A32" s="4"/>
      <c r="B32" s="5"/>
      <c r="C32" s="74"/>
      <c r="D32" s="75"/>
      <c r="E32" s="2"/>
      <c r="F32" s="2"/>
      <c r="G32" s="2"/>
      <c r="H32" s="5"/>
    </row>
    <row r="33" spans="1:8" s="1" customFormat="1" ht="18" customHeight="1">
      <c r="A33" s="4"/>
      <c r="B33" s="5"/>
      <c r="C33" s="74"/>
      <c r="D33" s="75"/>
      <c r="E33" s="2"/>
      <c r="F33" s="2"/>
      <c r="G33" s="2"/>
      <c r="H33" s="5"/>
    </row>
    <row r="34" spans="1:8" s="1" customFormat="1" ht="18" customHeight="1">
      <c r="A34" s="4"/>
      <c r="B34" s="5"/>
      <c r="C34" s="74"/>
      <c r="D34" s="75"/>
      <c r="E34" s="2"/>
      <c r="F34" s="2"/>
      <c r="G34" s="2"/>
      <c r="H34" s="5"/>
    </row>
    <row r="35" spans="1:8" s="1" customFormat="1" ht="18" customHeight="1">
      <c r="A35" s="4"/>
      <c r="B35" s="5"/>
      <c r="C35" s="74"/>
      <c r="D35" s="75"/>
      <c r="E35" s="2"/>
      <c r="F35" s="2"/>
      <c r="G35" s="2"/>
      <c r="H35" s="5"/>
    </row>
    <row r="36" spans="1:8" s="1" customFormat="1" ht="18" customHeight="1">
      <c r="A36" s="4"/>
      <c r="B36" s="5"/>
      <c r="C36" s="74"/>
      <c r="D36" s="75"/>
      <c r="E36" s="2"/>
      <c r="F36" s="2"/>
      <c r="G36" s="2"/>
      <c r="H36" s="5"/>
    </row>
    <row r="37" spans="1:8" s="1" customFormat="1" ht="18" customHeight="1">
      <c r="A37" s="4"/>
      <c r="B37" s="5"/>
      <c r="C37" s="74"/>
      <c r="D37" s="75"/>
      <c r="E37" s="2"/>
      <c r="F37" s="2"/>
      <c r="G37" s="2"/>
      <c r="H37" s="5"/>
    </row>
    <row r="38" spans="1:8" s="1" customFormat="1" ht="18" customHeight="1">
      <c r="A38" s="4"/>
      <c r="B38" s="5"/>
      <c r="C38" s="74"/>
      <c r="D38" s="75"/>
      <c r="E38" s="2"/>
      <c r="F38" s="2"/>
      <c r="G38" s="2"/>
      <c r="H38" s="5"/>
    </row>
    <row r="39" spans="1:8" s="1" customFormat="1" ht="18" customHeight="1">
      <c r="A39" s="4"/>
      <c r="B39" s="5"/>
      <c r="C39" s="74"/>
      <c r="D39" s="75"/>
      <c r="E39" s="2"/>
      <c r="F39" s="2"/>
      <c r="G39" s="2"/>
      <c r="H39" s="5"/>
    </row>
    <row r="40" spans="1:8" s="1" customFormat="1" ht="18" customHeight="1">
      <c r="A40" s="4"/>
      <c r="B40" s="5"/>
      <c r="C40" s="74"/>
      <c r="D40" s="75"/>
      <c r="E40" s="2"/>
      <c r="F40" s="2"/>
      <c r="G40" s="2"/>
      <c r="H40" s="5"/>
    </row>
    <row r="41" spans="1:8" s="1" customFormat="1" ht="18" customHeight="1">
      <c r="A41" s="4"/>
      <c r="B41" s="5"/>
      <c r="C41" s="74"/>
      <c r="D41" s="75"/>
      <c r="E41" s="2"/>
      <c r="F41" s="2"/>
      <c r="G41" s="2"/>
      <c r="H41" s="5"/>
    </row>
    <row r="42" spans="1:8" s="1" customFormat="1" ht="18" customHeight="1">
      <c r="A42" s="4"/>
      <c r="B42" s="5"/>
      <c r="C42" s="74"/>
      <c r="D42" s="75"/>
      <c r="E42" s="2"/>
      <c r="F42" s="2"/>
      <c r="G42" s="2"/>
      <c r="H42" s="5"/>
    </row>
    <row r="43" spans="1:8" s="1" customFormat="1" ht="18" customHeight="1">
      <c r="A43" s="4"/>
      <c r="B43" s="5"/>
      <c r="C43" s="74"/>
      <c r="D43" s="75"/>
      <c r="E43" s="2"/>
      <c r="F43" s="2"/>
      <c r="G43" s="2"/>
      <c r="H43" s="5"/>
    </row>
    <row r="44" spans="1:8" s="1" customFormat="1" ht="18" customHeight="1">
      <c r="A44" s="49"/>
      <c r="B44" s="5"/>
      <c r="C44" s="74"/>
      <c r="D44" s="75"/>
      <c r="E44" s="2"/>
      <c r="F44" s="2"/>
      <c r="G44" s="2"/>
      <c r="H44" s="5"/>
    </row>
    <row r="45" spans="1:8" s="1" customFormat="1" ht="18" customHeight="1">
      <c r="A45" s="4"/>
      <c r="B45" s="5"/>
      <c r="C45" s="74"/>
      <c r="D45" s="75"/>
      <c r="E45" s="2"/>
      <c r="F45" s="2"/>
      <c r="G45" s="2"/>
      <c r="H45" s="5"/>
    </row>
    <row r="46" spans="1:8" s="1" customFormat="1" ht="18" customHeight="1">
      <c r="A46" s="4"/>
      <c r="B46" s="5"/>
      <c r="C46" s="74"/>
      <c r="D46" s="75"/>
      <c r="E46" s="2"/>
      <c r="F46" s="2"/>
      <c r="G46" s="2"/>
      <c r="H46" s="5"/>
    </row>
    <row r="47" spans="1:8" s="1" customFormat="1" ht="18" customHeight="1">
      <c r="A47" s="6"/>
      <c r="B47" s="8"/>
      <c r="C47" s="74"/>
      <c r="D47" s="75"/>
      <c r="E47" s="7"/>
      <c r="F47" s="7"/>
      <c r="G47" s="7"/>
      <c r="H47" s="8"/>
    </row>
    <row r="48" spans="1:8" s="1" customFormat="1" ht="22.5" customHeight="1">
      <c r="A48" s="45" t="s">
        <v>19</v>
      </c>
      <c r="B48" s="46"/>
      <c r="C48" s="77">
        <f>SUM(C24:D47)</f>
        <v>0</v>
      </c>
      <c r="D48" s="78"/>
      <c r="E48" s="52"/>
      <c r="F48" s="52"/>
      <c r="G48" s="52"/>
      <c r="H48" s="51"/>
    </row>
    <row r="49" ht="20.25" customHeight="1">
      <c r="A49" s="13" t="s">
        <v>50</v>
      </c>
    </row>
    <row r="50" ht="20.25" customHeight="1">
      <c r="A50" s="13" t="s">
        <v>49</v>
      </c>
    </row>
    <row r="51" ht="20.25" customHeight="1">
      <c r="A51" s="13" t="s">
        <v>57</v>
      </c>
    </row>
    <row r="52" ht="19.5" customHeight="1">
      <c r="A52" s="13" t="s">
        <v>51</v>
      </c>
    </row>
  </sheetData>
  <sheetProtection/>
  <mergeCells count="26">
    <mergeCell ref="C47:D47"/>
    <mergeCell ref="C48:D48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27:D27"/>
    <mergeCell ref="C28:D28"/>
    <mergeCell ref="C29:D29"/>
    <mergeCell ref="C30:D30"/>
    <mergeCell ref="C31:D31"/>
    <mergeCell ref="C32:D32"/>
    <mergeCell ref="C33:D33"/>
    <mergeCell ref="C34:D34"/>
    <mergeCell ref="C24:D24"/>
    <mergeCell ref="C25:D25"/>
    <mergeCell ref="C26:D26"/>
    <mergeCell ref="A3:H3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8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75" zoomScaleNormal="75" zoomScaleSheetLayoutView="75" zoomScalePageLayoutView="0" workbookViewId="0" topLeftCell="A1">
      <selection activeCell="B31" sqref="B31"/>
    </sheetView>
  </sheetViews>
  <sheetFormatPr defaultColWidth="9.00390625" defaultRowHeight="13.5"/>
  <cols>
    <col min="1" max="1" width="9.00390625" style="1" customWidth="1"/>
    <col min="2" max="2" width="29.25390625" style="1" customWidth="1"/>
    <col min="3" max="3" width="21.625" style="1" customWidth="1"/>
    <col min="4" max="7" width="16.00390625" style="1" customWidth="1"/>
    <col min="8" max="8" width="17.375" style="1" customWidth="1"/>
    <col min="9" max="16384" width="9.00390625" style="1" customWidth="1"/>
  </cols>
  <sheetData>
    <row r="1" ht="13.5">
      <c r="A1" s="1" t="s">
        <v>75</v>
      </c>
    </row>
    <row r="2" ht="13.5">
      <c r="A2" s="13" t="s">
        <v>74</v>
      </c>
    </row>
    <row r="3" spans="1:8" ht="24">
      <c r="A3" s="81" t="s">
        <v>29</v>
      </c>
      <c r="B3" s="81"/>
      <c r="C3" s="81"/>
      <c r="D3" s="81"/>
      <c r="E3" s="81"/>
      <c r="F3" s="81"/>
      <c r="G3" s="81"/>
      <c r="H3" s="81"/>
    </row>
    <row r="4" ht="27" customHeight="1">
      <c r="H4" s="53" t="s">
        <v>20</v>
      </c>
    </row>
    <row r="6" spans="1:8" s="12" customFormat="1" ht="68.25" customHeight="1">
      <c r="A6" s="87" t="s">
        <v>46</v>
      </c>
      <c r="B6" s="88"/>
      <c r="C6" s="70" t="s">
        <v>85</v>
      </c>
      <c r="D6" s="63" t="s">
        <v>86</v>
      </c>
      <c r="E6" s="63" t="s">
        <v>87</v>
      </c>
      <c r="F6" s="63" t="s">
        <v>99</v>
      </c>
      <c r="G6" s="63" t="s">
        <v>100</v>
      </c>
      <c r="H6" s="63" t="s">
        <v>101</v>
      </c>
    </row>
    <row r="7" spans="1:8" ht="43.5" customHeight="1">
      <c r="A7" s="82" t="s">
        <v>82</v>
      </c>
      <c r="B7" s="3"/>
      <c r="C7" s="3"/>
      <c r="D7" s="58"/>
      <c r="E7" s="59"/>
      <c r="F7" s="61"/>
      <c r="G7" s="60"/>
      <c r="H7" s="64">
        <f>F7*G7</f>
        <v>0</v>
      </c>
    </row>
    <row r="8" spans="1:8" ht="43.5" customHeight="1">
      <c r="A8" s="82"/>
      <c r="B8" s="3"/>
      <c r="C8" s="3"/>
      <c r="D8" s="58"/>
      <c r="E8" s="59"/>
      <c r="F8" s="61"/>
      <c r="G8" s="60"/>
      <c r="H8" s="64">
        <f aca="true" t="shared" si="0" ref="H8:H16">F8*G8</f>
        <v>0</v>
      </c>
    </row>
    <row r="9" spans="1:8" ht="43.5" customHeight="1">
      <c r="A9" s="82"/>
      <c r="B9" s="3"/>
      <c r="C9" s="3"/>
      <c r="D9" s="58"/>
      <c r="E9" s="59"/>
      <c r="F9" s="61"/>
      <c r="G9" s="60"/>
      <c r="H9" s="64">
        <f t="shared" si="0"/>
        <v>0</v>
      </c>
    </row>
    <row r="10" spans="1:8" ht="43.5" customHeight="1">
      <c r="A10" s="82"/>
      <c r="B10" s="3"/>
      <c r="C10" s="3"/>
      <c r="D10" s="58"/>
      <c r="E10" s="59"/>
      <c r="F10" s="61"/>
      <c r="G10" s="60"/>
      <c r="H10" s="64">
        <f t="shared" si="0"/>
        <v>0</v>
      </c>
    </row>
    <row r="11" spans="1:8" ht="43.5" customHeight="1">
      <c r="A11" s="82"/>
      <c r="B11" s="3"/>
      <c r="C11" s="3"/>
      <c r="D11" s="58"/>
      <c r="E11" s="59"/>
      <c r="F11" s="61"/>
      <c r="G11" s="60"/>
      <c r="H11" s="64">
        <f t="shared" si="0"/>
        <v>0</v>
      </c>
    </row>
    <row r="12" spans="1:8" ht="43.5" customHeight="1">
      <c r="A12" s="82"/>
      <c r="B12" s="3"/>
      <c r="C12" s="3"/>
      <c r="D12" s="58"/>
      <c r="E12" s="59"/>
      <c r="F12" s="61"/>
      <c r="G12" s="60"/>
      <c r="H12" s="64">
        <f t="shared" si="0"/>
        <v>0</v>
      </c>
    </row>
    <row r="13" spans="1:8" ht="43.5" customHeight="1">
      <c r="A13" s="82"/>
      <c r="B13" s="3"/>
      <c r="C13" s="3"/>
      <c r="D13" s="58"/>
      <c r="E13" s="58"/>
      <c r="F13" s="62"/>
      <c r="G13" s="62"/>
      <c r="H13" s="64">
        <f t="shared" si="0"/>
        <v>0</v>
      </c>
    </row>
    <row r="14" spans="1:8" ht="43.5" customHeight="1">
      <c r="A14" s="82"/>
      <c r="B14" s="3"/>
      <c r="C14" s="3"/>
      <c r="D14" s="58"/>
      <c r="E14" s="58"/>
      <c r="F14" s="62"/>
      <c r="G14" s="62"/>
      <c r="H14" s="64">
        <f t="shared" si="0"/>
        <v>0</v>
      </c>
    </row>
    <row r="15" spans="1:8" ht="43.5" customHeight="1">
      <c r="A15" s="82"/>
      <c r="B15" s="3"/>
      <c r="C15" s="3"/>
      <c r="D15" s="58"/>
      <c r="E15" s="58"/>
      <c r="F15" s="62"/>
      <c r="G15" s="62"/>
      <c r="H15" s="64">
        <f t="shared" si="0"/>
        <v>0</v>
      </c>
    </row>
    <row r="16" spans="1:8" ht="43.5" customHeight="1">
      <c r="A16" s="82"/>
      <c r="B16" s="3"/>
      <c r="C16" s="3"/>
      <c r="D16" s="58"/>
      <c r="E16" s="58"/>
      <c r="F16" s="62"/>
      <c r="G16" s="62"/>
      <c r="H16" s="64">
        <f t="shared" si="0"/>
        <v>0</v>
      </c>
    </row>
    <row r="17" spans="1:9" ht="43.5" customHeight="1">
      <c r="A17" s="83"/>
      <c r="B17" s="69" t="s">
        <v>84</v>
      </c>
      <c r="C17" s="69"/>
      <c r="D17" s="62">
        <f>COUNTA(D7:D16)</f>
        <v>0</v>
      </c>
      <c r="E17" s="71" t="s">
        <v>56</v>
      </c>
      <c r="F17" s="62"/>
      <c r="G17" s="62"/>
      <c r="H17" s="64">
        <f>SUM(H7:H16)</f>
        <v>0</v>
      </c>
      <c r="I17" s="72"/>
    </row>
    <row r="18" spans="1:8" ht="43.5" customHeight="1">
      <c r="A18" s="84" t="s">
        <v>83</v>
      </c>
      <c r="B18" s="3"/>
      <c r="C18" s="3"/>
      <c r="D18" s="58"/>
      <c r="E18" s="59"/>
      <c r="F18" s="61"/>
      <c r="G18" s="60"/>
      <c r="H18" s="64">
        <f aca="true" t="shared" si="1" ref="H18:H27">F18*G18</f>
        <v>0</v>
      </c>
    </row>
    <row r="19" spans="1:8" ht="43.5" customHeight="1">
      <c r="A19" s="84"/>
      <c r="B19" s="3"/>
      <c r="C19" s="3"/>
      <c r="D19" s="58"/>
      <c r="E19" s="59"/>
      <c r="F19" s="61"/>
      <c r="G19" s="60"/>
      <c r="H19" s="64">
        <f t="shared" si="1"/>
        <v>0</v>
      </c>
    </row>
    <row r="20" spans="1:8" ht="43.5" customHeight="1">
      <c r="A20" s="84"/>
      <c r="B20" s="3"/>
      <c r="C20" s="3"/>
      <c r="D20" s="58"/>
      <c r="E20" s="59"/>
      <c r="F20" s="61"/>
      <c r="G20" s="60"/>
      <c r="H20" s="64">
        <f t="shared" si="1"/>
        <v>0</v>
      </c>
    </row>
    <row r="21" spans="1:8" ht="43.5" customHeight="1">
      <c r="A21" s="84"/>
      <c r="B21" s="3"/>
      <c r="C21" s="3"/>
      <c r="D21" s="58"/>
      <c r="E21" s="59"/>
      <c r="F21" s="61"/>
      <c r="G21" s="60"/>
      <c r="H21" s="64">
        <f t="shared" si="1"/>
        <v>0</v>
      </c>
    </row>
    <row r="22" spans="1:8" ht="43.5" customHeight="1">
      <c r="A22" s="84"/>
      <c r="B22" s="3"/>
      <c r="C22" s="3"/>
      <c r="D22" s="58"/>
      <c r="E22" s="59"/>
      <c r="F22" s="61"/>
      <c r="G22" s="60"/>
      <c r="H22" s="64">
        <f t="shared" si="1"/>
        <v>0</v>
      </c>
    </row>
    <row r="23" spans="1:8" ht="43.5" customHeight="1">
      <c r="A23" s="84"/>
      <c r="B23" s="3"/>
      <c r="C23" s="3"/>
      <c r="D23" s="58"/>
      <c r="E23" s="59"/>
      <c r="F23" s="61"/>
      <c r="G23" s="60"/>
      <c r="H23" s="64">
        <f t="shared" si="1"/>
        <v>0</v>
      </c>
    </row>
    <row r="24" spans="1:8" ht="43.5" customHeight="1">
      <c r="A24" s="85"/>
      <c r="B24" s="3"/>
      <c r="C24" s="3"/>
      <c r="D24" s="58"/>
      <c r="E24" s="58"/>
      <c r="F24" s="62"/>
      <c r="G24" s="62"/>
      <c r="H24" s="64">
        <f t="shared" si="1"/>
        <v>0</v>
      </c>
    </row>
    <row r="25" spans="1:8" ht="43.5" customHeight="1">
      <c r="A25" s="85"/>
      <c r="B25" s="3"/>
      <c r="C25" s="3"/>
      <c r="D25" s="58"/>
      <c r="E25" s="58"/>
      <c r="F25" s="62"/>
      <c r="G25" s="62"/>
      <c r="H25" s="64">
        <f t="shared" si="1"/>
        <v>0</v>
      </c>
    </row>
    <row r="26" spans="1:8" ht="43.5" customHeight="1">
      <c r="A26" s="85"/>
      <c r="B26" s="3"/>
      <c r="C26" s="3"/>
      <c r="D26" s="58"/>
      <c r="E26" s="58"/>
      <c r="F26" s="62"/>
      <c r="G26" s="62"/>
      <c r="H26" s="64">
        <f t="shared" si="1"/>
        <v>0</v>
      </c>
    </row>
    <row r="27" spans="1:8" ht="43.5" customHeight="1">
      <c r="A27" s="85"/>
      <c r="B27" s="3"/>
      <c r="C27" s="3"/>
      <c r="D27" s="58"/>
      <c r="E27" s="58"/>
      <c r="F27" s="62"/>
      <c r="G27" s="62"/>
      <c r="H27" s="64">
        <f t="shared" si="1"/>
        <v>0</v>
      </c>
    </row>
    <row r="28" spans="1:9" ht="43.5" customHeight="1">
      <c r="A28" s="86"/>
      <c r="B28" s="69" t="s">
        <v>84</v>
      </c>
      <c r="C28" s="69"/>
      <c r="D28" s="62">
        <f>COUNTA(D18:D27)</f>
        <v>0</v>
      </c>
      <c r="E28" s="71" t="s">
        <v>56</v>
      </c>
      <c r="F28" s="62"/>
      <c r="G28" s="62"/>
      <c r="H28" s="64">
        <f>SUM(H18:H27)</f>
        <v>0</v>
      </c>
      <c r="I28" s="72"/>
    </row>
    <row r="29" spans="1:9" ht="43.5" customHeight="1">
      <c r="A29" s="79" t="s">
        <v>23</v>
      </c>
      <c r="B29" s="80"/>
      <c r="C29" s="69"/>
      <c r="D29" s="60">
        <f>D17+D28</f>
        <v>0</v>
      </c>
      <c r="E29" s="71" t="s">
        <v>56</v>
      </c>
      <c r="F29" s="62"/>
      <c r="G29" s="62"/>
      <c r="H29" s="60">
        <f>H17+H28</f>
        <v>0</v>
      </c>
      <c r="I29" s="73"/>
    </row>
    <row r="30" ht="21" customHeight="1">
      <c r="A30" s="1" t="s">
        <v>89</v>
      </c>
    </row>
    <row r="31" ht="21" customHeight="1">
      <c r="A31" s="1" t="s">
        <v>102</v>
      </c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52" ht="22.5" customHeight="1"/>
  </sheetData>
  <sheetProtection/>
  <mergeCells count="5">
    <mergeCell ref="A29:B29"/>
    <mergeCell ref="A3:H3"/>
    <mergeCell ref="A7:A17"/>
    <mergeCell ref="A18:A28"/>
    <mergeCell ref="A6:B6"/>
  </mergeCells>
  <printOptions horizontalCentered="1"/>
  <pageMargins left="0.3937007874015748" right="0.1968503937007874" top="0.5118110236220472" bottom="0.31496062992125984" header="0.1968503937007874" footer="0.1968503937007874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75" zoomScaleNormal="90" zoomScaleSheetLayoutView="75" zoomScalePageLayoutView="0" workbookViewId="0" topLeftCell="A1">
      <selection activeCell="N20" sqref="N20"/>
    </sheetView>
  </sheetViews>
  <sheetFormatPr defaultColWidth="9.00390625" defaultRowHeight="13.5"/>
  <cols>
    <col min="1" max="3" width="12.625" style="13" customWidth="1"/>
    <col min="4" max="4" width="9.625" style="13" customWidth="1"/>
    <col min="5" max="5" width="3.625" style="13" customWidth="1"/>
    <col min="6" max="9" width="12.625" style="13" customWidth="1"/>
    <col min="10" max="10" width="11.875" style="13" customWidth="1"/>
    <col min="11" max="16384" width="9.00390625" style="13" customWidth="1"/>
  </cols>
  <sheetData>
    <row r="1" ht="16.5" customHeight="1">
      <c r="A1" s="13" t="s">
        <v>58</v>
      </c>
    </row>
    <row r="2" ht="13.5" customHeight="1"/>
    <row r="3" spans="1:9" ht="23.25" customHeight="1">
      <c r="A3" s="76" t="s">
        <v>26</v>
      </c>
      <c r="B3" s="76"/>
      <c r="C3" s="76"/>
      <c r="D3" s="76"/>
      <c r="E3" s="76"/>
      <c r="F3" s="76"/>
      <c r="G3" s="76"/>
      <c r="H3" s="76"/>
      <c r="I3" s="76"/>
    </row>
    <row r="4" spans="1:9" ht="23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23.25" customHeight="1">
      <c r="A5" s="14"/>
      <c r="B5" s="14"/>
      <c r="C5" s="14"/>
      <c r="D5" s="14"/>
      <c r="E5" s="14"/>
      <c r="F5" s="14"/>
      <c r="G5" s="14"/>
      <c r="I5" s="15" t="s">
        <v>20</v>
      </c>
    </row>
    <row r="6" spans="1:9" ht="23.25" customHeight="1">
      <c r="A6" s="14"/>
      <c r="B6" s="14"/>
      <c r="C6" s="14"/>
      <c r="D6" s="14"/>
      <c r="E6" s="14"/>
      <c r="F6" s="14"/>
      <c r="G6" s="14"/>
      <c r="I6" s="15" t="s">
        <v>60</v>
      </c>
    </row>
    <row r="7" spans="1:9" ht="23.25" customHeight="1">
      <c r="A7" s="14"/>
      <c r="B7" s="14"/>
      <c r="C7" s="14"/>
      <c r="D7" s="14"/>
      <c r="E7" s="14"/>
      <c r="F7" s="14"/>
      <c r="G7" s="14"/>
      <c r="I7" s="15" t="s">
        <v>61</v>
      </c>
    </row>
    <row r="8" spans="1:9" ht="23.25" customHeight="1">
      <c r="A8" s="14"/>
      <c r="B8" s="14"/>
      <c r="C8" s="14"/>
      <c r="D8" s="14"/>
      <c r="E8" s="14"/>
      <c r="F8" s="14"/>
      <c r="G8" s="14"/>
      <c r="I8" s="15" t="s">
        <v>62</v>
      </c>
    </row>
    <row r="9" spans="1:9" ht="23.25" customHeight="1">
      <c r="A9" s="14"/>
      <c r="B9" s="14"/>
      <c r="C9" s="14"/>
      <c r="D9" s="14"/>
      <c r="E9" s="14"/>
      <c r="F9" s="14"/>
      <c r="G9" s="14"/>
      <c r="H9" s="14"/>
      <c r="I9" s="14"/>
    </row>
    <row r="10" s="1" customFormat="1" ht="23.25" customHeight="1">
      <c r="A10" s="1" t="s">
        <v>27</v>
      </c>
    </row>
    <row r="11" spans="1:9" ht="17.25" customHeight="1">
      <c r="A11" s="16"/>
      <c r="B11" s="17" t="s">
        <v>14</v>
      </c>
      <c r="C11" s="18"/>
      <c r="D11" s="19" t="s">
        <v>6</v>
      </c>
      <c r="E11" s="20"/>
      <c r="F11" s="16"/>
      <c r="G11" s="21"/>
      <c r="H11" s="21" t="s">
        <v>40</v>
      </c>
      <c r="I11" s="22"/>
    </row>
    <row r="12" spans="1:9" ht="17.25" customHeight="1">
      <c r="A12" s="23" t="s">
        <v>7</v>
      </c>
      <c r="B12" s="24" t="s">
        <v>15</v>
      </c>
      <c r="C12" s="25" t="s">
        <v>4</v>
      </c>
      <c r="D12" s="26" t="s">
        <v>3</v>
      </c>
      <c r="E12" s="27"/>
      <c r="F12" s="23" t="s">
        <v>8</v>
      </c>
      <c r="G12" s="23" t="s">
        <v>12</v>
      </c>
      <c r="H12" s="28" t="s">
        <v>41</v>
      </c>
      <c r="I12" s="65" t="s">
        <v>43</v>
      </c>
    </row>
    <row r="13" spans="1:9" ht="17.25" customHeight="1">
      <c r="A13" s="29"/>
      <c r="B13" s="30"/>
      <c r="C13" s="24" t="s">
        <v>2</v>
      </c>
      <c r="D13" s="30"/>
      <c r="E13" s="31"/>
      <c r="F13" s="29"/>
      <c r="G13" s="28"/>
      <c r="H13" s="28"/>
      <c r="I13" s="28"/>
    </row>
    <row r="14" spans="1:9" s="36" customFormat="1" ht="17.25" customHeight="1">
      <c r="A14" s="32" t="s">
        <v>1</v>
      </c>
      <c r="B14" s="33" t="s">
        <v>13</v>
      </c>
      <c r="C14" s="33" t="s">
        <v>16</v>
      </c>
      <c r="D14" s="33"/>
      <c r="E14" s="34" t="s">
        <v>10</v>
      </c>
      <c r="F14" s="32" t="s">
        <v>11</v>
      </c>
      <c r="G14" s="35" t="s">
        <v>52</v>
      </c>
      <c r="H14" s="32" t="s">
        <v>53</v>
      </c>
      <c r="I14" s="32" t="s">
        <v>54</v>
      </c>
    </row>
    <row r="15" spans="1:9" ht="16.5" customHeight="1">
      <c r="A15" s="37" t="s">
        <v>0</v>
      </c>
      <c r="B15" s="37" t="s">
        <v>0</v>
      </c>
      <c r="C15" s="37" t="s">
        <v>0</v>
      </c>
      <c r="D15" s="38"/>
      <c r="E15" s="39" t="s">
        <v>0</v>
      </c>
      <c r="F15" s="37" t="s">
        <v>0</v>
      </c>
      <c r="G15" s="37" t="s">
        <v>0</v>
      </c>
      <c r="H15" s="37"/>
      <c r="I15" s="37" t="s">
        <v>0</v>
      </c>
    </row>
    <row r="16" spans="1:9" ht="16.5" customHeight="1">
      <c r="A16" s="54">
        <v>480000</v>
      </c>
      <c r="B16" s="40">
        <v>0</v>
      </c>
      <c r="C16" s="56">
        <f>+A16-B16</f>
        <v>480000</v>
      </c>
      <c r="D16" s="89">
        <v>480000</v>
      </c>
      <c r="E16" s="90"/>
      <c r="F16" s="54">
        <v>10000000</v>
      </c>
      <c r="G16" s="54">
        <v>480000</v>
      </c>
      <c r="H16" s="54">
        <v>480000</v>
      </c>
      <c r="I16" s="57">
        <f>ROUNDDOWN(H16/2,-3)</f>
        <v>240000</v>
      </c>
    </row>
    <row r="17" spans="1:9" ht="16.5" customHeight="1">
      <c r="A17" s="42"/>
      <c r="B17" s="41"/>
      <c r="C17" s="41"/>
      <c r="D17" s="89"/>
      <c r="E17" s="90"/>
      <c r="F17" s="42"/>
      <c r="G17" s="42"/>
      <c r="H17" s="42"/>
      <c r="I17" s="42"/>
    </row>
    <row r="18" spans="1:9" ht="16.5" customHeight="1">
      <c r="A18" s="42"/>
      <c r="B18" s="41"/>
      <c r="C18" s="41"/>
      <c r="D18" s="89"/>
      <c r="E18" s="90"/>
      <c r="F18" s="42"/>
      <c r="G18" s="42"/>
      <c r="H18" s="42"/>
      <c r="I18" s="42"/>
    </row>
    <row r="19" spans="1:9" ht="16.5" customHeight="1">
      <c r="A19" s="43"/>
      <c r="B19" s="44"/>
      <c r="C19" s="44"/>
      <c r="D19" s="91"/>
      <c r="E19" s="92"/>
      <c r="F19" s="43"/>
      <c r="G19" s="43"/>
      <c r="H19" s="43"/>
      <c r="I19" s="43"/>
    </row>
    <row r="20" ht="24" customHeight="1"/>
    <row r="21" s="1" customFormat="1" ht="23.25" customHeight="1">
      <c r="A21" s="1" t="s">
        <v>5</v>
      </c>
    </row>
    <row r="22" spans="1:9" s="1" customFormat="1" ht="22.5" customHeight="1">
      <c r="A22" s="45" t="s">
        <v>9</v>
      </c>
      <c r="B22" s="46"/>
      <c r="C22" s="45" t="s">
        <v>17</v>
      </c>
      <c r="D22" s="46"/>
      <c r="E22" s="45" t="s">
        <v>18</v>
      </c>
      <c r="F22" s="47"/>
      <c r="G22" s="47"/>
      <c r="H22" s="47"/>
      <c r="I22" s="46"/>
    </row>
    <row r="23" spans="1:9" s="1" customFormat="1" ht="18" customHeight="1">
      <c r="A23" s="9"/>
      <c r="B23" s="11"/>
      <c r="C23" s="9"/>
      <c r="D23" s="48" t="s">
        <v>0</v>
      </c>
      <c r="E23" s="9"/>
      <c r="F23" s="10"/>
      <c r="G23" s="10"/>
      <c r="H23" s="10"/>
      <c r="I23" s="11"/>
    </row>
    <row r="24" spans="1:9" s="1" customFormat="1" ht="18" customHeight="1">
      <c r="A24" s="4" t="s">
        <v>28</v>
      </c>
      <c r="B24" s="5"/>
      <c r="C24" s="74">
        <v>480000</v>
      </c>
      <c r="D24" s="75"/>
      <c r="E24" s="4"/>
      <c r="F24" s="55" t="s">
        <v>44</v>
      </c>
      <c r="G24" s="2"/>
      <c r="H24" s="2"/>
      <c r="I24" s="5"/>
    </row>
    <row r="25" spans="1:9" s="1" customFormat="1" ht="18" customHeight="1">
      <c r="A25" s="4"/>
      <c r="B25" s="5"/>
      <c r="C25" s="74"/>
      <c r="D25" s="75"/>
      <c r="E25" s="4"/>
      <c r="F25" s="55" t="s">
        <v>45</v>
      </c>
      <c r="G25" s="2"/>
      <c r="H25" s="2"/>
      <c r="I25" s="5"/>
    </row>
    <row r="26" spans="1:9" s="1" customFormat="1" ht="18" customHeight="1">
      <c r="A26" s="4"/>
      <c r="B26" s="5"/>
      <c r="C26" s="74"/>
      <c r="D26" s="75"/>
      <c r="E26" s="4"/>
      <c r="F26" s="2"/>
      <c r="G26" s="2"/>
      <c r="H26" s="2"/>
      <c r="I26" s="5"/>
    </row>
    <row r="27" spans="1:9" s="1" customFormat="1" ht="18" customHeight="1">
      <c r="A27" s="4"/>
      <c r="B27" s="5"/>
      <c r="C27" s="74"/>
      <c r="D27" s="75"/>
      <c r="E27" s="4"/>
      <c r="F27" s="2"/>
      <c r="G27" s="2"/>
      <c r="H27" s="2"/>
      <c r="I27" s="5"/>
    </row>
    <row r="28" spans="1:9" s="1" customFormat="1" ht="18" customHeight="1">
      <c r="A28" s="4"/>
      <c r="B28" s="5"/>
      <c r="C28" s="74"/>
      <c r="D28" s="75"/>
      <c r="E28" s="4"/>
      <c r="F28" s="2"/>
      <c r="G28" s="2"/>
      <c r="H28" s="2"/>
      <c r="I28" s="5"/>
    </row>
    <row r="29" spans="1:9" s="1" customFormat="1" ht="18" customHeight="1">
      <c r="A29" s="4"/>
      <c r="B29" s="5"/>
      <c r="C29" s="74"/>
      <c r="D29" s="75"/>
      <c r="E29" s="4"/>
      <c r="F29" s="2"/>
      <c r="G29" s="2"/>
      <c r="H29" s="2"/>
      <c r="I29" s="5"/>
    </row>
    <row r="30" spans="1:9" s="1" customFormat="1" ht="18" customHeight="1">
      <c r="A30" s="4"/>
      <c r="B30" s="5"/>
      <c r="C30" s="74"/>
      <c r="D30" s="75"/>
      <c r="E30" s="4"/>
      <c r="F30" s="2"/>
      <c r="G30" s="2"/>
      <c r="H30" s="2"/>
      <c r="I30" s="5"/>
    </row>
    <row r="31" spans="1:9" s="1" customFormat="1" ht="18" customHeight="1">
      <c r="A31" s="4"/>
      <c r="B31" s="5"/>
      <c r="C31" s="74"/>
      <c r="D31" s="75"/>
      <c r="E31" s="4"/>
      <c r="F31" s="2"/>
      <c r="G31" s="2"/>
      <c r="H31" s="2"/>
      <c r="I31" s="5"/>
    </row>
    <row r="32" spans="1:9" s="1" customFormat="1" ht="18" customHeight="1">
      <c r="A32" s="4"/>
      <c r="B32" s="5"/>
      <c r="C32" s="74"/>
      <c r="D32" s="75"/>
      <c r="E32" s="4"/>
      <c r="F32" s="2"/>
      <c r="G32" s="2"/>
      <c r="H32" s="2"/>
      <c r="I32" s="5"/>
    </row>
    <row r="33" spans="1:9" s="1" customFormat="1" ht="18" customHeight="1">
      <c r="A33" s="4"/>
      <c r="B33" s="5"/>
      <c r="C33" s="74"/>
      <c r="D33" s="75"/>
      <c r="E33" s="4"/>
      <c r="F33" s="2"/>
      <c r="G33" s="2"/>
      <c r="H33" s="2"/>
      <c r="I33" s="5"/>
    </row>
    <row r="34" spans="1:9" s="1" customFormat="1" ht="18" customHeight="1">
      <c r="A34" s="4"/>
      <c r="B34" s="5"/>
      <c r="C34" s="74"/>
      <c r="D34" s="75"/>
      <c r="E34" s="4"/>
      <c r="F34" s="2"/>
      <c r="G34" s="2"/>
      <c r="H34" s="2"/>
      <c r="I34" s="5"/>
    </row>
    <row r="35" spans="1:9" s="1" customFormat="1" ht="18" customHeight="1">
      <c r="A35" s="4"/>
      <c r="B35" s="5"/>
      <c r="C35" s="74"/>
      <c r="D35" s="75"/>
      <c r="E35" s="4"/>
      <c r="F35" s="2"/>
      <c r="G35" s="2"/>
      <c r="H35" s="2"/>
      <c r="I35" s="5"/>
    </row>
    <row r="36" spans="1:9" s="1" customFormat="1" ht="18" customHeight="1">
      <c r="A36" s="4"/>
      <c r="B36" s="5"/>
      <c r="C36" s="74"/>
      <c r="D36" s="75"/>
      <c r="E36" s="4"/>
      <c r="F36" s="2"/>
      <c r="G36" s="2"/>
      <c r="H36" s="2"/>
      <c r="I36" s="5"/>
    </row>
    <row r="37" spans="1:9" s="1" customFormat="1" ht="18" customHeight="1">
      <c r="A37" s="4"/>
      <c r="B37" s="5"/>
      <c r="C37" s="74"/>
      <c r="D37" s="75"/>
      <c r="E37" s="4"/>
      <c r="F37" s="2"/>
      <c r="G37" s="2"/>
      <c r="H37" s="2"/>
      <c r="I37" s="5"/>
    </row>
    <row r="38" spans="1:9" s="1" customFormat="1" ht="18" customHeight="1">
      <c r="A38" s="4"/>
      <c r="B38" s="5"/>
      <c r="C38" s="74"/>
      <c r="D38" s="75"/>
      <c r="E38" s="4"/>
      <c r="F38" s="2"/>
      <c r="G38" s="2"/>
      <c r="H38" s="2"/>
      <c r="I38" s="5"/>
    </row>
    <row r="39" spans="1:9" s="1" customFormat="1" ht="18" customHeight="1">
      <c r="A39" s="4"/>
      <c r="B39" s="5"/>
      <c r="C39" s="74"/>
      <c r="D39" s="75"/>
      <c r="E39" s="4"/>
      <c r="F39" s="2"/>
      <c r="G39" s="2"/>
      <c r="H39" s="2"/>
      <c r="I39" s="5"/>
    </row>
    <row r="40" spans="1:9" s="1" customFormat="1" ht="18" customHeight="1">
      <c r="A40" s="4"/>
      <c r="B40" s="5"/>
      <c r="C40" s="74"/>
      <c r="D40" s="75"/>
      <c r="E40" s="4"/>
      <c r="F40" s="2"/>
      <c r="G40" s="2"/>
      <c r="H40" s="2"/>
      <c r="I40" s="5"/>
    </row>
    <row r="41" spans="1:9" s="1" customFormat="1" ht="18" customHeight="1">
      <c r="A41" s="4"/>
      <c r="B41" s="5"/>
      <c r="C41" s="74"/>
      <c r="D41" s="75"/>
      <c r="E41" s="4"/>
      <c r="F41" s="2"/>
      <c r="G41" s="2"/>
      <c r="H41" s="2"/>
      <c r="I41" s="5"/>
    </row>
    <row r="42" spans="1:9" s="1" customFormat="1" ht="18" customHeight="1">
      <c r="A42" s="4"/>
      <c r="B42" s="5"/>
      <c r="C42" s="74"/>
      <c r="D42" s="75"/>
      <c r="E42" s="4"/>
      <c r="F42" s="2"/>
      <c r="G42" s="2"/>
      <c r="H42" s="2"/>
      <c r="I42" s="5"/>
    </row>
    <row r="43" spans="1:9" s="1" customFormat="1" ht="18" customHeight="1">
      <c r="A43" s="4"/>
      <c r="B43" s="5"/>
      <c r="C43" s="74"/>
      <c r="D43" s="75"/>
      <c r="E43" s="4"/>
      <c r="F43" s="2"/>
      <c r="G43" s="2"/>
      <c r="H43" s="2"/>
      <c r="I43" s="5"/>
    </row>
    <row r="44" spans="1:9" s="1" customFormat="1" ht="18" customHeight="1">
      <c r="A44" s="49"/>
      <c r="B44" s="5"/>
      <c r="C44" s="74"/>
      <c r="D44" s="75"/>
      <c r="E44" s="4"/>
      <c r="F44" s="2"/>
      <c r="G44" s="2"/>
      <c r="H44" s="2"/>
      <c r="I44" s="5"/>
    </row>
    <row r="45" spans="1:9" s="1" customFormat="1" ht="18" customHeight="1">
      <c r="A45" s="4"/>
      <c r="B45" s="5"/>
      <c r="C45" s="74"/>
      <c r="D45" s="75"/>
      <c r="E45" s="4"/>
      <c r="F45" s="2"/>
      <c r="G45" s="2"/>
      <c r="H45" s="2"/>
      <c r="I45" s="5"/>
    </row>
    <row r="46" spans="1:9" s="1" customFormat="1" ht="18" customHeight="1">
      <c r="A46" s="4"/>
      <c r="B46" s="5"/>
      <c r="C46" s="74"/>
      <c r="D46" s="75"/>
      <c r="E46" s="4"/>
      <c r="F46" s="2"/>
      <c r="G46" s="2"/>
      <c r="H46" s="2"/>
      <c r="I46" s="5"/>
    </row>
    <row r="47" spans="1:9" s="1" customFormat="1" ht="18" customHeight="1">
      <c r="A47" s="6"/>
      <c r="B47" s="8"/>
      <c r="C47" s="74"/>
      <c r="D47" s="75"/>
      <c r="E47" s="6"/>
      <c r="F47" s="7"/>
      <c r="G47" s="7"/>
      <c r="H47" s="7"/>
      <c r="I47" s="8"/>
    </row>
    <row r="48" spans="1:9" s="1" customFormat="1" ht="22.5" customHeight="1">
      <c r="A48" s="45" t="s">
        <v>19</v>
      </c>
      <c r="B48" s="46"/>
      <c r="C48" s="77">
        <f>SUM(C24:D47)</f>
        <v>480000</v>
      </c>
      <c r="D48" s="78"/>
      <c r="E48" s="50"/>
      <c r="F48" s="52"/>
      <c r="G48" s="52"/>
      <c r="H48" s="52"/>
      <c r="I48" s="51"/>
    </row>
    <row r="49" ht="20.25" customHeight="1">
      <c r="A49" s="13" t="s">
        <v>50</v>
      </c>
    </row>
    <row r="50" ht="20.25" customHeight="1">
      <c r="A50" s="13" t="s">
        <v>49</v>
      </c>
    </row>
    <row r="51" ht="20.25" customHeight="1">
      <c r="A51" s="13" t="s">
        <v>57</v>
      </c>
    </row>
    <row r="52" ht="19.5" customHeight="1">
      <c r="A52" s="13" t="s">
        <v>51</v>
      </c>
    </row>
  </sheetData>
  <sheetProtection/>
  <mergeCells count="30">
    <mergeCell ref="C29:D29"/>
    <mergeCell ref="C30:D30"/>
    <mergeCell ref="A3:I3"/>
    <mergeCell ref="D16:E16"/>
    <mergeCell ref="D17:E17"/>
    <mergeCell ref="D18:E18"/>
    <mergeCell ref="D19:E19"/>
    <mergeCell ref="C24:D24"/>
    <mergeCell ref="C25:D25"/>
    <mergeCell ref="C26:D26"/>
    <mergeCell ref="C27:D27"/>
    <mergeCell ref="C28:D28"/>
    <mergeCell ref="C41:D41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7:D47"/>
    <mergeCell ref="C48:D48"/>
    <mergeCell ref="C43:D43"/>
    <mergeCell ref="C44:D44"/>
    <mergeCell ref="C45:D45"/>
    <mergeCell ref="C46:D46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="75" zoomScaleNormal="75" zoomScaleSheetLayoutView="75" zoomScalePageLayoutView="0" workbookViewId="0" topLeftCell="A1">
      <selection activeCell="C7" sqref="C7"/>
    </sheetView>
  </sheetViews>
  <sheetFormatPr defaultColWidth="9.00390625" defaultRowHeight="13.5"/>
  <cols>
    <col min="1" max="1" width="9.00390625" style="1" customWidth="1"/>
    <col min="2" max="2" width="29.25390625" style="1" customWidth="1"/>
    <col min="3" max="7" width="16.00390625" style="1" customWidth="1"/>
    <col min="8" max="16384" width="9.00390625" style="1" customWidth="1"/>
  </cols>
  <sheetData>
    <row r="1" ht="14.25">
      <c r="A1" s="1" t="s">
        <v>59</v>
      </c>
    </row>
    <row r="2" spans="1:7" ht="26.25">
      <c r="A2" s="81" t="s">
        <v>29</v>
      </c>
      <c r="B2" s="81"/>
      <c r="C2" s="81"/>
      <c r="D2" s="81"/>
      <c r="E2" s="81"/>
      <c r="F2" s="81"/>
      <c r="G2" s="81"/>
    </row>
    <row r="3" ht="17.25">
      <c r="G3" s="53" t="s">
        <v>20</v>
      </c>
    </row>
    <row r="5" spans="1:7" s="12" customFormat="1" ht="68.25" customHeight="1">
      <c r="A5" s="87" t="s">
        <v>55</v>
      </c>
      <c r="B5" s="88"/>
      <c r="C5" s="63" t="s">
        <v>22</v>
      </c>
      <c r="D5" s="63" t="s">
        <v>32</v>
      </c>
      <c r="E5" s="63" t="s">
        <v>34</v>
      </c>
      <c r="F5" s="63" t="s">
        <v>36</v>
      </c>
      <c r="G5" s="63" t="s">
        <v>35</v>
      </c>
    </row>
    <row r="6" spans="1:7" ht="64.5" customHeight="1">
      <c r="A6" s="82" t="s">
        <v>30</v>
      </c>
      <c r="B6" s="3" t="s">
        <v>38</v>
      </c>
      <c r="C6" s="58" t="s">
        <v>21</v>
      </c>
      <c r="D6" s="59" t="s">
        <v>33</v>
      </c>
      <c r="E6" s="60">
        <v>20000</v>
      </c>
      <c r="F6" s="61">
        <v>12</v>
      </c>
      <c r="G6" s="64">
        <f aca="true" t="shared" si="0" ref="G6:G17">E6*F6</f>
        <v>240000</v>
      </c>
    </row>
    <row r="7" spans="1:7" ht="64.5" customHeight="1">
      <c r="A7" s="82"/>
      <c r="B7" s="3"/>
      <c r="C7" s="58"/>
      <c r="D7" s="58"/>
      <c r="E7" s="62"/>
      <c r="F7" s="62"/>
      <c r="G7" s="64">
        <f t="shared" si="0"/>
        <v>0</v>
      </c>
    </row>
    <row r="8" spans="1:7" ht="64.5" customHeight="1">
      <c r="A8" s="82"/>
      <c r="B8" s="3"/>
      <c r="C8" s="58"/>
      <c r="D8" s="58"/>
      <c r="E8" s="62"/>
      <c r="F8" s="62"/>
      <c r="G8" s="64">
        <f t="shared" si="0"/>
        <v>0</v>
      </c>
    </row>
    <row r="9" spans="1:7" ht="64.5" customHeight="1">
      <c r="A9" s="82"/>
      <c r="B9" s="3"/>
      <c r="C9" s="58"/>
      <c r="D9" s="58"/>
      <c r="E9" s="62"/>
      <c r="F9" s="62"/>
      <c r="G9" s="64">
        <f t="shared" si="0"/>
        <v>0</v>
      </c>
    </row>
    <row r="10" spans="1:7" ht="64.5" customHeight="1">
      <c r="A10" s="82"/>
      <c r="B10" s="3"/>
      <c r="C10" s="58"/>
      <c r="D10" s="58"/>
      <c r="E10" s="62"/>
      <c r="F10" s="62"/>
      <c r="G10" s="64">
        <f t="shared" si="0"/>
        <v>0</v>
      </c>
    </row>
    <row r="11" spans="1:7" ht="64.5" customHeight="1">
      <c r="A11" s="82"/>
      <c r="B11" s="3"/>
      <c r="C11" s="58"/>
      <c r="D11" s="58"/>
      <c r="E11" s="62"/>
      <c r="F11" s="62"/>
      <c r="G11" s="64">
        <f t="shared" si="0"/>
        <v>0</v>
      </c>
    </row>
    <row r="12" spans="1:7" ht="64.5" customHeight="1">
      <c r="A12" s="84" t="s">
        <v>37</v>
      </c>
      <c r="B12" s="3" t="s">
        <v>31</v>
      </c>
      <c r="C12" s="58" t="s">
        <v>39</v>
      </c>
      <c r="D12" s="59" t="s">
        <v>24</v>
      </c>
      <c r="E12" s="60">
        <v>10000</v>
      </c>
      <c r="F12" s="61">
        <v>24</v>
      </c>
      <c r="G12" s="64">
        <f t="shared" si="0"/>
        <v>240000</v>
      </c>
    </row>
    <row r="13" spans="1:7" ht="64.5" customHeight="1">
      <c r="A13" s="85"/>
      <c r="B13" s="3"/>
      <c r="C13" s="58"/>
      <c r="D13" s="58"/>
      <c r="E13" s="62"/>
      <c r="F13" s="62"/>
      <c r="G13" s="64">
        <f t="shared" si="0"/>
        <v>0</v>
      </c>
    </row>
    <row r="14" spans="1:7" ht="64.5" customHeight="1">
      <c r="A14" s="85"/>
      <c r="B14" s="3"/>
      <c r="C14" s="58"/>
      <c r="D14" s="58"/>
      <c r="E14" s="62"/>
      <c r="F14" s="62"/>
      <c r="G14" s="64">
        <f t="shared" si="0"/>
        <v>0</v>
      </c>
    </row>
    <row r="15" spans="1:7" ht="64.5" customHeight="1">
      <c r="A15" s="85"/>
      <c r="B15" s="3"/>
      <c r="C15" s="58"/>
      <c r="D15" s="58"/>
      <c r="E15" s="62"/>
      <c r="F15" s="62"/>
      <c r="G15" s="64">
        <f t="shared" si="0"/>
        <v>0</v>
      </c>
    </row>
    <row r="16" spans="1:7" ht="64.5" customHeight="1">
      <c r="A16" s="85"/>
      <c r="B16" s="3"/>
      <c r="C16" s="58"/>
      <c r="D16" s="58"/>
      <c r="E16" s="62"/>
      <c r="F16" s="62"/>
      <c r="G16" s="64">
        <f t="shared" si="0"/>
        <v>0</v>
      </c>
    </row>
    <row r="17" spans="1:7" ht="64.5" customHeight="1">
      <c r="A17" s="85"/>
      <c r="B17" s="3"/>
      <c r="C17" s="58"/>
      <c r="D17" s="58"/>
      <c r="E17" s="62"/>
      <c r="F17" s="62"/>
      <c r="G17" s="64">
        <f t="shared" si="0"/>
        <v>0</v>
      </c>
    </row>
    <row r="18" spans="1:7" ht="64.5" customHeight="1">
      <c r="A18" s="3"/>
      <c r="B18" s="58" t="s">
        <v>23</v>
      </c>
      <c r="C18" s="58" t="s">
        <v>25</v>
      </c>
      <c r="D18" s="3"/>
      <c r="E18" s="62"/>
      <c r="F18" s="62"/>
      <c r="G18" s="60">
        <f>SUM(G6:G17)</f>
        <v>480000</v>
      </c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41" ht="22.5" customHeight="1"/>
  </sheetData>
  <sheetProtection/>
  <mergeCells count="4">
    <mergeCell ref="A2:G2"/>
    <mergeCell ref="A6:A11"/>
    <mergeCell ref="A12:A17"/>
    <mergeCell ref="A5:B5"/>
  </mergeCells>
  <printOptions horizontalCentered="1"/>
  <pageMargins left="0.2" right="0.21" top="0.51" bottom="0.32" header="0.2" footer="0.19"/>
  <pageSetup fitToHeight="1" fitToWidth="1"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75" zoomScaleNormal="90" zoomScaleSheetLayoutView="75" zoomScalePageLayoutView="0" workbookViewId="0" topLeftCell="A1">
      <selection activeCell="L11" sqref="L11"/>
    </sheetView>
  </sheetViews>
  <sheetFormatPr defaultColWidth="9.00390625" defaultRowHeight="13.5"/>
  <cols>
    <col min="1" max="10" width="9.25390625" style="13" customWidth="1"/>
    <col min="11" max="11" width="9.75390625" style="13" customWidth="1"/>
    <col min="12" max="12" width="11.875" style="13" customWidth="1"/>
    <col min="13" max="16384" width="9.00390625" style="13" customWidth="1"/>
  </cols>
  <sheetData>
    <row r="1" ht="16.5" customHeight="1">
      <c r="A1" s="13" t="s">
        <v>76</v>
      </c>
    </row>
    <row r="2" ht="13.5" customHeight="1">
      <c r="A2" s="13" t="s">
        <v>74</v>
      </c>
    </row>
    <row r="3" spans="1:11" ht="23.25" customHeight="1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3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3.25" customHeight="1">
      <c r="A5" s="14"/>
      <c r="B5" s="14"/>
      <c r="C5" s="14"/>
      <c r="D5" s="14"/>
      <c r="E5" s="14"/>
      <c r="F5" s="14"/>
      <c r="K5" s="15" t="s">
        <v>20</v>
      </c>
    </row>
    <row r="6" spans="1:11" ht="23.25" customHeight="1">
      <c r="A6" s="14"/>
      <c r="B6" s="14"/>
      <c r="C6" s="14"/>
      <c r="D6" s="14"/>
      <c r="E6" s="14"/>
      <c r="F6" s="14"/>
      <c r="K6" s="15" t="s">
        <v>60</v>
      </c>
    </row>
    <row r="7" spans="1:11" ht="23.25" customHeight="1">
      <c r="A7" s="14"/>
      <c r="B7" s="14"/>
      <c r="C7" s="14"/>
      <c r="D7" s="14"/>
      <c r="E7" s="14"/>
      <c r="F7" s="14"/>
      <c r="K7" s="15" t="s">
        <v>61</v>
      </c>
    </row>
    <row r="8" spans="1:11" ht="23.25" customHeight="1">
      <c r="A8" s="14"/>
      <c r="B8" s="14"/>
      <c r="C8" s="14"/>
      <c r="D8" s="14"/>
      <c r="E8" s="14"/>
      <c r="F8" s="14"/>
      <c r="K8" s="15" t="s">
        <v>62</v>
      </c>
    </row>
    <row r="9" spans="1:11" ht="23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="1" customFormat="1" ht="23.25" customHeight="1">
      <c r="A10" s="1" t="s">
        <v>27</v>
      </c>
    </row>
    <row r="11" spans="1:11" ht="17.25" customHeight="1">
      <c r="A11" s="16"/>
      <c r="B11" s="93" t="s">
        <v>78</v>
      </c>
      <c r="C11" s="95" t="s">
        <v>79</v>
      </c>
      <c r="D11" s="95" t="s">
        <v>80</v>
      </c>
      <c r="E11" s="16"/>
      <c r="F11" s="21"/>
      <c r="G11" s="21" t="s">
        <v>40</v>
      </c>
      <c r="H11" s="21" t="s">
        <v>40</v>
      </c>
      <c r="I11" s="21" t="s">
        <v>40</v>
      </c>
      <c r="J11" s="21" t="s">
        <v>40</v>
      </c>
      <c r="K11" s="97" t="s">
        <v>81</v>
      </c>
    </row>
    <row r="12" spans="1:11" ht="17.25" customHeight="1">
      <c r="A12" s="23" t="s">
        <v>7</v>
      </c>
      <c r="B12" s="94"/>
      <c r="C12" s="96"/>
      <c r="D12" s="96"/>
      <c r="E12" s="23" t="s">
        <v>8</v>
      </c>
      <c r="F12" s="23" t="s">
        <v>12</v>
      </c>
      <c r="G12" s="28" t="s">
        <v>41</v>
      </c>
      <c r="H12" s="28" t="s">
        <v>71</v>
      </c>
      <c r="I12" s="65" t="s">
        <v>65</v>
      </c>
      <c r="J12" s="28" t="s">
        <v>69</v>
      </c>
      <c r="K12" s="98"/>
    </row>
    <row r="13" spans="1:11" ht="17.25" customHeight="1">
      <c r="A13" s="29"/>
      <c r="B13" s="94"/>
      <c r="C13" s="24" t="s">
        <v>2</v>
      </c>
      <c r="D13" s="96"/>
      <c r="E13" s="29"/>
      <c r="F13" s="28"/>
      <c r="G13" s="28"/>
      <c r="H13" s="28"/>
      <c r="I13" s="28"/>
      <c r="J13" s="28"/>
      <c r="K13" s="28" t="s">
        <v>72</v>
      </c>
    </row>
    <row r="14" spans="1:11" s="36" customFormat="1" ht="17.25" customHeight="1">
      <c r="A14" s="32" t="s">
        <v>1</v>
      </c>
      <c r="B14" s="33" t="s">
        <v>13</v>
      </c>
      <c r="C14" s="33" t="s">
        <v>16</v>
      </c>
      <c r="D14" s="32" t="s">
        <v>10</v>
      </c>
      <c r="E14" s="32" t="s">
        <v>11</v>
      </c>
      <c r="F14" s="35" t="s">
        <v>105</v>
      </c>
      <c r="G14" s="32" t="s">
        <v>53</v>
      </c>
      <c r="H14" s="32" t="s">
        <v>48</v>
      </c>
      <c r="I14" s="32" t="s">
        <v>67</v>
      </c>
      <c r="J14" s="32" t="s">
        <v>66</v>
      </c>
      <c r="K14" s="32" t="s">
        <v>70</v>
      </c>
    </row>
    <row r="15" spans="1:11" ht="16.5" customHeight="1">
      <c r="A15" s="37" t="s">
        <v>0</v>
      </c>
      <c r="B15" s="37" t="s">
        <v>0</v>
      </c>
      <c r="C15" s="37" t="s">
        <v>0</v>
      </c>
      <c r="D15" s="39" t="s">
        <v>0</v>
      </c>
      <c r="E15" s="37" t="s">
        <v>0</v>
      </c>
      <c r="F15" s="37" t="s">
        <v>0</v>
      </c>
      <c r="G15" s="37" t="s">
        <v>0</v>
      </c>
      <c r="H15" s="37" t="s">
        <v>0</v>
      </c>
      <c r="I15" s="37" t="s">
        <v>0</v>
      </c>
      <c r="J15" s="37" t="s">
        <v>0</v>
      </c>
      <c r="K15" s="37" t="s">
        <v>0</v>
      </c>
    </row>
    <row r="16" spans="1:11" ht="16.5" customHeight="1">
      <c r="A16" s="54"/>
      <c r="B16" s="40"/>
      <c r="C16" s="56">
        <f>+A16-B16</f>
        <v>0</v>
      </c>
      <c r="D16" s="54"/>
      <c r="E16" s="54"/>
      <c r="F16" s="54">
        <f>IF(D16&lt;E16,D16,E16)</f>
        <v>0</v>
      </c>
      <c r="G16" s="54">
        <f>IF(F16&lt;C16,F16,C16)</f>
        <v>0</v>
      </c>
      <c r="H16" s="67">
        <f>+ROUNDDOWN(G16/2,-3)</f>
        <v>0</v>
      </c>
      <c r="I16" s="57"/>
      <c r="J16" s="54"/>
      <c r="K16" s="57">
        <f>J16-H16</f>
        <v>0</v>
      </c>
    </row>
    <row r="17" spans="1:11" ht="16.5" customHeight="1">
      <c r="A17" s="42"/>
      <c r="B17" s="41"/>
      <c r="C17" s="41"/>
      <c r="D17" s="54"/>
      <c r="E17" s="42"/>
      <c r="F17" s="42"/>
      <c r="G17" s="42"/>
      <c r="H17" s="67"/>
      <c r="I17" s="42"/>
      <c r="J17" s="42"/>
      <c r="K17" s="42"/>
    </row>
    <row r="18" spans="1:11" ht="16.5" customHeight="1">
      <c r="A18" s="42"/>
      <c r="B18" s="41"/>
      <c r="C18" s="41"/>
      <c r="D18" s="54"/>
      <c r="E18" s="42"/>
      <c r="F18" s="42"/>
      <c r="G18" s="42"/>
      <c r="H18" s="42"/>
      <c r="I18" s="42"/>
      <c r="J18" s="42"/>
      <c r="K18" s="42"/>
    </row>
    <row r="19" spans="1:11" ht="16.5" customHeight="1">
      <c r="A19" s="43"/>
      <c r="B19" s="44"/>
      <c r="C19" s="44"/>
      <c r="D19" s="66"/>
      <c r="E19" s="43"/>
      <c r="F19" s="43"/>
      <c r="G19" s="43"/>
      <c r="H19" s="43"/>
      <c r="I19" s="43"/>
      <c r="J19" s="43"/>
      <c r="K19" s="43"/>
    </row>
    <row r="20" ht="24" customHeight="1"/>
    <row r="21" s="1" customFormat="1" ht="23.25" customHeight="1">
      <c r="A21" s="1" t="s">
        <v>68</v>
      </c>
    </row>
    <row r="22" spans="1:11" s="1" customFormat="1" ht="22.5" customHeight="1">
      <c r="A22" s="45" t="s">
        <v>9</v>
      </c>
      <c r="B22" s="46"/>
      <c r="C22" s="45" t="s">
        <v>17</v>
      </c>
      <c r="D22" s="46"/>
      <c r="E22" s="47"/>
      <c r="F22" s="47"/>
      <c r="G22" s="47"/>
      <c r="H22" s="47"/>
      <c r="I22" s="47"/>
      <c r="J22" s="47"/>
      <c r="K22" s="46"/>
    </row>
    <row r="23" spans="1:11" s="1" customFormat="1" ht="18" customHeight="1">
      <c r="A23" s="9"/>
      <c r="B23" s="11"/>
      <c r="C23" s="9"/>
      <c r="D23" s="48" t="s">
        <v>0</v>
      </c>
      <c r="E23" s="10"/>
      <c r="F23" s="10"/>
      <c r="G23" s="10"/>
      <c r="H23" s="10"/>
      <c r="I23" s="10"/>
      <c r="J23" s="10"/>
      <c r="K23" s="11"/>
    </row>
    <row r="24" spans="1:11" s="1" customFormat="1" ht="18" customHeight="1">
      <c r="A24" s="4"/>
      <c r="B24" s="5"/>
      <c r="C24" s="74"/>
      <c r="D24" s="75"/>
      <c r="E24" s="55"/>
      <c r="F24" s="2"/>
      <c r="G24" s="2"/>
      <c r="H24" s="2"/>
      <c r="I24" s="2"/>
      <c r="J24" s="2"/>
      <c r="K24" s="5"/>
    </row>
    <row r="25" spans="1:11" s="1" customFormat="1" ht="18" customHeight="1">
      <c r="A25" s="4"/>
      <c r="B25" s="5"/>
      <c r="C25" s="74"/>
      <c r="D25" s="75"/>
      <c r="E25" s="55"/>
      <c r="F25" s="2"/>
      <c r="G25" s="2"/>
      <c r="H25" s="2"/>
      <c r="I25" s="2"/>
      <c r="J25" s="2"/>
      <c r="K25" s="5"/>
    </row>
    <row r="26" spans="1:11" s="1" customFormat="1" ht="18" customHeight="1">
      <c r="A26" s="4"/>
      <c r="B26" s="5"/>
      <c r="C26" s="74"/>
      <c r="D26" s="75"/>
      <c r="E26" s="2"/>
      <c r="F26" s="2"/>
      <c r="G26" s="2"/>
      <c r="H26" s="2"/>
      <c r="I26" s="2"/>
      <c r="J26" s="2"/>
      <c r="K26" s="5"/>
    </row>
    <row r="27" spans="1:11" s="1" customFormat="1" ht="18" customHeight="1">
      <c r="A27" s="4"/>
      <c r="B27" s="5"/>
      <c r="C27" s="74"/>
      <c r="D27" s="75"/>
      <c r="E27" s="2"/>
      <c r="F27" s="2"/>
      <c r="G27" s="2"/>
      <c r="H27" s="2"/>
      <c r="I27" s="2"/>
      <c r="J27" s="2"/>
      <c r="K27" s="5"/>
    </row>
    <row r="28" spans="1:11" s="1" customFormat="1" ht="18" customHeight="1">
      <c r="A28" s="4"/>
      <c r="B28" s="5"/>
      <c r="C28" s="74"/>
      <c r="D28" s="75"/>
      <c r="E28" s="2"/>
      <c r="F28" s="2"/>
      <c r="G28" s="2"/>
      <c r="H28" s="2"/>
      <c r="I28" s="2"/>
      <c r="J28" s="2"/>
      <c r="K28" s="5"/>
    </row>
    <row r="29" spans="1:11" s="1" customFormat="1" ht="18" customHeight="1">
      <c r="A29" s="4"/>
      <c r="B29" s="5"/>
      <c r="C29" s="74"/>
      <c r="D29" s="75"/>
      <c r="E29" s="2"/>
      <c r="F29" s="2"/>
      <c r="G29" s="2"/>
      <c r="H29" s="2"/>
      <c r="I29" s="2"/>
      <c r="J29" s="2"/>
      <c r="K29" s="5"/>
    </row>
    <row r="30" spans="1:11" s="1" customFormat="1" ht="18" customHeight="1">
      <c r="A30" s="4"/>
      <c r="B30" s="5"/>
      <c r="C30" s="74"/>
      <c r="D30" s="75"/>
      <c r="E30" s="2"/>
      <c r="F30" s="2"/>
      <c r="G30" s="2"/>
      <c r="H30" s="2"/>
      <c r="I30" s="2"/>
      <c r="J30" s="2"/>
      <c r="K30" s="5"/>
    </row>
    <row r="31" spans="1:11" s="1" customFormat="1" ht="18" customHeight="1">
      <c r="A31" s="4"/>
      <c r="B31" s="5"/>
      <c r="C31" s="74"/>
      <c r="D31" s="75"/>
      <c r="E31" s="2"/>
      <c r="F31" s="2"/>
      <c r="G31" s="2"/>
      <c r="H31" s="2"/>
      <c r="I31" s="2"/>
      <c r="J31" s="2"/>
      <c r="K31" s="5"/>
    </row>
    <row r="32" spans="1:11" s="1" customFormat="1" ht="18" customHeight="1">
      <c r="A32" s="4"/>
      <c r="B32" s="5"/>
      <c r="C32" s="74"/>
      <c r="D32" s="75"/>
      <c r="E32" s="2"/>
      <c r="F32" s="2"/>
      <c r="G32" s="2"/>
      <c r="H32" s="2"/>
      <c r="I32" s="2"/>
      <c r="J32" s="2"/>
      <c r="K32" s="5"/>
    </row>
    <row r="33" spans="1:11" s="1" customFormat="1" ht="18" customHeight="1">
      <c r="A33" s="4"/>
      <c r="B33" s="5"/>
      <c r="C33" s="74"/>
      <c r="D33" s="75"/>
      <c r="E33" s="2"/>
      <c r="F33" s="2"/>
      <c r="G33" s="2"/>
      <c r="H33" s="2"/>
      <c r="I33" s="2"/>
      <c r="J33" s="2"/>
      <c r="K33" s="5"/>
    </row>
    <row r="34" spans="1:11" s="1" customFormat="1" ht="18" customHeight="1">
      <c r="A34" s="4"/>
      <c r="B34" s="5"/>
      <c r="C34" s="74"/>
      <c r="D34" s="75"/>
      <c r="E34" s="2"/>
      <c r="F34" s="2"/>
      <c r="G34" s="2"/>
      <c r="H34" s="2"/>
      <c r="I34" s="2"/>
      <c r="J34" s="2"/>
      <c r="K34" s="5"/>
    </row>
    <row r="35" spans="1:11" s="1" customFormat="1" ht="18" customHeight="1">
      <c r="A35" s="4"/>
      <c r="B35" s="5"/>
      <c r="C35" s="74"/>
      <c r="D35" s="75"/>
      <c r="E35" s="2"/>
      <c r="F35" s="2"/>
      <c r="G35" s="2"/>
      <c r="H35" s="2"/>
      <c r="I35" s="2"/>
      <c r="J35" s="2"/>
      <c r="K35" s="5"/>
    </row>
    <row r="36" spans="1:11" s="1" customFormat="1" ht="18" customHeight="1">
      <c r="A36" s="4"/>
      <c r="B36" s="5"/>
      <c r="C36" s="74"/>
      <c r="D36" s="75"/>
      <c r="E36" s="2"/>
      <c r="F36" s="2"/>
      <c r="G36" s="2"/>
      <c r="H36" s="2"/>
      <c r="I36" s="2"/>
      <c r="J36" s="2"/>
      <c r="K36" s="5"/>
    </row>
    <row r="37" spans="1:11" s="1" customFormat="1" ht="18" customHeight="1">
      <c r="A37" s="4"/>
      <c r="B37" s="5"/>
      <c r="C37" s="74"/>
      <c r="D37" s="75"/>
      <c r="E37" s="2"/>
      <c r="F37" s="2"/>
      <c r="G37" s="2"/>
      <c r="H37" s="2"/>
      <c r="I37" s="2"/>
      <c r="J37" s="2"/>
      <c r="K37" s="5"/>
    </row>
    <row r="38" spans="1:11" s="1" customFormat="1" ht="18" customHeight="1">
      <c r="A38" s="4"/>
      <c r="B38" s="5"/>
      <c r="C38" s="74"/>
      <c r="D38" s="75"/>
      <c r="E38" s="2"/>
      <c r="F38" s="2"/>
      <c r="G38" s="2"/>
      <c r="H38" s="2"/>
      <c r="I38" s="2"/>
      <c r="J38" s="2"/>
      <c r="K38" s="5"/>
    </row>
    <row r="39" spans="1:11" s="1" customFormat="1" ht="18" customHeight="1">
      <c r="A39" s="4"/>
      <c r="B39" s="5"/>
      <c r="C39" s="74"/>
      <c r="D39" s="75"/>
      <c r="E39" s="2"/>
      <c r="F39" s="2"/>
      <c r="G39" s="2"/>
      <c r="H39" s="2"/>
      <c r="I39" s="2"/>
      <c r="J39" s="2"/>
      <c r="K39" s="5"/>
    </row>
    <row r="40" spans="1:11" s="1" customFormat="1" ht="18" customHeight="1">
      <c r="A40" s="4"/>
      <c r="B40" s="5"/>
      <c r="C40" s="74"/>
      <c r="D40" s="75"/>
      <c r="E40" s="2"/>
      <c r="F40" s="2"/>
      <c r="G40" s="2"/>
      <c r="H40" s="2"/>
      <c r="I40" s="2"/>
      <c r="J40" s="2"/>
      <c r="K40" s="5"/>
    </row>
    <row r="41" spans="1:11" s="1" customFormat="1" ht="18" customHeight="1">
      <c r="A41" s="4"/>
      <c r="B41" s="5"/>
      <c r="C41" s="74"/>
      <c r="D41" s="75"/>
      <c r="E41" s="2"/>
      <c r="F41" s="2"/>
      <c r="G41" s="2"/>
      <c r="H41" s="2"/>
      <c r="I41" s="2"/>
      <c r="J41" s="2"/>
      <c r="K41" s="5"/>
    </row>
    <row r="42" spans="1:11" s="1" customFormat="1" ht="18" customHeight="1">
      <c r="A42" s="4"/>
      <c r="B42" s="5"/>
      <c r="C42" s="74"/>
      <c r="D42" s="75"/>
      <c r="E42" s="2"/>
      <c r="F42" s="2"/>
      <c r="G42" s="2"/>
      <c r="H42" s="2"/>
      <c r="I42" s="2"/>
      <c r="J42" s="2"/>
      <c r="K42" s="5"/>
    </row>
    <row r="43" spans="1:11" s="1" customFormat="1" ht="18" customHeight="1">
      <c r="A43" s="4"/>
      <c r="B43" s="5"/>
      <c r="C43" s="74"/>
      <c r="D43" s="75"/>
      <c r="E43" s="2"/>
      <c r="F43" s="2"/>
      <c r="G43" s="2"/>
      <c r="H43" s="2"/>
      <c r="I43" s="2"/>
      <c r="J43" s="2"/>
      <c r="K43" s="5"/>
    </row>
    <row r="44" spans="1:11" s="1" customFormat="1" ht="18" customHeight="1">
      <c r="A44" s="49"/>
      <c r="B44" s="5"/>
      <c r="C44" s="74"/>
      <c r="D44" s="75"/>
      <c r="E44" s="2"/>
      <c r="F44" s="2"/>
      <c r="G44" s="2"/>
      <c r="H44" s="2"/>
      <c r="I44" s="2"/>
      <c r="J44" s="2"/>
      <c r="K44" s="5"/>
    </row>
    <row r="45" spans="1:11" s="1" customFormat="1" ht="18" customHeight="1">
      <c r="A45" s="4"/>
      <c r="B45" s="5"/>
      <c r="C45" s="74"/>
      <c r="D45" s="75"/>
      <c r="E45" s="2"/>
      <c r="F45" s="2"/>
      <c r="G45" s="2"/>
      <c r="H45" s="2"/>
      <c r="I45" s="2"/>
      <c r="J45" s="2"/>
      <c r="K45" s="5"/>
    </row>
    <row r="46" spans="1:11" s="1" customFormat="1" ht="18" customHeight="1">
      <c r="A46" s="4"/>
      <c r="B46" s="5"/>
      <c r="C46" s="74"/>
      <c r="D46" s="75"/>
      <c r="E46" s="2"/>
      <c r="F46" s="2"/>
      <c r="G46" s="2"/>
      <c r="H46" s="2"/>
      <c r="I46" s="2"/>
      <c r="J46" s="2"/>
      <c r="K46" s="5"/>
    </row>
    <row r="47" spans="1:11" s="1" customFormat="1" ht="18" customHeight="1">
      <c r="A47" s="6"/>
      <c r="B47" s="8"/>
      <c r="C47" s="74"/>
      <c r="D47" s="75"/>
      <c r="E47" s="7"/>
      <c r="F47" s="7"/>
      <c r="G47" s="7"/>
      <c r="H47" s="7"/>
      <c r="I47" s="7"/>
      <c r="J47" s="7"/>
      <c r="K47" s="8"/>
    </row>
    <row r="48" spans="1:11" s="1" customFormat="1" ht="22.5" customHeight="1">
      <c r="A48" s="45" t="s">
        <v>19</v>
      </c>
      <c r="B48" s="46"/>
      <c r="C48" s="77">
        <f>SUM(C24:D47)</f>
        <v>0</v>
      </c>
      <c r="D48" s="78"/>
      <c r="E48" s="52"/>
      <c r="F48" s="52"/>
      <c r="G48" s="52"/>
      <c r="H48" s="52"/>
      <c r="I48" s="52"/>
      <c r="J48" s="52"/>
      <c r="K48" s="51"/>
    </row>
    <row r="49" ht="20.25" customHeight="1">
      <c r="A49" s="13" t="s">
        <v>50</v>
      </c>
    </row>
    <row r="50" ht="20.25" customHeight="1">
      <c r="A50" s="13" t="s">
        <v>49</v>
      </c>
    </row>
    <row r="51" ht="20.25" customHeight="1"/>
    <row r="52" ht="19.5" customHeight="1"/>
  </sheetData>
  <sheetProtection/>
  <mergeCells count="30">
    <mergeCell ref="A3:K3"/>
    <mergeCell ref="C24:D24"/>
    <mergeCell ref="C25:D25"/>
    <mergeCell ref="C26:D26"/>
    <mergeCell ref="B11:B13"/>
    <mergeCell ref="C11:C12"/>
    <mergeCell ref="D11:D13"/>
    <mergeCell ref="K11:K12"/>
    <mergeCell ref="C31:D31"/>
    <mergeCell ref="C32:D32"/>
    <mergeCell ref="C33:D33"/>
    <mergeCell ref="C34:D34"/>
    <mergeCell ref="C27:D27"/>
    <mergeCell ref="C28:D28"/>
    <mergeCell ref="C29:D29"/>
    <mergeCell ref="C30:D30"/>
    <mergeCell ref="C47:D47"/>
    <mergeCell ref="C48:D48"/>
    <mergeCell ref="C43:D43"/>
    <mergeCell ref="C44:D44"/>
    <mergeCell ref="C45:D45"/>
    <mergeCell ref="C46:D46"/>
    <mergeCell ref="C41:D41"/>
    <mergeCell ref="C42:D42"/>
    <mergeCell ref="C35:D35"/>
    <mergeCell ref="C36:D36"/>
    <mergeCell ref="C39:D39"/>
    <mergeCell ref="C40:D40"/>
    <mergeCell ref="C37:D37"/>
    <mergeCell ref="C38:D38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9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view="pageBreakPreview" zoomScale="75" zoomScaleNormal="75" zoomScaleSheetLayoutView="75" zoomScalePageLayoutView="0" workbookViewId="0" topLeftCell="A1">
      <selection activeCell="A33" sqref="A33"/>
    </sheetView>
  </sheetViews>
  <sheetFormatPr defaultColWidth="9.00390625" defaultRowHeight="13.5"/>
  <cols>
    <col min="1" max="1" width="9.00390625" style="1" customWidth="1"/>
    <col min="2" max="2" width="18.00390625" style="1" customWidth="1"/>
    <col min="3" max="3" width="15.875" style="1" customWidth="1"/>
    <col min="4" max="4" width="16.00390625" style="1" customWidth="1"/>
    <col min="5" max="5" width="11.875" style="1" customWidth="1"/>
    <col min="6" max="6" width="17.375" style="1" customWidth="1"/>
    <col min="7" max="7" width="9.75390625" style="1" customWidth="1"/>
    <col min="8" max="8" width="12.625" style="1" customWidth="1"/>
    <col min="9" max="9" width="13.625" style="1" customWidth="1"/>
    <col min="10" max="10" width="23.125" style="1" customWidth="1"/>
    <col min="11" max="16384" width="9.00390625" style="1" customWidth="1"/>
  </cols>
  <sheetData>
    <row r="1" ht="13.5">
      <c r="A1" s="1" t="s">
        <v>77</v>
      </c>
    </row>
    <row r="2" ht="13.5">
      <c r="A2" s="13" t="s">
        <v>74</v>
      </c>
    </row>
    <row r="3" spans="1:10" ht="29.25" customHeight="1">
      <c r="A3" s="81" t="s">
        <v>64</v>
      </c>
      <c r="B3" s="81"/>
      <c r="C3" s="81"/>
      <c r="D3" s="81"/>
      <c r="E3" s="81"/>
      <c r="F3" s="81"/>
      <c r="G3" s="81"/>
      <c r="H3" s="81"/>
      <c r="I3" s="81"/>
      <c r="J3" s="81"/>
    </row>
    <row r="4" spans="8:10" ht="27" customHeight="1">
      <c r="H4" s="68" t="s">
        <v>20</v>
      </c>
      <c r="I4" s="68"/>
      <c r="J4" s="53"/>
    </row>
    <row r="6" spans="1:10" s="12" customFormat="1" ht="68.25" customHeight="1">
      <c r="A6" s="87" t="s">
        <v>96</v>
      </c>
      <c r="B6" s="88"/>
      <c r="C6" s="70" t="s">
        <v>95</v>
      </c>
      <c r="D6" s="63" t="s">
        <v>94</v>
      </c>
      <c r="E6" s="63" t="s">
        <v>93</v>
      </c>
      <c r="F6" s="63" t="s">
        <v>92</v>
      </c>
      <c r="G6" s="63" t="s">
        <v>91</v>
      </c>
      <c r="H6" s="63" t="s">
        <v>97</v>
      </c>
      <c r="I6" s="63" t="s">
        <v>98</v>
      </c>
      <c r="J6" s="63" t="s">
        <v>88</v>
      </c>
    </row>
    <row r="7" spans="1:10" ht="43.5" customHeight="1">
      <c r="A7" s="82" t="s">
        <v>82</v>
      </c>
      <c r="B7" s="3"/>
      <c r="C7" s="3"/>
      <c r="D7" s="58"/>
      <c r="E7" s="59"/>
      <c r="F7" s="60"/>
      <c r="G7" s="60"/>
      <c r="H7" s="61"/>
      <c r="I7" s="61">
        <f>G7*H7</f>
        <v>0</v>
      </c>
      <c r="J7" s="64"/>
    </row>
    <row r="8" spans="1:10" ht="43.5" customHeight="1">
      <c r="A8" s="82"/>
      <c r="B8" s="3"/>
      <c r="C8" s="3"/>
      <c r="D8" s="58"/>
      <c r="E8" s="59"/>
      <c r="F8" s="60"/>
      <c r="G8" s="60"/>
      <c r="H8" s="61"/>
      <c r="I8" s="61">
        <f aca="true" t="shared" si="0" ref="I8:I16">G8*H8</f>
        <v>0</v>
      </c>
      <c r="J8" s="64"/>
    </row>
    <row r="9" spans="1:10" ht="43.5" customHeight="1">
      <c r="A9" s="82"/>
      <c r="B9" s="3"/>
      <c r="C9" s="3"/>
      <c r="D9" s="58"/>
      <c r="E9" s="59"/>
      <c r="F9" s="60"/>
      <c r="G9" s="60"/>
      <c r="H9" s="61"/>
      <c r="I9" s="61">
        <f t="shared" si="0"/>
        <v>0</v>
      </c>
      <c r="J9" s="64"/>
    </row>
    <row r="10" spans="1:10" ht="43.5" customHeight="1">
      <c r="A10" s="82"/>
      <c r="B10" s="3"/>
      <c r="C10" s="3"/>
      <c r="D10" s="58"/>
      <c r="E10" s="59"/>
      <c r="F10" s="60"/>
      <c r="G10" s="60"/>
      <c r="H10" s="61"/>
      <c r="I10" s="61">
        <f t="shared" si="0"/>
        <v>0</v>
      </c>
      <c r="J10" s="64"/>
    </row>
    <row r="11" spans="1:10" ht="43.5" customHeight="1">
      <c r="A11" s="82"/>
      <c r="B11" s="3"/>
      <c r="C11" s="3"/>
      <c r="D11" s="58"/>
      <c r="E11" s="59"/>
      <c r="F11" s="60"/>
      <c r="G11" s="60"/>
      <c r="H11" s="61"/>
      <c r="I11" s="61">
        <f t="shared" si="0"/>
        <v>0</v>
      </c>
      <c r="J11" s="64"/>
    </row>
    <row r="12" spans="1:10" ht="43.5" customHeight="1">
      <c r="A12" s="82"/>
      <c r="B12" s="3"/>
      <c r="C12" s="3"/>
      <c r="D12" s="58"/>
      <c r="E12" s="59"/>
      <c r="F12" s="60"/>
      <c r="G12" s="60"/>
      <c r="H12" s="61"/>
      <c r="I12" s="61">
        <f t="shared" si="0"/>
        <v>0</v>
      </c>
      <c r="J12" s="64"/>
    </row>
    <row r="13" spans="1:10" ht="43.5" customHeight="1">
      <c r="A13" s="82"/>
      <c r="B13" s="3"/>
      <c r="C13" s="3"/>
      <c r="D13" s="58"/>
      <c r="E13" s="58"/>
      <c r="F13" s="62"/>
      <c r="G13" s="62"/>
      <c r="H13" s="62"/>
      <c r="I13" s="61">
        <f t="shared" si="0"/>
        <v>0</v>
      </c>
      <c r="J13" s="64"/>
    </row>
    <row r="14" spans="1:10" ht="43.5" customHeight="1">
      <c r="A14" s="82"/>
      <c r="B14" s="3"/>
      <c r="C14" s="3"/>
      <c r="D14" s="58"/>
      <c r="E14" s="58"/>
      <c r="F14" s="62"/>
      <c r="G14" s="62"/>
      <c r="H14" s="62"/>
      <c r="I14" s="61">
        <f t="shared" si="0"/>
        <v>0</v>
      </c>
      <c r="J14" s="64"/>
    </row>
    <row r="15" spans="1:10" ht="43.5" customHeight="1">
      <c r="A15" s="82"/>
      <c r="B15" s="3"/>
      <c r="C15" s="3"/>
      <c r="D15" s="58"/>
      <c r="E15" s="58"/>
      <c r="F15" s="62"/>
      <c r="G15" s="62"/>
      <c r="H15" s="62"/>
      <c r="I15" s="61">
        <f t="shared" si="0"/>
        <v>0</v>
      </c>
      <c r="J15" s="64"/>
    </row>
    <row r="16" spans="1:10" ht="43.5" customHeight="1">
      <c r="A16" s="82"/>
      <c r="B16" s="3"/>
      <c r="C16" s="3"/>
      <c r="D16" s="58"/>
      <c r="E16" s="58"/>
      <c r="F16" s="62"/>
      <c r="G16" s="62"/>
      <c r="H16" s="62"/>
      <c r="I16" s="61">
        <f t="shared" si="0"/>
        <v>0</v>
      </c>
      <c r="J16" s="64"/>
    </row>
    <row r="17" spans="1:10" ht="43.5" customHeight="1">
      <c r="A17" s="83"/>
      <c r="B17" s="69" t="s">
        <v>84</v>
      </c>
      <c r="C17" s="69"/>
      <c r="D17" s="62">
        <f>COUNTA(D7:D16)</f>
        <v>0</v>
      </c>
      <c r="E17" s="71" t="s">
        <v>56</v>
      </c>
      <c r="F17" s="62"/>
      <c r="G17" s="62"/>
      <c r="H17" s="64"/>
      <c r="I17" s="64">
        <f>SUM(I7:I16)</f>
        <v>0</v>
      </c>
      <c r="J17" s="64"/>
    </row>
    <row r="18" spans="1:10" ht="43.5" customHeight="1">
      <c r="A18" s="84" t="s">
        <v>83</v>
      </c>
      <c r="B18" s="3"/>
      <c r="C18" s="3"/>
      <c r="D18" s="58"/>
      <c r="E18" s="59"/>
      <c r="F18" s="60"/>
      <c r="G18" s="60"/>
      <c r="H18" s="61"/>
      <c r="I18" s="61">
        <f>G18*H18</f>
        <v>0</v>
      </c>
      <c r="J18" s="64"/>
    </row>
    <row r="19" spans="1:10" ht="43.5" customHeight="1">
      <c r="A19" s="84"/>
      <c r="B19" s="3"/>
      <c r="C19" s="3"/>
      <c r="D19" s="58"/>
      <c r="E19" s="59"/>
      <c r="F19" s="60"/>
      <c r="G19" s="60"/>
      <c r="H19" s="61"/>
      <c r="I19" s="61">
        <f aca="true" t="shared" si="1" ref="I19:I27">G19*H19</f>
        <v>0</v>
      </c>
      <c r="J19" s="64"/>
    </row>
    <row r="20" spans="1:10" ht="43.5" customHeight="1">
      <c r="A20" s="84"/>
      <c r="B20" s="3"/>
      <c r="C20" s="3"/>
      <c r="D20" s="58"/>
      <c r="E20" s="59"/>
      <c r="F20" s="60"/>
      <c r="G20" s="60"/>
      <c r="H20" s="61"/>
      <c r="I20" s="61">
        <f t="shared" si="1"/>
        <v>0</v>
      </c>
      <c r="J20" s="64"/>
    </row>
    <row r="21" spans="1:10" ht="43.5" customHeight="1">
      <c r="A21" s="84"/>
      <c r="B21" s="3"/>
      <c r="C21" s="3"/>
      <c r="D21" s="58"/>
      <c r="E21" s="59"/>
      <c r="F21" s="60"/>
      <c r="G21" s="60"/>
      <c r="H21" s="61"/>
      <c r="I21" s="61">
        <f t="shared" si="1"/>
        <v>0</v>
      </c>
      <c r="J21" s="64"/>
    </row>
    <row r="22" spans="1:10" ht="43.5" customHeight="1">
      <c r="A22" s="84"/>
      <c r="B22" s="3"/>
      <c r="C22" s="3"/>
      <c r="D22" s="58"/>
      <c r="E22" s="59"/>
      <c r="F22" s="60"/>
      <c r="G22" s="60"/>
      <c r="H22" s="61"/>
      <c r="I22" s="61">
        <f t="shared" si="1"/>
        <v>0</v>
      </c>
      <c r="J22" s="64"/>
    </row>
    <row r="23" spans="1:10" ht="43.5" customHeight="1">
      <c r="A23" s="84"/>
      <c r="B23" s="3"/>
      <c r="C23" s="3"/>
      <c r="D23" s="58"/>
      <c r="E23" s="59"/>
      <c r="F23" s="60"/>
      <c r="G23" s="60"/>
      <c r="H23" s="61"/>
      <c r="I23" s="61">
        <f t="shared" si="1"/>
        <v>0</v>
      </c>
      <c r="J23" s="64"/>
    </row>
    <row r="24" spans="1:10" ht="43.5" customHeight="1">
      <c r="A24" s="85"/>
      <c r="B24" s="3"/>
      <c r="C24" s="3"/>
      <c r="D24" s="58"/>
      <c r="E24" s="58"/>
      <c r="F24" s="62"/>
      <c r="G24" s="62"/>
      <c r="H24" s="62"/>
      <c r="I24" s="61">
        <f t="shared" si="1"/>
        <v>0</v>
      </c>
      <c r="J24" s="64"/>
    </row>
    <row r="25" spans="1:10" ht="43.5" customHeight="1">
      <c r="A25" s="85"/>
      <c r="B25" s="3"/>
      <c r="C25" s="3"/>
      <c r="D25" s="58"/>
      <c r="E25" s="58"/>
      <c r="F25" s="62"/>
      <c r="G25" s="62"/>
      <c r="H25" s="62"/>
      <c r="I25" s="61">
        <f t="shared" si="1"/>
        <v>0</v>
      </c>
      <c r="J25" s="64"/>
    </row>
    <row r="26" spans="1:10" ht="43.5" customHeight="1">
      <c r="A26" s="85"/>
      <c r="B26" s="3"/>
      <c r="C26" s="3"/>
      <c r="D26" s="58"/>
      <c r="E26" s="58"/>
      <c r="F26" s="62"/>
      <c r="G26" s="62"/>
      <c r="H26" s="62"/>
      <c r="I26" s="61">
        <f t="shared" si="1"/>
        <v>0</v>
      </c>
      <c r="J26" s="64"/>
    </row>
    <row r="27" spans="1:10" ht="43.5" customHeight="1">
      <c r="A27" s="85"/>
      <c r="B27" s="3"/>
      <c r="C27" s="3"/>
      <c r="D27" s="58"/>
      <c r="E27" s="58"/>
      <c r="F27" s="62"/>
      <c r="G27" s="62"/>
      <c r="H27" s="62"/>
      <c r="I27" s="61">
        <f t="shared" si="1"/>
        <v>0</v>
      </c>
      <c r="J27" s="64"/>
    </row>
    <row r="28" spans="1:10" ht="43.5" customHeight="1">
      <c r="A28" s="86"/>
      <c r="B28" s="69" t="s">
        <v>84</v>
      </c>
      <c r="C28" s="69"/>
      <c r="D28" s="62">
        <f>COUNTA(D18:D27)</f>
        <v>0</v>
      </c>
      <c r="E28" s="71" t="s">
        <v>56</v>
      </c>
      <c r="F28" s="62"/>
      <c r="G28" s="62"/>
      <c r="H28" s="64"/>
      <c r="I28" s="64">
        <f>SUM(I18:I27)</f>
        <v>0</v>
      </c>
      <c r="J28" s="64"/>
    </row>
    <row r="29" spans="1:10" ht="43.5" customHeight="1">
      <c r="A29" s="79" t="s">
        <v>23</v>
      </c>
      <c r="B29" s="80"/>
      <c r="C29" s="69"/>
      <c r="D29" s="60">
        <f>D17+D28</f>
        <v>0</v>
      </c>
      <c r="E29" s="71" t="s">
        <v>56</v>
      </c>
      <c r="F29" s="62"/>
      <c r="G29" s="62"/>
      <c r="H29" s="60"/>
      <c r="I29" s="60">
        <f>I17+I28</f>
        <v>0</v>
      </c>
      <c r="J29" s="60"/>
    </row>
    <row r="30" ht="18.75" customHeight="1">
      <c r="A30" s="1" t="s">
        <v>89</v>
      </c>
    </row>
    <row r="31" ht="18.75" customHeight="1">
      <c r="A31" s="1" t="s">
        <v>90</v>
      </c>
    </row>
    <row r="32" ht="18.75" customHeight="1">
      <c r="A32" s="1" t="s">
        <v>103</v>
      </c>
    </row>
    <row r="33" ht="18.75" customHeight="1">
      <c r="A33" s="1" t="s">
        <v>104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52" ht="22.5" customHeight="1"/>
  </sheetData>
  <sheetProtection/>
  <mergeCells count="5">
    <mergeCell ref="A29:B29"/>
    <mergeCell ref="A3:J3"/>
    <mergeCell ref="A7:A17"/>
    <mergeCell ref="A18:A28"/>
    <mergeCell ref="A6:B6"/>
  </mergeCells>
  <printOptions horizontalCentered="1"/>
  <pageMargins left="0.3937007874015748" right="0.1968503937007874" top="0.5118110236220472" bottom="0.31496062992125984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島根県</cp:lastModifiedBy>
  <cp:lastPrinted>2010-07-13T01:18:20Z</cp:lastPrinted>
  <dcterms:created xsi:type="dcterms:W3CDTF">1998-07-10T06:56:27Z</dcterms:created>
  <dcterms:modified xsi:type="dcterms:W3CDTF">2010-07-13T01:19:37Z</dcterms:modified>
  <cp:category/>
  <cp:version/>
  <cp:contentType/>
  <cp:contentStatus/>
</cp:coreProperties>
</file>