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035" tabRatio="605" firstSheet="6" activeTab="6"/>
  </bookViews>
  <sheets>
    <sheet name="所要額調書①" sheetId="1" r:id="rId1"/>
    <sheet name="所要額調書②" sheetId="2" r:id="rId2"/>
    <sheet name="記載例" sheetId="3" r:id="rId3"/>
    <sheet name="事業計画書" sheetId="4" r:id="rId4"/>
    <sheet name="Q&amp;A" sheetId="5" r:id="rId5"/>
    <sheet name="所要額調書②・精算書②共通参考（対象経費内容）" sheetId="6" r:id="rId6"/>
    <sheet name="精算書①" sheetId="7" r:id="rId7"/>
    <sheet name="精算書②" sheetId="8" r:id="rId8"/>
    <sheet name="実績報告書" sheetId="9" r:id="rId9"/>
    <sheet name="所要額調書・精算書共通　別添１" sheetId="10" r:id="rId10"/>
    <sheet name="所要額調書・精算書共通　別添２" sheetId="11" r:id="rId11"/>
  </sheets>
  <externalReferences>
    <externalReference r:id="rId14"/>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2">'記載例'!$A$1:$G$85</definedName>
    <definedName name="_xlnm.Print_Area" localSheetId="3">'事業計画書'!$A$1:$AH$62</definedName>
    <definedName name="_xlnm.Print_Area" localSheetId="8">'実績報告書'!$A$1:$AY$65</definedName>
    <definedName name="_xlnm.Print_Area" localSheetId="0">'所要額調書①'!$A$1:$T$36</definedName>
    <definedName name="_xlnm.Print_Area" localSheetId="1">'所要額調書②'!$A$1:$G$88</definedName>
    <definedName name="_xlnm.Print_Area" localSheetId="6">'精算書①'!$A$1:$W$32</definedName>
    <definedName name="_xlnm.Print_Area" localSheetId="7">'精算書②'!$A$1:$G$88</definedName>
  </definedNames>
  <calcPr fullCalcOnLoad="1"/>
</workbook>
</file>

<file path=xl/sharedStrings.xml><?xml version="1.0" encoding="utf-8"?>
<sst xmlns="http://schemas.openxmlformats.org/spreadsheetml/2006/main" count="903" uniqueCount="483">
  <si>
    <t>様式４別紙２①</t>
  </si>
  <si>
    <t>【別記１３関連】</t>
  </si>
  <si>
    <t>新人看護職員研修事業精算額調書</t>
  </si>
  <si>
    <t>病院</t>
  </si>
  <si>
    <t>都　道　府　県　名：　</t>
  </si>
  <si>
    <t>診療所</t>
  </si>
  <si>
    <t>区　　分</t>
  </si>
  <si>
    <t>助産所</t>
  </si>
  <si>
    <t>施　設　区　分</t>
  </si>
  <si>
    <t>対象経費
の実支出額</t>
  </si>
  <si>
    <t>補助金
所要額</t>
  </si>
  <si>
    <t>交付決定額</t>
  </si>
  <si>
    <t>補助金
受入済額</t>
  </si>
  <si>
    <t>差引過△
不足額
Ｊ－Ｈ＝Ｋ</t>
  </si>
  <si>
    <t>受入実績数</t>
  </si>
  <si>
    <t>指定訪問看護事業所</t>
  </si>
  <si>
    <t>独法</t>
  </si>
  <si>
    <t>Ｅ</t>
  </si>
  <si>
    <t>Ｇ</t>
  </si>
  <si>
    <t>Ｈ</t>
  </si>
  <si>
    <t>Ｉ</t>
  </si>
  <si>
    <t>Ｊ</t>
  </si>
  <si>
    <t>Ｋ</t>
  </si>
  <si>
    <t>内訳は様式４別紙２の②のとおり</t>
  </si>
  <si>
    <t>個人</t>
  </si>
  <si>
    <t>会社</t>
  </si>
  <si>
    <t>合計</t>
  </si>
  <si>
    <t>　　　３　「新人看護職員数」欄には、４月末日現在で在職していた新人看護職員数を記載すること。（70名以上いた場合は、その数を記載する）</t>
  </si>
  <si>
    <t>　　　４　「医療機関受入研修事業」の「総時間数」欄は、例えば、１回５時間の研修に３人の新人職員を受け入れて実施した場合は５×３＝１５（時間）のように考え、年間の総実績時間数を記載すること。</t>
  </si>
  <si>
    <t xml:space="preserve">      ５　「受入実績数」欄は総時間数４０時間につき１名と考え、３０名を上限とすること。なお、時間数に４０時間未満の端数が生じた場合は切り捨てること。</t>
  </si>
  <si>
    <t>　　　６　Ｆ欄には、Ｄ欄の金額とＥ欄の金額とを比較して少ない方の額を記載すること。</t>
  </si>
  <si>
    <t>　　　７　Ｇ欄には、Ｃ欄の金額とＦ欄の金額とを比較して少ない方の額を記載すること。</t>
  </si>
  <si>
    <t xml:space="preserve">      ８  Ｈ欄には、島根県地域医療再生計画の対象地域に所在する病院はＧ欄の４分の３の額を、それ以外の病院、診療所助産所、介護老人保健施設、指定訪問看護事業、介護予防サービス事業を行う事業所はＧ欄の２分の１の額をを記入すること。</t>
  </si>
  <si>
    <t>　　  ９　県立病院は直接補助事業の欄に、それ以外の病院等は間接補助事業の欄に記入すること。</t>
  </si>
  <si>
    <t>様式４別紙２②</t>
  </si>
  <si>
    <t>対 象 経 費 の 実 支 出 額 算 出 内 訳</t>
  </si>
  <si>
    <t>実支出額</t>
  </si>
  <si>
    <t>(備品購入費)</t>
  </si>
  <si>
    <t>１　賃金は、新人看護職員の外部研修参加に伴う代替職員経費に限る</t>
  </si>
  <si>
    <t>２　研修経費の備品購入費は、新人看護職員が２名以上の場合に限り計上が可能</t>
  </si>
  <si>
    <t>３　教育担当者経費は、新人看護職員が５名以上の場合に限り計上が可能</t>
  </si>
  <si>
    <t>様式４別紙３</t>
  </si>
  <si>
    <t>病院</t>
  </si>
  <si>
    <t>診療所</t>
  </si>
  <si>
    <t>助産所</t>
  </si>
  <si>
    <t>介護老人保健施設</t>
  </si>
  <si>
    <t>指定訪問看護事業所</t>
  </si>
  <si>
    <t>その他</t>
  </si>
  <si>
    <t xml:space="preserve">        ①新人看護職員の名簿（氏名、免許取得年月日など）</t>
  </si>
  <si>
    <t xml:space="preserve">        ②研修責任者、教育担当者、実地指導者の名簿（役職、氏名など）</t>
  </si>
  <si>
    <t xml:space="preserve">        ③研修プログラム</t>
  </si>
  <si>
    <t xml:space="preserve">        などが考えられる。</t>
  </si>
  <si>
    <t>Ａ１４　申請内容を確認にするために、どのような提出書類を病院等に求めるかは、各都道府県の判断
         にお任せするが、</t>
  </si>
  <si>
    <t xml:space="preserve">        なお、病院等に求める提出書類は必要最小限にするなど、事務手続きにおいて、過重な負担とな
        らないよう配慮いただきたい。</t>
  </si>
  <si>
    <t>Ａ１５　研修責任者及び教育担当者以外の職員の人件費を計上することはできない。なお、例えば、当該
        職員が業務外として、講義を行い、外部講師同様の取扱いとして、その講義に対して謝金を支給す
        る場合は、報償費として計上することは可能であると考えられる。</t>
  </si>
  <si>
    <t>Ａ１６　新人看護職員の外部研修への参加にかかる経費については、対象としているところであるが、研
        修責任者や教育担当者の研修にかかる経費を計上することはできない。</t>
  </si>
  <si>
    <t>Ｑ１５　研修責任者や教育担当者ではない職員が新人看護職員のために講義等を行った場合、それに
         かかった分の人件費を対象経費に計上できるか。</t>
  </si>
  <si>
    <t>Ｑ１６　新人看護職員研修を実施するために、研修責任者や教育担当者が外部研修を受講した場合の
        費用は対象経費に計上できるか。</t>
  </si>
  <si>
    <r>
      <t xml:space="preserve">Ｑ１７　医療機関受入研修事業は、新人看護職員研修事業を実施している病院等でなければ補助の対
</t>
    </r>
    <r>
      <rPr>
        <sz val="11"/>
        <rFont val="ＭＳ Ｐゴシック"/>
        <family val="3"/>
      </rPr>
      <t xml:space="preserve">        </t>
    </r>
    <r>
      <rPr>
        <sz val="11"/>
        <rFont val="ＭＳ Ｐゴシック"/>
        <family val="3"/>
      </rPr>
      <t>象</t>
    </r>
    <r>
      <rPr>
        <sz val="11"/>
        <rFont val="ＭＳ Ｐゴシック"/>
        <family val="3"/>
      </rPr>
      <t>とはならないのか。</t>
    </r>
  </si>
  <si>
    <t>Ｑ１８　医療機関受入研修事業の補助要件として、「自施設の新人看護職員研修を公開し、公募により受
        入を実施すること」となっている理由は何か。</t>
  </si>
  <si>
    <r>
      <t>Ａ１８　</t>
    </r>
    <r>
      <rPr>
        <u val="single"/>
        <sz val="11"/>
        <color indexed="30"/>
        <rFont val="ＭＳ Ｐゴシック"/>
        <family val="3"/>
      </rPr>
      <t>同一法人等に限定せず、</t>
    </r>
    <r>
      <rPr>
        <sz val="11"/>
        <color indexed="30"/>
        <rFont val="ＭＳ Ｐゴシック"/>
        <family val="3"/>
      </rPr>
      <t>広く地域の医療機関が活用できる外部研修が実施されるよう、補助の要
        件 とした。</t>
    </r>
  </si>
  <si>
    <t>Ａ１９　ホームページや機関誌の活用、地方自治体・関係団体等を通じての広報など、地域の会議等で
        の広報等などが考えられる。</t>
  </si>
  <si>
    <r>
      <t>Ｑ２０　医療機関受入研修事業の</t>
    </r>
    <r>
      <rPr>
        <sz val="11"/>
        <color indexed="30"/>
        <rFont val="Arial"/>
        <family val="2"/>
      </rPr>
      <t xml:space="preserve"> </t>
    </r>
    <r>
      <rPr>
        <sz val="11"/>
        <color indexed="30"/>
        <rFont val="ＭＳ Ｐゴシック"/>
        <family val="3"/>
      </rPr>
      <t xml:space="preserve">「複数月で実施」とは同一内容の研修を複数回実施しなければならな
</t>
    </r>
    <r>
      <rPr>
        <sz val="11"/>
        <color indexed="30"/>
        <rFont val="Arial"/>
        <family val="2"/>
      </rPr>
      <t xml:space="preserve">          </t>
    </r>
    <r>
      <rPr>
        <sz val="11"/>
        <color indexed="30"/>
        <rFont val="ＭＳ Ｐゴシック"/>
        <family val="3"/>
      </rPr>
      <t>いと</t>
    </r>
    <r>
      <rPr>
        <sz val="11"/>
        <color indexed="30"/>
        <rFont val="Arial"/>
        <family val="2"/>
      </rPr>
      <t xml:space="preserve"> </t>
    </r>
    <r>
      <rPr>
        <sz val="11"/>
        <color indexed="30"/>
        <rFont val="ＭＳ Ｐゴシック"/>
        <family val="3"/>
      </rPr>
      <t>いうことか。</t>
    </r>
  </si>
  <si>
    <t>Ａ２０　「複数月で実施」とは、同一内容を複数回実施するのではなく、例えば年間の研修プログラムのう
         ち入職時の研修だけでなく、その年度内に行う他の研修についても、受け入れを実施していただ
          くことを要件としたものである。</t>
  </si>
  <si>
    <r>
      <t xml:space="preserve">Ｑ２１　多施設合同研修事業の「ガイドラインに沿った新人看護職員研修を補完する研修」とは、具体的
</t>
    </r>
    <r>
      <rPr>
        <sz val="11"/>
        <rFont val="ＭＳ Ｐゴシック"/>
        <family val="3"/>
      </rPr>
      <t xml:space="preserve">        </t>
    </r>
    <r>
      <rPr>
        <sz val="11"/>
        <rFont val="ＭＳ Ｐゴシック"/>
        <family val="3"/>
      </rPr>
      <t>には</t>
    </r>
    <r>
      <rPr>
        <sz val="11"/>
        <rFont val="ＭＳ Ｐゴシック"/>
        <family val="3"/>
      </rPr>
      <t>何か。</t>
    </r>
  </si>
  <si>
    <r>
      <t xml:space="preserve">Ａ２１　どの病院等でも研修内容・方法が共通であり、合同により実施することが効率的・効果的である
</t>
    </r>
    <r>
      <rPr>
        <sz val="11"/>
        <rFont val="ＭＳ Ｐゴシック"/>
        <family val="3"/>
      </rPr>
      <t xml:space="preserve">        </t>
    </r>
    <r>
      <rPr>
        <sz val="11"/>
        <rFont val="ＭＳ Ｐゴシック"/>
        <family val="3"/>
      </rPr>
      <t>と考え</t>
    </r>
    <r>
      <rPr>
        <sz val="11"/>
        <rFont val="ＭＳ Ｐゴシック"/>
        <family val="3"/>
      </rPr>
      <t>られる研修を想定している。</t>
    </r>
  </si>
  <si>
    <r>
      <t xml:space="preserve">Ａ２３　特に職種、経験年数などの要件はなく、病院の規模や機能等に応じて、新人看護職員研修の導
</t>
    </r>
    <r>
      <rPr>
        <sz val="11"/>
        <rFont val="ＭＳ Ｐゴシック"/>
        <family val="3"/>
      </rPr>
      <t xml:space="preserve">        </t>
    </r>
    <r>
      <rPr>
        <sz val="11"/>
        <rFont val="ＭＳ Ｐゴシック"/>
        <family val="3"/>
      </rPr>
      <t>入する</t>
    </r>
    <r>
      <rPr>
        <sz val="11"/>
        <rFont val="ＭＳ Ｐゴシック"/>
        <family val="3"/>
      </rPr>
      <t>ための適切な助言が出来る者であればよい。</t>
    </r>
  </si>
  <si>
    <t>本事業にかかるその他役務費（例えば新人看護職員が外部の研修に参加した場合の受講料などが想定されます）</t>
  </si>
  <si>
    <t>本事業にかかる研修に用いる器材等のリース料や外部の会議室を使用する場合などの賃借にかかる経費</t>
  </si>
  <si>
    <t>備  品  購  入  費</t>
  </si>
  <si>
    <r>
      <t>本事業で使用する器具機械その他備品等のうち、比較的長期の使用に耐えうる物品の購入にかかる経費</t>
    </r>
    <r>
      <rPr>
        <sz val="10"/>
        <rFont val="HGPｺﾞｼｯｸE"/>
        <family val="3"/>
      </rPr>
      <t>（例えばシミュレータやモデル人形の購入費などが考えられます）</t>
    </r>
  </si>
  <si>
    <r>
      <rPr>
        <sz val="12"/>
        <rFont val="HGPｺﾞｼｯｸE"/>
        <family val="3"/>
      </rPr>
      <t>教育担当者が新人看護職員研修事業の業務（注１）にかかる謝金・人件費または手当（注２）</t>
    </r>
    <r>
      <rPr>
        <sz val="16"/>
        <rFont val="HGPｺﾞｼｯｸE"/>
        <family val="3"/>
      </rPr>
      <t xml:space="preserve">
</t>
    </r>
    <r>
      <rPr>
        <sz val="8"/>
        <rFont val="HGPｺﾞｼｯｸE"/>
        <family val="3"/>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rPr>
      <t>＊謝金とは教育担当者の本事業の業務にかかる対価が謝金として支給される場合を想定しています
＊手当とは教育担当者の本事業の業務にかかる対価が時間外手当やその他特別手当などにより支給される場合を想定しています</t>
    </r>
  </si>
  <si>
    <t>（注２）自施設の新人研修にかかる教育担当者経費と医療機関受入研修事業にかかる教育担当者を切り分けることが難しい場合、全ての教育担当者経費を一括計上可能です。</t>
  </si>
  <si>
    <t>謝　　　　　　　　　　金</t>
  </si>
  <si>
    <t>手　　　　　　　　　　当</t>
  </si>
  <si>
    <t>備       考</t>
  </si>
  <si>
    <t>教　育　担　当　者　経　費</t>
  </si>
  <si>
    <t>謝　　　　　　　　　金</t>
  </si>
  <si>
    <t>人　　　　　件　　　　費</t>
  </si>
  <si>
    <t>手　　　　　　　　　当</t>
  </si>
  <si>
    <t>本事業に必要な図書購入費（本事業で使用する書籍やDVD教材の購入にかかる経費などです。）</t>
  </si>
  <si>
    <t>本事業にかかるその他役務費</t>
  </si>
  <si>
    <t>備  品  購  入  費</t>
  </si>
  <si>
    <r>
      <t>本事業で使用する器具機械その他備品等のうち、比較的長期の使用に耐えうる物品の購入にかかる経費</t>
    </r>
    <r>
      <rPr>
        <sz val="10"/>
        <rFont val="HGPｺﾞｼｯｸE"/>
        <family val="3"/>
      </rPr>
      <t>（例えばシミュレータやモデル人形の購入費などが考えられます）</t>
    </r>
  </si>
  <si>
    <t>　参考</t>
  </si>
  <si>
    <t>別添１</t>
  </si>
  <si>
    <t>施設区分一覧</t>
  </si>
  <si>
    <t>番号</t>
  </si>
  <si>
    <t>＊「指定訪問看護事業所」とは、看護師等の人材確保の促進に関する法律第２条第２項にいう
　「指定訪問看護事業を行う事業所」を指す。</t>
  </si>
  <si>
    <t>設置主体一覧</t>
  </si>
  <si>
    <t>名称</t>
  </si>
  <si>
    <t>略称名</t>
  </si>
  <si>
    <t>都道府県</t>
  </si>
  <si>
    <t>市区町村、広域連合及び一部事務組合</t>
  </si>
  <si>
    <t>市区町村</t>
  </si>
  <si>
    <t>日本赤十字社</t>
  </si>
  <si>
    <t>公的</t>
  </si>
  <si>
    <t>社会福祉法人恩賜財団済生会</t>
  </si>
  <si>
    <t>全国厚生農業協同組合連合会の会員である厚生（医療）農業協同組合連合会</t>
  </si>
  <si>
    <t>社会福祉法人北海道社会事業協会</t>
  </si>
  <si>
    <t>国立病院機構</t>
  </si>
  <si>
    <t>その他国所管独立行政法人</t>
  </si>
  <si>
    <t>独法</t>
  </si>
  <si>
    <t>地方独立行政法人</t>
  </si>
  <si>
    <t>地方独法</t>
  </si>
  <si>
    <t>国立大学法人</t>
  </si>
  <si>
    <t>国家公務員共済組合及び連合会</t>
  </si>
  <si>
    <t>共済</t>
  </si>
  <si>
    <t>地方公務員等共済組合</t>
  </si>
  <si>
    <t>私立学校教職員共済組合</t>
  </si>
  <si>
    <t>農林漁業団体職員共済組合</t>
  </si>
  <si>
    <t>健康保険組合及びその連合会</t>
  </si>
  <si>
    <t>健保</t>
  </si>
  <si>
    <t>国民健康保険組合及び国民健康保険団体連合会</t>
  </si>
  <si>
    <t>国保</t>
  </si>
  <si>
    <t>学校法人</t>
  </si>
  <si>
    <t>学校</t>
  </si>
  <si>
    <t>社会福祉法人</t>
  </si>
  <si>
    <t>社福</t>
  </si>
  <si>
    <t>医療法人</t>
  </si>
  <si>
    <t>一般社団法人</t>
  </si>
  <si>
    <t>社団</t>
  </si>
  <si>
    <t>一般財団法人</t>
  </si>
  <si>
    <t>財団</t>
  </si>
  <si>
    <t>医師会</t>
  </si>
  <si>
    <t>その他の法人</t>
  </si>
  <si>
    <t>個人</t>
  </si>
  <si>
    <t>株式会社等</t>
  </si>
  <si>
    <t>会社</t>
  </si>
  <si>
    <t>別添２</t>
  </si>
  <si>
    <t>新人看護職員を支える体制一覧</t>
  </si>
  <si>
    <t xml:space="preserve">         名                                             称</t>
  </si>
  <si>
    <t>プリセプターシップ</t>
  </si>
  <si>
    <t>チューターシップ</t>
  </si>
  <si>
    <t>メンターシップ</t>
  </si>
  <si>
    <t>研修の公開・公募方法一覧</t>
  </si>
  <si>
    <t xml:space="preserve">          名                                             称</t>
  </si>
  <si>
    <t>人</t>
  </si>
  <si>
    <t>円</t>
  </si>
  <si>
    <t>新人看護職員研修事業所要額調書</t>
  </si>
  <si>
    <t>雑役務費</t>
  </si>
  <si>
    <t>（新人看護職員研修事業及び医療機関受入研修事業）</t>
  </si>
  <si>
    <t>都道府県</t>
  </si>
  <si>
    <t>市区町村</t>
  </si>
  <si>
    <t>公的</t>
  </si>
  <si>
    <t>病院等名</t>
  </si>
  <si>
    <t>設置
主体</t>
  </si>
  <si>
    <t>新人
看護
職員数</t>
  </si>
  <si>
    <t>研修経費
の分</t>
  </si>
  <si>
    <t>教育担当者
経費の分</t>
  </si>
  <si>
    <t>医療機関受入
研修事業の分</t>
  </si>
  <si>
    <t>独法</t>
  </si>
  <si>
    <t>総時間数</t>
  </si>
  <si>
    <t>受入予定数</t>
  </si>
  <si>
    <t>地方独法</t>
  </si>
  <si>
    <t>共済</t>
  </si>
  <si>
    <t>健保</t>
  </si>
  <si>
    <t>直接補助事業</t>
  </si>
  <si>
    <t>病院</t>
  </si>
  <si>
    <t>国保</t>
  </si>
  <si>
    <t>診療所</t>
  </si>
  <si>
    <t>助産所</t>
  </si>
  <si>
    <t>社福</t>
  </si>
  <si>
    <t>介護老人保健施設</t>
  </si>
  <si>
    <t>指定訪問看護事業所</t>
  </si>
  <si>
    <t>社団</t>
  </si>
  <si>
    <t>間接補助事業</t>
  </si>
  <si>
    <t>その他</t>
  </si>
  <si>
    <t>会社</t>
  </si>
  <si>
    <t>（注）１　事業を実施する施設ごとに記載すること。なお、色つきの欄には入力しないこと。</t>
  </si>
  <si>
    <t>（新人看護職員研修事業）</t>
  </si>
  <si>
    <t>医療機関名　　　　　　　　　　　　</t>
  </si>
  <si>
    <t>（研　　修　　経　　費）</t>
  </si>
  <si>
    <t>研修責任者経費</t>
  </si>
  <si>
    <t>謝金</t>
  </si>
  <si>
    <t>人件費</t>
  </si>
  <si>
    <t>手当</t>
  </si>
  <si>
    <t>図書購入費</t>
  </si>
  <si>
    <t>（教 育 担 当 者 経 費）</t>
  </si>
  <si>
    <t>教育担当者経費</t>
  </si>
  <si>
    <t>（医療機関受入研修事業）</t>
  </si>
  <si>
    <t>１　賃金は、外部の研修参加に伴う代替職員経費に限る</t>
  </si>
  <si>
    <t>新人看護職員研修事業事業計画書</t>
  </si>
  <si>
    <t>備考</t>
  </si>
  <si>
    <t>相談窓口</t>
  </si>
  <si>
    <t>その他</t>
  </si>
  <si>
    <t>区分</t>
  </si>
  <si>
    <t>病院等名称</t>
  </si>
  <si>
    <t>設置
主体</t>
  </si>
  <si>
    <t>医療法上の許可病床総数</t>
  </si>
  <si>
    <t>看護
職員数</t>
  </si>
  <si>
    <t>看護
職員
離職率</t>
  </si>
  <si>
    <t>新人
看護
職員
離職率</t>
  </si>
  <si>
    <t>研修における組織体制</t>
  </si>
  <si>
    <t>到達目標の設定の有無</t>
  </si>
  <si>
    <t>研修プログラムの有無</t>
  </si>
  <si>
    <t>医療機関受入研修事業</t>
  </si>
  <si>
    <t>研修
責任者数</t>
  </si>
  <si>
    <t>教育
担当者数</t>
  </si>
  <si>
    <t>実地
指導者数</t>
  </si>
  <si>
    <t>受入
予定
人数</t>
  </si>
  <si>
    <t>実施
月数</t>
  </si>
  <si>
    <t>実施日数</t>
  </si>
  <si>
    <t>研修の公開
・公募方法</t>
  </si>
  <si>
    <t>専任</t>
  </si>
  <si>
    <t>兼任</t>
  </si>
  <si>
    <t>床</t>
  </si>
  <si>
    <t>月</t>
  </si>
  <si>
    <t>日</t>
  </si>
  <si>
    <t>有</t>
  </si>
  <si>
    <t>ＨＰ上での公募</t>
  </si>
  <si>
    <t>無</t>
  </si>
  <si>
    <t>機関誌等での公募</t>
  </si>
  <si>
    <t>国病機構</t>
  </si>
  <si>
    <t>チーム支援型</t>
  </si>
  <si>
    <t>国大法人</t>
  </si>
  <si>
    <t>計</t>
  </si>
  <si>
    <t>医療法人</t>
  </si>
  <si>
    <t>財団</t>
  </si>
  <si>
    <t>学校</t>
  </si>
  <si>
    <t>医師会</t>
  </si>
  <si>
    <t>個人</t>
  </si>
  <si>
    <t>区分</t>
  </si>
  <si>
    <t>総事業費</t>
  </si>
  <si>
    <t>差引額</t>
  </si>
  <si>
    <t>基準額</t>
  </si>
  <si>
    <t>選定額</t>
  </si>
  <si>
    <t>備考</t>
  </si>
  <si>
    <t xml:space="preserve">Ａ </t>
  </si>
  <si>
    <t>Ｂ</t>
  </si>
  <si>
    <t>(Ａ－Ｂ)Ｃ</t>
  </si>
  <si>
    <t xml:space="preserve">Ｄ </t>
  </si>
  <si>
    <t xml:space="preserve">Ｆ </t>
  </si>
  <si>
    <t xml:space="preserve">円 </t>
  </si>
  <si>
    <t>小計</t>
  </si>
  <si>
    <t>対 象 経 費 の 支 出 予 定 額 算 出 内 訳</t>
  </si>
  <si>
    <t>支出予定額</t>
  </si>
  <si>
    <t>積算内訳</t>
  </si>
  <si>
    <t>円　</t>
  </si>
  <si>
    <t>消耗品費</t>
  </si>
  <si>
    <t>合計</t>
  </si>
  <si>
    <t>賃金</t>
  </si>
  <si>
    <t>需用費</t>
  </si>
  <si>
    <t>印刷製本費</t>
  </si>
  <si>
    <t>会議費</t>
  </si>
  <si>
    <t>役務費</t>
  </si>
  <si>
    <t>通信運搬費</t>
  </si>
  <si>
    <t>使用料及び賃借料</t>
  </si>
  <si>
    <t>金額</t>
  </si>
  <si>
    <t>旅費</t>
  </si>
  <si>
    <t>備品購入費</t>
  </si>
  <si>
    <t>時間</t>
  </si>
  <si>
    <t>（注）</t>
  </si>
  <si>
    <t>様式１別紙２①</t>
  </si>
  <si>
    <t>様式１別紙２②</t>
  </si>
  <si>
    <t>【別記１3関連】</t>
  </si>
  <si>
    <t>区　　分</t>
  </si>
  <si>
    <t>施　設　区　分</t>
  </si>
  <si>
    <t>寄付金
その他の
収入額</t>
  </si>
  <si>
    <t>対象経費
の支出
予定額</t>
  </si>
  <si>
    <t>新人
看護
職員
等数</t>
  </si>
  <si>
    <t>選定額</t>
  </si>
  <si>
    <t>国病機構</t>
  </si>
  <si>
    <t>Ｅ</t>
  </si>
  <si>
    <t>Ｇ</t>
  </si>
  <si>
    <t>Ｈ</t>
  </si>
  <si>
    <t>国大法人</t>
  </si>
  <si>
    <t>合　　　　　計</t>
  </si>
  <si>
    <t>　　　２　「施設区分」、「設置主体」は、別添１から当てはまるものを選択すること。</t>
  </si>
  <si>
    <t>　　　３　「新人看護職員等数」欄には、新人看護職員等の人数を記載すること。（70名以上いる場合は、その数を記載する）</t>
  </si>
  <si>
    <t xml:space="preserve">　　　　　新人看護職員等の人数は当該年度の４月末日現在に在職している、新人看護職員、新人保健師及び新人助産師であって、それぞれの研修に参加する人数とする。
</t>
  </si>
  <si>
    <t>　　　　　なお、新人看護職員研修、新人保健師研修又は新人助産師研修の複数の研修を実施する施設において、複数の研修に参加する者は１名として計上する。</t>
  </si>
  <si>
    <t>　　　４　「研修経費の分」欄には、研修経費の分の基準額を記載すること</t>
  </si>
  <si>
    <t>　　　５　「医療機関受入研修事業」の「総時間数」欄は、例えば、１回５時間の研修に３人の新人職員を受け入れて実施した場合は５×３＝１５（時間）のように考え、予定している年間の総時間数を記載すること。</t>
  </si>
  <si>
    <t>　　　６　「受入予定数」欄は総時間数４０時間につき１名と考え、３０名を上限とすること。なお、時間数に４０時間未満の端数が生じた場合は切り捨てること。</t>
  </si>
  <si>
    <t>　　　７　Ｆ欄には、Ｄ欄の金額とＥ欄の金額とを比較して少ない方の額を記入すること。</t>
  </si>
  <si>
    <t>　　　８　Ｇ欄には、Ｃ欄の金額とＦ欄の金額とを比較して少ない方の額を記入すること。</t>
  </si>
  <si>
    <t>内訳は様式１別紙２の②のとおり</t>
  </si>
  <si>
    <t>報償費</t>
  </si>
  <si>
    <t>２　教育担当者経費は、新人看護職員等が５名以上の場合に限り計上が可能</t>
  </si>
  <si>
    <t>④新人看護職員研修事業</t>
  </si>
  <si>
    <t>都道府県名：</t>
  </si>
  <si>
    <t>施設区分</t>
  </si>
  <si>
    <t>新人保
健師数</t>
  </si>
  <si>
    <t>うち
再掲分</t>
  </si>
  <si>
    <t>新人助産師数</t>
  </si>
  <si>
    <t>過去の新人看護職員研修の実施状況</t>
  </si>
  <si>
    <t>計</t>
  </si>
  <si>
    <t>新人看護職員研修</t>
  </si>
  <si>
    <t>新人
保健師　研修</t>
  </si>
  <si>
    <t>新人
助産師
研修</t>
  </si>
  <si>
    <t>人</t>
  </si>
  <si>
    <t>人</t>
  </si>
  <si>
    <t>都道府県</t>
  </si>
  <si>
    <t>市区町村</t>
  </si>
  <si>
    <t>公的</t>
  </si>
  <si>
    <t>地方自治体を通じての広報等</t>
  </si>
  <si>
    <t>関係団体等を通じての広報等</t>
  </si>
  <si>
    <t>独法</t>
  </si>
  <si>
    <t>地域の会議等での広報等</t>
  </si>
  <si>
    <t>地方独法</t>
  </si>
  <si>
    <t>共済</t>
  </si>
  <si>
    <t>健保</t>
  </si>
  <si>
    <t>国保</t>
  </si>
  <si>
    <t>学校</t>
  </si>
  <si>
    <t>社福</t>
  </si>
  <si>
    <t>医療法人</t>
  </si>
  <si>
    <t>社団</t>
  </si>
  <si>
    <t>財団</t>
  </si>
  <si>
    <t>医師会</t>
  </si>
  <si>
    <t>その他</t>
  </si>
  <si>
    <t>個人</t>
  </si>
  <si>
    <t>会社</t>
  </si>
  <si>
    <t>（注）１  「施設区分」、「設置主体」は、別添１から当てはまるものを選択すること。　</t>
  </si>
  <si>
    <t>　　　２　「看護職員数」、「新人看護職員数」、「新人保健師数」、「新人助産師数」及び「研修における組織体制」は４月末現在で記載すること。</t>
  </si>
  <si>
    <t>　　　３　「看護職員数」とは、保健師・助産師・看護師・准看護師のいずれかの免許の有資格者数とし、二以上の免許を持つ者も一人として数える。</t>
  </si>
  <si>
    <t>　　　４　「新人看護職員数」には、主として免許取得後に初めて就労する保健師、助産師、看護師及び准看護師のうち、新人看護職員研修に参加する者の数を記載すること。</t>
  </si>
  <si>
    <t>　　　５　「新人保健師数」には、主として保健師免許取得後に初めて保健師として就労する保健師のうち、新人保健師研修に参加する者の数を記載すること。</t>
  </si>
  <si>
    <t>　　　６　「新人助産師数」には、主として助産師免許取得後に初めて助産師として就労する助産師のうち、新人助産師研修に参加する者の数を記載すること。</t>
  </si>
  <si>
    <t>　　　７　「うち再掲分」には、「新人保健師数」又は「新人助産師数」のうち「新人看護職員数」にも計上した者の数を記載すること。</t>
  </si>
  <si>
    <t>　　１０　「過去の新人看護職員研修の実施状況」は、平成２２年度以前に新人看護職員研修ガイドラインに沿った研修を実施していた場合に開始年度を記載すること。（なお、平成２１年度以前はガイドラインと同程度の研修を実施していた場合に記載すること）</t>
  </si>
  <si>
    <t>　　　　　　　①平成１９年度以前　　②平成２０年度　　③平成２１年度　　④平成２２年度</t>
  </si>
  <si>
    <t>　　１２　「研修責任者数」、「教育担当者数」及び「実地指導者数」は、兼任の場合は、兼務している役割のそれぞれで「兼任」欄の人数に含める。</t>
  </si>
  <si>
    <t>　　１３　「受入予定人数」は、自施設の研修に、他の病院等から受け入れる予定の者の数とし、実人数とする。</t>
  </si>
  <si>
    <t>　　１４　「実施月数」、「実施日数」は、それぞれ医療機関受入研修事業の年間実施予定月数、日数を記載すること。</t>
  </si>
  <si>
    <t>様式１別紙３　【別記13関連】</t>
  </si>
  <si>
    <t>対 象 経 費 の 内 容 に つ い て</t>
  </si>
  <si>
    <t>内　　　　　　容</t>
  </si>
  <si>
    <t>備       考</t>
  </si>
  <si>
    <t>賃　　　　　　　金</t>
  </si>
  <si>
    <r>
      <t xml:space="preserve">一部外部研修に参加した新人看護職員の代替職員にかかる賃金
</t>
    </r>
    <r>
      <rPr>
        <sz val="9"/>
        <color indexed="8"/>
        <rFont val="HGPｺﾞｼｯｸE"/>
        <family val="3"/>
      </rPr>
      <t>＊代替職員とは必ずしも新たに雇用する必要はないが、新人看護職員の外部研修参加にかかる代替職員の賃金であることを病院等において監査等で説明ができるように整理しておく必要があります</t>
    </r>
  </si>
  <si>
    <r>
      <rPr>
        <sz val="12"/>
        <rFont val="HGPｺﾞｼｯｸE"/>
        <family val="3"/>
      </rPr>
      <t>研修責任者が新人看護職員研修事業の業務（注１）にかかる謝金・人件費または手当</t>
    </r>
    <r>
      <rPr>
        <sz val="16"/>
        <rFont val="HGPｺﾞｼｯｸE"/>
        <family val="3"/>
      </rPr>
      <t xml:space="preserve">
</t>
    </r>
    <r>
      <rPr>
        <sz val="8"/>
        <rFont val="HGPｺﾞｼｯｸE"/>
        <family val="3"/>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</si>
  <si>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</si>
  <si>
    <t>謝　　　　　　　　　　　　金</t>
  </si>
  <si>
    <t>人　　　　　件　　　　　費</t>
  </si>
  <si>
    <t>手　　　　　　　　　　　　当</t>
  </si>
  <si>
    <t>報　　　　　　償　　　　　費</t>
  </si>
  <si>
    <t>新人看護職員の院内研修における外部講師や委員に対する謝金等の報償費</t>
  </si>
  <si>
    <t>旅　　　　　　　　　　　　費</t>
  </si>
  <si>
    <t>新人看護職員の院内研修における外部講師や委員に対する旅費及び新人看護職員が外部の研修に参加する場合の旅費等</t>
  </si>
  <si>
    <t>需　　　　用　　　　費</t>
  </si>
  <si>
    <t>消　耗　品　費</t>
  </si>
  <si>
    <t>本事業に必要な消耗品費（研修に必要な衛生材料などの医療用消耗品や薬品類等の購入にかかる経費も含まれます）</t>
  </si>
  <si>
    <t>印　刷　製　本　費</t>
  </si>
  <si>
    <t>本事業に必要な印刷製本費（本事業にかかる会議や院内研修などの資料や教材の印刷を業者に依頼した場合の経費などです）</t>
  </si>
  <si>
    <t>会　　議　　費</t>
  </si>
  <si>
    <t>本事業にかかる会議の開催に必要な経費（外部講師や委員などのお茶・弁当代や速記にかかる経費が考えられますが、病院職員のお茶代などの計上は好ましくありません）</t>
  </si>
  <si>
    <t>図　書　購　入　費</t>
  </si>
  <si>
    <t>本事業に必要な図書購入費（本事業で使用する書籍やDVD教材の購入にかかる経費などです）</t>
  </si>
  <si>
    <t>役　　務　　費</t>
  </si>
  <si>
    <t>通　信　運　搬　費</t>
  </si>
  <si>
    <t>本事業に必要な郵便料、宅急便料金（例えば、郵便料として切手、葉書、小包、速達、書留等の料金が考えられます）</t>
  </si>
  <si>
    <t>雑　　役　　務　　費</t>
  </si>
  <si>
    <t>別紙4-(6)</t>
  </si>
  <si>
    <t>記載例</t>
  </si>
  <si>
    <t>医療機関名　　○○病院　　　　　　　　　　　　</t>
  </si>
  <si>
    <t>対 象 経 費 の 支 出 予 定 額 算 出 内 訳</t>
  </si>
  <si>
    <t>支出予定額</t>
  </si>
  <si>
    <t>２，０００円×５時間×８人</t>
  </si>
  <si>
    <t>１０,０００,０００円×３０.０％</t>
  </si>
  <si>
    <t>５０，０００円×３回
２０，０００円×２回
１０，０００円×１回</t>
  </si>
  <si>
    <t>２，０００円×１人（外部講師分）</t>
  </si>
  <si>
    <t>１，０００円×８人（新人看護職員分）</t>
  </si>
  <si>
    <t>マスク、手袋等</t>
  </si>
  <si>
    <t>１,０００円×８人（テキスト製本費）</t>
  </si>
  <si>
    <t>１００円×１０人（講師・外部委員お茶代）</t>
  </si>
  <si>
    <t>２,５００円×８人（教材購入費）</t>
  </si>
  <si>
    <t>５０円×２００枚（切手代）</t>
  </si>
  <si>
    <t>５,０００円×８人（新人職員の外部研修受講料）</t>
  </si>
  <si>
    <t>会議室使用料</t>
  </si>
  <si>
    <t>３００,０００円（シミュレータ）</t>
  </si>
  <si>
    <t>２００,０００円（モデル人形）</t>
  </si>
  <si>
    <t>７,５００,０００円×１０.０％×２人</t>
  </si>
  <si>
    <t>５,０００,０００円×１０.０％×７人</t>
  </si>
  <si>
    <t xml:space="preserve"> ※ 上記の教育担当者経費に一括計上可能</t>
  </si>
  <si>
    <t>１,０００円×３人（テキスト製本費）</t>
  </si>
  <si>
    <t>郵便料８０円×５０施設</t>
  </si>
  <si>
    <t>２　教育担当者経費は新人看護職員等が５名以上の場合に限り計上が可能</t>
  </si>
  <si>
    <t>厚生労働省医政局看護課</t>
  </si>
  <si>
    <t>新人看護職員研修事業実施要綱に係るＱ＆Ａ（改定）</t>
  </si>
  <si>
    <r>
      <t>　　　　　　　　　　　　　　　　　　　　</t>
    </r>
    <r>
      <rPr>
        <u val="single"/>
        <sz val="14"/>
        <color indexed="30"/>
        <rFont val="ＭＳ Ｐゴシック"/>
        <family val="3"/>
      </rPr>
      <t>※下線部分が今回追加・変更したＱＡである。</t>
    </r>
  </si>
  <si>
    <t>（１）新人看護職員研修事業</t>
  </si>
  <si>
    <t>①目的</t>
  </si>
  <si>
    <t>Ｑ１　事業の対象となる病院等の「定義」は何か。</t>
  </si>
  <si>
    <t>（変更）</t>
  </si>
  <si>
    <t>Ｑ２　事業の対象となる「新人看護職員」の定義は何か。</t>
  </si>
  <si>
    <t>Ａ２　新人看護職員とは、主として免許取得後に初めて就労する保健師、助産師、看護師及び准看護師をいう。</t>
  </si>
  <si>
    <t>（追加）</t>
  </si>
  <si>
    <t>Ｑ３　事業の対象となる「新人保健師」の定義は何か。</t>
  </si>
  <si>
    <t>Ａ３　新人保健師とは、主として保健師免許取得後に初めて保健師として就労する保健師をいう。</t>
  </si>
  <si>
    <t>Ｑ４　事業の対象となる「新人助産師」の定義は何か。</t>
  </si>
  <si>
    <t>Ａ４　新人助産師とは、主として助産師免許取得後に初めて助産師として就労する助産師をいう。</t>
  </si>
  <si>
    <t>②新人看護職員研修事業</t>
  </si>
  <si>
    <t>Ｑ７　事業内容（イ）にある「研修における組織体制」の具体的な補助要件は何か。</t>
  </si>
  <si>
    <t>Ａ９　教育担当者を必ず各部署へ配置することを補助の要件とはしていない。</t>
  </si>
  <si>
    <t>Ａ１０　委員会等を必ず設置することを補助の要件とはしていない。</t>
  </si>
  <si>
    <t>Ａ１２　代表となる診療所が一括して申請手続きを行っても差し支えない。</t>
  </si>
  <si>
    <t>Ａ１３　他の運営費などの補助事業と同様に、内示前に事業を開始しても差し支えない。</t>
  </si>
  <si>
    <t>Ｑ１４　病院等からの申請内容については、どのような書類等で確認をすればよいか。</t>
  </si>
  <si>
    <t>③外部研修事業</t>
  </si>
  <si>
    <t>Ａ１７　そのとおりである。</t>
  </si>
  <si>
    <t>Ｑ１９　公募方法にはどのようなものが考えられるか。</t>
  </si>
  <si>
    <t>（２）研修責任者等研修事業</t>
  </si>
  <si>
    <t>Ｑ２２　研修の実施日数についての補助の要件はないのか。</t>
  </si>
  <si>
    <t>Ａ２２　実施日数の要件はない。</t>
  </si>
  <si>
    <t>（３）新人看護職員研修推進事業</t>
  </si>
  <si>
    <t>Ｑ２３　アドバイザーとして、何らかの要件（職種、経験年数等）が必要か。</t>
  </si>
  <si>
    <t>医療機関等名：</t>
  </si>
  <si>
    <t>補助金所要額</t>
  </si>
  <si>
    <t>　　　　　（ただし、1,000円未満の端数が生じた場合には、これを切り捨てるものとする。）</t>
  </si>
  <si>
    <r>
      <t>Ａ１　病院等とは、看護師等の人材確保の促進に関する法律第２条第２項に規定する病院等のことであり、病院、診療所、助産所、介護老人保健施設、指定訪問看護事業</t>
    </r>
    <r>
      <rPr>
        <vertAlign val="superscript"/>
        <sz val="11"/>
        <rFont val="ＭＳ Ｐゴシック"/>
        <family val="3"/>
      </rPr>
      <t>（注）</t>
    </r>
    <r>
      <rPr>
        <sz val="11"/>
        <rFont val="ＭＳ Ｐゴシック"/>
        <family val="3"/>
      </rPr>
      <t>、介護予防サービス事業を行う事業所が対象となる。（ただし、国立高度専門医療研究センターを除く。）　　</t>
    </r>
  </si>
  <si>
    <r>
      <t>（注）</t>
    </r>
    <r>
      <rPr>
        <sz val="11"/>
        <rFont val="ＭＳ Ｐゴシック"/>
        <family val="3"/>
      </rPr>
      <t>介護保険法における訪問看護及び介護予防訪問看護を行う事業に限る。</t>
    </r>
  </si>
  <si>
    <r>
      <t>Ｑ５</t>
    </r>
    <r>
      <rPr>
        <sz val="11"/>
        <color indexed="30"/>
        <rFont val="Arial"/>
        <family val="2"/>
      </rPr>
      <t xml:space="preserve"> </t>
    </r>
    <r>
      <rPr>
        <sz val="11"/>
        <color indexed="30"/>
        <rFont val="ＭＳ Ｐゴシック"/>
        <family val="3"/>
      </rPr>
      <t>「新人看護職員」には非常勤職員も含まれるのか。</t>
    </r>
  </si>
  <si>
    <r>
      <t>　　　なお、例えば、</t>
    </r>
    <r>
      <rPr>
        <u val="single"/>
        <sz val="11"/>
        <color indexed="30"/>
        <rFont val="ＭＳ Ｐゴシック"/>
        <family val="3"/>
      </rPr>
      <t>保健所で</t>
    </r>
    <r>
      <rPr>
        <sz val="11"/>
        <color indexed="30"/>
        <rFont val="ＭＳ Ｐゴシック"/>
        <family val="3"/>
      </rPr>
      <t>保健師として就業していた者が、</t>
    </r>
    <r>
      <rPr>
        <u val="single"/>
        <sz val="11"/>
        <color indexed="30"/>
        <rFont val="ＭＳ Ｐゴシック"/>
        <family val="3"/>
      </rPr>
      <t>病院で</t>
    </r>
    <r>
      <rPr>
        <sz val="11"/>
        <color indexed="30"/>
        <rFont val="ＭＳ Ｐゴシック"/>
        <family val="3"/>
      </rPr>
      <t>看護師として初めて就労する場合
      など、免許取得した以降に初めて臨床現場で就業する看護職員も対象となる。</t>
    </r>
  </si>
  <si>
    <t xml:space="preserve">   なお、例えば、保健師免許取得後、看護師として就業した後、保健師として再就業した場合なども
   新人保健師に該当する。</t>
  </si>
  <si>
    <t>　　　なお、例えば、助産師免許取得後、看護師として就労した後、助産師として再就業した場合なども
      新人助産師に該当する。</t>
  </si>
  <si>
    <t>Ａ５　雇用形態は問わないため、非常勤職員等であっても病院等と雇用関係があれば新人看護職員に
      含まれる。</t>
  </si>
  <si>
    <r>
      <t xml:space="preserve">Ａ６　新人看護職員の不安を緩和するために、困ったときに相談できる窓口の設置やプリセプターシ
 </t>
    </r>
    <r>
      <rPr>
        <sz val="11"/>
        <rFont val="ＭＳ Ｐゴシック"/>
        <family val="3"/>
      </rPr>
      <t xml:space="preserve">      </t>
    </r>
    <r>
      <rPr>
        <sz val="11"/>
        <rFont val="ＭＳ Ｐゴシック"/>
        <family val="3"/>
      </rPr>
      <t xml:space="preserve">ップ、チューターシップ、メンターシップなど、いずれの方法でも良いが、組織内に精神的支援の
</t>
    </r>
    <r>
      <rPr>
        <sz val="11"/>
        <rFont val="ＭＳ Ｐゴシック"/>
        <family val="3"/>
      </rPr>
      <t xml:space="preserve">       </t>
    </r>
    <r>
      <rPr>
        <sz val="11"/>
        <rFont val="ＭＳ Ｐゴシック"/>
        <family val="3"/>
      </rPr>
      <t>仕組みを整えることが補助の要件となる。</t>
    </r>
  </si>
  <si>
    <r>
      <t xml:space="preserve">Ａ７　研修責任者、教育担当者及び実地指導者の役割を担うものを明確にし、配置されていることが
 </t>
    </r>
    <r>
      <rPr>
        <sz val="11"/>
        <rFont val="ＭＳ Ｐゴシック"/>
        <family val="3"/>
      </rPr>
      <t xml:space="preserve">     </t>
    </r>
    <r>
      <rPr>
        <sz val="11"/>
        <rFont val="ＭＳ Ｐゴシック"/>
        <family val="3"/>
      </rPr>
      <t>補助の条件となるが、専任・兼任は問わない。</t>
    </r>
  </si>
  <si>
    <r>
      <t xml:space="preserve">Ｑ６　事業内容（ア）にある「職場適応のサポートやメンタルサポート等の体制の整備」の具体的な補助
 </t>
    </r>
    <r>
      <rPr>
        <sz val="11"/>
        <rFont val="ＭＳ Ｐゴシック"/>
        <family val="3"/>
      </rPr>
      <t xml:space="preserve">      </t>
    </r>
    <r>
      <rPr>
        <sz val="11"/>
        <rFont val="ＭＳ Ｐゴシック"/>
        <family val="3"/>
      </rPr>
      <t>要件は何か。</t>
    </r>
  </si>
  <si>
    <t>Ｑ８　研修責任者、教育担当者及び実地指導者として、何らかの要件（経験年数、研修受講の有無等）
       が必要か。</t>
  </si>
  <si>
    <r>
      <t xml:space="preserve">Ｑ９　「研修における組織体制」の補助要件として、教育担当者は、必ず各部署に配置することが
 </t>
    </r>
    <r>
      <rPr>
        <sz val="11"/>
        <rFont val="ＭＳ Ｐゴシック"/>
        <family val="3"/>
      </rPr>
      <t xml:space="preserve">     </t>
    </r>
    <r>
      <rPr>
        <sz val="11"/>
        <rFont val="ＭＳ Ｐゴシック"/>
        <family val="3"/>
      </rPr>
      <t>必要か。</t>
    </r>
  </si>
  <si>
    <r>
      <t xml:space="preserve"> </t>
    </r>
    <r>
      <rPr>
        <sz val="11"/>
        <rFont val="ＭＳ Ｐゴシック"/>
        <family val="3"/>
      </rPr>
      <t xml:space="preserve">      </t>
    </r>
    <r>
      <rPr>
        <sz val="11"/>
        <rFont val="ＭＳ Ｐゴシック"/>
        <family val="3"/>
      </rPr>
      <t xml:space="preserve">しかしながら、新人看護職員の教育方針や研修プログラムに基づき、適切な研修が行われるよう、
</t>
    </r>
    <r>
      <rPr>
        <sz val="11"/>
        <rFont val="ＭＳ Ｐゴシック"/>
        <family val="3"/>
      </rPr>
      <t xml:space="preserve">      </t>
    </r>
    <r>
      <rPr>
        <sz val="11"/>
        <rFont val="ＭＳ Ｐゴシック"/>
        <family val="3"/>
      </rPr>
      <t>教育</t>
    </r>
    <r>
      <rPr>
        <sz val="11"/>
        <rFont val="ＭＳ Ｐゴシック"/>
        <family val="3"/>
      </rPr>
      <t>的役割を担う教育担当者を各部署に１名以上配置することが望ましいと考えている。</t>
    </r>
  </si>
  <si>
    <r>
      <t xml:space="preserve">Ｑ１０　「研修における組織体制」の補助要件として、プログラム企画・運営組織（委員会等）は、必ず設置
 </t>
    </r>
    <r>
      <rPr>
        <sz val="11"/>
        <rFont val="ＭＳ Ｐゴシック"/>
        <family val="3"/>
      </rPr>
      <t xml:space="preserve">        </t>
    </r>
    <r>
      <rPr>
        <sz val="11"/>
        <rFont val="ＭＳ Ｐゴシック"/>
        <family val="3"/>
      </rPr>
      <t>することが必要か。</t>
    </r>
  </si>
  <si>
    <r>
      <t xml:space="preserve"> </t>
    </r>
    <r>
      <rPr>
        <sz val="11"/>
        <rFont val="ＭＳ Ｐゴシック"/>
        <family val="3"/>
      </rPr>
      <t xml:space="preserve">        </t>
    </r>
    <r>
      <rPr>
        <sz val="11"/>
        <rFont val="ＭＳ Ｐゴシック"/>
        <family val="3"/>
      </rPr>
      <t xml:space="preserve">しかしながら、より適切な新人看護職員研修を実施するためには、研修責任者がすべて担うので
</t>
    </r>
    <r>
      <rPr>
        <sz val="11"/>
        <rFont val="ＭＳ Ｐゴシック"/>
        <family val="3"/>
      </rPr>
      <t xml:space="preserve">         </t>
    </r>
    <r>
      <rPr>
        <sz val="11"/>
        <rFont val="ＭＳ Ｐゴシック"/>
        <family val="3"/>
      </rPr>
      <t xml:space="preserve">はなく、組織内に委員会等を設けて、研修プログラムの策定・企画等を行うことが望ましいと考え
</t>
    </r>
    <r>
      <rPr>
        <sz val="11"/>
        <rFont val="ＭＳ Ｐゴシック"/>
        <family val="3"/>
      </rPr>
      <t xml:space="preserve">         </t>
    </r>
    <r>
      <rPr>
        <sz val="11"/>
        <rFont val="ＭＳ Ｐゴシック"/>
        <family val="3"/>
      </rPr>
      <t>ている。</t>
    </r>
  </si>
  <si>
    <t>Ｑ１１　事業内容（ウ）の「ガイドラインⅡに沿った到達目標の設定及び評価」の補助要件としては、ガイド
         ラインに示されている到達目標の項目のどこまで実施していれば、補助の対象となるのか。</t>
  </si>
  <si>
    <r>
      <t>Ａ１１　</t>
    </r>
    <r>
      <rPr>
        <u val="single"/>
        <sz val="11"/>
        <color indexed="30"/>
        <rFont val="ＭＳ Ｐゴシック"/>
        <family val="3"/>
      </rPr>
      <t xml:space="preserve">補助の要件としては、ガイドラインに示されている到達目標の一覧を参考に、施設の特性等を踏
</t>
    </r>
    <r>
      <rPr>
        <sz val="11"/>
        <color indexed="30"/>
        <rFont val="ＭＳ Ｐゴシック"/>
        <family val="3"/>
      </rPr>
      <t xml:space="preserve">        </t>
    </r>
    <r>
      <rPr>
        <u val="single"/>
        <sz val="11"/>
        <color indexed="30"/>
        <rFont val="ＭＳ Ｐゴシック"/>
        <family val="3"/>
      </rPr>
      <t xml:space="preserve">まえて到達目標の項目を設定し、評価することであるが、研修プログラムの詳細（内容や方法等）
</t>
    </r>
    <r>
      <rPr>
        <sz val="11"/>
        <color indexed="30"/>
        <rFont val="ＭＳ Ｐゴシック"/>
        <family val="3"/>
      </rPr>
      <t xml:space="preserve">       </t>
    </r>
    <r>
      <rPr>
        <u val="single"/>
        <sz val="11"/>
        <color indexed="30"/>
        <rFont val="ＭＳ Ｐゴシック"/>
        <family val="3"/>
      </rPr>
      <t xml:space="preserve"> につ いては、施設の規模や機能等に応じて、外部組織の研修を活用するなど自由にアレンジし
</t>
    </r>
    <r>
      <rPr>
        <sz val="11"/>
        <color indexed="30"/>
        <rFont val="ＭＳ Ｐゴシック"/>
        <family val="3"/>
      </rPr>
      <t xml:space="preserve">       </t>
    </r>
    <r>
      <rPr>
        <u val="single"/>
        <sz val="11"/>
        <color indexed="30"/>
        <rFont val="ＭＳ Ｐゴシック"/>
        <family val="3"/>
      </rPr>
      <t xml:space="preserve"> たもので差し支えない。</t>
    </r>
  </si>
  <si>
    <t xml:space="preserve">        なお、補助の要件ではないが、新人看護職員研修においては、新人看護職員の到達度を評価し、
        その後の継続的な自己研鑽につなげることが重要であり、ガイドラインの到達目標は、新人看護
        職員が獲得すべき基本的な臨床実践能力を示していることから、研修プログラムに組み込まれて
        いるか否かにかかわらず、到達目標の項目に沿って到達度を評価することが望ましい。</t>
  </si>
  <si>
    <r>
      <t>Ａ８　特に職種、経験年数、研修受講などの要件はなく、ガイドライン（Ⅰ－３－２）</t>
    </r>
    <r>
      <rPr>
        <u val="single"/>
        <sz val="11"/>
        <color indexed="30"/>
        <rFont val="ＭＳ Ｐゴシック"/>
        <family val="3"/>
      </rPr>
      <t xml:space="preserve">又はガイドライン保健
</t>
    </r>
    <r>
      <rPr>
        <sz val="11"/>
        <color indexed="30"/>
        <rFont val="ＭＳ Ｐゴシック"/>
        <family val="3"/>
      </rPr>
      <t xml:space="preserve">      </t>
    </r>
    <r>
      <rPr>
        <u val="single"/>
        <sz val="11"/>
        <color indexed="30"/>
        <rFont val="ＭＳ Ｐゴシック"/>
        <family val="3"/>
      </rPr>
      <t>師編Ⅰ－３－２）</t>
    </r>
    <r>
      <rPr>
        <sz val="11"/>
        <color indexed="30"/>
        <rFont val="ＭＳ Ｐゴシック"/>
        <family val="3"/>
      </rPr>
      <t>）で示されているそれぞれの役割を担える者であればよい。</t>
    </r>
  </si>
  <si>
    <r>
      <t xml:space="preserve">Ｑ１２　複数の診療所が協同して新人看護職員研修を行った場合、補助金の申請はどのようにすれば
 </t>
    </r>
    <r>
      <rPr>
        <sz val="11"/>
        <rFont val="ＭＳ Ｐゴシック"/>
        <family val="3"/>
      </rPr>
      <t xml:space="preserve">        </t>
    </r>
    <r>
      <rPr>
        <sz val="11"/>
        <rFont val="ＭＳ Ｐゴシック"/>
        <family val="3"/>
      </rPr>
      <t>よいか。</t>
    </r>
  </si>
  <si>
    <r>
      <t xml:space="preserve"> </t>
    </r>
    <r>
      <rPr>
        <sz val="11"/>
        <rFont val="ＭＳ Ｐゴシック"/>
        <family val="3"/>
      </rPr>
      <t xml:space="preserve">        </t>
    </r>
    <r>
      <rPr>
        <sz val="11"/>
        <rFont val="ＭＳ Ｐゴシック"/>
        <family val="3"/>
      </rPr>
      <t xml:space="preserve">ただし、それぞれの診療所が実施要綱に定める補助要件（②新人看護職員研修事業のア及び
</t>
    </r>
    <r>
      <rPr>
        <sz val="11"/>
        <rFont val="ＭＳ Ｐゴシック"/>
        <family val="3"/>
      </rPr>
      <t xml:space="preserve">         </t>
    </r>
    <r>
      <rPr>
        <sz val="11"/>
        <rFont val="ＭＳ Ｐゴシック"/>
        <family val="3"/>
      </rPr>
      <t>イ）を満たす必要がある。</t>
    </r>
  </si>
  <si>
    <r>
      <t>Ｑ１３　病院等での研修は</t>
    </r>
    <r>
      <rPr>
        <sz val="11"/>
        <color indexed="30"/>
        <rFont val="Arial"/>
        <family val="2"/>
      </rPr>
      <t>4</t>
    </r>
    <r>
      <rPr>
        <sz val="11"/>
        <color indexed="30"/>
        <rFont val="ＭＳ Ｐゴシック"/>
        <family val="3"/>
      </rPr>
      <t xml:space="preserve">月から実施されることから、補助金の内示の前に事業が開始されることとなる
</t>
    </r>
    <r>
      <rPr>
        <sz val="11"/>
        <color indexed="30"/>
        <rFont val="Arial"/>
        <family val="2"/>
      </rPr>
      <t xml:space="preserve">           </t>
    </r>
    <r>
      <rPr>
        <sz val="11"/>
        <color indexed="30"/>
        <rFont val="ＭＳ Ｐゴシック"/>
        <family val="3"/>
      </rPr>
      <t>が問題ないか。また、事業開始から内示までの間にかかった経費は、補助の対象外となるのか。</t>
    </r>
  </si>
  <si>
    <r>
      <t xml:space="preserve">           </t>
    </r>
    <r>
      <rPr>
        <sz val="11"/>
        <color indexed="30"/>
        <rFont val="ＭＳ Ｐゴシック"/>
        <family val="3"/>
      </rPr>
      <t>また、当該事業が含まれた医療提供体制推進事業費補助金交付要綱の改正は、</t>
    </r>
    <r>
      <rPr>
        <u val="single"/>
        <sz val="11"/>
        <color indexed="30"/>
        <rFont val="ＭＳ Ｐゴシック"/>
        <family val="3"/>
      </rPr>
      <t>平成</t>
    </r>
    <r>
      <rPr>
        <u val="single"/>
        <sz val="11"/>
        <color indexed="30"/>
        <rFont val="Arial"/>
        <family val="2"/>
      </rPr>
      <t>23</t>
    </r>
    <r>
      <rPr>
        <u val="single"/>
        <sz val="11"/>
        <color indexed="30"/>
        <rFont val="ＭＳ Ｐゴシック"/>
        <family val="3"/>
      </rPr>
      <t>年</t>
    </r>
    <r>
      <rPr>
        <u val="single"/>
        <sz val="11"/>
        <color indexed="30"/>
        <rFont val="Arial"/>
        <family val="2"/>
      </rPr>
      <t>4</t>
    </r>
    <r>
      <rPr>
        <u val="single"/>
        <sz val="11"/>
        <color indexed="30"/>
        <rFont val="ＭＳ Ｐゴシック"/>
        <family val="3"/>
      </rPr>
      <t>月</t>
    </r>
    <r>
      <rPr>
        <u val="single"/>
        <sz val="11"/>
        <color indexed="30"/>
        <rFont val="Arial"/>
        <family val="2"/>
      </rPr>
      <t xml:space="preserve">1
</t>
    </r>
    <r>
      <rPr>
        <sz val="11"/>
        <color indexed="30"/>
        <rFont val="Arial"/>
        <family val="2"/>
      </rPr>
      <t xml:space="preserve">           </t>
    </r>
    <r>
      <rPr>
        <u val="single"/>
        <sz val="11"/>
        <color indexed="30"/>
        <rFont val="ＭＳ Ｐゴシック"/>
        <family val="3"/>
      </rPr>
      <t>日</t>
    </r>
    <r>
      <rPr>
        <sz val="11"/>
        <color indexed="30"/>
        <rFont val="ＭＳ Ｐゴシック"/>
        <family val="3"/>
      </rPr>
      <t>から適用する予定であるため、内示までにかかった経費についても補助の対象となる。</t>
    </r>
  </si>
  <si>
    <t>　　　９　Ｈ欄には、島根県地域医療再生計画の対象地域に所在する病院はＧ欄の４分の３の額を、それ以外の病院、診療所助産所、介護老人保健施設、指定訪問看護事業、介護予防サービス事業を行う事業所はＧ欄の２分の１の額をを記入すること。</t>
  </si>
  <si>
    <t>　　　10　県立病院は直接補助事業の欄に、それ以外の病院等は間接補助事業の欄に記入すること。</t>
  </si>
  <si>
    <t>介護老人保健施設</t>
  </si>
  <si>
    <t>保健師
離職率
(再掲)</t>
  </si>
  <si>
    <t>助産師
離職率
(再掲)</t>
  </si>
  <si>
    <t xml:space="preserve">新人
保健師
離職率
</t>
  </si>
  <si>
    <t xml:space="preserve">新人
助産師
離職率
</t>
  </si>
  <si>
    <t>平成23年度事業への
申請の有無</t>
  </si>
  <si>
    <t>％</t>
  </si>
  <si>
    <t>　　　８　「看護職員（保健師、助産師）離職率」の算出にあたっては次式による。なお、各数値は当該年度の前年度の数値を使用すること。</t>
  </si>
  <si>
    <t>　　　　　　　看護職員(保健師、助産師)離職率＝看護職員(保健師、助産師)退職者数／平均看護職員(保健師、助産師)数×１００　（小数第２位を四捨五入）</t>
  </si>
  <si>
    <t>※看護職員（保健師、助産師）退職者数＝その年度の４月１日から３月３１日までの間に退職した看護職員（保健師、助産師）の数</t>
  </si>
  <si>
    <t>　平均看護職員（保健師、助産師）数＝（年度当初の在籍看護職員（保健師、助産師）数＋年度末の在籍看護職員（保健師、助産師）数）／２</t>
  </si>
  <si>
    <t>　　９　「新人看護職員(保健師、助産師)離職率」の算出にあたっては次式による。なお、各数値は当該年度の前年度の数値を使用すること。</t>
  </si>
  <si>
    <t>　　　　　　　新人看護職員(保健師、助産師)離職率＝新人看護職員(保健師、助産師)退職者数／新人看護職員(保健師、助産師)採用者数×１００　（小数第２位を四捨五入）</t>
  </si>
  <si>
    <t>※新人看護職員(保健師、助産師)退職者数＝その年度の４月１日から３月３１日の間に退職した新人看護職員(保健師、助産師)の数</t>
  </si>
  <si>
    <t>　新人看護職員(保健師、助産師)採用者数＝その年度の４月１日から３月３１日の間に採用した新人看護職員(保健師、助産師)の数</t>
  </si>
  <si>
    <t>　　１０　「過去の新人看護職員研修の実施状況」は、平成２３年度以前に新人看護職員研修ガイドラインに沿った研修を実施していた場合に開始年度を記載すること。（なお、平成２１年度以前はガイドラインと同程度の研修を実施していた場合に記載すること）</t>
  </si>
  <si>
    <r>
      <t>　　　　　　　①平成１９年度以前　　②平成２０年度　　③平成２１年度　　④平成２２年度　　</t>
    </r>
    <r>
      <rPr>
        <sz val="9"/>
        <color indexed="10"/>
        <rFont val="ＭＳ Ｐゴシック"/>
        <family val="3"/>
      </rPr>
      <t>⑤平成２３年度</t>
    </r>
  </si>
  <si>
    <t>　　１１　「研修の公開・公募方法」は、別添２から最もよく当てはまるものを選択し、「その他」を選択した場合は備考欄に体制及び方法を簡潔に記載すること。</t>
  </si>
  <si>
    <t>②</t>
  </si>
  <si>
    <t>チューターシップ</t>
  </si>
  <si>
    <t>③</t>
  </si>
  <si>
    <t>メンターシップ</t>
  </si>
  <si>
    <t>④</t>
  </si>
  <si>
    <t>⑤</t>
  </si>
  <si>
    <t>①</t>
  </si>
  <si>
    <t>プリセプターシップ</t>
  </si>
  <si>
    <r>
      <t>　　　５　「新人保健師数」には、主として保健師免許取得後に初めて保健師として就労する保健師のうち、新人保健師研修に参加する者の数を記載すること。</t>
    </r>
    <r>
      <rPr>
        <sz val="9"/>
        <color indexed="10"/>
        <rFont val="ＭＳ Ｐゴシック"/>
        <family val="3"/>
      </rPr>
      <t>この欄を記入した場合、様式１別紙２①において研修経費の基準額は交付要綱に基づき増額となる。</t>
    </r>
  </si>
  <si>
    <r>
      <t>　　　６　「新人助産師数」には、主として助産師免許取得後に初めて助産師として就労する助産師のうち、新人助産師研修に参加する者の数を記載すること。</t>
    </r>
    <r>
      <rPr>
        <sz val="9"/>
        <color indexed="10"/>
        <rFont val="ＭＳ Ｐゴシック"/>
        <family val="3"/>
      </rPr>
      <t>この欄を記入した場合、様式１別紙２①において研修経費の基準額は交付要綱に基づき増額となる。</t>
    </r>
  </si>
  <si>
    <t>医療機関受入研修事業</t>
  </si>
  <si>
    <t>受入職員の所属施設</t>
  </si>
  <si>
    <t>％</t>
  </si>
  <si>
    <t>①</t>
  </si>
  <si>
    <t>　　　８　「看護職員(保健師、助産師)離職率」の算出にあたっては次式による。</t>
  </si>
  <si>
    <t>※看護職員(保健師、助産師)退職者数＝その年度の４月１日から３月３１日までの間に退職した看護職員(保健師、助産師)の数</t>
  </si>
  <si>
    <t>　平均看護職員(保健師、助産師)数＝（年度当初の在籍看護職員(保健師、助産師)数＋年度末の在籍看護職員(保健師、助産師)数）／２</t>
  </si>
  <si>
    <t>　　　９　「新人看護職員(保健師、助産師)離職率」の算出にあたっては次式による。</t>
  </si>
  <si>
    <t>　　１１　「研修の公開・公募方法」は、別添２から最もよく当てはまるものを選択し、「その他」を選択した場合は備考欄に方法を簡潔に記載すること。</t>
  </si>
  <si>
    <t>　　１３　「受入実績人数」は、自施設の研修に、他の病院等から受け入れた者の数とし、実人数とする。</t>
  </si>
  <si>
    <t>　　１４　「実施月数」、「実施日数」は、それぞれ医療機関受入研修事業の年間実施月数、日数を記載すること。</t>
  </si>
  <si>
    <t>新人看護職員研修事業実績報告書</t>
  </si>
  <si>
    <t>プリセプターシップ</t>
  </si>
  <si>
    <t>②</t>
  </si>
  <si>
    <t>チューターシップ</t>
  </si>
  <si>
    <t>③</t>
  </si>
  <si>
    <t>メンターシップ</t>
  </si>
  <si>
    <t>④</t>
  </si>
  <si>
    <t>（４）新人看護職員研修事業</t>
  </si>
  <si>
    <t>平成24年度事業への
申請の有無</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</si>
</sst>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quot;Yes&quot;;&quot;Yes&quot;;&quot;No&quot;"/>
    <numFmt numFmtId="189" formatCode="&quot;True&quot;;&quot;True&quot;;&quot;False&quot;"/>
    <numFmt numFmtId="190" formatCode="&quot;On&quot;;&quot;On&quot;;&quot;Off&quot;"/>
    <numFmt numFmtId="191" formatCode="&quot;《&quot;###&quot;》&quot;"/>
    <numFmt numFmtId="192" formatCode="#,##0.0_ "/>
    <numFmt numFmtId="193" formatCode="#,##0.0_);[Red]\(#,##0.0\)"/>
    <numFmt numFmtId="194" formatCode="0_ "/>
    <numFmt numFmtId="195" formatCode="0.0_ "/>
    <numFmt numFmtId="196" formatCode="0.0;&quot;▲ &quot;0.0"/>
    <numFmt numFmtId="197" formatCode="#,##0;&quot;▲ &quot;#,##0"/>
    <numFmt numFmtId="198" formatCode="#,##0;[Red]#,##0"/>
    <numFmt numFmtId="199" formatCode="#,##0.0;&quot;▲ &quot;#,##0.0"/>
    <numFmt numFmtId="200" formatCode="0.0%"/>
    <numFmt numFmtId="201" formatCode="&quot;看&quot;\-&quot;0##&quot;"/>
    <numFmt numFmtId="202" formatCode="#,##0.0;&quot;¥&quot;\!\-#,##0.0"/>
    <numFmt numFmtId="203" formatCode="#,##0.0_ ;[Red]\-#,##0.0\ "/>
    <numFmt numFmtId="204" formatCode="[$€-2]\ #,##0.00_);[Red]\([$€-2]\ #,##0.00\)"/>
    <numFmt numFmtId="205" formatCode="#&quot;施設&quot;"/>
    <numFmt numFmtId="206" formatCode="#,##0;&quot;△ &quot;#,##0"/>
    <numFmt numFmtId="207" formatCode="0;&quot;△ &quot;0"/>
    <numFmt numFmtId="208" formatCode="0.0;&quot;△ &quot;0.0"/>
    <numFmt numFmtId="209" formatCode="[$-411]ge\.m\.d;@"/>
    <numFmt numFmtId="210" formatCode="0.0_);[Red]\(0.0\)"/>
    <numFmt numFmtId="211" formatCode="0.00;_밀"/>
    <numFmt numFmtId="212" formatCode="0_ ;[Red]\-0\ "/>
    <numFmt numFmtId="213" formatCode="#,##0_ ;[Red]\-#,##0\ "/>
    <numFmt numFmtId="214" formatCode="0;&quot;▲ &quot;0"/>
    <numFmt numFmtId="215" formatCode="[$-411]ggge&quot;年&quot;m&quot;月&quot;d&quot;日&quot;;@"/>
    <numFmt numFmtId="216" formatCode="h:mm;@"/>
    <numFmt numFmtId="217" formatCode="#,##0_);\(#,##0\)"/>
    <numFmt numFmtId="218" formatCode="0.00_ "/>
  </numFmts>
  <fonts count="10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6"/>
      <name val="ＭＳ Ｐ明朝"/>
      <family val="1"/>
    </font>
    <font>
      <sz val="11"/>
      <name val="ＭＳ 明朝"/>
      <family val="1"/>
    </font>
    <font>
      <sz val="14"/>
      <name val="ＭＳ 明朝"/>
      <family val="1"/>
    </font>
    <font>
      <sz val="11"/>
      <name val="ＭＳ ゴシック"/>
      <family val="3"/>
    </font>
    <font>
      <sz val="11"/>
      <color indexed="8"/>
      <name val="ＭＳ Ｐゴシック"/>
      <family val="3"/>
    </font>
    <font>
      <sz val="12"/>
      <name val="ＭＳ 明朝"/>
      <family val="1"/>
    </font>
    <font>
      <sz val="10"/>
      <name val="ＭＳ 明朝"/>
      <family val="1"/>
    </font>
    <font>
      <sz val="11"/>
      <color indexed="10"/>
      <name val="ＭＳ 明朝"/>
      <family val="1"/>
    </font>
    <font>
      <sz val="11"/>
      <color indexed="8"/>
      <name val="ＭＳ 明朝"/>
      <family val="1"/>
    </font>
    <font>
      <u val="single"/>
      <sz val="10"/>
      <name val="ＭＳ 明朝"/>
      <family val="1"/>
    </font>
    <font>
      <sz val="9"/>
      <name val="ＭＳ 明朝"/>
      <family val="1"/>
    </font>
    <font>
      <sz val="8"/>
      <name val="ＭＳ 明朝"/>
      <family val="1"/>
    </font>
    <font>
      <sz val="6"/>
      <name val="ＭＳ 明朝"/>
      <family val="1"/>
    </font>
    <font>
      <sz val="11"/>
      <name val="HGPｺﾞｼｯｸE"/>
      <family val="3"/>
    </font>
    <font>
      <sz val="14"/>
      <name val="HGPｺﾞｼｯｸE"/>
      <family val="3"/>
    </font>
    <font>
      <sz val="12"/>
      <name val="HGPｺﾞｼｯｸE"/>
      <family val="3"/>
    </font>
    <font>
      <u val="single"/>
      <sz val="10"/>
      <name val="HGPｺﾞｼｯｸE"/>
      <family val="3"/>
    </font>
    <font>
      <sz val="16"/>
      <name val="HGPｺﾞｼｯｸE"/>
      <family val="3"/>
    </font>
    <font>
      <sz val="9"/>
      <color indexed="8"/>
      <name val="HGPｺﾞｼｯｸE"/>
      <family val="3"/>
    </font>
    <font>
      <sz val="8"/>
      <name val="HGPｺﾞｼｯｸE"/>
      <family val="3"/>
    </font>
    <font>
      <sz val="8"/>
      <color indexed="8"/>
      <name val="HGPｺﾞｼｯｸE"/>
      <family val="3"/>
    </font>
    <font>
      <sz val="10"/>
      <color indexed="8"/>
      <name val="HGPｺﾞｼｯｸE"/>
      <family val="3"/>
    </font>
    <font>
      <sz val="13"/>
      <name val="HGPｺﾞｼｯｸE"/>
      <family val="3"/>
    </font>
    <font>
      <sz val="10"/>
      <name val="HGPｺﾞｼｯｸE"/>
      <family val="3"/>
    </font>
    <font>
      <sz val="12"/>
      <color indexed="10"/>
      <name val="HGPｺﾞｼｯｸE"/>
      <family val="3"/>
    </font>
    <font>
      <i/>
      <sz val="20"/>
      <name val="HG丸ｺﾞｼｯｸM-PRO"/>
      <family val="3"/>
    </font>
    <font>
      <u val="single"/>
      <sz val="12"/>
      <name val="ＭＳ 明朝"/>
      <family val="1"/>
    </font>
    <font>
      <b/>
      <sz val="12"/>
      <name val="ＭＳ Ｐゴシック"/>
      <family val="3"/>
    </font>
    <font>
      <sz val="16"/>
      <name val="ＭＳ 明朝"/>
      <family val="1"/>
    </font>
    <font>
      <sz val="12"/>
      <name val="HG丸ｺﾞｼｯｸM-PRO"/>
      <family val="3"/>
    </font>
    <font>
      <sz val="14"/>
      <name val="HG丸ｺﾞｼｯｸM-PRO"/>
      <family val="3"/>
    </font>
    <font>
      <sz val="12"/>
      <name val="ＭＳ Ｐゴシック"/>
      <family val="3"/>
    </font>
    <font>
      <sz val="12"/>
      <name val="Arial"/>
      <family val="2"/>
    </font>
    <font>
      <sz val="18"/>
      <name val="ＭＳ Ｐゴシック"/>
      <family val="3"/>
    </font>
    <font>
      <sz val="14"/>
      <name val="ＭＳ Ｐゴシック"/>
      <family val="3"/>
    </font>
    <font>
      <u val="single"/>
      <sz val="14"/>
      <color indexed="30"/>
      <name val="ＭＳ Ｐゴシック"/>
      <family val="3"/>
    </font>
    <font>
      <sz val="12"/>
      <color indexed="30"/>
      <name val="Arial"/>
      <family val="2"/>
    </font>
    <font>
      <vertAlign val="superscript"/>
      <sz val="11"/>
      <name val="ＭＳ Ｐゴシック"/>
      <family val="3"/>
    </font>
    <font>
      <sz val="11"/>
      <name val="Arial"/>
      <family val="2"/>
    </font>
    <font>
      <sz val="11"/>
      <color indexed="30"/>
      <name val="ＭＳ Ｐゴシック"/>
      <family val="3"/>
    </font>
    <font>
      <u val="single"/>
      <sz val="11"/>
      <color indexed="30"/>
      <name val="ＭＳ Ｐゴシック"/>
      <family val="3"/>
    </font>
    <font>
      <sz val="11"/>
      <color indexed="30"/>
      <name val="Arial"/>
      <family val="2"/>
    </font>
    <font>
      <b/>
      <sz val="11"/>
      <color indexed="8"/>
      <name val="Arial"/>
      <family val="2"/>
    </font>
    <font>
      <b/>
      <sz val="11"/>
      <color indexed="30"/>
      <name val="Arial"/>
      <family val="2"/>
    </font>
    <font>
      <u val="single"/>
      <sz val="11"/>
      <color indexed="30"/>
      <name val="Arial"/>
      <family val="2"/>
    </font>
    <font>
      <sz val="11"/>
      <color indexed="8"/>
      <name val="Arial"/>
      <family val="2"/>
    </font>
    <font>
      <sz val="11"/>
      <color indexed="49"/>
      <name val="Arial"/>
      <family val="2"/>
    </font>
    <font>
      <sz val="11"/>
      <color indexed="8"/>
      <name val="ＭＳ ゴシック"/>
      <family val="3"/>
    </font>
    <font>
      <sz val="11"/>
      <color indexed="10"/>
      <name val="ＭＳ ゴシック"/>
      <family val="3"/>
    </font>
    <font>
      <u val="single"/>
      <sz val="11"/>
      <name val="ＭＳ 明朝"/>
      <family val="1"/>
    </font>
    <font>
      <sz val="9"/>
      <color indexed="10"/>
      <name val="ＭＳ Ｐゴシック"/>
      <family val="3"/>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8"/>
      <name val="ＭＳ Ｐゴシック"/>
      <family val="3"/>
    </font>
    <font>
      <sz val="7"/>
      <name val="ＭＳ Ｐゴシック"/>
      <family val="3"/>
    </font>
    <font>
      <sz val="9"/>
      <name val="ＭＳ Ｐゴシック"/>
      <family val="3"/>
    </font>
    <font>
      <sz val="10"/>
      <color indexed="10"/>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7"/>
      <name val="Calibri"/>
      <family val="3"/>
    </font>
    <font>
      <sz val="6"/>
      <name val="Calibri"/>
      <family val="3"/>
    </font>
    <font>
      <sz val="9"/>
      <name val="Calibri"/>
      <family val="3"/>
    </font>
    <font>
      <sz val="12"/>
      <name val="Calibri"/>
      <family val="3"/>
    </font>
    <font>
      <sz val="11"/>
      <color rgb="FFFF0000"/>
      <name val="ＭＳ 明朝"/>
      <family val="1"/>
    </font>
    <font>
      <sz val="10"/>
      <color rgb="FFFF0000"/>
      <name val="ＭＳ 明朝"/>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dotted"/>
    </border>
    <border>
      <left style="thin"/>
      <right/>
      <top/>
      <bottom/>
    </border>
    <border>
      <left style="thin"/>
      <right style="thin"/>
      <top style="dotted"/>
      <bottom style="dotted"/>
    </border>
    <border>
      <left/>
      <right style="thin"/>
      <top style="dotted"/>
      <bottom style="dotted"/>
    </border>
    <border>
      <left/>
      <right style="thin"/>
      <top style="dotted"/>
      <bottom/>
    </border>
    <border>
      <left style="thin"/>
      <right style="thin"/>
      <top style="dotted"/>
      <bottom/>
    </border>
    <border>
      <left style="thin"/>
      <right style="thin"/>
      <top style="dotted"/>
      <bottom style="thin"/>
    </border>
    <border diagonalUp="1">
      <left style="thin"/>
      <right style="thin"/>
      <top style="dotted"/>
      <bottom style="thin"/>
      <diagonal style="thin"/>
    </border>
    <border>
      <left/>
      <right style="thin"/>
      <top style="thin"/>
      <bottom style="dotted"/>
    </border>
    <border>
      <left style="thin"/>
      <right/>
      <top/>
      <bottom style="thin"/>
    </border>
    <border>
      <left/>
      <right style="thin"/>
      <top style="dotted"/>
      <bottom style="thin"/>
    </border>
    <border diagonalUp="1">
      <left style="thin"/>
      <right style="thin"/>
      <top style="thin"/>
      <bottom style="thin"/>
      <diagonal style="thin"/>
    </border>
    <border>
      <left/>
      <right style="thin"/>
      <top style="thin"/>
      <bottom style="thin"/>
    </border>
    <border>
      <left/>
      <right/>
      <top style="thin"/>
      <bottom/>
    </border>
    <border>
      <left/>
      <right style="thin"/>
      <top/>
      <bottom/>
    </border>
    <border>
      <left/>
      <right style="thin"/>
      <top/>
      <bottom style="thin"/>
    </border>
    <border>
      <left style="thin"/>
      <right style="thin"/>
      <top style="dashed"/>
      <bottom style="dashed"/>
    </border>
    <border>
      <left style="dotted"/>
      <right style="thin"/>
      <top style="dashed"/>
      <bottom style="dashed"/>
    </border>
    <border>
      <left style="thin"/>
      <right style="dotted"/>
      <top style="dashed"/>
      <bottom style="dashed"/>
    </border>
    <border>
      <left style="thin"/>
      <right style="thin"/>
      <top/>
      <bottom style="dashed"/>
    </border>
    <border>
      <left style="thin"/>
      <right style="dotted"/>
      <top/>
      <bottom style="dashed"/>
    </border>
    <border>
      <left style="dotted"/>
      <right style="thin"/>
      <top style="dashed"/>
      <bottom/>
    </border>
    <border>
      <left/>
      <right style="thin"/>
      <top/>
      <bottom style="dashed"/>
    </border>
    <border>
      <left style="thin"/>
      <right style="dotted"/>
      <top/>
      <bottom style="thin"/>
    </border>
    <border>
      <left style="dotted"/>
      <right style="thin"/>
      <top style="dashed"/>
      <bottom style="thin"/>
    </border>
    <border>
      <left style="medium"/>
      <right/>
      <top style="medium"/>
      <bottom style="double"/>
    </border>
    <border>
      <left style="medium"/>
      <right style="thin"/>
      <top style="double"/>
      <bottom style="thin"/>
    </border>
    <border>
      <left style="medium"/>
      <right/>
      <top style="thin"/>
      <bottom style="thin"/>
    </border>
    <border>
      <left style="medium"/>
      <right style="hair"/>
      <top style="thin"/>
      <bottom/>
    </border>
    <border>
      <left style="medium"/>
      <right style="hair"/>
      <top style="thin"/>
      <bottom style="medium"/>
    </border>
    <border>
      <left style="hair"/>
      <right style="hair"/>
      <top style="medium"/>
      <bottom style="double"/>
    </border>
    <border>
      <left/>
      <right style="medium"/>
      <top style="medium"/>
      <bottom style="double"/>
    </border>
    <border>
      <left style="medium"/>
      <right/>
      <top/>
      <bottom style="thin"/>
    </border>
    <border>
      <left style="hair"/>
      <right style="hair"/>
      <top/>
      <bottom style="thin"/>
    </border>
    <border>
      <left/>
      <right style="medium"/>
      <top/>
      <bottom style="thin"/>
    </border>
    <border>
      <left style="hair"/>
      <right style="hair"/>
      <top style="thin"/>
      <bottom style="thin"/>
    </border>
    <border>
      <left/>
      <right style="medium"/>
      <top style="thin"/>
      <bottom style="thin"/>
    </border>
    <border>
      <left style="medium"/>
      <right/>
      <top style="thin"/>
      <bottom/>
    </border>
    <border>
      <left style="hair"/>
      <right style="hair"/>
      <top style="thin"/>
      <bottom/>
    </border>
    <border>
      <left/>
      <right style="medium"/>
      <top style="thin"/>
      <bottom/>
    </border>
    <border>
      <left style="hair"/>
      <right style="hair"/>
      <top/>
      <bottom/>
    </border>
    <border>
      <left style="hair"/>
      <right style="medium"/>
      <top style="thin"/>
      <bottom>
        <color indexed="63"/>
      </bottom>
    </border>
    <border>
      <left style="medium"/>
      <right style="hair"/>
      <top>
        <color indexed="63"/>
      </top>
      <bottom>
        <color indexed="63"/>
      </bottom>
    </border>
    <border>
      <left style="hair"/>
      <right style="medium"/>
      <top>
        <color indexed="63"/>
      </top>
      <bottom>
        <color indexed="63"/>
      </bottom>
    </border>
    <border>
      <left style="medium"/>
      <right style="hair"/>
      <top>
        <color indexed="63"/>
      </top>
      <bottom style="thin"/>
    </border>
    <border>
      <left style="hair"/>
      <right style="medium"/>
      <top>
        <color indexed="63"/>
      </top>
      <bottom style="thin"/>
    </border>
    <border>
      <left style="medium"/>
      <right/>
      <top style="thin"/>
      <bottom style="medium"/>
    </border>
    <border>
      <left style="hair"/>
      <right style="hair"/>
      <top style="thin"/>
      <bottom style="medium"/>
    </border>
    <border>
      <left/>
      <right style="medium"/>
      <top style="thin"/>
      <bottom style="medium"/>
    </border>
    <border>
      <left style="medium"/>
      <right style="hair"/>
      <top style="thin"/>
      <bottom style="thin"/>
    </border>
    <border>
      <left style="medium"/>
      <right style="hair"/>
      <top/>
      <bottom style="medium"/>
    </border>
    <border>
      <left style="medium"/>
      <right style="hair"/>
      <top style="double"/>
      <bottom style="thin"/>
    </border>
    <border>
      <left style="medium">
        <color indexed="8"/>
      </left>
      <right style="medium">
        <color indexed="8"/>
      </right>
      <top style="medium">
        <color indexed="8"/>
      </top>
      <bottom style="medium">
        <color indexed="8"/>
      </bottom>
    </border>
    <border>
      <left style="medium"/>
      <right style="medium"/>
      <top style="medium"/>
      <bottom style="medium"/>
    </border>
    <border>
      <left style="thin"/>
      <right style="thin"/>
      <top style="thin"/>
      <bottom style="dashed"/>
    </border>
    <border>
      <left style="thin"/>
      <right/>
      <top style="thin"/>
      <bottom style="dashed"/>
    </border>
    <border>
      <left style="dotted"/>
      <right style="thin"/>
      <top style="thin"/>
      <bottom style="dashed"/>
    </border>
    <border>
      <left style="thin"/>
      <right style="dotted"/>
      <top style="thin"/>
      <bottom style="dashed"/>
    </border>
    <border>
      <left/>
      <right style="thin"/>
      <top style="thin"/>
      <bottom style="dashed"/>
    </border>
    <border>
      <left style="dotted"/>
      <right style="thin"/>
      <top/>
      <bottom/>
    </border>
    <border>
      <left/>
      <right style="thin"/>
      <top style="dashed"/>
      <bottom style="dashed"/>
    </border>
    <border>
      <left style="thin"/>
      <right/>
      <top style="dashed"/>
      <bottom style="dashed"/>
    </border>
    <border>
      <left style="thin"/>
      <right style="dotted"/>
      <top/>
      <bottom/>
    </border>
    <border>
      <left>
        <color indexed="63"/>
      </left>
      <right>
        <color indexed="63"/>
      </right>
      <top style="dashed"/>
      <bottom style="dashed"/>
    </border>
    <border>
      <left style="thin"/>
      <right style="thin"/>
      <top style="dashed"/>
      <bottom/>
    </border>
    <border>
      <left style="thin"/>
      <right/>
      <top style="dashed"/>
      <bottom/>
    </border>
    <border>
      <left style="thin"/>
      <right style="dotted"/>
      <top style="dashed"/>
      <bottom/>
    </border>
    <border>
      <left/>
      <right style="thin"/>
      <top style="dashed"/>
      <bottom/>
    </border>
    <border>
      <left style="thin"/>
      <right style="thin"/>
      <top style="dashed"/>
      <bottom style="dotted"/>
    </border>
    <border>
      <left style="dotted"/>
      <right style="thin"/>
      <top/>
      <bottom style="dashed"/>
    </border>
    <border>
      <left style="thin"/>
      <right style="thin"/>
      <top style="dotted"/>
      <bottom style="dashed"/>
    </border>
    <border>
      <left style="thin"/>
      <right style="thin"/>
      <top style="dashed"/>
      <bottom style="thin"/>
    </border>
    <border>
      <left/>
      <right/>
      <top style="thin"/>
      <bottom style="thin"/>
    </border>
    <border>
      <left/>
      <right/>
      <top/>
      <bottom style="thin"/>
    </border>
    <border>
      <left style="dotted"/>
      <right style="thin"/>
      <top style="thin"/>
      <bottom/>
    </border>
    <border>
      <left style="dotted"/>
      <right style="thin"/>
      <top/>
      <bottom style="thin"/>
    </border>
    <border>
      <left style="dotted"/>
      <right style="thin"/>
      <top style="dotted"/>
      <bottom/>
    </border>
    <border>
      <left>
        <color indexed="63"/>
      </left>
      <right>
        <color indexed="63"/>
      </right>
      <top style="medium"/>
      <bottom>
        <color indexed="63"/>
      </bottom>
    </border>
    <border>
      <left style="thin"/>
      <right/>
      <top style="medium"/>
      <bottom style="double"/>
    </border>
    <border>
      <left>
        <color indexed="63"/>
      </left>
      <right/>
      <top style="double"/>
      <bottom style="thin"/>
    </border>
    <border>
      <left/>
      <right style="medium"/>
      <top style="double"/>
      <bottom style="thin"/>
    </border>
    <border>
      <left style="medium"/>
      <right/>
      <top/>
      <bottom/>
    </border>
    <border>
      <left/>
      <right style="medium"/>
      <top/>
      <bottom/>
    </border>
    <border>
      <left style="thin"/>
      <right/>
      <top style="thin"/>
      <bottom style="medium"/>
    </border>
    <border>
      <left style="hair"/>
      <right/>
      <top style="medium"/>
      <bottom style="double"/>
    </border>
    <border>
      <left style="hair"/>
      <right/>
      <top style="double"/>
      <bottom style="thin"/>
    </border>
    <border>
      <left style="hair"/>
      <right/>
      <top style="thin"/>
      <bottom style="thin"/>
    </border>
    <border>
      <left style="hair"/>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1" fillId="0" borderId="0" applyNumberFormat="0" applyFill="0" applyBorder="0" applyAlignment="0" applyProtection="0"/>
    <xf numFmtId="0" fontId="82" fillId="25" borderId="1" applyNumberFormat="0" applyAlignment="0" applyProtection="0"/>
    <xf numFmtId="0" fontId="8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84" fillId="0" borderId="3" applyNumberFormat="0" applyFill="0" applyAlignment="0" applyProtection="0"/>
    <xf numFmtId="0" fontId="85" fillId="28" borderId="0" applyNumberFormat="0" applyBorder="0" applyAlignment="0" applyProtection="0"/>
    <xf numFmtId="0" fontId="86" fillId="29"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29"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0" borderId="4" applyNumberFormat="0" applyAlignment="0" applyProtection="0"/>
    <xf numFmtId="0" fontId="4" fillId="0" borderId="0">
      <alignment/>
      <protection/>
    </xf>
    <xf numFmtId="0" fontId="6" fillId="0" borderId="0">
      <alignment/>
      <protection/>
    </xf>
    <xf numFmtId="0" fontId="3" fillId="0" borderId="0" applyNumberFormat="0" applyFill="0" applyBorder="0" applyAlignment="0" applyProtection="0"/>
    <xf numFmtId="1" fontId="7" fillId="0" borderId="0">
      <alignment/>
      <protection/>
    </xf>
    <xf numFmtId="0" fontId="95" fillId="31" borderId="0" applyNumberFormat="0" applyBorder="0" applyAlignment="0" applyProtection="0"/>
  </cellStyleXfs>
  <cellXfs count="689">
    <xf numFmtId="0" fontId="0" fillId="0" borderId="0" xfId="0" applyAlignment="1">
      <alignment/>
    </xf>
    <xf numFmtId="0" fontId="8" fillId="0" borderId="0" xfId="62" applyFont="1">
      <alignment/>
      <protection/>
    </xf>
    <xf numFmtId="0" fontId="8" fillId="0" borderId="0" xfId="62" applyFont="1" applyAlignment="1">
      <alignment horizontal="right"/>
      <protection/>
    </xf>
    <xf numFmtId="0" fontId="6" fillId="0" borderId="0" xfId="62" applyFont="1">
      <alignment/>
      <protection/>
    </xf>
    <xf numFmtId="0" fontId="6" fillId="0" borderId="10" xfId="63" applyBorder="1" applyAlignment="1">
      <alignment vertical="center"/>
      <protection/>
    </xf>
    <xf numFmtId="0" fontId="6" fillId="0" borderId="11" xfId="62" applyFont="1" applyBorder="1">
      <alignment/>
      <protection/>
    </xf>
    <xf numFmtId="0" fontId="6" fillId="0" borderId="12" xfId="62" applyFont="1" applyBorder="1" applyAlignment="1">
      <alignment vertical="center"/>
      <protection/>
    </xf>
    <xf numFmtId="0" fontId="6" fillId="0" borderId="12" xfId="62" applyFont="1" applyBorder="1">
      <alignment/>
      <protection/>
    </xf>
    <xf numFmtId="0" fontId="6" fillId="0" borderId="12" xfId="62" applyFont="1" applyBorder="1" applyAlignment="1">
      <alignment horizontal="center" vertical="center"/>
      <protection/>
    </xf>
    <xf numFmtId="0" fontId="6" fillId="0" borderId="13" xfId="62" applyFont="1" applyBorder="1" applyAlignment="1">
      <alignment horizontal="distributed" vertical="center" wrapText="1"/>
      <protection/>
    </xf>
    <xf numFmtId="0" fontId="6" fillId="0" borderId="13" xfId="62" applyFont="1" applyBorder="1" applyAlignment="1">
      <alignment horizontal="distributed" vertical="center"/>
      <protection/>
    </xf>
    <xf numFmtId="0" fontId="6" fillId="0" borderId="14" xfId="62" applyFont="1" applyBorder="1" applyAlignment="1">
      <alignment horizontal="distributed" vertical="center" wrapText="1"/>
      <protection/>
    </xf>
    <xf numFmtId="0" fontId="6" fillId="0" borderId="0" xfId="62" applyFont="1" applyBorder="1" applyAlignment="1">
      <alignment vertical="center"/>
      <protection/>
    </xf>
    <xf numFmtId="0" fontId="6" fillId="0" borderId="14" xfId="62" applyFont="1" applyBorder="1" applyAlignment="1">
      <alignment vertical="center"/>
      <protection/>
    </xf>
    <xf numFmtId="0" fontId="6" fillId="0" borderId="14" xfId="62" applyFont="1" applyBorder="1" applyAlignment="1">
      <alignment horizontal="right" vertical="center"/>
      <protection/>
    </xf>
    <xf numFmtId="0" fontId="6" fillId="0" borderId="14" xfId="62" applyFont="1" applyBorder="1" applyAlignment="1">
      <alignment horizontal="center" vertical="center"/>
      <protection/>
    </xf>
    <xf numFmtId="0" fontId="6" fillId="0" borderId="0" xfId="62" applyFont="1" applyAlignment="1">
      <alignment vertical="center"/>
      <protection/>
    </xf>
    <xf numFmtId="0" fontId="6" fillId="0" borderId="11" xfId="62" applyFont="1" applyBorder="1" applyAlignment="1">
      <alignment vertical="center"/>
      <protection/>
    </xf>
    <xf numFmtId="0" fontId="6" fillId="0" borderId="15" xfId="62" applyFont="1" applyBorder="1">
      <alignment/>
      <protection/>
    </xf>
    <xf numFmtId="0" fontId="6" fillId="0" borderId="16" xfId="62" applyFont="1" applyBorder="1" applyAlignment="1">
      <alignment vertical="center"/>
      <protection/>
    </xf>
    <xf numFmtId="0" fontId="6" fillId="0" borderId="17" xfId="62" applyFont="1" applyBorder="1">
      <alignment/>
      <protection/>
    </xf>
    <xf numFmtId="0" fontId="6" fillId="0" borderId="13" xfId="62" applyFont="1" applyBorder="1">
      <alignment/>
      <protection/>
    </xf>
    <xf numFmtId="0" fontId="6" fillId="0" borderId="12" xfId="62" applyFont="1" applyBorder="1" applyAlignment="1">
      <alignment horizontal="right"/>
      <protection/>
    </xf>
    <xf numFmtId="0" fontId="6" fillId="0" borderId="18" xfId="62" applyFont="1" applyBorder="1">
      <alignment/>
      <protection/>
    </xf>
    <xf numFmtId="0" fontId="6" fillId="0" borderId="19" xfId="62" applyFont="1" applyBorder="1" applyAlignment="1">
      <alignment horizontal="distributed" vertical="distributed"/>
      <protection/>
    </xf>
    <xf numFmtId="0" fontId="6" fillId="0" borderId="20" xfId="62" applyFont="1" applyBorder="1">
      <alignment/>
      <protection/>
    </xf>
    <xf numFmtId="0" fontId="6" fillId="0" borderId="19" xfId="62" applyFont="1" applyBorder="1">
      <alignment/>
      <protection/>
    </xf>
    <xf numFmtId="38" fontId="10" fillId="0" borderId="19" xfId="51" applyFont="1" applyBorder="1" applyAlignment="1">
      <alignment horizontal="right"/>
    </xf>
    <xf numFmtId="38" fontId="10" fillId="4" borderId="19" xfId="51" applyFont="1" applyFill="1" applyBorder="1" applyAlignment="1">
      <alignment horizontal="right"/>
    </xf>
    <xf numFmtId="38" fontId="10" fillId="0" borderId="19" xfId="51" applyFont="1" applyFill="1" applyBorder="1" applyAlignment="1">
      <alignment horizontal="right"/>
    </xf>
    <xf numFmtId="0" fontId="6" fillId="0" borderId="21" xfId="62" applyFont="1" applyBorder="1">
      <alignment/>
      <protection/>
    </xf>
    <xf numFmtId="0" fontId="6" fillId="0" borderId="22" xfId="62" applyFont="1" applyBorder="1">
      <alignment/>
      <protection/>
    </xf>
    <xf numFmtId="38" fontId="10" fillId="0" borderId="22" xfId="51" applyFont="1" applyBorder="1" applyAlignment="1">
      <alignment horizontal="right"/>
    </xf>
    <xf numFmtId="38" fontId="10" fillId="4" borderId="22" xfId="51" applyFont="1" applyFill="1" applyBorder="1" applyAlignment="1">
      <alignment horizontal="right"/>
    </xf>
    <xf numFmtId="0" fontId="6" fillId="0" borderId="23" xfId="62" applyFont="1" applyBorder="1" applyAlignment="1">
      <alignment horizontal="distributed" vertical="distributed"/>
      <protection/>
    </xf>
    <xf numFmtId="0" fontId="6" fillId="0" borderId="24" xfId="62" applyFont="1" applyBorder="1" applyAlignment="1">
      <alignment vertical="distributed"/>
      <protection/>
    </xf>
    <xf numFmtId="0" fontId="6" fillId="0" borderId="24" xfId="62" applyFont="1" applyBorder="1">
      <alignment/>
      <protection/>
    </xf>
    <xf numFmtId="38" fontId="10" fillId="4" borderId="23" xfId="51" applyFont="1" applyFill="1" applyBorder="1" applyAlignment="1">
      <alignment horizontal="right"/>
    </xf>
    <xf numFmtId="38" fontId="10" fillId="0" borderId="24" xfId="51" applyFont="1" applyFill="1" applyBorder="1" applyAlignment="1">
      <alignment horizontal="right"/>
    </xf>
    <xf numFmtId="38" fontId="10" fillId="0" borderId="23" xfId="51" applyFont="1" applyFill="1" applyBorder="1" applyAlignment="1">
      <alignment horizontal="right"/>
    </xf>
    <xf numFmtId="0" fontId="6" fillId="0" borderId="25" xfId="62" applyFont="1" applyBorder="1" applyAlignment="1">
      <alignment horizontal="distributed" vertical="distributed"/>
      <protection/>
    </xf>
    <xf numFmtId="0" fontId="6" fillId="0" borderId="17" xfId="62" applyFont="1" applyBorder="1" applyAlignment="1">
      <alignment horizontal="distributed"/>
      <protection/>
    </xf>
    <xf numFmtId="38" fontId="10" fillId="0" borderId="17" xfId="51" applyFont="1" applyBorder="1" applyAlignment="1">
      <alignment/>
    </xf>
    <xf numFmtId="38" fontId="10" fillId="4" borderId="17" xfId="51" applyFont="1" applyFill="1" applyBorder="1" applyAlignment="1">
      <alignment/>
    </xf>
    <xf numFmtId="38" fontId="10" fillId="0" borderId="17" xfId="51" applyFont="1" applyFill="1" applyBorder="1" applyAlignment="1">
      <alignment/>
    </xf>
    <xf numFmtId="0" fontId="6" fillId="0" borderId="20" xfId="62" applyFont="1" applyBorder="1" applyAlignment="1">
      <alignment horizontal="distributed" vertical="distributed"/>
      <protection/>
    </xf>
    <xf numFmtId="0" fontId="6" fillId="0" borderId="19" xfId="62" applyFont="1" applyBorder="1" applyAlignment="1">
      <alignment horizontal="distributed"/>
      <protection/>
    </xf>
    <xf numFmtId="38" fontId="10" fillId="0" borderId="19" xfId="51" applyFont="1" applyBorder="1" applyAlignment="1">
      <alignment/>
    </xf>
    <xf numFmtId="38" fontId="10" fillId="4" borderId="19" xfId="51" applyFont="1" applyFill="1" applyBorder="1" applyAlignment="1">
      <alignment/>
    </xf>
    <xf numFmtId="38" fontId="10" fillId="0" borderId="19" xfId="51" applyFont="1" applyFill="1" applyBorder="1" applyAlignment="1">
      <alignment/>
    </xf>
    <xf numFmtId="0" fontId="11" fillId="0" borderId="19" xfId="62" applyFont="1" applyBorder="1" applyAlignment="1">
      <alignment horizontal="distributed"/>
      <protection/>
    </xf>
    <xf numFmtId="0" fontId="6" fillId="0" borderId="21" xfId="62" applyFont="1" applyBorder="1" applyAlignment="1">
      <alignment horizontal="distributed" vertical="distributed"/>
      <protection/>
    </xf>
    <xf numFmtId="0" fontId="11" fillId="0" borderId="22" xfId="62" applyFont="1" applyBorder="1" applyAlignment="1">
      <alignment horizontal="distributed"/>
      <protection/>
    </xf>
    <xf numFmtId="38" fontId="10" fillId="0" borderId="22" xfId="51" applyFont="1" applyBorder="1" applyAlignment="1">
      <alignment/>
    </xf>
    <xf numFmtId="38" fontId="10" fillId="4" borderId="22" xfId="51" applyFont="1" applyFill="1" applyBorder="1" applyAlignment="1">
      <alignment/>
    </xf>
    <xf numFmtId="0" fontId="6" fillId="0" borderId="26" xfId="62" applyFont="1" applyBorder="1">
      <alignment/>
      <protection/>
    </xf>
    <xf numFmtId="0" fontId="6" fillId="0" borderId="27" xfId="62" applyFont="1" applyBorder="1" applyAlignment="1">
      <alignment horizontal="distributed" vertical="distributed"/>
      <protection/>
    </xf>
    <xf numFmtId="0" fontId="11" fillId="0" borderId="24" xfId="62" applyFont="1" applyBorder="1" applyAlignment="1">
      <alignment horizontal="distributed"/>
      <protection/>
    </xf>
    <xf numFmtId="38" fontId="10" fillId="4" borderId="23" xfId="51" applyFont="1" applyFill="1" applyBorder="1" applyAlignment="1">
      <alignment/>
    </xf>
    <xf numFmtId="38" fontId="10" fillId="0" borderId="24" xfId="51" applyFont="1" applyFill="1" applyBorder="1" applyAlignment="1">
      <alignment/>
    </xf>
    <xf numFmtId="0" fontId="6" fillId="0" borderId="28" xfId="62" applyFont="1" applyBorder="1" applyAlignment="1">
      <alignment horizontal="distributed" vertical="center" indent="7"/>
      <protection/>
    </xf>
    <xf numFmtId="38" fontId="10" fillId="4" borderId="11" xfId="51" applyFont="1" applyFill="1" applyBorder="1" applyAlignment="1">
      <alignment/>
    </xf>
    <xf numFmtId="38" fontId="10" fillId="0" borderId="28" xfId="51" applyFont="1" applyFill="1" applyBorder="1" applyAlignment="1">
      <alignment/>
    </xf>
    <xf numFmtId="0" fontId="6" fillId="0" borderId="0" xfId="62" applyFont="1" applyFill="1" applyBorder="1" applyAlignment="1">
      <alignment vertical="center"/>
      <protection/>
    </xf>
    <xf numFmtId="0" fontId="6" fillId="0" borderId="0" xfId="62" applyFont="1" applyFill="1">
      <alignment/>
      <protection/>
    </xf>
    <xf numFmtId="0" fontId="6" fillId="0" borderId="0" xfId="62" applyFont="1" applyFill="1" applyBorder="1" applyAlignment="1">
      <alignment horizontal="distributed" vertical="center" indent="7"/>
      <protection/>
    </xf>
    <xf numFmtId="38" fontId="10" fillId="0" borderId="0" xfId="51" applyFont="1" applyFill="1" applyBorder="1" applyAlignment="1">
      <alignment/>
    </xf>
    <xf numFmtId="0" fontId="6" fillId="0" borderId="0" xfId="62" applyFont="1" applyFill="1" applyBorder="1">
      <alignment/>
      <protection/>
    </xf>
    <xf numFmtId="0" fontId="6" fillId="0" borderId="0" xfId="63" applyFont="1" applyAlignment="1">
      <alignment vertical="center"/>
      <protection/>
    </xf>
    <xf numFmtId="0" fontId="12" fillId="0" borderId="0" xfId="62" applyFont="1">
      <alignment/>
      <protection/>
    </xf>
    <xf numFmtId="0" fontId="13" fillId="0" borderId="0" xfId="62" applyFont="1" applyFill="1" applyAlignment="1">
      <alignment/>
      <protection/>
    </xf>
    <xf numFmtId="0" fontId="12" fillId="0" borderId="0" xfId="62" applyFont="1" applyFill="1">
      <alignment/>
      <protection/>
    </xf>
    <xf numFmtId="0" fontId="6" fillId="32" borderId="0" xfId="62" applyFont="1" applyFill="1">
      <alignment/>
      <protection/>
    </xf>
    <xf numFmtId="0" fontId="13" fillId="0" borderId="0" xfId="62" applyFont="1" applyAlignment="1">
      <alignment/>
      <protection/>
    </xf>
    <xf numFmtId="0" fontId="12" fillId="0" borderId="0" xfId="62" applyFont="1" applyAlignment="1">
      <alignment/>
      <protection/>
    </xf>
    <xf numFmtId="0" fontId="13" fillId="0" borderId="0" xfId="62" applyFont="1">
      <alignment/>
      <protection/>
    </xf>
    <xf numFmtId="0" fontId="10" fillId="0" borderId="0" xfId="62" applyFont="1">
      <alignment/>
      <protection/>
    </xf>
    <xf numFmtId="0" fontId="14" fillId="0" borderId="0" xfId="62" applyFont="1" applyAlignment="1">
      <alignment vertical="center"/>
      <protection/>
    </xf>
    <xf numFmtId="0" fontId="10" fillId="0" borderId="0" xfId="62" applyFont="1" applyAlignment="1">
      <alignment vertical="center"/>
      <protection/>
    </xf>
    <xf numFmtId="0" fontId="10" fillId="0" borderId="10" xfId="62" applyFont="1" applyBorder="1">
      <alignment/>
      <protection/>
    </xf>
    <xf numFmtId="0" fontId="10" fillId="0" borderId="29" xfId="62" applyFont="1" applyBorder="1">
      <alignment/>
      <protection/>
    </xf>
    <xf numFmtId="0" fontId="10" fillId="0" borderId="11" xfId="62" applyFont="1" applyBorder="1" applyAlignment="1">
      <alignment horizontal="distributed" vertical="center"/>
      <protection/>
    </xf>
    <xf numFmtId="0" fontId="10" fillId="0" borderId="15" xfId="62" applyFont="1" applyBorder="1">
      <alignment/>
      <protection/>
    </xf>
    <xf numFmtId="0" fontId="10" fillId="0" borderId="30" xfId="62" applyFont="1" applyBorder="1">
      <alignment/>
      <protection/>
    </xf>
    <xf numFmtId="0" fontId="10" fillId="0" borderId="30" xfId="62" applyFont="1" applyBorder="1" applyAlignment="1">
      <alignment horizontal="distributed"/>
      <protection/>
    </xf>
    <xf numFmtId="0" fontId="10" fillId="0" borderId="16" xfId="62" applyFont="1" applyBorder="1">
      <alignment/>
      <protection/>
    </xf>
    <xf numFmtId="0" fontId="10" fillId="0" borderId="12" xfId="62" applyFont="1" applyBorder="1" applyAlignment="1">
      <alignment horizontal="right"/>
      <protection/>
    </xf>
    <xf numFmtId="0" fontId="10" fillId="0" borderId="12" xfId="62" applyFont="1" applyBorder="1">
      <alignment/>
      <protection/>
    </xf>
    <xf numFmtId="0" fontId="10" fillId="0" borderId="18" xfId="62" applyFont="1" applyBorder="1">
      <alignment/>
      <protection/>
    </xf>
    <xf numFmtId="0" fontId="10" fillId="0" borderId="0" xfId="62" applyFont="1" applyBorder="1">
      <alignment/>
      <protection/>
    </xf>
    <xf numFmtId="0" fontId="10" fillId="0" borderId="0" xfId="62" applyFont="1" applyBorder="1" applyAlignment="1">
      <alignment horizontal="distributed"/>
      <protection/>
    </xf>
    <xf numFmtId="0" fontId="10" fillId="0" borderId="31" xfId="62" applyFont="1" applyBorder="1">
      <alignment/>
      <protection/>
    </xf>
    <xf numFmtId="0" fontId="10" fillId="0" borderId="13" xfId="62" applyFont="1" applyBorder="1">
      <alignment/>
      <protection/>
    </xf>
    <xf numFmtId="0" fontId="10" fillId="0" borderId="0" xfId="62" applyFont="1" applyBorder="1" applyAlignment="1">
      <alignment horizontal="center"/>
      <protection/>
    </xf>
    <xf numFmtId="0" fontId="10" fillId="0" borderId="26" xfId="62" applyFont="1" applyBorder="1">
      <alignment/>
      <protection/>
    </xf>
    <xf numFmtId="0" fontId="10" fillId="0" borderId="32" xfId="62" applyFont="1" applyBorder="1">
      <alignment/>
      <protection/>
    </xf>
    <xf numFmtId="0" fontId="10" fillId="0" borderId="14" xfId="62" applyFont="1" applyBorder="1">
      <alignment/>
      <protection/>
    </xf>
    <xf numFmtId="0" fontId="10" fillId="0" borderId="0" xfId="62" applyFont="1" applyBorder="1" applyAlignment="1">
      <alignment/>
      <protection/>
    </xf>
    <xf numFmtId="0" fontId="10" fillId="0" borderId="11" xfId="62" applyFont="1" applyBorder="1">
      <alignment/>
      <protection/>
    </xf>
    <xf numFmtId="0" fontId="6" fillId="0" borderId="0" xfId="63" applyAlignment="1">
      <alignment vertical="center"/>
      <protection/>
    </xf>
    <xf numFmtId="0" fontId="6" fillId="0" borderId="0" xfId="63" applyFill="1" applyAlignment="1">
      <alignment vertical="center"/>
      <protection/>
    </xf>
    <xf numFmtId="0" fontId="6" fillId="0" borderId="33" xfId="63" applyFill="1" applyBorder="1" applyAlignment="1">
      <alignment vertical="center"/>
      <protection/>
    </xf>
    <xf numFmtId="0" fontId="6" fillId="0" borderId="34" xfId="63" applyFill="1" applyBorder="1" applyAlignment="1">
      <alignment vertical="center"/>
      <protection/>
    </xf>
    <xf numFmtId="0" fontId="6" fillId="0" borderId="35" xfId="63" applyFill="1" applyBorder="1" applyAlignment="1">
      <alignment vertical="center"/>
      <protection/>
    </xf>
    <xf numFmtId="0" fontId="6" fillId="0" borderId="36" xfId="63" applyFill="1" applyBorder="1" applyAlignment="1">
      <alignment vertical="center"/>
      <protection/>
    </xf>
    <xf numFmtId="0" fontId="6" fillId="0" borderId="37" xfId="63" applyFill="1" applyBorder="1" applyAlignment="1">
      <alignment vertical="center"/>
      <protection/>
    </xf>
    <xf numFmtId="0" fontId="6" fillId="0" borderId="31" xfId="63" applyFill="1" applyBorder="1" applyAlignment="1">
      <alignment vertical="center"/>
      <protection/>
    </xf>
    <xf numFmtId="0" fontId="6" fillId="0" borderId="38" xfId="63" applyFill="1" applyBorder="1" applyAlignment="1">
      <alignment vertical="center"/>
      <protection/>
    </xf>
    <xf numFmtId="0" fontId="6" fillId="0" borderId="39" xfId="63" applyFill="1" applyBorder="1" applyAlignment="1">
      <alignment vertical="center"/>
      <protection/>
    </xf>
    <xf numFmtId="0" fontId="6" fillId="0" borderId="14" xfId="63" applyFill="1" applyBorder="1" applyAlignment="1">
      <alignment vertical="center"/>
      <protection/>
    </xf>
    <xf numFmtId="0" fontId="6" fillId="0" borderId="40" xfId="63" applyFill="1" applyBorder="1" applyAlignment="1">
      <alignment vertical="center"/>
      <protection/>
    </xf>
    <xf numFmtId="0" fontId="6" fillId="0" borderId="32" xfId="63" applyFill="1" applyBorder="1" applyAlignment="1">
      <alignment vertical="center"/>
      <protection/>
    </xf>
    <xf numFmtId="0" fontId="6" fillId="0" borderId="41" xfId="63" applyFill="1" applyBorder="1" applyAlignment="1">
      <alignment vertical="center"/>
      <protection/>
    </xf>
    <xf numFmtId="0" fontId="15" fillId="0" borderId="0" xfId="63" applyFont="1" applyAlignment="1">
      <alignment vertical="center"/>
      <protection/>
    </xf>
    <xf numFmtId="0" fontId="15" fillId="0" borderId="0" xfId="63" applyFont="1" applyFill="1" applyAlignment="1">
      <alignment vertical="center"/>
      <protection/>
    </xf>
    <xf numFmtId="0" fontId="18" fillId="0" borderId="0" xfId="62" applyFont="1">
      <alignment/>
      <protection/>
    </xf>
    <xf numFmtId="0" fontId="19" fillId="0" borderId="0" xfId="62" applyFont="1">
      <alignment/>
      <protection/>
    </xf>
    <xf numFmtId="0" fontId="18" fillId="0" borderId="0" xfId="62" applyFont="1" applyAlignment="1">
      <alignment horizontal="right"/>
      <protection/>
    </xf>
    <xf numFmtId="0" fontId="20" fillId="0" borderId="0" xfId="62" applyFont="1">
      <alignment/>
      <protection/>
    </xf>
    <xf numFmtId="0" fontId="21" fillId="0" borderId="0" xfId="62" applyFont="1" applyAlignment="1">
      <alignment vertical="center"/>
      <protection/>
    </xf>
    <xf numFmtId="0" fontId="20" fillId="0" borderId="0" xfId="62" applyFont="1" applyAlignment="1">
      <alignment vertical="center"/>
      <protection/>
    </xf>
    <xf numFmtId="0" fontId="20" fillId="0" borderId="10" xfId="62" applyFont="1" applyBorder="1">
      <alignment/>
      <protection/>
    </xf>
    <xf numFmtId="0" fontId="20" fillId="0" borderId="29" xfId="62" applyFont="1" applyBorder="1">
      <alignment/>
      <protection/>
    </xf>
    <xf numFmtId="0" fontId="20" fillId="0" borderId="12" xfId="62" applyFont="1" applyBorder="1" applyAlignment="1">
      <alignment horizontal="center" vertical="center"/>
      <protection/>
    </xf>
    <xf numFmtId="0" fontId="20" fillId="0" borderId="18" xfId="62" applyFont="1" applyBorder="1">
      <alignment/>
      <protection/>
    </xf>
    <xf numFmtId="0" fontId="20" fillId="0" borderId="31" xfId="62" applyFont="1" applyBorder="1">
      <alignment/>
      <protection/>
    </xf>
    <xf numFmtId="0" fontId="20" fillId="0" borderId="14" xfId="62" applyFont="1" applyBorder="1">
      <alignment/>
      <protection/>
    </xf>
    <xf numFmtId="0" fontId="20" fillId="0" borderId="16" xfId="62" applyFont="1" applyBorder="1" applyAlignment="1">
      <alignment vertical="center"/>
      <protection/>
    </xf>
    <xf numFmtId="0" fontId="20" fillId="0" borderId="12" xfId="62" applyFont="1" applyBorder="1">
      <alignment/>
      <protection/>
    </xf>
    <xf numFmtId="0" fontId="20" fillId="0" borderId="31" xfId="62" applyFont="1" applyBorder="1" applyAlignment="1">
      <alignment vertical="center"/>
      <protection/>
    </xf>
    <xf numFmtId="0" fontId="20" fillId="0" borderId="13" xfId="62" applyFont="1" applyBorder="1">
      <alignment/>
      <protection/>
    </xf>
    <xf numFmtId="0" fontId="20" fillId="0" borderId="15" xfId="62" applyFont="1" applyBorder="1">
      <alignment/>
      <protection/>
    </xf>
    <xf numFmtId="0" fontId="20" fillId="0" borderId="16" xfId="62" applyFont="1" applyBorder="1">
      <alignment/>
      <protection/>
    </xf>
    <xf numFmtId="0" fontId="20" fillId="0" borderId="32" xfId="62" applyFont="1" applyBorder="1">
      <alignment/>
      <protection/>
    </xf>
    <xf numFmtId="0" fontId="20" fillId="0" borderId="0" xfId="62" applyFont="1" applyBorder="1">
      <alignment/>
      <protection/>
    </xf>
    <xf numFmtId="0" fontId="29" fillId="0" borderId="10" xfId="62" applyFont="1" applyBorder="1">
      <alignment/>
      <protection/>
    </xf>
    <xf numFmtId="0" fontId="20" fillId="0" borderId="26" xfId="62" applyFont="1" applyBorder="1">
      <alignment/>
      <protection/>
    </xf>
    <xf numFmtId="0" fontId="20" fillId="0" borderId="11" xfId="62" applyFont="1" applyBorder="1" applyAlignment="1">
      <alignment horizontal="center" vertical="center"/>
      <protection/>
    </xf>
    <xf numFmtId="0" fontId="18" fillId="0" borderId="0" xfId="62" applyFont="1" applyBorder="1">
      <alignment/>
      <protection/>
    </xf>
    <xf numFmtId="0" fontId="18" fillId="0" borderId="30" xfId="62" applyFont="1" applyBorder="1">
      <alignment/>
      <protection/>
    </xf>
    <xf numFmtId="0" fontId="4" fillId="0" borderId="0" xfId="62" applyAlignment="1">
      <alignment vertical="center"/>
      <protection/>
    </xf>
    <xf numFmtId="0" fontId="6" fillId="0" borderId="42" xfId="62" applyFont="1" applyBorder="1" applyAlignment="1">
      <alignment horizontal="center" vertical="center"/>
      <protection/>
    </xf>
    <xf numFmtId="0" fontId="6" fillId="0" borderId="43" xfId="62" applyFont="1" applyBorder="1" applyAlignment="1">
      <alignment vertical="center"/>
      <protection/>
    </xf>
    <xf numFmtId="0" fontId="6" fillId="0" borderId="44" xfId="62" applyFont="1" applyBorder="1" applyAlignment="1">
      <alignment vertical="center"/>
      <protection/>
    </xf>
    <xf numFmtId="0" fontId="6" fillId="0" borderId="45" xfId="62" applyFont="1" applyBorder="1" applyAlignment="1">
      <alignment vertical="center"/>
      <protection/>
    </xf>
    <xf numFmtId="0" fontId="6" fillId="0" borderId="46" xfId="62" applyFont="1" applyBorder="1" applyAlignment="1">
      <alignment vertical="center"/>
      <protection/>
    </xf>
    <xf numFmtId="0" fontId="6" fillId="0" borderId="42" xfId="62" applyFont="1" applyBorder="1" applyAlignment="1">
      <alignment vertical="center"/>
      <protection/>
    </xf>
    <xf numFmtId="0" fontId="6" fillId="0" borderId="47" xfId="62" applyFont="1" applyBorder="1" applyAlignment="1">
      <alignment horizontal="distributed" vertical="center" indent="1"/>
      <protection/>
    </xf>
    <xf numFmtId="0" fontId="6" fillId="0" borderId="48" xfId="62" applyFont="1" applyBorder="1" applyAlignment="1">
      <alignment horizontal="distributed" vertical="center" indent="1"/>
      <protection/>
    </xf>
    <xf numFmtId="0" fontId="6" fillId="0" borderId="49" xfId="62" applyFont="1" applyBorder="1" applyAlignment="1">
      <alignment vertical="center"/>
      <protection/>
    </xf>
    <xf numFmtId="0" fontId="6" fillId="0" borderId="50" xfId="62" applyFont="1" applyBorder="1" applyAlignment="1">
      <alignment horizontal="distributed" vertical="center" indent="1"/>
      <protection/>
    </xf>
    <xf numFmtId="0" fontId="6" fillId="0" borderId="51" xfId="62" applyFont="1" applyBorder="1" applyAlignment="1">
      <alignment horizontal="distributed" vertical="center" indent="1"/>
      <protection/>
    </xf>
    <xf numFmtId="0" fontId="6" fillId="0" borderId="52" xfId="62" applyFont="1" applyBorder="1" applyAlignment="1">
      <alignment horizontal="distributed" vertical="center" indent="1"/>
      <protection/>
    </xf>
    <xf numFmtId="0" fontId="6" fillId="0" borderId="53" xfId="62" applyFont="1" applyBorder="1" applyAlignment="1">
      <alignment horizontal="distributed" vertical="center" indent="1"/>
      <protection/>
    </xf>
    <xf numFmtId="0" fontId="6" fillId="0" borderId="54" xfId="62" applyFont="1" applyBorder="1" applyAlignment="1">
      <alignment vertical="center"/>
      <protection/>
    </xf>
    <xf numFmtId="0" fontId="6" fillId="0" borderId="55" xfId="62" applyFont="1" applyBorder="1" applyAlignment="1">
      <alignment horizontal="distributed" vertical="center" indent="1"/>
      <protection/>
    </xf>
    <xf numFmtId="0" fontId="6" fillId="0" borderId="56" xfId="62" applyFont="1" applyBorder="1" applyAlignment="1">
      <alignment horizontal="distributed" vertical="center" indent="1"/>
      <protection/>
    </xf>
    <xf numFmtId="0" fontId="6" fillId="0" borderId="57" xfId="62" applyFont="1" applyBorder="1" applyAlignment="1">
      <alignment horizontal="distributed" vertical="center" indent="1"/>
      <protection/>
    </xf>
    <xf numFmtId="0" fontId="6" fillId="0" borderId="58" xfId="62" applyFont="1" applyBorder="1" applyAlignment="1">
      <alignment horizontal="distributed" vertical="center" indent="1"/>
      <protection/>
    </xf>
    <xf numFmtId="0" fontId="6" fillId="0" borderId="59" xfId="62" applyFont="1" applyBorder="1" applyAlignment="1">
      <alignment vertical="center"/>
      <protection/>
    </xf>
    <xf numFmtId="0" fontId="6" fillId="0" borderId="60" xfId="62" applyFont="1" applyBorder="1" applyAlignment="1">
      <alignment horizontal="distributed" vertical="center" indent="1"/>
      <protection/>
    </xf>
    <xf numFmtId="0" fontId="6" fillId="0" borderId="61" xfId="62" applyFont="1" applyBorder="1" applyAlignment="1">
      <alignment vertical="center"/>
      <protection/>
    </xf>
    <xf numFmtId="0" fontId="6" fillId="0" borderId="62" xfId="62" applyFont="1" applyBorder="1" applyAlignment="1">
      <alignment horizontal="distributed" vertical="center" indent="1"/>
      <protection/>
    </xf>
    <xf numFmtId="0" fontId="6" fillId="0" borderId="63" xfId="62" applyFont="1" applyBorder="1" applyAlignment="1">
      <alignment vertical="center"/>
      <protection/>
    </xf>
    <xf numFmtId="0" fontId="6" fillId="0" borderId="64" xfId="62" applyFont="1" applyBorder="1" applyAlignment="1">
      <alignment horizontal="distributed" vertical="center" indent="1"/>
      <protection/>
    </xf>
    <xf numFmtId="0" fontId="6" fillId="0" borderId="65" xfId="62" applyFont="1" applyBorder="1" applyAlignment="1">
      <alignment horizontal="distributed" vertical="center" indent="1"/>
      <protection/>
    </xf>
    <xf numFmtId="0" fontId="6" fillId="0" borderId="66" xfId="62" applyFont="1" applyBorder="1" applyAlignment="1">
      <alignment vertical="center"/>
      <protection/>
    </xf>
    <xf numFmtId="0" fontId="6" fillId="0" borderId="67" xfId="62" applyFont="1" applyBorder="1" applyAlignment="1">
      <alignment vertical="center"/>
      <protection/>
    </xf>
    <xf numFmtId="0" fontId="6" fillId="0" borderId="0" xfId="62" applyFont="1" applyBorder="1" applyAlignment="1">
      <alignment horizontal="distributed" vertical="center" indent="1"/>
      <protection/>
    </xf>
    <xf numFmtId="0" fontId="7" fillId="0" borderId="0" xfId="62" applyFont="1" applyBorder="1" applyAlignment="1">
      <alignment horizontal="distributed" vertical="center" indent="4"/>
      <protection/>
    </xf>
    <xf numFmtId="0" fontId="6" fillId="0" borderId="68" xfId="62" applyFont="1" applyBorder="1" applyAlignment="1">
      <alignment vertical="center"/>
      <protection/>
    </xf>
    <xf numFmtId="0" fontId="4" fillId="0" borderId="0" xfId="62" applyBorder="1" applyAlignment="1">
      <alignment vertical="center"/>
      <protection/>
    </xf>
    <xf numFmtId="0" fontId="4" fillId="0" borderId="0" xfId="62" applyBorder="1" applyAlignment="1">
      <alignment horizontal="distributed" vertical="center" indent="1"/>
      <protection/>
    </xf>
    <xf numFmtId="0" fontId="6" fillId="0" borderId="0" xfId="62" applyFont="1" applyAlignment="1">
      <alignment horizontal="right"/>
      <protection/>
    </xf>
    <xf numFmtId="0" fontId="4" fillId="0" borderId="0" xfId="62">
      <alignment/>
      <protection/>
    </xf>
    <xf numFmtId="0" fontId="31" fillId="0" borderId="0" xfId="62" applyFont="1" applyAlignment="1">
      <alignment vertical="center"/>
      <protection/>
    </xf>
    <xf numFmtId="0" fontId="32" fillId="0" borderId="18" xfId="62" applyFont="1" applyBorder="1">
      <alignment/>
      <protection/>
    </xf>
    <xf numFmtId="179" fontId="10" fillId="0" borderId="13" xfId="62" applyNumberFormat="1" applyFont="1" applyBorder="1">
      <alignment/>
      <protection/>
    </xf>
    <xf numFmtId="179" fontId="33" fillId="0" borderId="13" xfId="62" applyNumberFormat="1" applyFont="1" applyBorder="1" applyAlignment="1">
      <alignment horizontal="right" vertical="center"/>
      <protection/>
    </xf>
    <xf numFmtId="0" fontId="10" fillId="0" borderId="13" xfId="62" applyFont="1" applyBorder="1" applyAlignment="1">
      <alignment horizontal="left"/>
      <protection/>
    </xf>
    <xf numFmtId="179" fontId="33" fillId="0" borderId="13" xfId="62" applyNumberFormat="1" applyFont="1" applyBorder="1" applyAlignment="1">
      <alignment horizontal="right"/>
      <protection/>
    </xf>
    <xf numFmtId="0" fontId="10" fillId="0" borderId="31" xfId="62" applyFont="1" applyBorder="1" applyAlignment="1">
      <alignment vertical="top"/>
      <protection/>
    </xf>
    <xf numFmtId="3" fontId="33" fillId="0" borderId="0" xfId="0" applyNumberFormat="1" applyFont="1" applyAlignment="1">
      <alignment horizontal="right" vertical="top"/>
    </xf>
    <xf numFmtId="3" fontId="10" fillId="0" borderId="13" xfId="62" applyNumberFormat="1" applyFont="1" applyBorder="1" applyAlignment="1">
      <alignment wrapText="1"/>
      <protection/>
    </xf>
    <xf numFmtId="0" fontId="34" fillId="0" borderId="0" xfId="0" applyFont="1" applyAlignment="1">
      <alignment horizontal="left"/>
    </xf>
    <xf numFmtId="179" fontId="33" fillId="0" borderId="13" xfId="62" applyNumberFormat="1" applyFont="1" applyBorder="1">
      <alignment/>
      <protection/>
    </xf>
    <xf numFmtId="179" fontId="33" fillId="0" borderId="14" xfId="62" applyNumberFormat="1" applyFont="1" applyBorder="1">
      <alignment/>
      <protection/>
    </xf>
    <xf numFmtId="0" fontId="35" fillId="0" borderId="0" xfId="0" applyFont="1" applyAlignment="1">
      <alignment horizontal="left"/>
    </xf>
    <xf numFmtId="179" fontId="33" fillId="0" borderId="11" xfId="62" applyNumberFormat="1" applyFont="1" applyBorder="1">
      <alignment/>
      <protection/>
    </xf>
    <xf numFmtId="58" fontId="36" fillId="0" borderId="0" xfId="0" applyNumberFormat="1" applyFont="1" applyAlignment="1">
      <alignment horizontal="right" vertical="center"/>
    </xf>
    <xf numFmtId="0" fontId="36" fillId="0" borderId="0" xfId="0" applyFont="1" applyAlignment="1">
      <alignment horizontal="right" vertical="center"/>
    </xf>
    <xf numFmtId="0" fontId="37"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0" borderId="0" xfId="0" applyFont="1" applyAlignment="1">
      <alignment horizontal="right" vertical="center"/>
    </xf>
    <xf numFmtId="0" fontId="19" fillId="0" borderId="0" xfId="0" applyFont="1" applyAlignment="1">
      <alignment horizontal="justify" vertical="center"/>
    </xf>
    <xf numFmtId="0" fontId="37" fillId="0" borderId="0" xfId="0" applyFont="1" applyAlignment="1">
      <alignment horizontal="justify" vertical="center"/>
    </xf>
    <xf numFmtId="0" fontId="7" fillId="0" borderId="0" xfId="62" applyFont="1" applyAlignment="1">
      <alignment/>
      <protection/>
    </xf>
    <xf numFmtId="0" fontId="0" fillId="0" borderId="69" xfId="0" applyFont="1" applyBorder="1" applyAlignment="1">
      <alignment horizontal="justify" vertical="top" wrapText="1"/>
    </xf>
    <xf numFmtId="0" fontId="0" fillId="0" borderId="0" xfId="0" applyFont="1" applyAlignment="1">
      <alignment/>
    </xf>
    <xf numFmtId="0" fontId="0" fillId="0" borderId="0" xfId="0" applyFont="1" applyAlignment="1">
      <alignment horizontal="justify" vertical="center"/>
    </xf>
    <xf numFmtId="0" fontId="42" fillId="0" borderId="0" xfId="0" applyFont="1" applyAlignment="1">
      <alignment horizontal="justify" vertical="center"/>
    </xf>
    <xf numFmtId="0" fontId="0" fillId="0" borderId="0" xfId="0" applyFont="1" applyAlignment="1">
      <alignment/>
    </xf>
    <xf numFmtId="0" fontId="43" fillId="0" borderId="0" xfId="0" applyFont="1" applyAlignment="1">
      <alignment horizontal="justify" vertical="center"/>
    </xf>
    <xf numFmtId="0" fontId="0" fillId="0" borderId="0" xfId="0" applyFont="1" applyAlignment="1">
      <alignment/>
    </xf>
    <xf numFmtId="0" fontId="44" fillId="0" borderId="0" xfId="0" applyFont="1" applyAlignment="1">
      <alignment horizontal="justify" vertical="center"/>
    </xf>
    <xf numFmtId="0" fontId="0" fillId="0" borderId="0" xfId="0" applyFont="1" applyAlignment="1">
      <alignment/>
    </xf>
    <xf numFmtId="0" fontId="44" fillId="0" borderId="69" xfId="0" applyFont="1" applyBorder="1" applyAlignment="1">
      <alignment horizontal="justify" vertical="top" wrapText="1"/>
    </xf>
    <xf numFmtId="0" fontId="44" fillId="0" borderId="0" xfId="0" applyFont="1" applyAlignment="1">
      <alignment horizontal="justify" vertical="center" wrapText="1"/>
    </xf>
    <xf numFmtId="0" fontId="44" fillId="0" borderId="0" xfId="0" applyFont="1" applyAlignment="1">
      <alignment horizontal="left" vertical="center" wrapText="1"/>
    </xf>
    <xf numFmtId="0" fontId="44" fillId="0" borderId="0" xfId="0" applyFont="1" applyAlignment="1">
      <alignment horizontal="left" vertical="center" wrapText="1" indent="1"/>
    </xf>
    <xf numFmtId="0" fontId="18" fillId="0" borderId="0" xfId="0" applyFont="1" applyAlignment="1">
      <alignment horizontal="justify" vertical="center"/>
    </xf>
    <xf numFmtId="0" fontId="0" fillId="0" borderId="69" xfId="0" applyFont="1" applyBorder="1" applyAlignment="1">
      <alignment horizontal="justify" vertical="top" wrapText="1"/>
    </xf>
    <xf numFmtId="0" fontId="0" fillId="0" borderId="0" xfId="0" applyFont="1" applyAlignment="1">
      <alignment horizontal="justify" vertical="center"/>
    </xf>
    <xf numFmtId="0" fontId="0" fillId="0" borderId="69" xfId="0" applyFont="1" applyBorder="1" applyAlignment="1">
      <alignment horizontal="justify" vertical="top" wrapText="1"/>
    </xf>
    <xf numFmtId="0" fontId="0" fillId="0" borderId="0" xfId="0" applyFont="1" applyAlignment="1">
      <alignment horizontal="justify" vertical="center"/>
    </xf>
    <xf numFmtId="0" fontId="47" fillId="0" borderId="0" xfId="0" applyFont="1" applyAlignment="1">
      <alignment horizontal="justify" vertical="center"/>
    </xf>
    <xf numFmtId="0" fontId="0" fillId="0" borderId="0" xfId="0" applyFont="1" applyAlignment="1">
      <alignment/>
    </xf>
    <xf numFmtId="0" fontId="44" fillId="0" borderId="70" xfId="0" applyFont="1" applyBorder="1" applyAlignment="1">
      <alignment horizontal="justify" vertical="top" wrapText="1"/>
    </xf>
    <xf numFmtId="0" fontId="48" fillId="0" borderId="0" xfId="0" applyFont="1" applyAlignment="1">
      <alignment horizontal="justify" vertical="center"/>
    </xf>
    <xf numFmtId="0" fontId="0" fillId="0" borderId="0" xfId="0" applyFont="1" applyAlignment="1">
      <alignment/>
    </xf>
    <xf numFmtId="0" fontId="9" fillId="0" borderId="70" xfId="0" applyFont="1" applyBorder="1" applyAlignment="1">
      <alignment horizontal="justify" vertical="top" wrapText="1"/>
    </xf>
    <xf numFmtId="0" fontId="9" fillId="0" borderId="0" xfId="0" applyFont="1" applyAlignment="1">
      <alignment horizontal="justify" vertical="center"/>
    </xf>
    <xf numFmtId="0" fontId="50" fillId="0" borderId="0" xfId="0" applyFont="1" applyAlignment="1">
      <alignment horizontal="justify" vertical="center"/>
    </xf>
    <xf numFmtId="0" fontId="0" fillId="0" borderId="0" xfId="0" applyFont="1" applyAlignment="1">
      <alignment/>
    </xf>
    <xf numFmtId="0" fontId="46" fillId="0" borderId="0" xfId="0" applyFont="1" applyAlignment="1">
      <alignment horizontal="justify" vertical="center"/>
    </xf>
    <xf numFmtId="0" fontId="51" fillId="0" borderId="0" xfId="0" applyFont="1" applyAlignment="1">
      <alignment horizontal="justify" vertical="center"/>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justify" vertical="center" wrapText="1"/>
    </xf>
    <xf numFmtId="0" fontId="46" fillId="0" borderId="0" xfId="0" applyFont="1" applyAlignment="1">
      <alignment horizontal="justify" vertical="center" wrapText="1"/>
    </xf>
    <xf numFmtId="0" fontId="9" fillId="0" borderId="0" xfId="0" applyFont="1" applyAlignment="1">
      <alignment horizontal="justify" vertical="center" wrapText="1"/>
    </xf>
    <xf numFmtId="0" fontId="6" fillId="0" borderId="12" xfId="62" applyFont="1" applyBorder="1" applyAlignment="1">
      <alignment/>
      <protection/>
    </xf>
    <xf numFmtId="0" fontId="6" fillId="0" borderId="14" xfId="62" applyFont="1" applyBorder="1" applyAlignment="1">
      <alignment/>
      <protection/>
    </xf>
    <xf numFmtId="0" fontId="6" fillId="0" borderId="30" xfId="62" applyFont="1" applyBorder="1">
      <alignment/>
      <protection/>
    </xf>
    <xf numFmtId="0" fontId="6" fillId="0" borderId="17" xfId="62" applyFont="1" applyBorder="1" applyAlignment="1">
      <alignment horizontal="right"/>
      <protection/>
    </xf>
    <xf numFmtId="38" fontId="10" fillId="33" borderId="19" xfId="51" applyFont="1" applyFill="1" applyBorder="1" applyAlignment="1">
      <alignment horizontal="right"/>
    </xf>
    <xf numFmtId="179" fontId="10" fillId="4" borderId="19" xfId="51" applyNumberFormat="1" applyFont="1" applyFill="1" applyBorder="1" applyAlignment="1">
      <alignment horizontal="right"/>
    </xf>
    <xf numFmtId="179" fontId="10" fillId="4" borderId="22" xfId="51" applyNumberFormat="1" applyFont="1" applyFill="1" applyBorder="1" applyAlignment="1">
      <alignment horizontal="right"/>
    </xf>
    <xf numFmtId="0" fontId="6" fillId="0" borderId="18" xfId="62" applyFont="1" applyBorder="1" applyAlignment="1">
      <alignment vertical="distributed" textRotation="255" indent="2"/>
      <protection/>
    </xf>
    <xf numFmtId="38" fontId="10" fillId="33" borderId="17" xfId="51" applyFont="1" applyFill="1" applyBorder="1" applyAlignment="1">
      <alignment/>
    </xf>
    <xf numFmtId="179" fontId="10" fillId="4" borderId="17" xfId="51" applyNumberFormat="1" applyFont="1" applyFill="1" applyBorder="1" applyAlignment="1">
      <alignment horizontal="right"/>
    </xf>
    <xf numFmtId="38" fontId="10" fillId="33" borderId="19" xfId="51" applyFont="1" applyFill="1" applyBorder="1" applyAlignment="1">
      <alignment/>
    </xf>
    <xf numFmtId="38" fontId="10" fillId="33" borderId="22" xfId="51" applyFont="1" applyFill="1" applyBorder="1" applyAlignment="1">
      <alignment/>
    </xf>
    <xf numFmtId="0" fontId="6" fillId="0" borderId="40" xfId="62" applyFont="1" applyBorder="1" applyAlignment="1">
      <alignment vertical="distributed" textRotation="255" indent="2"/>
      <protection/>
    </xf>
    <xf numFmtId="179" fontId="10" fillId="4" borderId="11" xfId="51" applyNumberFormat="1" applyFont="1" applyFill="1" applyBorder="1" applyAlignment="1">
      <alignment horizontal="right"/>
    </xf>
    <xf numFmtId="0" fontId="52" fillId="0" borderId="0" xfId="62" applyFont="1" applyAlignment="1">
      <alignment/>
      <protection/>
    </xf>
    <xf numFmtId="0" fontId="53" fillId="0" borderId="0" xfId="62" applyFont="1" applyAlignment="1">
      <alignment/>
      <protection/>
    </xf>
    <xf numFmtId="0" fontId="10" fillId="0" borderId="0" xfId="62" applyFont="1" applyAlignment="1">
      <alignment horizontal="right"/>
      <protection/>
    </xf>
    <xf numFmtId="0" fontId="54" fillId="0" borderId="0" xfId="62" applyFont="1" applyAlignment="1">
      <alignment vertical="center"/>
      <protection/>
    </xf>
    <xf numFmtId="0" fontId="7" fillId="0" borderId="11" xfId="62" applyFont="1" applyBorder="1" applyAlignment="1">
      <alignment horizontal="distributed" vertical="center"/>
      <protection/>
    </xf>
    <xf numFmtId="0" fontId="7" fillId="0" borderId="12" xfId="62" applyFont="1" applyBorder="1" applyAlignment="1">
      <alignment horizontal="right"/>
      <protection/>
    </xf>
    <xf numFmtId="0" fontId="7" fillId="0" borderId="0" xfId="62" applyFont="1" applyBorder="1">
      <alignment/>
      <protection/>
    </xf>
    <xf numFmtId="179" fontId="10" fillId="0" borderId="14" xfId="62" applyNumberFormat="1" applyFont="1" applyBorder="1">
      <alignment/>
      <protection/>
    </xf>
    <xf numFmtId="0" fontId="7" fillId="0" borderId="0" xfId="62" applyFont="1" applyBorder="1" applyAlignment="1">
      <alignment horizontal="distributed"/>
      <protection/>
    </xf>
    <xf numFmtId="179" fontId="10" fillId="0" borderId="11" xfId="62" applyNumberFormat="1" applyFont="1" applyBorder="1">
      <alignment/>
      <protection/>
    </xf>
    <xf numFmtId="0" fontId="8" fillId="0" borderId="0" xfId="63" applyFont="1" applyAlignment="1">
      <alignment vertical="center"/>
      <protection/>
    </xf>
    <xf numFmtId="0" fontId="96" fillId="0" borderId="0" xfId="63" applyFont="1" applyAlignment="1">
      <alignment vertical="center"/>
      <protection/>
    </xf>
    <xf numFmtId="0" fontId="97" fillId="0" borderId="14" xfId="63" applyFont="1" applyBorder="1" applyAlignment="1">
      <alignment horizontal="distributed" vertical="center" wrapText="1"/>
      <protection/>
    </xf>
    <xf numFmtId="0" fontId="98" fillId="0" borderId="11" xfId="63" applyFont="1" applyBorder="1" applyAlignment="1">
      <alignment horizontal="center" vertical="center" wrapText="1"/>
      <protection/>
    </xf>
    <xf numFmtId="0" fontId="99" fillId="0" borderId="11" xfId="63" applyFont="1" applyBorder="1" applyAlignment="1">
      <alignment horizontal="center" vertical="center" wrapText="1"/>
      <protection/>
    </xf>
    <xf numFmtId="0" fontId="96" fillId="0" borderId="18" xfId="63" applyFont="1" applyBorder="1" applyAlignment="1">
      <alignment horizontal="distributed" vertical="center"/>
      <protection/>
    </xf>
    <xf numFmtId="0" fontId="96" fillId="0" borderId="71" xfId="63" applyFont="1" applyBorder="1" applyAlignment="1">
      <alignment horizontal="distributed" vertical="center"/>
      <protection/>
    </xf>
    <xf numFmtId="0" fontId="100" fillId="0" borderId="71" xfId="63" applyFont="1" applyBorder="1" applyAlignment="1">
      <alignment horizontal="right" vertical="top"/>
      <protection/>
    </xf>
    <xf numFmtId="0" fontId="100" fillId="0" borderId="71" xfId="63" applyFont="1" applyFill="1" applyBorder="1" applyAlignment="1">
      <alignment horizontal="right" vertical="top"/>
      <protection/>
    </xf>
    <xf numFmtId="0" fontId="100" fillId="0" borderId="72" xfId="63" applyFont="1" applyFill="1" applyBorder="1" applyAlignment="1">
      <alignment horizontal="right" vertical="top"/>
      <protection/>
    </xf>
    <xf numFmtId="0" fontId="100" fillId="0" borderId="73" xfId="63" applyFont="1" applyFill="1" applyBorder="1" applyAlignment="1">
      <alignment horizontal="right" vertical="top"/>
      <protection/>
    </xf>
    <xf numFmtId="0" fontId="100" fillId="0" borderId="74" xfId="63" applyFont="1" applyFill="1" applyBorder="1" applyAlignment="1">
      <alignment horizontal="right" vertical="top"/>
      <protection/>
    </xf>
    <xf numFmtId="0" fontId="100" fillId="0" borderId="75" xfId="63" applyFont="1" applyFill="1" applyBorder="1" applyAlignment="1">
      <alignment horizontal="right" vertical="top"/>
      <protection/>
    </xf>
    <xf numFmtId="0" fontId="100" fillId="0" borderId="75" xfId="63" applyFont="1" applyBorder="1" applyAlignment="1">
      <alignment horizontal="right" vertical="top"/>
      <protection/>
    </xf>
    <xf numFmtId="0" fontId="100" fillId="0" borderId="13" xfId="63" applyFont="1" applyBorder="1" applyAlignment="1">
      <alignment horizontal="right" vertical="top"/>
      <protection/>
    </xf>
    <xf numFmtId="0" fontId="100" fillId="0" borderId="31" xfId="63" applyFont="1" applyBorder="1" applyAlignment="1">
      <alignment horizontal="right" vertical="top"/>
      <protection/>
    </xf>
    <xf numFmtId="0" fontId="96" fillId="0" borderId="31" xfId="63" applyFont="1" applyBorder="1" applyAlignment="1">
      <alignment horizontal="center" vertical="center"/>
      <protection/>
    </xf>
    <xf numFmtId="0" fontId="96" fillId="0" borderId="33" xfId="63" applyFont="1" applyBorder="1" applyAlignment="1">
      <alignment vertical="center"/>
      <protection/>
    </xf>
    <xf numFmtId="0" fontId="96" fillId="0" borderId="13" xfId="63" applyFont="1" applyBorder="1" applyAlignment="1">
      <alignment vertical="center"/>
      <protection/>
    </xf>
    <xf numFmtId="0" fontId="96" fillId="0" borderId="33" xfId="63" applyFont="1" applyBorder="1" applyAlignment="1">
      <alignment horizontal="right" vertical="center"/>
      <protection/>
    </xf>
    <xf numFmtId="0" fontId="96" fillId="0" borderId="13" xfId="63" applyFont="1" applyFill="1" applyBorder="1" applyAlignment="1">
      <alignment horizontal="right" vertical="center"/>
      <protection/>
    </xf>
    <xf numFmtId="0" fontId="96" fillId="0" borderId="35" xfId="63" applyFont="1" applyFill="1" applyBorder="1" applyAlignment="1">
      <alignment horizontal="right" vertical="center"/>
      <protection/>
    </xf>
    <xf numFmtId="0" fontId="96" fillId="0" borderId="76" xfId="63" applyFont="1" applyFill="1" applyBorder="1" applyAlignment="1">
      <alignment horizontal="right" vertical="center"/>
      <protection/>
    </xf>
    <xf numFmtId="0" fontId="96" fillId="0" borderId="77" xfId="63" applyFont="1" applyFill="1" applyBorder="1" applyAlignment="1">
      <alignment horizontal="right" vertical="center"/>
      <protection/>
    </xf>
    <xf numFmtId="195" fontId="96" fillId="0" borderId="77" xfId="63" applyNumberFormat="1" applyFont="1" applyBorder="1" applyAlignment="1">
      <alignment horizontal="right" vertical="center"/>
      <protection/>
    </xf>
    <xf numFmtId="195" fontId="96" fillId="0" borderId="77" xfId="63" applyNumberFormat="1" applyFont="1" applyFill="1" applyBorder="1" applyAlignment="1">
      <alignment horizontal="right" vertical="center"/>
      <protection/>
    </xf>
    <xf numFmtId="195" fontId="96" fillId="0" borderId="77" xfId="63" applyNumberFormat="1" applyFont="1" applyFill="1" applyBorder="1" applyAlignment="1">
      <alignment horizontal="center" vertical="center"/>
      <protection/>
    </xf>
    <xf numFmtId="195" fontId="96" fillId="0" borderId="77" xfId="63" applyNumberFormat="1" applyFont="1" applyBorder="1" applyAlignment="1">
      <alignment horizontal="center" vertical="center"/>
      <protection/>
    </xf>
    <xf numFmtId="0" fontId="96" fillId="0" borderId="77" xfId="63" applyFont="1" applyBorder="1" applyAlignment="1">
      <alignment horizontal="center" vertical="center"/>
      <protection/>
    </xf>
    <xf numFmtId="0" fontId="96" fillId="0" borderId="33" xfId="63" applyFont="1" applyBorder="1" applyAlignment="1">
      <alignment horizontal="center" vertical="center"/>
      <protection/>
    </xf>
    <xf numFmtId="0" fontId="96" fillId="0" borderId="77" xfId="63" applyFont="1" applyBorder="1" applyAlignment="1">
      <alignment horizontal="right" vertical="center"/>
      <protection/>
    </xf>
    <xf numFmtId="0" fontId="96" fillId="0" borderId="33" xfId="63" applyFont="1" applyFill="1" applyBorder="1" applyAlignment="1">
      <alignment vertical="center"/>
      <protection/>
    </xf>
    <xf numFmtId="0" fontId="96" fillId="0" borderId="78" xfId="63" applyFont="1" applyFill="1" applyBorder="1" applyAlignment="1">
      <alignment vertical="center"/>
      <protection/>
    </xf>
    <xf numFmtId="0" fontId="96" fillId="0" borderId="34" xfId="63" applyFont="1" applyFill="1" applyBorder="1" applyAlignment="1">
      <alignment vertical="center"/>
      <protection/>
    </xf>
    <xf numFmtId="0" fontId="96" fillId="0" borderId="35" xfId="63" applyFont="1" applyFill="1" applyBorder="1" applyAlignment="1">
      <alignment vertical="center"/>
      <protection/>
    </xf>
    <xf numFmtId="0" fontId="96" fillId="0" borderId="77" xfId="63" applyFont="1" applyFill="1" applyBorder="1" applyAlignment="1">
      <alignment vertical="center"/>
      <protection/>
    </xf>
    <xf numFmtId="195" fontId="96" fillId="0" borderId="77" xfId="63" applyNumberFormat="1" applyFont="1" applyBorder="1" applyAlignment="1">
      <alignment vertical="center"/>
      <protection/>
    </xf>
    <xf numFmtId="195" fontId="96" fillId="0" borderId="77" xfId="63" applyNumberFormat="1" applyFont="1" applyFill="1" applyBorder="1" applyAlignment="1">
      <alignment vertical="center"/>
      <protection/>
    </xf>
    <xf numFmtId="0" fontId="96" fillId="0" borderId="31" xfId="63" applyFont="1" applyBorder="1" applyAlignment="1">
      <alignment vertical="center"/>
      <protection/>
    </xf>
    <xf numFmtId="0" fontId="96" fillId="0" borderId="77" xfId="63" applyFont="1" applyBorder="1" applyAlignment="1">
      <alignment vertical="center"/>
      <protection/>
    </xf>
    <xf numFmtId="0" fontId="96" fillId="0" borderId="18" xfId="63" applyFont="1" applyBorder="1" applyAlignment="1">
      <alignment vertical="center"/>
      <protection/>
    </xf>
    <xf numFmtId="0" fontId="96" fillId="0" borderId="36" xfId="63" applyFont="1" applyFill="1" applyBorder="1" applyAlignment="1">
      <alignment vertical="center"/>
      <protection/>
    </xf>
    <xf numFmtId="0" fontId="96" fillId="0" borderId="37" xfId="63" applyFont="1" applyFill="1" applyBorder="1" applyAlignment="1">
      <alignment vertical="center"/>
      <protection/>
    </xf>
    <xf numFmtId="0" fontId="96" fillId="0" borderId="31" xfId="63" applyFont="1" applyFill="1" applyBorder="1" applyAlignment="1">
      <alignment vertical="center"/>
      <protection/>
    </xf>
    <xf numFmtId="0" fontId="96" fillId="0" borderId="79" xfId="63" applyFont="1" applyFill="1" applyBorder="1" applyAlignment="1">
      <alignment vertical="center"/>
      <protection/>
    </xf>
    <xf numFmtId="195" fontId="96" fillId="0" borderId="31" xfId="63" applyNumberFormat="1" applyFont="1" applyBorder="1" applyAlignment="1">
      <alignment vertical="center"/>
      <protection/>
    </xf>
    <xf numFmtId="195" fontId="96" fillId="0" borderId="31" xfId="63" applyNumberFormat="1" applyFont="1" applyFill="1" applyBorder="1" applyAlignment="1">
      <alignment vertical="center"/>
      <protection/>
    </xf>
    <xf numFmtId="195" fontId="96" fillId="0" borderId="36" xfId="63" applyNumberFormat="1" applyFont="1" applyFill="1" applyBorder="1" applyAlignment="1">
      <alignment vertical="center"/>
      <protection/>
    </xf>
    <xf numFmtId="195" fontId="96" fillId="0" borderId="36" xfId="63" applyNumberFormat="1" applyFont="1" applyFill="1" applyBorder="1" applyAlignment="1">
      <alignment horizontal="center" vertical="center"/>
      <protection/>
    </xf>
    <xf numFmtId="195" fontId="96" fillId="0" borderId="36" xfId="63" applyNumberFormat="1" applyFont="1" applyBorder="1" applyAlignment="1">
      <alignment horizontal="center" vertical="center"/>
      <protection/>
    </xf>
    <xf numFmtId="195" fontId="96" fillId="0" borderId="33" xfId="63" applyNumberFormat="1" applyFont="1" applyFill="1" applyBorder="1" applyAlignment="1">
      <alignment vertical="center"/>
      <protection/>
    </xf>
    <xf numFmtId="195" fontId="96" fillId="0" borderId="80" xfId="63" applyNumberFormat="1" applyFont="1" applyFill="1" applyBorder="1" applyAlignment="1">
      <alignment horizontal="center" vertical="center"/>
      <protection/>
    </xf>
    <xf numFmtId="195" fontId="96" fillId="0" borderId="33" xfId="63" applyNumberFormat="1" applyFont="1" applyBorder="1" applyAlignment="1">
      <alignment horizontal="center" vertical="center"/>
      <protection/>
    </xf>
    <xf numFmtId="0" fontId="96" fillId="0" borderId="81" xfId="63" applyFont="1" applyBorder="1" applyAlignment="1">
      <alignment vertical="center"/>
      <protection/>
    </xf>
    <xf numFmtId="0" fontId="96" fillId="0" borderId="82" xfId="63" applyFont="1" applyFill="1" applyBorder="1" applyAlignment="1">
      <alignment vertical="center"/>
      <protection/>
    </xf>
    <xf numFmtId="0" fontId="96" fillId="0" borderId="38" xfId="63" applyFont="1" applyFill="1" applyBorder="1" applyAlignment="1">
      <alignment vertical="center"/>
      <protection/>
    </xf>
    <xf numFmtId="0" fontId="96" fillId="0" borderId="83" xfId="63" applyFont="1" applyFill="1" applyBorder="1" applyAlignment="1">
      <alignment vertical="center"/>
      <protection/>
    </xf>
    <xf numFmtId="195" fontId="96" fillId="0" borderId="84" xfId="63" applyNumberFormat="1" applyFont="1" applyBorder="1" applyAlignment="1">
      <alignment vertical="center"/>
      <protection/>
    </xf>
    <xf numFmtId="195" fontId="96" fillId="0" borderId="84" xfId="63" applyNumberFormat="1" applyFont="1" applyFill="1" applyBorder="1" applyAlignment="1">
      <alignment vertical="center"/>
      <protection/>
    </xf>
    <xf numFmtId="195" fontId="96" fillId="0" borderId="84" xfId="63" applyNumberFormat="1" applyFont="1" applyFill="1" applyBorder="1" applyAlignment="1">
      <alignment horizontal="center" vertical="center"/>
      <protection/>
    </xf>
    <xf numFmtId="195" fontId="96" fillId="0" borderId="84" xfId="63" applyNumberFormat="1" applyFont="1" applyBorder="1" applyAlignment="1">
      <alignment horizontal="center" vertical="center"/>
      <protection/>
    </xf>
    <xf numFmtId="0" fontId="96" fillId="0" borderId="76" xfId="63" applyFont="1" applyFill="1" applyBorder="1" applyAlignment="1">
      <alignment vertical="center"/>
      <protection/>
    </xf>
    <xf numFmtId="195" fontId="96" fillId="0" borderId="33" xfId="63" applyNumberFormat="1" applyFont="1" applyBorder="1" applyAlignment="1">
      <alignment vertical="center"/>
      <protection/>
    </xf>
    <xf numFmtId="195" fontId="96" fillId="0" borderId="81" xfId="63" applyNumberFormat="1" applyFont="1" applyFill="1" applyBorder="1" applyAlignment="1">
      <alignment horizontal="center" vertical="center"/>
      <protection/>
    </xf>
    <xf numFmtId="0" fontId="96" fillId="0" borderId="36" xfId="63" applyFont="1" applyBorder="1" applyAlignment="1">
      <alignment horizontal="center" vertical="center"/>
      <protection/>
    </xf>
    <xf numFmtId="0" fontId="96" fillId="0" borderId="39" xfId="63" applyFont="1" applyBorder="1" applyAlignment="1">
      <alignment vertical="center"/>
      <protection/>
    </xf>
    <xf numFmtId="0" fontId="96" fillId="0" borderId="36" xfId="63" applyFont="1" applyBorder="1" applyAlignment="1">
      <alignment vertical="center"/>
      <protection/>
    </xf>
    <xf numFmtId="195" fontId="96" fillId="0" borderId="33" xfId="63" applyNumberFormat="1" applyFont="1" applyFill="1" applyBorder="1" applyAlignment="1">
      <alignment horizontal="center" vertical="center"/>
      <protection/>
    </xf>
    <xf numFmtId="195" fontId="96" fillId="0" borderId="31" xfId="63" applyNumberFormat="1" applyFont="1" applyBorder="1" applyAlignment="1">
      <alignment horizontal="center" vertical="center"/>
      <protection/>
    </xf>
    <xf numFmtId="195" fontId="96" fillId="0" borderId="81" xfId="63" applyNumberFormat="1" applyFont="1" applyBorder="1" applyAlignment="1">
      <alignment vertical="center"/>
      <protection/>
    </xf>
    <xf numFmtId="195" fontId="96" fillId="0" borderId="81" xfId="63" applyNumberFormat="1" applyFont="1" applyFill="1" applyBorder="1" applyAlignment="1">
      <alignment vertical="center"/>
      <protection/>
    </xf>
    <xf numFmtId="195" fontId="96" fillId="0" borderId="81" xfId="63" applyNumberFormat="1" applyFont="1" applyBorder="1" applyAlignment="1">
      <alignment horizontal="center" vertical="center"/>
      <protection/>
    </xf>
    <xf numFmtId="0" fontId="96" fillId="0" borderId="13" xfId="63" applyFont="1" applyFill="1" applyBorder="1" applyAlignment="1">
      <alignment vertical="center"/>
      <protection/>
    </xf>
    <xf numFmtId="195" fontId="96" fillId="0" borderId="85" xfId="63" applyNumberFormat="1" applyFont="1" applyFill="1" applyBorder="1" applyAlignment="1">
      <alignment vertical="center"/>
      <protection/>
    </xf>
    <xf numFmtId="0" fontId="96" fillId="0" borderId="86" xfId="63" applyFont="1" applyFill="1" applyBorder="1" applyAlignment="1">
      <alignment vertical="center"/>
      <protection/>
    </xf>
    <xf numFmtId="195" fontId="96" fillId="0" borderId="87" xfId="63" applyNumberFormat="1" applyFont="1" applyFill="1" applyBorder="1" applyAlignment="1">
      <alignment vertical="center"/>
      <protection/>
    </xf>
    <xf numFmtId="195" fontId="96" fillId="0" borderId="36" xfId="63" applyNumberFormat="1" applyFont="1" applyBorder="1" applyAlignment="1">
      <alignment vertical="center"/>
      <protection/>
    </xf>
    <xf numFmtId="0" fontId="96" fillId="0" borderId="81" xfId="63" applyFont="1" applyBorder="1" applyAlignment="1">
      <alignment horizontal="center" vertical="center"/>
      <protection/>
    </xf>
    <xf numFmtId="195" fontId="96" fillId="0" borderId="31" xfId="63" applyNumberFormat="1" applyFont="1" applyFill="1" applyBorder="1" applyAlignment="1">
      <alignment horizontal="center" vertical="center"/>
      <protection/>
    </xf>
    <xf numFmtId="195" fontId="96" fillId="0" borderId="13" xfId="63" applyNumberFormat="1" applyFont="1" applyFill="1" applyBorder="1" applyAlignment="1">
      <alignment vertical="center"/>
      <protection/>
    </xf>
    <xf numFmtId="195" fontId="96" fillId="0" borderId="13" xfId="63" applyNumberFormat="1" applyFont="1" applyFill="1" applyBorder="1" applyAlignment="1">
      <alignment horizontal="center" vertical="center"/>
      <protection/>
    </xf>
    <xf numFmtId="195" fontId="96" fillId="0" borderId="13" xfId="63" applyNumberFormat="1" applyFont="1" applyBorder="1" applyAlignment="1">
      <alignment horizontal="center" vertical="center"/>
      <protection/>
    </xf>
    <xf numFmtId="0" fontId="96" fillId="0" borderId="81" xfId="63" applyFont="1" applyFill="1" applyBorder="1" applyAlignment="1">
      <alignment vertical="center"/>
      <protection/>
    </xf>
    <xf numFmtId="0" fontId="96" fillId="0" borderId="84" xfId="63" applyFont="1" applyFill="1" applyBorder="1" applyAlignment="1">
      <alignment vertical="center"/>
      <protection/>
    </xf>
    <xf numFmtId="0" fontId="96" fillId="0" borderId="39" xfId="63" applyFont="1" applyFill="1" applyBorder="1" applyAlignment="1">
      <alignment vertical="center"/>
      <protection/>
    </xf>
    <xf numFmtId="0" fontId="96" fillId="0" borderId="88" xfId="63" applyFont="1" applyBorder="1" applyAlignment="1">
      <alignment vertical="center"/>
      <protection/>
    </xf>
    <xf numFmtId="0" fontId="96" fillId="0" borderId="14" xfId="63" applyFont="1" applyBorder="1" applyAlignment="1">
      <alignment vertical="center"/>
      <protection/>
    </xf>
    <xf numFmtId="0" fontId="96" fillId="0" borderId="14" xfId="63" applyFont="1" applyFill="1" applyBorder="1" applyAlignment="1">
      <alignment vertical="center"/>
      <protection/>
    </xf>
    <xf numFmtId="0" fontId="96" fillId="0" borderId="40" xfId="63" applyFont="1" applyFill="1" applyBorder="1" applyAlignment="1">
      <alignment vertical="center"/>
      <protection/>
    </xf>
    <xf numFmtId="0" fontId="96" fillId="0" borderId="32" xfId="63" applyFont="1" applyFill="1" applyBorder="1" applyAlignment="1">
      <alignment vertical="center"/>
      <protection/>
    </xf>
    <xf numFmtId="0" fontId="96" fillId="0" borderId="41" xfId="63" applyFont="1" applyFill="1" applyBorder="1" applyAlignment="1">
      <alignment vertical="center"/>
      <protection/>
    </xf>
    <xf numFmtId="195" fontId="96" fillId="0" borderId="32" xfId="63" applyNumberFormat="1" applyFont="1" applyBorder="1" applyAlignment="1">
      <alignment vertical="center"/>
      <protection/>
    </xf>
    <xf numFmtId="195" fontId="96" fillId="0" borderId="14" xfId="63" applyNumberFormat="1" applyFont="1" applyFill="1" applyBorder="1" applyAlignment="1">
      <alignment vertical="center"/>
      <protection/>
    </xf>
    <xf numFmtId="195" fontId="96" fillId="0" borderId="88" xfId="63" applyNumberFormat="1" applyFont="1" applyFill="1" applyBorder="1" applyAlignment="1">
      <alignment vertical="center"/>
      <protection/>
    </xf>
    <xf numFmtId="195" fontId="96" fillId="0" borderId="88" xfId="63" applyNumberFormat="1" applyFont="1" applyFill="1" applyBorder="1" applyAlignment="1">
      <alignment horizontal="center" vertical="center"/>
      <protection/>
    </xf>
    <xf numFmtId="195" fontId="96" fillId="0" borderId="88" xfId="63" applyNumberFormat="1" applyFont="1" applyBorder="1" applyAlignment="1">
      <alignment horizontal="center" vertical="center"/>
      <protection/>
    </xf>
    <xf numFmtId="0" fontId="96" fillId="0" borderId="88" xfId="63" applyFont="1" applyBorder="1" applyAlignment="1">
      <alignment horizontal="center" vertical="center"/>
      <protection/>
    </xf>
    <xf numFmtId="0" fontId="96" fillId="0" borderId="32" xfId="63" applyFont="1" applyBorder="1" applyAlignment="1">
      <alignment vertical="center"/>
      <protection/>
    </xf>
    <xf numFmtId="0" fontId="96" fillId="0" borderId="0" xfId="63" applyFont="1" applyFill="1" applyAlignment="1">
      <alignment vertical="center"/>
      <protection/>
    </xf>
    <xf numFmtId="0" fontId="96" fillId="0" borderId="0" xfId="63" applyFont="1" applyAlignment="1">
      <alignment horizontal="left" vertical="center"/>
      <protection/>
    </xf>
    <xf numFmtId="0" fontId="96" fillId="0" borderId="0" xfId="63" applyFont="1" applyAlignment="1">
      <alignment horizontal="right" vertical="center"/>
      <protection/>
    </xf>
    <xf numFmtId="0" fontId="101" fillId="0" borderId="0" xfId="63" applyFont="1" applyAlignment="1">
      <alignment vertical="center"/>
      <protection/>
    </xf>
    <xf numFmtId="0" fontId="101" fillId="0" borderId="0" xfId="63" applyFont="1" applyFill="1" applyAlignment="1">
      <alignment vertical="center"/>
      <protection/>
    </xf>
    <xf numFmtId="0" fontId="96" fillId="34" borderId="0" xfId="63" applyFont="1" applyFill="1" applyAlignment="1">
      <alignment vertical="center"/>
      <protection/>
    </xf>
    <xf numFmtId="0" fontId="96" fillId="0" borderId="11" xfId="63" applyFont="1" applyBorder="1" applyAlignment="1">
      <alignment vertical="center"/>
      <protection/>
    </xf>
    <xf numFmtId="0" fontId="96" fillId="0" borderId="11" xfId="63" applyFont="1" applyBorder="1" applyAlignment="1">
      <alignment horizontal="center" vertical="center"/>
      <protection/>
    </xf>
    <xf numFmtId="0" fontId="96" fillId="0" borderId="29" xfId="63" applyFont="1" applyBorder="1" applyAlignment="1">
      <alignment vertical="center"/>
      <protection/>
    </xf>
    <xf numFmtId="0" fontId="96" fillId="0" borderId="89" xfId="63" applyFont="1" applyBorder="1" applyAlignment="1">
      <alignment vertical="center"/>
      <protection/>
    </xf>
    <xf numFmtId="0" fontId="96" fillId="0" borderId="15" xfId="63" applyFont="1" applyBorder="1" applyAlignment="1">
      <alignment vertical="center"/>
      <protection/>
    </xf>
    <xf numFmtId="0" fontId="96" fillId="0" borderId="0" xfId="63" applyFont="1" applyBorder="1" applyAlignment="1">
      <alignment vertical="center"/>
      <protection/>
    </xf>
    <xf numFmtId="0" fontId="6" fillId="0" borderId="0" xfId="63" applyFont="1" applyFill="1" applyAlignment="1">
      <alignment vertical="center"/>
      <protection/>
    </xf>
    <xf numFmtId="0" fontId="6" fillId="0" borderId="0" xfId="63" applyFont="1" applyFill="1" applyAlignment="1">
      <alignment horizontal="left" vertical="center"/>
      <protection/>
    </xf>
    <xf numFmtId="0" fontId="6" fillId="0" borderId="0" xfId="63" applyFont="1" applyFill="1" applyAlignment="1">
      <alignment horizontal="right" vertical="center"/>
      <protection/>
    </xf>
    <xf numFmtId="0" fontId="6" fillId="0" borderId="11" xfId="63" applyFill="1" applyBorder="1" applyAlignment="1">
      <alignment horizontal="center" vertical="center"/>
      <protection/>
    </xf>
    <xf numFmtId="0" fontId="6" fillId="0" borderId="18" xfId="63" applyFont="1" applyFill="1" applyBorder="1" applyAlignment="1">
      <alignment horizontal="distributed" vertical="center"/>
      <protection/>
    </xf>
    <xf numFmtId="0" fontId="6" fillId="0" borderId="31" xfId="63" applyFill="1" applyBorder="1" applyAlignment="1">
      <alignment horizontal="center" vertical="center"/>
      <protection/>
    </xf>
    <xf numFmtId="0" fontId="11" fillId="0" borderId="14" xfId="63" applyFont="1" applyFill="1" applyBorder="1" applyAlignment="1">
      <alignment horizontal="distributed" vertical="center" wrapText="1"/>
      <protection/>
    </xf>
    <xf numFmtId="0" fontId="17" fillId="0" borderId="11" xfId="63" applyFont="1" applyFill="1" applyBorder="1" applyAlignment="1">
      <alignment vertical="center" wrapText="1"/>
      <protection/>
    </xf>
    <xf numFmtId="0" fontId="6" fillId="0" borderId="71" xfId="63" applyFill="1" applyBorder="1" applyAlignment="1">
      <alignment horizontal="distributed" vertical="center"/>
      <protection/>
    </xf>
    <xf numFmtId="0" fontId="17" fillId="0" borderId="71" xfId="63" applyFont="1" applyFill="1" applyBorder="1" applyAlignment="1">
      <alignment horizontal="right" vertical="top"/>
      <protection/>
    </xf>
    <xf numFmtId="0" fontId="17" fillId="0" borderId="72" xfId="63" applyFont="1" applyFill="1" applyBorder="1" applyAlignment="1">
      <alignment horizontal="right" vertical="top"/>
      <protection/>
    </xf>
    <xf numFmtId="0" fontId="17" fillId="0" borderId="73" xfId="63" applyFont="1" applyFill="1" applyBorder="1" applyAlignment="1">
      <alignment horizontal="right" vertical="top"/>
      <protection/>
    </xf>
    <xf numFmtId="0" fontId="17" fillId="0" borderId="74" xfId="63" applyFont="1" applyFill="1" applyBorder="1" applyAlignment="1">
      <alignment horizontal="right" vertical="top"/>
      <protection/>
    </xf>
    <xf numFmtId="0" fontId="17" fillId="0" borderId="75" xfId="63" applyFont="1" applyFill="1" applyBorder="1" applyAlignment="1">
      <alignment horizontal="right" vertical="top"/>
      <protection/>
    </xf>
    <xf numFmtId="0" fontId="17" fillId="0" borderId="13" xfId="63" applyFont="1" applyFill="1" applyBorder="1" applyAlignment="1">
      <alignment horizontal="right" vertical="top"/>
      <protection/>
    </xf>
    <xf numFmtId="0" fontId="17" fillId="0" borderId="31" xfId="63" applyFont="1" applyFill="1" applyBorder="1" applyAlignment="1">
      <alignment horizontal="right" vertical="top"/>
      <protection/>
    </xf>
    <xf numFmtId="0" fontId="6" fillId="0" borderId="11" xfId="63" applyFill="1" applyBorder="1" applyAlignment="1">
      <alignment vertical="center"/>
      <protection/>
    </xf>
    <xf numFmtId="0" fontId="6" fillId="0" borderId="29" xfId="63" applyFill="1" applyBorder="1" applyAlignment="1">
      <alignment vertical="center"/>
      <protection/>
    </xf>
    <xf numFmtId="0" fontId="6" fillId="0" borderId="89" xfId="63" applyFill="1" applyBorder="1" applyAlignment="1">
      <alignment vertical="center"/>
      <protection/>
    </xf>
    <xf numFmtId="0" fontId="6" fillId="0" borderId="81" xfId="63" applyFill="1" applyBorder="1" applyAlignment="1">
      <alignment vertical="center"/>
      <protection/>
    </xf>
    <xf numFmtId="0" fontId="6" fillId="0" borderId="13" xfId="63" applyFill="1" applyBorder="1" applyAlignment="1">
      <alignment vertical="center"/>
      <protection/>
    </xf>
    <xf numFmtId="0" fontId="6" fillId="0" borderId="33" xfId="63" applyFill="1" applyBorder="1" applyAlignment="1">
      <alignment horizontal="right" vertical="center"/>
      <protection/>
    </xf>
    <xf numFmtId="0" fontId="6" fillId="0" borderId="13" xfId="63" applyFont="1" applyFill="1" applyBorder="1" applyAlignment="1">
      <alignment horizontal="right" vertical="center"/>
      <protection/>
    </xf>
    <xf numFmtId="0" fontId="6" fillId="0" borderId="35" xfId="63" applyFont="1" applyFill="1" applyBorder="1" applyAlignment="1">
      <alignment horizontal="right" vertical="center"/>
      <protection/>
    </xf>
    <xf numFmtId="0" fontId="6" fillId="0" borderId="76" xfId="63" applyFont="1" applyFill="1" applyBorder="1" applyAlignment="1">
      <alignment horizontal="right" vertical="center"/>
      <protection/>
    </xf>
    <xf numFmtId="0" fontId="6" fillId="0" borderId="77" xfId="63" applyFont="1" applyFill="1" applyBorder="1" applyAlignment="1">
      <alignment horizontal="right" vertical="center"/>
      <protection/>
    </xf>
    <xf numFmtId="195" fontId="6" fillId="0" borderId="77" xfId="63" applyNumberFormat="1" applyFill="1" applyBorder="1" applyAlignment="1">
      <alignment horizontal="right" vertical="center"/>
      <protection/>
    </xf>
    <xf numFmtId="195" fontId="6" fillId="0" borderId="77" xfId="63" applyNumberFormat="1" applyFill="1" applyBorder="1" applyAlignment="1">
      <alignment horizontal="center" vertical="center"/>
      <protection/>
    </xf>
    <xf numFmtId="0" fontId="6" fillId="0" borderId="77" xfId="63" applyFill="1" applyBorder="1" applyAlignment="1">
      <alignment horizontal="center" vertical="center"/>
      <protection/>
    </xf>
    <xf numFmtId="0" fontId="6" fillId="0" borderId="33" xfId="63" applyFill="1" applyBorder="1" applyAlignment="1">
      <alignment horizontal="center" vertical="center"/>
      <protection/>
    </xf>
    <xf numFmtId="0" fontId="6" fillId="0" borderId="77" xfId="63" applyFill="1" applyBorder="1" applyAlignment="1">
      <alignment horizontal="right" vertical="center"/>
      <protection/>
    </xf>
    <xf numFmtId="0" fontId="6" fillId="0" borderId="78" xfId="63" applyFill="1" applyBorder="1" applyAlignment="1">
      <alignment vertical="center"/>
      <protection/>
    </xf>
    <xf numFmtId="0" fontId="6" fillId="0" borderId="77" xfId="63" applyFill="1" applyBorder="1" applyAlignment="1">
      <alignment vertical="center"/>
      <protection/>
    </xf>
    <xf numFmtId="195" fontId="6" fillId="0" borderId="77" xfId="63" applyNumberFormat="1" applyFill="1" applyBorder="1" applyAlignment="1">
      <alignment vertical="center"/>
      <protection/>
    </xf>
    <xf numFmtId="0" fontId="6" fillId="0" borderId="15" xfId="63" applyFill="1" applyBorder="1" applyAlignment="1">
      <alignment vertical="center"/>
      <protection/>
    </xf>
    <xf numFmtId="0" fontId="6" fillId="0" borderId="11" xfId="63" applyFont="1" applyFill="1" applyBorder="1" applyAlignment="1">
      <alignment vertical="center"/>
      <protection/>
    </xf>
    <xf numFmtId="0" fontId="6" fillId="0" borderId="0" xfId="63" applyFill="1" applyBorder="1" applyAlignment="1">
      <alignment vertical="center"/>
      <protection/>
    </xf>
    <xf numFmtId="0" fontId="6" fillId="0" borderId="18" xfId="63" applyFill="1" applyBorder="1" applyAlignment="1">
      <alignment vertical="center"/>
      <protection/>
    </xf>
    <xf numFmtId="0" fontId="6" fillId="0" borderId="79" xfId="63" applyFill="1" applyBorder="1" applyAlignment="1">
      <alignment vertical="center"/>
      <protection/>
    </xf>
    <xf numFmtId="195" fontId="6" fillId="0" borderId="31" xfId="63" applyNumberFormat="1" applyFill="1" applyBorder="1" applyAlignment="1">
      <alignment vertical="center"/>
      <protection/>
    </xf>
    <xf numFmtId="195" fontId="6" fillId="0" borderId="36" xfId="63" applyNumberFormat="1" applyFill="1" applyBorder="1" applyAlignment="1">
      <alignment vertical="center"/>
      <protection/>
    </xf>
    <xf numFmtId="195" fontId="6" fillId="0" borderId="36" xfId="63" applyNumberFormat="1" applyFill="1" applyBorder="1" applyAlignment="1">
      <alignment horizontal="center" vertical="center"/>
      <protection/>
    </xf>
    <xf numFmtId="195" fontId="6" fillId="0" borderId="33" xfId="63" applyNumberFormat="1" applyFill="1" applyBorder="1" applyAlignment="1">
      <alignment vertical="center"/>
      <protection/>
    </xf>
    <xf numFmtId="195" fontId="6" fillId="0" borderId="80" xfId="63" applyNumberFormat="1" applyFill="1" applyBorder="1" applyAlignment="1">
      <alignment horizontal="center" vertical="center"/>
      <protection/>
    </xf>
    <xf numFmtId="195" fontId="6" fillId="0" borderId="33" xfId="63" applyNumberFormat="1" applyFill="1" applyBorder="1" applyAlignment="1">
      <alignment horizontal="center" vertical="center"/>
      <protection/>
    </xf>
    <xf numFmtId="0" fontId="6" fillId="0" borderId="82" xfId="63" applyFill="1" applyBorder="1" applyAlignment="1">
      <alignment vertical="center"/>
      <protection/>
    </xf>
    <xf numFmtId="0" fontId="6" fillId="0" borderId="83" xfId="63" applyFill="1" applyBorder="1" applyAlignment="1">
      <alignment vertical="center"/>
      <protection/>
    </xf>
    <xf numFmtId="195" fontId="6" fillId="0" borderId="84" xfId="63" applyNumberFormat="1" applyFill="1" applyBorder="1" applyAlignment="1">
      <alignment vertical="center"/>
      <protection/>
    </xf>
    <xf numFmtId="195" fontId="6" fillId="0" borderId="84" xfId="63" applyNumberFormat="1" applyFill="1" applyBorder="1" applyAlignment="1">
      <alignment horizontal="center" vertical="center"/>
      <protection/>
    </xf>
    <xf numFmtId="0" fontId="6" fillId="0" borderId="76" xfId="63" applyFill="1" applyBorder="1" applyAlignment="1">
      <alignment vertical="center"/>
      <protection/>
    </xf>
    <xf numFmtId="195" fontId="6" fillId="0" borderId="81" xfId="63" applyNumberFormat="1" applyFill="1" applyBorder="1" applyAlignment="1">
      <alignment horizontal="center" vertical="center"/>
      <protection/>
    </xf>
    <xf numFmtId="0" fontId="6" fillId="0" borderId="36" xfId="63" applyFill="1" applyBorder="1" applyAlignment="1">
      <alignment horizontal="center" vertical="center"/>
      <protection/>
    </xf>
    <xf numFmtId="195" fontId="6" fillId="0" borderId="31" xfId="63" applyNumberFormat="1" applyFill="1" applyBorder="1" applyAlignment="1">
      <alignment horizontal="center" vertical="center"/>
      <protection/>
    </xf>
    <xf numFmtId="0" fontId="6" fillId="0" borderId="84" xfId="63" applyFill="1" applyBorder="1" applyAlignment="1">
      <alignment vertical="center"/>
      <protection/>
    </xf>
    <xf numFmtId="195" fontId="6" fillId="0" borderId="81" xfId="63" applyNumberFormat="1" applyFill="1" applyBorder="1" applyAlignment="1">
      <alignment vertical="center"/>
      <protection/>
    </xf>
    <xf numFmtId="0" fontId="6" fillId="0" borderId="86" xfId="63" applyFill="1" applyBorder="1" applyAlignment="1">
      <alignment vertical="center"/>
      <protection/>
    </xf>
    <xf numFmtId="0" fontId="6" fillId="0" borderId="81" xfId="63" applyFill="1" applyBorder="1" applyAlignment="1">
      <alignment horizontal="center" vertical="center"/>
      <protection/>
    </xf>
    <xf numFmtId="195" fontId="6" fillId="0" borderId="13" xfId="63" applyNumberFormat="1" applyFill="1" applyBorder="1" applyAlignment="1">
      <alignment vertical="center"/>
      <protection/>
    </xf>
    <xf numFmtId="195" fontId="6" fillId="0" borderId="13" xfId="63" applyNumberFormat="1" applyFill="1" applyBorder="1" applyAlignment="1">
      <alignment horizontal="center" vertical="center"/>
      <protection/>
    </xf>
    <xf numFmtId="0" fontId="6" fillId="0" borderId="88" xfId="63" applyFill="1" applyBorder="1" applyAlignment="1">
      <alignment vertical="center"/>
      <protection/>
    </xf>
    <xf numFmtId="195" fontId="6" fillId="0" borderId="32" xfId="63" applyNumberFormat="1" applyFill="1" applyBorder="1" applyAlignment="1">
      <alignment vertical="center"/>
      <protection/>
    </xf>
    <xf numFmtId="195" fontId="6" fillId="0" borderId="88" xfId="63" applyNumberFormat="1" applyFill="1" applyBorder="1" applyAlignment="1">
      <alignment vertical="center"/>
      <protection/>
    </xf>
    <xf numFmtId="195" fontId="6" fillId="0" borderId="88" xfId="63" applyNumberFormat="1" applyFill="1" applyBorder="1" applyAlignment="1">
      <alignment horizontal="center" vertical="center"/>
      <protection/>
    </xf>
    <xf numFmtId="0" fontId="6" fillId="0" borderId="88" xfId="63" applyFill="1" applyBorder="1" applyAlignment="1">
      <alignment horizontal="center" vertical="center"/>
      <protection/>
    </xf>
    <xf numFmtId="0" fontId="6" fillId="0" borderId="81" xfId="63" applyFill="1" applyBorder="1" applyAlignment="1">
      <alignment horizontal="right" vertical="center"/>
      <protection/>
    </xf>
    <xf numFmtId="0" fontId="6" fillId="0" borderId="88" xfId="63" applyFill="1" applyBorder="1" applyAlignment="1">
      <alignment horizontal="right" vertical="center"/>
      <protection/>
    </xf>
    <xf numFmtId="0" fontId="6" fillId="0" borderId="30" xfId="63" applyFill="1" applyBorder="1" applyAlignment="1">
      <alignment vertical="center"/>
      <protection/>
    </xf>
    <xf numFmtId="38" fontId="10" fillId="0" borderId="22" xfId="51" applyFont="1" applyFill="1" applyBorder="1" applyAlignment="1">
      <alignment/>
    </xf>
    <xf numFmtId="0" fontId="6" fillId="0" borderId="90" xfId="62" applyFont="1" applyBorder="1" applyAlignment="1">
      <alignment vertical="center"/>
      <protection/>
    </xf>
    <xf numFmtId="0" fontId="6" fillId="0" borderId="26" xfId="62" applyFont="1" applyBorder="1" applyAlignment="1">
      <alignment horizontal="distributed" vertical="center" wrapText="1"/>
      <protection/>
    </xf>
    <xf numFmtId="0" fontId="6" fillId="0" borderId="90" xfId="62" applyFont="1" applyBorder="1" applyAlignment="1">
      <alignment horizontal="distributed" vertical="center" wrapText="1"/>
      <protection/>
    </xf>
    <xf numFmtId="0" fontId="6" fillId="0" borderId="32" xfId="62" applyFont="1" applyBorder="1" applyAlignment="1">
      <alignment horizontal="distributed" vertical="center"/>
      <protection/>
    </xf>
    <xf numFmtId="0" fontId="6" fillId="0" borderId="12" xfId="62" applyFont="1" applyBorder="1" applyAlignment="1">
      <alignment horizontal="justify" vertical="center"/>
      <protection/>
    </xf>
    <xf numFmtId="0" fontId="6" fillId="0" borderId="13" xfId="62" applyFont="1" applyBorder="1" applyAlignment="1">
      <alignment horizontal="justify" vertical="center"/>
      <protection/>
    </xf>
    <xf numFmtId="0" fontId="6" fillId="0" borderId="14" xfId="62" applyFont="1" applyBorder="1" applyAlignment="1">
      <alignment horizontal="justify" vertical="center"/>
      <protection/>
    </xf>
    <xf numFmtId="0" fontId="6" fillId="0" borderId="15" xfId="62" applyFont="1" applyBorder="1" applyAlignment="1">
      <alignment horizontal="center" vertical="center"/>
      <protection/>
    </xf>
    <xf numFmtId="0" fontId="6" fillId="0" borderId="16" xfId="62" applyFont="1" applyBorder="1" applyAlignment="1">
      <alignment horizontal="center" vertical="center"/>
      <protection/>
    </xf>
    <xf numFmtId="0" fontId="6" fillId="0" borderId="18" xfId="62" applyFont="1" applyBorder="1" applyAlignment="1">
      <alignment horizontal="center" vertical="center"/>
      <protection/>
    </xf>
    <xf numFmtId="0" fontId="6" fillId="0" borderId="31" xfId="62" applyFont="1" applyBorder="1" applyAlignment="1">
      <alignment horizontal="center" vertical="center"/>
      <protection/>
    </xf>
    <xf numFmtId="0" fontId="6" fillId="0" borderId="26" xfId="62" applyFont="1" applyBorder="1" applyAlignment="1">
      <alignment horizontal="center" vertical="center"/>
      <protection/>
    </xf>
    <xf numFmtId="0" fontId="6" fillId="0" borderId="32" xfId="62" applyFont="1" applyBorder="1" applyAlignment="1">
      <alignment horizontal="center" vertical="center"/>
      <protection/>
    </xf>
    <xf numFmtId="0" fontId="6" fillId="0" borderId="13" xfId="62" applyFont="1" applyBorder="1" applyAlignment="1">
      <alignment horizontal="center" vertical="center" wrapText="1"/>
      <protection/>
    </xf>
    <xf numFmtId="0" fontId="6" fillId="0" borderId="13" xfId="62" applyFont="1" applyBorder="1" applyAlignment="1">
      <alignment horizontal="distributed" vertical="center"/>
      <protection/>
    </xf>
    <xf numFmtId="0" fontId="6" fillId="0" borderId="13" xfId="62" applyFont="1" applyBorder="1" applyAlignment="1">
      <alignment horizontal="distributed" vertical="center" indent="1"/>
      <protection/>
    </xf>
    <xf numFmtId="0" fontId="7" fillId="0" borderId="0" xfId="62" applyFont="1" applyAlignment="1">
      <alignment horizontal="center"/>
      <protection/>
    </xf>
    <xf numFmtId="0" fontId="6" fillId="0" borderId="10" xfId="62" applyFont="1" applyBorder="1" applyAlignment="1">
      <alignment horizontal="distributed" vertical="center" indent="3"/>
      <protection/>
    </xf>
    <xf numFmtId="0" fontId="6" fillId="0" borderId="89" xfId="62" applyFont="1" applyBorder="1" applyAlignment="1">
      <alignment horizontal="distributed" vertical="center" indent="3"/>
      <protection/>
    </xf>
    <xf numFmtId="0" fontId="6" fillId="0" borderId="29" xfId="62" applyFont="1" applyBorder="1" applyAlignment="1">
      <alignment horizontal="distributed" vertical="center" indent="3"/>
      <protection/>
    </xf>
    <xf numFmtId="0" fontId="13" fillId="0" borderId="0" xfId="62" applyFont="1" applyAlignment="1">
      <alignment horizontal="left" wrapText="1"/>
      <protection/>
    </xf>
    <xf numFmtId="0" fontId="6" fillId="0" borderId="13" xfId="62" applyFont="1" applyBorder="1" applyAlignment="1">
      <alignment horizontal="distributed" vertical="center"/>
      <protection/>
    </xf>
    <xf numFmtId="0" fontId="6" fillId="0" borderId="13" xfId="62" applyFont="1" applyBorder="1" applyAlignment="1">
      <alignment horizontal="distributed" vertical="center" wrapText="1"/>
      <protection/>
    </xf>
    <xf numFmtId="0" fontId="6" fillId="0" borderId="91" xfId="62" applyFont="1" applyBorder="1" applyAlignment="1">
      <alignment horizontal="distributed" vertical="distributed" textRotation="255" indent="2"/>
      <protection/>
    </xf>
    <xf numFmtId="0" fontId="6" fillId="0" borderId="76" xfId="62" applyFont="1" applyBorder="1" applyAlignment="1">
      <alignment horizontal="distributed" vertical="distributed" textRotation="255" indent="2"/>
      <protection/>
    </xf>
    <xf numFmtId="0" fontId="6" fillId="0" borderId="92" xfId="62" applyFont="1" applyBorder="1" applyAlignment="1">
      <alignment horizontal="distributed" vertical="distributed" textRotation="255" indent="2"/>
      <protection/>
    </xf>
    <xf numFmtId="0" fontId="7" fillId="0" borderId="26" xfId="62" applyFont="1" applyBorder="1" applyAlignment="1">
      <alignment horizontal="center" vertical="center"/>
      <protection/>
    </xf>
    <xf numFmtId="0" fontId="7" fillId="0" borderId="90" xfId="62" applyFont="1" applyBorder="1" applyAlignment="1">
      <alignment horizontal="center" vertical="center"/>
      <protection/>
    </xf>
    <xf numFmtId="0" fontId="7" fillId="0" borderId="32" xfId="62" applyFont="1" applyBorder="1" applyAlignment="1">
      <alignment horizontal="center" vertical="center"/>
      <protection/>
    </xf>
    <xf numFmtId="0" fontId="6" fillId="0" borderId="93" xfId="62" applyFont="1" applyBorder="1" applyAlignment="1">
      <alignment horizontal="distributed" vertical="distributed" textRotation="255" indent="2"/>
      <protection/>
    </xf>
    <xf numFmtId="0" fontId="10" fillId="0" borderId="0" xfId="62" applyFont="1" applyBorder="1" applyAlignment="1">
      <alignment horizontal="distributed"/>
      <protection/>
    </xf>
    <xf numFmtId="0" fontId="10" fillId="0" borderId="90" xfId="62" applyFont="1" applyBorder="1" applyAlignment="1">
      <alignment horizontal="distributed"/>
      <protection/>
    </xf>
    <xf numFmtId="0" fontId="10" fillId="0" borderId="89" xfId="62" applyFont="1" applyBorder="1" applyAlignment="1">
      <alignment horizontal="distributed" vertical="center"/>
      <protection/>
    </xf>
    <xf numFmtId="0" fontId="10" fillId="0" borderId="90" xfId="62" applyFont="1" applyBorder="1" applyAlignment="1">
      <alignment horizontal="center" vertical="center"/>
      <protection/>
    </xf>
    <xf numFmtId="0" fontId="10" fillId="0" borderId="0" xfId="62" applyFont="1" applyBorder="1" applyAlignment="1">
      <alignment horizontal="distributed" vertical="top"/>
      <protection/>
    </xf>
    <xf numFmtId="0" fontId="30" fillId="0" borderId="0" xfId="62" applyFont="1" applyAlignment="1">
      <alignment horizontal="center" vertical="center"/>
      <protection/>
    </xf>
    <xf numFmtId="0" fontId="102" fillId="0" borderId="0" xfId="63" applyFont="1" applyAlignment="1">
      <alignment horizontal="distributed" vertical="center" indent="15"/>
      <protection/>
    </xf>
    <xf numFmtId="0" fontId="96" fillId="0" borderId="15" xfId="63" applyFont="1" applyBorder="1" applyAlignment="1">
      <alignment horizontal="distributed" vertical="center"/>
      <protection/>
    </xf>
    <xf numFmtId="0" fontId="96" fillId="0" borderId="18" xfId="63" applyFont="1" applyBorder="1" applyAlignment="1">
      <alignment horizontal="distributed" vertical="center"/>
      <protection/>
    </xf>
    <xf numFmtId="0" fontId="96" fillId="0" borderId="26" xfId="63" applyFont="1" applyBorder="1" applyAlignment="1">
      <alignment horizontal="distributed" vertical="center"/>
      <protection/>
    </xf>
    <xf numFmtId="0" fontId="96" fillId="0" borderId="12" xfId="63" applyFont="1" applyBorder="1" applyAlignment="1">
      <alignment horizontal="distributed" vertical="center"/>
      <protection/>
    </xf>
    <xf numFmtId="0" fontId="96" fillId="0" borderId="13" xfId="63" applyFont="1" applyBorder="1" applyAlignment="1">
      <alignment horizontal="distributed" vertical="center"/>
      <protection/>
    </xf>
    <xf numFmtId="0" fontId="96" fillId="0" borderId="14" xfId="63" applyFont="1" applyBorder="1" applyAlignment="1">
      <alignment horizontal="distributed" vertical="center"/>
      <protection/>
    </xf>
    <xf numFmtId="0" fontId="96" fillId="0" borderId="12" xfId="63" applyFont="1" applyBorder="1" applyAlignment="1">
      <alignment horizontal="distributed" vertical="center" wrapText="1"/>
      <protection/>
    </xf>
    <xf numFmtId="0" fontId="96" fillId="0" borderId="13" xfId="63" applyFont="1" applyBorder="1" applyAlignment="1">
      <alignment horizontal="distributed" vertical="center" wrapText="1"/>
      <protection/>
    </xf>
    <xf numFmtId="0" fontId="96" fillId="0" borderId="14" xfId="63" applyFont="1" applyBorder="1" applyAlignment="1">
      <alignment horizontal="distributed" vertical="center" wrapText="1"/>
      <protection/>
    </xf>
    <xf numFmtId="0" fontId="97" fillId="0" borderId="12" xfId="63" applyFont="1" applyBorder="1" applyAlignment="1">
      <alignment horizontal="distributed" vertical="center" wrapText="1"/>
      <protection/>
    </xf>
    <xf numFmtId="0" fontId="97" fillId="0" borderId="13" xfId="63" applyFont="1" applyBorder="1" applyAlignment="1">
      <alignment horizontal="distributed" vertical="center" wrapText="1"/>
      <protection/>
    </xf>
    <xf numFmtId="0" fontId="97" fillId="0" borderId="14" xfId="63" applyFont="1" applyBorder="1" applyAlignment="1">
      <alignment horizontal="distributed" vertical="center" wrapText="1"/>
      <protection/>
    </xf>
    <xf numFmtId="0" fontId="96" fillId="0" borderId="12" xfId="63" applyFont="1" applyFill="1" applyBorder="1" applyAlignment="1">
      <alignment horizontal="distributed" vertical="center" wrapText="1"/>
      <protection/>
    </xf>
    <xf numFmtId="0" fontId="96" fillId="0" borderId="13" xfId="63" applyFont="1" applyFill="1" applyBorder="1" applyAlignment="1">
      <alignment horizontal="distributed" vertical="center" wrapText="1"/>
      <protection/>
    </xf>
    <xf numFmtId="0" fontId="96" fillId="0" borderId="14" xfId="63" applyFont="1" applyFill="1" applyBorder="1" applyAlignment="1">
      <alignment horizontal="distributed" vertical="center" wrapText="1"/>
      <protection/>
    </xf>
    <xf numFmtId="0" fontId="96" fillId="0" borderId="15" xfId="63" applyFont="1" applyFill="1" applyBorder="1" applyAlignment="1">
      <alignment horizontal="center" vertical="center" wrapText="1"/>
      <protection/>
    </xf>
    <xf numFmtId="0" fontId="96" fillId="0" borderId="18" xfId="63" applyFont="1" applyFill="1" applyBorder="1" applyAlignment="1">
      <alignment horizontal="center" vertical="center" wrapText="1"/>
      <protection/>
    </xf>
    <xf numFmtId="0" fontId="96" fillId="0" borderId="26" xfId="63" applyFont="1" applyFill="1" applyBorder="1" applyAlignment="1">
      <alignment horizontal="center" vertical="center" wrapText="1"/>
      <protection/>
    </xf>
    <xf numFmtId="0" fontId="96" fillId="0" borderId="91" xfId="63" applyFont="1" applyFill="1" applyBorder="1" applyAlignment="1">
      <alignment horizontal="center" vertical="center" wrapText="1"/>
      <protection/>
    </xf>
    <xf numFmtId="0" fontId="96" fillId="0" borderId="76" xfId="63" applyFont="1" applyFill="1" applyBorder="1" applyAlignment="1">
      <alignment horizontal="center" vertical="center" wrapText="1"/>
      <protection/>
    </xf>
    <xf numFmtId="0" fontId="96" fillId="0" borderId="92" xfId="63" applyFont="1" applyFill="1" applyBorder="1" applyAlignment="1">
      <alignment horizontal="center" vertical="center" wrapText="1"/>
      <protection/>
    </xf>
    <xf numFmtId="0" fontId="103" fillId="0" borderId="12" xfId="63" applyFont="1" applyFill="1" applyBorder="1" applyAlignment="1">
      <alignment horizontal="distributed" vertical="center" wrapText="1"/>
      <protection/>
    </xf>
    <xf numFmtId="0" fontId="103" fillId="0" borderId="13" xfId="63" applyFont="1" applyFill="1" applyBorder="1" applyAlignment="1">
      <alignment horizontal="distributed" vertical="center"/>
      <protection/>
    </xf>
    <xf numFmtId="0" fontId="103" fillId="0" borderId="14" xfId="63" applyFont="1" applyFill="1" applyBorder="1" applyAlignment="1">
      <alignment horizontal="distributed" vertical="center"/>
      <protection/>
    </xf>
    <xf numFmtId="0" fontId="97" fillId="0" borderId="12" xfId="63" applyFont="1" applyFill="1" applyBorder="1" applyAlignment="1">
      <alignment horizontal="distributed" vertical="center" wrapText="1"/>
      <protection/>
    </xf>
    <xf numFmtId="0" fontId="97" fillId="0" borderId="13" xfId="63" applyFont="1" applyFill="1" applyBorder="1" applyAlignment="1">
      <alignment horizontal="distributed" vertical="center" wrapText="1"/>
      <protection/>
    </xf>
    <xf numFmtId="0" fontId="97" fillId="0" borderId="14" xfId="63" applyFont="1" applyFill="1" applyBorder="1" applyAlignment="1">
      <alignment horizontal="distributed" vertical="center" wrapText="1"/>
      <protection/>
    </xf>
    <xf numFmtId="0" fontId="104" fillId="0" borderId="12" xfId="63" applyFont="1" applyFill="1" applyBorder="1" applyAlignment="1">
      <alignment horizontal="distributed" vertical="center" wrapText="1"/>
      <protection/>
    </xf>
    <xf numFmtId="0" fontId="104" fillId="0" borderId="13" xfId="63" applyFont="1" applyFill="1" applyBorder="1" applyAlignment="1">
      <alignment horizontal="distributed" vertical="center" wrapText="1"/>
      <protection/>
    </xf>
    <xf numFmtId="0" fontId="104" fillId="0" borderId="14" xfId="63" applyFont="1" applyFill="1" applyBorder="1" applyAlignment="1">
      <alignment horizontal="distributed" vertical="center" wrapText="1"/>
      <protection/>
    </xf>
    <xf numFmtId="0" fontId="97" fillId="0" borderId="12" xfId="63" applyFont="1" applyFill="1" applyBorder="1" applyAlignment="1">
      <alignment horizontal="center" vertical="center" wrapText="1"/>
      <protection/>
    </xf>
    <xf numFmtId="0" fontId="97" fillId="0" borderId="13" xfId="63" applyFont="1" applyFill="1" applyBorder="1" applyAlignment="1">
      <alignment horizontal="center" vertical="center" wrapText="1"/>
      <protection/>
    </xf>
    <xf numFmtId="0" fontId="97" fillId="0" borderId="14" xfId="63" applyFont="1" applyFill="1" applyBorder="1" applyAlignment="1">
      <alignment horizontal="center" vertical="center" wrapText="1"/>
      <protection/>
    </xf>
    <xf numFmtId="0" fontId="97" fillId="0" borderId="12" xfId="63" applyFont="1" applyBorder="1" applyAlignment="1">
      <alignment horizontal="center" vertical="center" wrapText="1"/>
      <protection/>
    </xf>
    <xf numFmtId="0" fontId="97" fillId="0" borderId="13" xfId="63" applyFont="1" applyBorder="1" applyAlignment="1">
      <alignment horizontal="center" vertical="center" wrapText="1"/>
      <protection/>
    </xf>
    <xf numFmtId="0" fontId="97" fillId="0" borderId="14" xfId="63" applyFont="1" applyBorder="1" applyAlignment="1">
      <alignment horizontal="center" vertical="center" wrapText="1"/>
      <protection/>
    </xf>
    <xf numFmtId="0" fontId="96" fillId="0" borderId="10" xfId="63" applyFont="1" applyBorder="1" applyAlignment="1">
      <alignment horizontal="distributed" vertical="center"/>
      <protection/>
    </xf>
    <xf numFmtId="0" fontId="96" fillId="0" borderId="89" xfId="63" applyFont="1" applyBorder="1" applyAlignment="1">
      <alignment horizontal="distributed" vertical="center"/>
      <protection/>
    </xf>
    <xf numFmtId="0" fontId="96" fillId="0" borderId="29" xfId="63" applyFont="1" applyBorder="1" applyAlignment="1">
      <alignment horizontal="distributed" vertical="center"/>
      <protection/>
    </xf>
    <xf numFmtId="0" fontId="101" fillId="0" borderId="12" xfId="63" applyFont="1" applyBorder="1" applyAlignment="1">
      <alignment horizontal="distributed" vertical="center"/>
      <protection/>
    </xf>
    <xf numFmtId="0" fontId="101" fillId="0" borderId="13" xfId="63" applyFont="1" applyBorder="1" applyAlignment="1">
      <alignment horizontal="distributed" vertical="center"/>
      <protection/>
    </xf>
    <xf numFmtId="0" fontId="101" fillId="0" borderId="14" xfId="63" applyFont="1" applyBorder="1" applyAlignment="1">
      <alignment horizontal="distributed" vertical="center"/>
      <protection/>
    </xf>
    <xf numFmtId="0" fontId="96" fillId="0" borderId="16" xfId="63" applyFont="1" applyBorder="1" applyAlignment="1">
      <alignment horizontal="center" vertical="center"/>
      <protection/>
    </xf>
    <xf numFmtId="0" fontId="96" fillId="0" borderId="31" xfId="63" applyFont="1" applyBorder="1" applyAlignment="1">
      <alignment horizontal="center" vertical="center"/>
      <protection/>
    </xf>
    <xf numFmtId="0" fontId="96" fillId="0" borderId="32" xfId="63" applyFont="1" applyBorder="1" applyAlignment="1">
      <alignment horizontal="center" vertical="center"/>
      <protection/>
    </xf>
    <xf numFmtId="0" fontId="97" fillId="0" borderId="26" xfId="63" applyFont="1" applyBorder="1" applyAlignment="1">
      <alignment horizontal="distributed" vertical="center" wrapText="1"/>
      <protection/>
    </xf>
    <xf numFmtId="0" fontId="97" fillId="0" borderId="32" xfId="63" applyFont="1" applyBorder="1" applyAlignment="1">
      <alignment horizontal="distributed" vertical="center" wrapText="1"/>
      <protection/>
    </xf>
    <xf numFmtId="0" fontId="98" fillId="0" borderId="15" xfId="63" applyFont="1" applyBorder="1" applyAlignment="1">
      <alignment horizontal="center" vertical="center"/>
      <protection/>
    </xf>
    <xf numFmtId="0" fontId="98" fillId="0" borderId="30" xfId="63" applyFont="1" applyBorder="1" applyAlignment="1">
      <alignment horizontal="center" vertical="center"/>
      <protection/>
    </xf>
    <xf numFmtId="0" fontId="98" fillId="0" borderId="16" xfId="63" applyFont="1" applyBorder="1" applyAlignment="1">
      <alignment horizontal="center" vertical="center"/>
      <protection/>
    </xf>
    <xf numFmtId="0" fontId="98" fillId="0" borderId="12" xfId="63" applyFont="1" applyBorder="1" applyAlignment="1">
      <alignment horizontal="distributed" vertical="center" wrapText="1"/>
      <protection/>
    </xf>
    <xf numFmtId="0" fontId="98" fillId="0" borderId="14" xfId="63" applyFont="1" applyBorder="1" applyAlignment="1">
      <alignment horizontal="distributed" vertical="center" wrapText="1"/>
      <protection/>
    </xf>
    <xf numFmtId="0" fontId="22" fillId="0" borderId="90" xfId="62" applyFont="1" applyBorder="1" applyAlignment="1">
      <alignment horizontal="center" vertical="center"/>
      <protection/>
    </xf>
    <xf numFmtId="0" fontId="20" fillId="35" borderId="10" xfId="62" applyFont="1" applyFill="1" applyBorder="1" applyAlignment="1">
      <alignment horizontal="center" vertical="center"/>
      <protection/>
    </xf>
    <xf numFmtId="0" fontId="20" fillId="35" borderId="89" xfId="62" applyFont="1" applyFill="1" applyBorder="1" applyAlignment="1">
      <alignment horizontal="center" vertical="center"/>
      <protection/>
    </xf>
    <xf numFmtId="0" fontId="20" fillId="35" borderId="29" xfId="62" applyFont="1" applyFill="1" applyBorder="1" applyAlignment="1">
      <alignment horizontal="center" vertical="center"/>
      <protection/>
    </xf>
    <xf numFmtId="0" fontId="20" fillId="0" borderId="89" xfId="62" applyFont="1" applyBorder="1" applyAlignment="1">
      <alignment horizontal="distributed" vertical="center"/>
      <protection/>
    </xf>
    <xf numFmtId="0" fontId="20" fillId="0" borderId="10" xfId="62" applyFont="1" applyBorder="1" applyAlignment="1">
      <alignment horizontal="center" vertical="center"/>
      <protection/>
    </xf>
    <xf numFmtId="0" fontId="20" fillId="0" borderId="29" xfId="62" applyFont="1" applyBorder="1" applyAlignment="1">
      <alignment horizontal="center" vertical="center"/>
      <protection/>
    </xf>
    <xf numFmtId="0" fontId="20" fillId="0" borderId="15" xfId="62" applyFont="1" applyBorder="1" applyAlignment="1">
      <alignment horizontal="center" vertical="center"/>
      <protection/>
    </xf>
    <xf numFmtId="0" fontId="20" fillId="0" borderId="30" xfId="62" applyFont="1" applyBorder="1" applyAlignment="1">
      <alignment horizontal="center" vertical="center"/>
      <protection/>
    </xf>
    <xf numFmtId="0" fontId="20" fillId="0" borderId="16" xfId="62" applyFont="1" applyBorder="1" applyAlignment="1">
      <alignment horizontal="center" vertical="center"/>
      <protection/>
    </xf>
    <xf numFmtId="0" fontId="20" fillId="0" borderId="26" xfId="62" applyFont="1" applyBorder="1" applyAlignment="1">
      <alignment horizontal="center" vertical="center"/>
      <protection/>
    </xf>
    <xf numFmtId="0" fontId="20" fillId="0" borderId="90" xfId="62" applyFont="1" applyBorder="1" applyAlignment="1">
      <alignment horizontal="center" vertical="center"/>
      <protection/>
    </xf>
    <xf numFmtId="0" fontId="20" fillId="0" borderId="32" xfId="62" applyFont="1" applyBorder="1" applyAlignment="1">
      <alignment horizontal="center" vertical="center"/>
      <protection/>
    </xf>
    <xf numFmtId="0" fontId="20" fillId="0" borderId="15" xfId="62" applyFont="1" applyBorder="1" applyAlignment="1">
      <alignment vertical="center" wrapText="1"/>
      <protection/>
    </xf>
    <xf numFmtId="0" fontId="20" fillId="0" borderId="16" xfId="62" applyFont="1" applyBorder="1" applyAlignment="1">
      <alignment vertical="center" wrapText="1"/>
      <protection/>
    </xf>
    <xf numFmtId="0" fontId="20" fillId="0" borderId="26" xfId="62" applyFont="1" applyBorder="1" applyAlignment="1">
      <alignment vertical="center" wrapText="1"/>
      <protection/>
    </xf>
    <xf numFmtId="0" fontId="20" fillId="0" borderId="32" xfId="62" applyFont="1" applyBorder="1" applyAlignment="1">
      <alignment vertical="center" wrapText="1"/>
      <protection/>
    </xf>
    <xf numFmtId="0" fontId="20" fillId="0" borderId="12" xfId="62" applyFont="1" applyBorder="1" applyAlignment="1">
      <alignment horizontal="center" vertical="center" wrapText="1"/>
      <protection/>
    </xf>
    <xf numFmtId="0" fontId="20" fillId="0" borderId="14" xfId="62" applyFont="1" applyBorder="1" applyAlignment="1">
      <alignment horizontal="center" vertical="center" wrapText="1"/>
      <protection/>
    </xf>
    <xf numFmtId="0" fontId="20" fillId="0" borderId="0" xfId="62" applyFont="1" applyBorder="1" applyAlignment="1">
      <alignment horizontal="distributed"/>
      <protection/>
    </xf>
    <xf numFmtId="0" fontId="22" fillId="0" borderId="15" xfId="62" applyFont="1" applyBorder="1" applyAlignment="1">
      <alignment horizontal="left" vertical="top" wrapText="1"/>
      <protection/>
    </xf>
    <xf numFmtId="0" fontId="22" fillId="0" borderId="16" xfId="62" applyFont="1" applyBorder="1" applyAlignment="1">
      <alignment horizontal="left" vertical="top" wrapText="1"/>
      <protection/>
    </xf>
    <xf numFmtId="0" fontId="22" fillId="0" borderId="18" xfId="62" applyFont="1" applyBorder="1" applyAlignment="1">
      <alignment horizontal="left" vertical="top" wrapText="1"/>
      <protection/>
    </xf>
    <xf numFmtId="0" fontId="22" fillId="0" borderId="31" xfId="62" applyFont="1" applyBorder="1" applyAlignment="1">
      <alignment horizontal="left" vertical="top" wrapText="1"/>
      <protection/>
    </xf>
    <xf numFmtId="0" fontId="22" fillId="0" borderId="26" xfId="62" applyFont="1" applyBorder="1" applyAlignment="1">
      <alignment horizontal="left" vertical="top" wrapText="1"/>
      <protection/>
    </xf>
    <xf numFmtId="0" fontId="22" fillId="0" borderId="32" xfId="62" applyFont="1" applyBorder="1" applyAlignment="1">
      <alignment horizontal="left" vertical="top" wrapText="1"/>
      <protection/>
    </xf>
    <xf numFmtId="0" fontId="26" fillId="0" borderId="12" xfId="62" applyFont="1" applyBorder="1" applyAlignment="1">
      <alignment horizontal="left" vertical="top" wrapText="1"/>
      <protection/>
    </xf>
    <xf numFmtId="0" fontId="26" fillId="0" borderId="13" xfId="62" applyFont="1" applyBorder="1" applyAlignment="1">
      <alignment horizontal="left" vertical="top" wrapText="1"/>
      <protection/>
    </xf>
    <xf numFmtId="0" fontId="26" fillId="0" borderId="14" xfId="62" applyFont="1" applyBorder="1" applyAlignment="1">
      <alignment horizontal="left" vertical="top" wrapText="1"/>
      <protection/>
    </xf>
    <xf numFmtId="0" fontId="20" fillId="0" borderId="11" xfId="62" applyFont="1" applyBorder="1" applyAlignment="1">
      <alignment horizontal="center" vertical="center"/>
      <protection/>
    </xf>
    <xf numFmtId="0" fontId="20" fillId="0" borderId="10" xfId="62" applyFont="1" applyBorder="1" applyAlignment="1">
      <alignment horizontal="center" vertical="center"/>
      <protection/>
    </xf>
    <xf numFmtId="0" fontId="20" fillId="0" borderId="89" xfId="62" applyFont="1" applyBorder="1" applyAlignment="1">
      <alignment horizontal="center" vertical="center"/>
      <protection/>
    </xf>
    <xf numFmtId="0" fontId="20" fillId="0" borderId="29" xfId="62" applyFont="1" applyBorder="1" applyAlignment="1">
      <alignment horizontal="center" vertical="center"/>
      <protection/>
    </xf>
    <xf numFmtId="0" fontId="27" fillId="0" borderId="15" xfId="62" applyFont="1" applyBorder="1" applyAlignment="1">
      <alignment horizontal="left" vertical="top" wrapText="1"/>
      <protection/>
    </xf>
    <xf numFmtId="0" fontId="27" fillId="0" borderId="16" xfId="62" applyFont="1" applyBorder="1" applyAlignment="1">
      <alignment horizontal="left" vertical="top" wrapText="1"/>
      <protection/>
    </xf>
    <xf numFmtId="0" fontId="27" fillId="0" borderId="26" xfId="62" applyFont="1" applyBorder="1" applyAlignment="1">
      <alignment horizontal="left" vertical="top" wrapText="1"/>
      <protection/>
    </xf>
    <xf numFmtId="0" fontId="27" fillId="0" borderId="32" xfId="62" applyFont="1" applyBorder="1" applyAlignment="1">
      <alignment horizontal="left" vertical="top" wrapText="1"/>
      <protection/>
    </xf>
    <xf numFmtId="0" fontId="22" fillId="0" borderId="12" xfId="62" applyFont="1" applyBorder="1" applyAlignment="1">
      <alignment horizontal="center" vertical="top"/>
      <protection/>
    </xf>
    <xf numFmtId="0" fontId="22" fillId="0" borderId="14" xfId="62" applyFont="1" applyBorder="1" applyAlignment="1">
      <alignment horizontal="center" vertical="top"/>
      <protection/>
    </xf>
    <xf numFmtId="0" fontId="20" fillId="0" borderId="0" xfId="62" applyFont="1" applyBorder="1" applyAlignment="1">
      <alignment horizontal="center" vertical="center"/>
      <protection/>
    </xf>
    <xf numFmtId="0" fontId="20" fillId="0" borderId="18" xfId="62" applyFont="1" applyBorder="1" applyAlignment="1">
      <alignment horizontal="center" vertical="center"/>
      <protection/>
    </xf>
    <xf numFmtId="0" fontId="20" fillId="0" borderId="31" xfId="62" applyFont="1" applyBorder="1" applyAlignment="1">
      <alignment horizontal="center" vertical="center"/>
      <protection/>
    </xf>
    <xf numFmtId="0" fontId="20" fillId="0" borderId="15" xfId="62" applyFont="1" applyBorder="1" applyAlignment="1">
      <alignment horizontal="left" vertical="top" wrapText="1"/>
      <protection/>
    </xf>
    <xf numFmtId="0" fontId="20" fillId="0" borderId="16" xfId="62" applyFont="1" applyBorder="1" applyAlignment="1">
      <alignment horizontal="left" vertical="top" wrapText="1"/>
      <protection/>
    </xf>
    <xf numFmtId="0" fontId="20" fillId="0" borderId="26" xfId="62" applyFont="1" applyBorder="1" applyAlignment="1">
      <alignment horizontal="left" vertical="top" wrapText="1"/>
      <protection/>
    </xf>
    <xf numFmtId="0" fontId="20" fillId="0" borderId="32" xfId="62" applyFont="1" applyBorder="1" applyAlignment="1">
      <alignment horizontal="left" vertical="top" wrapText="1"/>
      <protection/>
    </xf>
    <xf numFmtId="0" fontId="20" fillId="0" borderId="12" xfId="62" applyFont="1" applyBorder="1" applyAlignment="1">
      <alignment horizontal="left" vertical="top" wrapText="1"/>
      <protection/>
    </xf>
    <xf numFmtId="0" fontId="20" fillId="0" borderId="14" xfId="62" applyFont="1" applyBorder="1" applyAlignment="1">
      <alignment horizontal="left" vertical="top" wrapText="1"/>
      <protection/>
    </xf>
    <xf numFmtId="0" fontId="20" fillId="0" borderId="12" xfId="62" applyFont="1" applyBorder="1" applyAlignment="1">
      <alignment horizontal="center" vertical="top"/>
      <protection/>
    </xf>
    <xf numFmtId="0" fontId="20" fillId="0" borderId="14" xfId="62" applyFont="1" applyBorder="1" applyAlignment="1">
      <alignment horizontal="center" vertical="top"/>
      <protection/>
    </xf>
    <xf numFmtId="0" fontId="28" fillId="0" borderId="15" xfId="62" applyFont="1" applyBorder="1" applyAlignment="1">
      <alignment horizontal="left" vertical="top" wrapText="1"/>
      <protection/>
    </xf>
    <xf numFmtId="0" fontId="28" fillId="0" borderId="16" xfId="62" applyFont="1" applyBorder="1" applyAlignment="1">
      <alignment horizontal="left" vertical="top" wrapText="1"/>
      <protection/>
    </xf>
    <xf numFmtId="0" fontId="28" fillId="0" borderId="26" xfId="62" applyFont="1" applyBorder="1" applyAlignment="1">
      <alignment horizontal="left" vertical="top" wrapText="1"/>
      <protection/>
    </xf>
    <xf numFmtId="0" fontId="28" fillId="0" borderId="32" xfId="62" applyFont="1" applyBorder="1" applyAlignment="1">
      <alignment horizontal="left" vertical="top" wrapText="1"/>
      <protection/>
    </xf>
    <xf numFmtId="0" fontId="20" fillId="0" borderId="12" xfId="62" applyFont="1" applyBorder="1" applyAlignment="1">
      <alignment horizontal="left" vertical="top"/>
      <protection/>
    </xf>
    <xf numFmtId="0" fontId="20" fillId="0" borderId="14" xfId="62" applyFont="1" applyBorder="1" applyAlignment="1">
      <alignment horizontal="left" vertical="top"/>
      <protection/>
    </xf>
    <xf numFmtId="0" fontId="20" fillId="0" borderId="15" xfId="62" applyFont="1" applyBorder="1" applyAlignment="1">
      <alignment horizontal="center" vertical="center" wrapText="1"/>
      <protection/>
    </xf>
    <xf numFmtId="0" fontId="20" fillId="0" borderId="30" xfId="62" applyFont="1" applyBorder="1" applyAlignment="1">
      <alignment horizontal="center" vertical="center" wrapText="1"/>
      <protection/>
    </xf>
    <xf numFmtId="0" fontId="20" fillId="0" borderId="16" xfId="62" applyFont="1" applyBorder="1" applyAlignment="1">
      <alignment horizontal="center" vertical="center" wrapText="1"/>
      <protection/>
    </xf>
    <xf numFmtId="0" fontId="20" fillId="0" borderId="26" xfId="62" applyFont="1" applyBorder="1" applyAlignment="1">
      <alignment horizontal="center" vertical="center" wrapText="1"/>
      <protection/>
    </xf>
    <xf numFmtId="0" fontId="20" fillId="0" borderId="90" xfId="62" applyFont="1" applyBorder="1" applyAlignment="1">
      <alignment horizontal="center" vertical="center" wrapText="1"/>
      <protection/>
    </xf>
    <xf numFmtId="0" fontId="20" fillId="0" borderId="32" xfId="62" applyFont="1" applyBorder="1" applyAlignment="1">
      <alignment horizontal="center" vertical="center" wrapText="1"/>
      <protection/>
    </xf>
    <xf numFmtId="0" fontId="18" fillId="0" borderId="15" xfId="62" applyFont="1" applyBorder="1" applyAlignment="1">
      <alignment horizontal="left" vertical="top" wrapText="1"/>
      <protection/>
    </xf>
    <xf numFmtId="0" fontId="18" fillId="0" borderId="16" xfId="62" applyFont="1" applyBorder="1" applyAlignment="1">
      <alignment horizontal="left" vertical="top" wrapText="1"/>
      <protection/>
    </xf>
    <xf numFmtId="0" fontId="18" fillId="0" borderId="26" xfId="62" applyFont="1" applyBorder="1" applyAlignment="1">
      <alignment horizontal="left" vertical="top" wrapText="1"/>
      <protection/>
    </xf>
    <xf numFmtId="0" fontId="18" fillId="0" borderId="32" xfId="62" applyFont="1" applyBorder="1" applyAlignment="1">
      <alignment horizontal="left" vertical="top" wrapText="1"/>
      <protection/>
    </xf>
    <xf numFmtId="0" fontId="18" fillId="0" borderId="12" xfId="62" applyFont="1" applyBorder="1" applyAlignment="1">
      <alignment horizontal="left" vertical="top" wrapText="1"/>
      <protection/>
    </xf>
    <xf numFmtId="0" fontId="18" fillId="0" borderId="14" xfId="62" applyFont="1" applyBorder="1" applyAlignment="1">
      <alignment horizontal="left" vertical="top" wrapText="1"/>
      <protection/>
    </xf>
    <xf numFmtId="0" fontId="20" fillId="0" borderId="89" xfId="62" applyFont="1" applyBorder="1" applyAlignment="1">
      <alignment horizontal="distributed"/>
      <protection/>
    </xf>
    <xf numFmtId="0" fontId="20" fillId="0" borderId="90" xfId="62" applyFont="1" applyBorder="1" applyAlignment="1">
      <alignment horizontal="distributed" vertical="center"/>
      <protection/>
    </xf>
    <xf numFmtId="0" fontId="20" fillId="0" borderId="26" xfId="62" applyFont="1" applyBorder="1" applyAlignment="1">
      <alignment horizontal="center" vertical="center"/>
      <protection/>
    </xf>
    <xf numFmtId="0" fontId="20" fillId="0" borderId="32" xfId="62" applyFont="1" applyBorder="1" applyAlignment="1">
      <alignment horizontal="center" vertical="center"/>
      <protection/>
    </xf>
    <xf numFmtId="0" fontId="20" fillId="0" borderId="18" xfId="62" applyFont="1" applyBorder="1" applyAlignment="1">
      <alignment horizontal="left" vertical="top" wrapText="1"/>
      <protection/>
    </xf>
    <xf numFmtId="0" fontId="20" fillId="0" borderId="31" xfId="62" applyFont="1" applyBorder="1" applyAlignment="1">
      <alignment horizontal="left" vertical="top" wrapText="1"/>
      <protection/>
    </xf>
    <xf numFmtId="0" fontId="20" fillId="0" borderId="11" xfId="62" applyFont="1" applyBorder="1" applyAlignment="1">
      <alignment horizontal="left" vertical="top" wrapText="1"/>
      <protection/>
    </xf>
    <xf numFmtId="0" fontId="20" fillId="0" borderId="16" xfId="62" applyFont="1" applyBorder="1" applyAlignment="1">
      <alignment horizontal="left" vertical="top"/>
      <protection/>
    </xf>
    <xf numFmtId="0" fontId="20" fillId="0" borderId="32" xfId="62" applyFont="1" applyBorder="1" applyAlignment="1">
      <alignment horizontal="left" vertical="top"/>
      <protection/>
    </xf>
    <xf numFmtId="0" fontId="20" fillId="0" borderId="12" xfId="62" applyFont="1" applyBorder="1" applyAlignment="1">
      <alignment horizontal="center" vertical="top" wrapText="1"/>
      <protection/>
    </xf>
    <xf numFmtId="0" fontId="20" fillId="0" borderId="14" xfId="62" applyFont="1" applyBorder="1" applyAlignment="1">
      <alignment horizontal="center" vertical="top" wrapText="1"/>
      <protection/>
    </xf>
    <xf numFmtId="0" fontId="6" fillId="0" borderId="10" xfId="62" applyFont="1" applyBorder="1" applyAlignment="1">
      <alignment horizontal="distributed" vertical="center" indent="7"/>
      <protection/>
    </xf>
    <xf numFmtId="0" fontId="6" fillId="0" borderId="89" xfId="62" applyFont="1" applyBorder="1" applyAlignment="1">
      <alignment horizontal="distributed" vertical="center" indent="7"/>
      <protection/>
    </xf>
    <xf numFmtId="0" fontId="6" fillId="0" borderId="29" xfId="62" applyFont="1" applyBorder="1" applyAlignment="1">
      <alignment horizontal="distributed" vertical="center" indent="7"/>
      <protection/>
    </xf>
    <xf numFmtId="0" fontId="6" fillId="0" borderId="30"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90" xfId="62" applyFont="1" applyBorder="1" applyAlignment="1">
      <alignment horizontal="center" vertical="center"/>
      <protection/>
    </xf>
    <xf numFmtId="0" fontId="6" fillId="0" borderId="13" xfId="62" applyFont="1" applyBorder="1" applyAlignment="1">
      <alignment horizontal="center" vertical="center"/>
      <protection/>
    </xf>
    <xf numFmtId="0" fontId="7" fillId="0" borderId="0" xfId="62" applyFont="1" applyAlignment="1">
      <alignment horizontal="distributed" indent="15"/>
      <protection/>
    </xf>
    <xf numFmtId="0" fontId="6" fillId="0" borderId="90" xfId="62" applyFont="1" applyBorder="1" applyAlignment="1">
      <alignment horizontal="right" vertical="center" indent="13"/>
      <protection/>
    </xf>
    <xf numFmtId="0" fontId="7" fillId="0" borderId="89" xfId="62" applyFont="1" applyBorder="1" applyAlignment="1">
      <alignment horizontal="distributed" vertical="center"/>
      <protection/>
    </xf>
    <xf numFmtId="0" fontId="10" fillId="0" borderId="0" xfId="63" applyFont="1" applyFill="1" applyAlignment="1">
      <alignment horizontal="distributed" vertical="center" indent="15"/>
      <protection/>
    </xf>
    <xf numFmtId="0" fontId="6" fillId="0" borderId="15" xfId="63" applyFont="1" applyFill="1" applyBorder="1" applyAlignment="1">
      <alignment horizontal="distributed" vertical="center"/>
      <protection/>
    </xf>
    <xf numFmtId="0" fontId="6" fillId="0" borderId="18" xfId="63" applyFont="1" applyFill="1" applyBorder="1" applyAlignment="1">
      <alignment horizontal="distributed" vertical="center"/>
      <protection/>
    </xf>
    <xf numFmtId="0" fontId="6" fillId="0" borderId="26" xfId="63" applyFont="1" applyFill="1" applyBorder="1" applyAlignment="1">
      <alignment horizontal="distributed" vertical="center"/>
      <protection/>
    </xf>
    <xf numFmtId="0" fontId="6" fillId="0" borderId="12" xfId="63" applyFill="1" applyBorder="1" applyAlignment="1">
      <alignment horizontal="distributed" vertical="center"/>
      <protection/>
    </xf>
    <xf numFmtId="0" fontId="6" fillId="0" borderId="13" xfId="63" applyFill="1" applyBorder="1" applyAlignment="1">
      <alignment horizontal="distributed" vertical="center"/>
      <protection/>
    </xf>
    <xf numFmtId="0" fontId="6" fillId="0" borderId="14" xfId="63" applyFill="1" applyBorder="1" applyAlignment="1">
      <alignment horizontal="distributed" vertical="center"/>
      <protection/>
    </xf>
    <xf numFmtId="0" fontId="6" fillId="0" borderId="12" xfId="63" applyFill="1" applyBorder="1" applyAlignment="1">
      <alignment horizontal="distributed" vertical="center" wrapText="1"/>
      <protection/>
    </xf>
    <xf numFmtId="0" fontId="6" fillId="0" borderId="13" xfId="63" applyFill="1" applyBorder="1" applyAlignment="1">
      <alignment horizontal="distributed" vertical="center" wrapText="1"/>
      <protection/>
    </xf>
    <xf numFmtId="0" fontId="6" fillId="0" borderId="14" xfId="63" applyFill="1" applyBorder="1" applyAlignment="1">
      <alignment horizontal="distributed" vertical="center" wrapText="1"/>
      <protection/>
    </xf>
    <xf numFmtId="0" fontId="11" fillId="0" borderId="12" xfId="63" applyFont="1" applyFill="1" applyBorder="1" applyAlignment="1">
      <alignment horizontal="distributed" vertical="center" wrapText="1"/>
      <protection/>
    </xf>
    <xf numFmtId="0" fontId="11" fillId="0" borderId="13" xfId="63" applyFont="1" applyFill="1" applyBorder="1" applyAlignment="1">
      <alignment horizontal="distributed" vertical="center" wrapText="1"/>
      <protection/>
    </xf>
    <xf numFmtId="0" fontId="11" fillId="0" borderId="14" xfId="63" applyFont="1" applyFill="1" applyBorder="1" applyAlignment="1">
      <alignment horizontal="distributed" vertical="center" wrapText="1"/>
      <protection/>
    </xf>
    <xf numFmtId="0" fontId="6" fillId="0" borderId="12" xfId="63" applyFont="1" applyFill="1" applyBorder="1" applyAlignment="1">
      <alignment horizontal="distributed" vertical="center" wrapText="1"/>
      <protection/>
    </xf>
    <xf numFmtId="0" fontId="6" fillId="0" borderId="13" xfId="63" applyFont="1" applyFill="1" applyBorder="1" applyAlignment="1">
      <alignment horizontal="distributed" vertical="center" wrapText="1"/>
      <protection/>
    </xf>
    <xf numFmtId="0" fontId="6" fillId="0" borderId="14" xfId="63" applyFont="1" applyFill="1" applyBorder="1" applyAlignment="1">
      <alignment horizontal="distributed" vertical="center" wrapText="1"/>
      <protection/>
    </xf>
    <xf numFmtId="0" fontId="6" fillId="0" borderId="15" xfId="63" applyFont="1" applyFill="1" applyBorder="1" applyAlignment="1">
      <alignment horizontal="center" vertical="center" wrapText="1"/>
      <protection/>
    </xf>
    <xf numFmtId="0" fontId="6" fillId="0" borderId="18" xfId="63" applyFont="1" applyFill="1" applyBorder="1" applyAlignment="1">
      <alignment horizontal="center" vertical="center" wrapText="1"/>
      <protection/>
    </xf>
    <xf numFmtId="0" fontId="6" fillId="0" borderId="26" xfId="63" applyFont="1" applyFill="1" applyBorder="1" applyAlignment="1">
      <alignment horizontal="center" vertical="center" wrapText="1"/>
      <protection/>
    </xf>
    <xf numFmtId="0" fontId="6" fillId="0" borderId="91" xfId="63" applyFont="1" applyFill="1" applyBorder="1" applyAlignment="1">
      <alignment horizontal="center" vertical="center" wrapText="1"/>
      <protection/>
    </xf>
    <xf numFmtId="0" fontId="6" fillId="0" borderId="76" xfId="63" applyFont="1" applyFill="1" applyBorder="1" applyAlignment="1">
      <alignment horizontal="center" vertical="center" wrapText="1"/>
      <protection/>
    </xf>
    <xf numFmtId="0" fontId="6" fillId="0" borderId="92" xfId="63" applyFont="1" applyFill="1" applyBorder="1" applyAlignment="1">
      <alignment horizontal="center" vertical="center" wrapText="1"/>
      <protection/>
    </xf>
    <xf numFmtId="0" fontId="11" fillId="0" borderId="12" xfId="63" applyFont="1" applyFill="1" applyBorder="1" applyAlignment="1">
      <alignment horizontal="center" vertical="center" wrapText="1"/>
      <protection/>
    </xf>
    <xf numFmtId="0" fontId="11" fillId="0" borderId="13" xfId="63" applyFont="1" applyFill="1" applyBorder="1" applyAlignment="1">
      <alignment horizontal="center" vertical="center" wrapText="1"/>
      <protection/>
    </xf>
    <xf numFmtId="0" fontId="11" fillId="0" borderId="14" xfId="63" applyFont="1" applyFill="1" applyBorder="1" applyAlignment="1">
      <alignment horizontal="center" vertical="center" wrapText="1"/>
      <protection/>
    </xf>
    <xf numFmtId="0" fontId="6" fillId="0" borderId="10" xfId="63" applyFill="1" applyBorder="1" applyAlignment="1">
      <alignment horizontal="distributed" vertical="center"/>
      <protection/>
    </xf>
    <xf numFmtId="0" fontId="6" fillId="0" borderId="89" xfId="63" applyFill="1" applyBorder="1" applyAlignment="1">
      <alignment horizontal="distributed" vertical="center"/>
      <protection/>
    </xf>
    <xf numFmtId="0" fontId="6" fillId="0" borderId="29" xfId="63" applyFill="1" applyBorder="1" applyAlignment="1">
      <alignment horizontal="distributed" vertical="center"/>
      <protection/>
    </xf>
    <xf numFmtId="0" fontId="15" fillId="0" borderId="12" xfId="63" applyFont="1" applyFill="1" applyBorder="1" applyAlignment="1">
      <alignment horizontal="distributed" vertical="center"/>
      <protection/>
    </xf>
    <xf numFmtId="0" fontId="15" fillId="0" borderId="13" xfId="63" applyFont="1" applyFill="1" applyBorder="1" applyAlignment="1">
      <alignment horizontal="distributed" vertical="center"/>
      <protection/>
    </xf>
    <xf numFmtId="0" fontId="15" fillId="0" borderId="14" xfId="63" applyFont="1" applyFill="1" applyBorder="1" applyAlignment="1">
      <alignment horizontal="distributed" vertical="center"/>
      <protection/>
    </xf>
    <xf numFmtId="0" fontId="6" fillId="0" borderId="16" xfId="63" applyFill="1" applyBorder="1" applyAlignment="1">
      <alignment horizontal="center" vertical="center"/>
      <protection/>
    </xf>
    <xf numFmtId="0" fontId="6" fillId="0" borderId="31" xfId="63" applyFill="1" applyBorder="1" applyAlignment="1">
      <alignment horizontal="center" vertical="center"/>
      <protection/>
    </xf>
    <xf numFmtId="0" fontId="6" fillId="0" borderId="32" xfId="63" applyFill="1" applyBorder="1" applyAlignment="1">
      <alignment horizontal="center" vertical="center"/>
      <protection/>
    </xf>
    <xf numFmtId="0" fontId="11" fillId="0" borderId="26" xfId="63" applyFont="1" applyFill="1" applyBorder="1" applyAlignment="1">
      <alignment horizontal="distributed" vertical="center" wrapText="1"/>
      <protection/>
    </xf>
    <xf numFmtId="0" fontId="11" fillId="0" borderId="32" xfId="63" applyFont="1" applyFill="1" applyBorder="1" applyAlignment="1">
      <alignment horizontal="distributed" vertical="center" wrapText="1"/>
      <protection/>
    </xf>
    <xf numFmtId="0" fontId="56" fillId="0" borderId="12" xfId="63" applyFont="1" applyFill="1" applyBorder="1" applyAlignment="1">
      <alignment horizontal="center" vertical="center" wrapText="1"/>
      <protection/>
    </xf>
    <xf numFmtId="0" fontId="56" fillId="0" borderId="14" xfId="63" applyFont="1" applyFill="1" applyBorder="1" applyAlignment="1">
      <alignment horizontal="center" vertical="center" wrapText="1"/>
      <protection/>
    </xf>
    <xf numFmtId="0" fontId="16" fillId="0" borderId="12" xfId="63" applyFont="1" applyFill="1" applyBorder="1" applyAlignment="1">
      <alignment horizontal="distributed" vertical="center" wrapText="1"/>
      <protection/>
    </xf>
    <xf numFmtId="0" fontId="16" fillId="0" borderId="14" xfId="63" applyFont="1" applyFill="1" applyBorder="1" applyAlignment="1">
      <alignment horizontal="distributed" vertical="center" wrapText="1"/>
      <protection/>
    </xf>
    <xf numFmtId="0" fontId="16" fillId="0" borderId="10" xfId="63" applyFont="1" applyFill="1" applyBorder="1" applyAlignment="1">
      <alignment horizontal="center" vertical="center" wrapText="1"/>
      <protection/>
    </xf>
    <xf numFmtId="0" fontId="16" fillId="0" borderId="89" xfId="63" applyFont="1" applyFill="1" applyBorder="1" applyAlignment="1">
      <alignment horizontal="center" vertical="center" wrapText="1"/>
      <protection/>
    </xf>
    <xf numFmtId="0" fontId="16" fillId="0" borderId="29" xfId="63" applyFont="1" applyFill="1" applyBorder="1" applyAlignment="1">
      <alignment horizontal="center" vertical="center" wrapText="1"/>
      <protection/>
    </xf>
    <xf numFmtId="0" fontId="15" fillId="0" borderId="94" xfId="63" applyFont="1" applyBorder="1" applyAlignment="1">
      <alignment horizontal="left" vertical="center" wrapText="1"/>
      <protection/>
    </xf>
    <xf numFmtId="0" fontId="10" fillId="0" borderId="0" xfId="62" applyFont="1" applyAlignment="1">
      <alignment horizontal="distributed" vertical="center" indent="4"/>
      <protection/>
    </xf>
    <xf numFmtId="0" fontId="6" fillId="0" borderId="95" xfId="62" applyFont="1" applyBorder="1" applyAlignment="1">
      <alignment horizontal="distributed" vertical="center" wrapText="1" indent="5"/>
      <protection/>
    </xf>
    <xf numFmtId="0" fontId="6" fillId="0" borderId="48" xfId="62" applyFont="1" applyBorder="1" applyAlignment="1">
      <alignment horizontal="distributed" vertical="center" wrapText="1" indent="5"/>
      <protection/>
    </xf>
    <xf numFmtId="0" fontId="6" fillId="0" borderId="96" xfId="62" applyFont="1" applyBorder="1" applyAlignment="1">
      <alignment horizontal="distributed" vertical="distributed" wrapText="1"/>
      <protection/>
    </xf>
    <xf numFmtId="0" fontId="6" fillId="0" borderId="97" xfId="62" applyFont="1" applyBorder="1" applyAlignment="1">
      <alignment horizontal="distributed" vertical="distributed" wrapText="1"/>
      <protection/>
    </xf>
    <xf numFmtId="0" fontId="6" fillId="0" borderId="10" xfId="63" applyBorder="1" applyAlignment="1">
      <alignment horizontal="distributed" vertical="distributed" wrapText="1"/>
      <protection/>
    </xf>
    <xf numFmtId="0" fontId="6" fillId="0" borderId="53" xfId="63" applyBorder="1" applyAlignment="1">
      <alignment horizontal="distributed" vertical="distributed" wrapText="1"/>
      <protection/>
    </xf>
    <xf numFmtId="0" fontId="6" fillId="0" borderId="54" xfId="62" applyFont="1" applyBorder="1" applyAlignment="1">
      <alignment vertical="center"/>
      <protection/>
    </xf>
    <xf numFmtId="0" fontId="6" fillId="0" borderId="98" xfId="62" applyFont="1" applyBorder="1" applyAlignment="1">
      <alignment vertical="center"/>
      <protection/>
    </xf>
    <xf numFmtId="0" fontId="6" fillId="0" borderId="49" xfId="62" applyFont="1" applyBorder="1" applyAlignment="1">
      <alignment vertical="center"/>
      <protection/>
    </xf>
    <xf numFmtId="0" fontId="6" fillId="0" borderId="56" xfId="62" applyFont="1" applyBorder="1" applyAlignment="1">
      <alignment horizontal="distributed" vertical="center" indent="1"/>
      <protection/>
    </xf>
    <xf numFmtId="0" fontId="6" fillId="0" borderId="99" xfId="62" applyFont="1" applyBorder="1" applyAlignment="1">
      <alignment horizontal="distributed" vertical="center" indent="1"/>
      <protection/>
    </xf>
    <xf numFmtId="0" fontId="6" fillId="0" borderId="51" xfId="62" applyFont="1" applyBorder="1" applyAlignment="1">
      <alignment horizontal="distributed" vertical="center" indent="1"/>
      <protection/>
    </xf>
    <xf numFmtId="0" fontId="6" fillId="0" borderId="10" xfId="63" applyBorder="1" applyAlignment="1">
      <alignment horizontal="distributed" vertical="distributed"/>
      <protection/>
    </xf>
    <xf numFmtId="0" fontId="6" fillId="0" borderId="53" xfId="63" applyBorder="1" applyAlignment="1">
      <alignment horizontal="distributed" vertical="distributed"/>
      <protection/>
    </xf>
    <xf numFmtId="0" fontId="6" fillId="0" borderId="100" xfId="63" applyBorder="1" applyAlignment="1">
      <alignment horizontal="distributed" vertical="distributed"/>
      <protection/>
    </xf>
    <xf numFmtId="0" fontId="6" fillId="0" borderId="65" xfId="63" applyBorder="1" applyAlignment="1">
      <alignment horizontal="distributed" vertical="distributed"/>
      <protection/>
    </xf>
    <xf numFmtId="0" fontId="7" fillId="0" borderId="0" xfId="62" applyFont="1" applyAlignment="1">
      <alignment horizontal="distributed" vertical="center" indent="4"/>
      <protection/>
    </xf>
    <xf numFmtId="0" fontId="6" fillId="0" borderId="101" xfId="62" applyFont="1" applyBorder="1" applyAlignment="1">
      <alignment vertical="center" wrapText="1"/>
      <protection/>
    </xf>
    <xf numFmtId="0" fontId="6" fillId="0" borderId="48" xfId="62" applyFont="1" applyBorder="1" applyAlignment="1">
      <alignment vertical="center" wrapText="1"/>
      <protection/>
    </xf>
    <xf numFmtId="0" fontId="6" fillId="0" borderId="102" xfId="62" applyFont="1" applyBorder="1" applyAlignment="1">
      <alignment horizontal="distributed" vertical="center" indent="2"/>
      <protection/>
    </xf>
    <xf numFmtId="0" fontId="6" fillId="0" borderId="97" xfId="62" applyFont="1" applyBorder="1" applyAlignment="1">
      <alignment horizontal="distributed" vertical="center" indent="2"/>
      <protection/>
    </xf>
    <xf numFmtId="0" fontId="6" fillId="0" borderId="103" xfId="62" applyFont="1" applyBorder="1" applyAlignment="1">
      <alignment horizontal="distributed" vertical="center" indent="2"/>
      <protection/>
    </xf>
    <xf numFmtId="0" fontId="6" fillId="0" borderId="53" xfId="62" applyFont="1" applyBorder="1" applyAlignment="1">
      <alignment horizontal="distributed" vertical="center" indent="2"/>
      <protection/>
    </xf>
    <xf numFmtId="0" fontId="6" fillId="0" borderId="103" xfId="62" applyFont="1" applyBorder="1" applyAlignment="1">
      <alignment horizontal="distributed" vertical="center" indent="4"/>
      <protection/>
    </xf>
    <xf numFmtId="0" fontId="6" fillId="0" borderId="53" xfId="62" applyFont="1" applyBorder="1" applyAlignment="1">
      <alignment horizontal="distributed" vertical="center" indent="4"/>
      <protection/>
    </xf>
    <xf numFmtId="0" fontId="6" fillId="0" borderId="104" xfId="62" applyFont="1" applyBorder="1" applyAlignment="1">
      <alignment horizontal="distributed" vertical="center" indent="4"/>
      <protection/>
    </xf>
    <xf numFmtId="0" fontId="6" fillId="0" borderId="65" xfId="62" applyFont="1" applyBorder="1" applyAlignment="1">
      <alignment horizontal="distributed" vertical="center" indent="4"/>
      <protection/>
    </xf>
    <xf numFmtId="0" fontId="6" fillId="0" borderId="104" xfId="62" applyFont="1" applyBorder="1" applyAlignment="1">
      <alignment horizontal="distributed" vertical="center" indent="2"/>
      <protection/>
    </xf>
    <xf numFmtId="0" fontId="6" fillId="0" borderId="65" xfId="62" applyFont="1" applyBorder="1" applyAlignment="1">
      <alignment horizontal="distributed" vertical="center" indent="2"/>
      <protection/>
    </xf>
    <xf numFmtId="0" fontId="7" fillId="0" borderId="0" xfId="62" applyFont="1" applyBorder="1" applyAlignment="1">
      <alignment horizontal="distributed" vertical="center" indent="4"/>
      <protection/>
    </xf>
    <xf numFmtId="0" fontId="6" fillId="0" borderId="102" xfId="62" applyFont="1" applyBorder="1" applyAlignment="1">
      <alignment horizontal="distributed" vertical="center" indent="4"/>
      <protection/>
    </xf>
    <xf numFmtId="0" fontId="6" fillId="0" borderId="97" xfId="62" applyFont="1" applyBorder="1" applyAlignment="1">
      <alignment horizontal="distributed" vertical="center" indent="4"/>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申請_別紙２５－(6)"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0</xdr:rowOff>
    </xdr:from>
    <xdr:to>
      <xdr:col>17</xdr:col>
      <xdr:colOff>0</xdr:colOff>
      <xdr:row>16</xdr:row>
      <xdr:rowOff>0</xdr:rowOff>
    </xdr:to>
    <xdr:sp>
      <xdr:nvSpPr>
        <xdr:cNvPr id="1" name="直線コネクタ 1"/>
        <xdr:cNvSpPr>
          <a:spLocks/>
        </xdr:cNvSpPr>
      </xdr:nvSpPr>
      <xdr:spPr>
        <a:xfrm rot="5400000">
          <a:off x="15516225" y="3067050"/>
          <a:ext cx="0" cy="440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0</xdr:rowOff>
    </xdr:from>
    <xdr:to>
      <xdr:col>17</xdr:col>
      <xdr:colOff>0</xdr:colOff>
      <xdr:row>16</xdr:row>
      <xdr:rowOff>0</xdr:rowOff>
    </xdr:to>
    <xdr:sp>
      <xdr:nvSpPr>
        <xdr:cNvPr id="2" name="直線コネクタ 2"/>
        <xdr:cNvSpPr>
          <a:spLocks/>
        </xdr:cNvSpPr>
      </xdr:nvSpPr>
      <xdr:spPr>
        <a:xfrm rot="5400000">
          <a:off x="15516225" y="3067050"/>
          <a:ext cx="0" cy="440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X36"/>
  <sheetViews>
    <sheetView view="pageBreakPreview" zoomScale="75" zoomScaleNormal="75" zoomScaleSheetLayoutView="75" zoomScalePageLayoutView="0" workbookViewId="0" topLeftCell="A13">
      <selection activeCell="C13" sqref="C13"/>
    </sheetView>
  </sheetViews>
  <sheetFormatPr defaultColWidth="9.00390625" defaultRowHeight="13.5"/>
  <cols>
    <col min="1" max="1" width="2.625" style="1" customWidth="1"/>
    <col min="2" max="2" width="5.75390625" style="1" customWidth="1"/>
    <col min="3" max="3" width="22.00390625" style="1" bestFit="1" customWidth="1"/>
    <col min="4" max="4" width="20.50390625" style="1" customWidth="1"/>
    <col min="5" max="5" width="10.75390625" style="1" bestFit="1" customWidth="1"/>
    <col min="6" max="9" width="12.125" style="1" customWidth="1"/>
    <col min="10" max="10" width="8.625" style="1" bestFit="1" customWidth="1"/>
    <col min="11" max="18" width="12.125" style="1" customWidth="1"/>
    <col min="19" max="19" width="14.625" style="1" customWidth="1"/>
    <col min="20" max="16384" width="9.00390625" style="1" customWidth="1"/>
  </cols>
  <sheetData>
    <row r="1" spans="1:19" ht="13.5">
      <c r="A1" s="1" t="s">
        <v>253</v>
      </c>
      <c r="N1" s="2"/>
      <c r="R1" s="2" t="s">
        <v>141</v>
      </c>
      <c r="S1" s="2"/>
    </row>
    <row r="2" spans="1:19" ht="13.5">
      <c r="A2" s="1" t="s">
        <v>255</v>
      </c>
      <c r="S2" s="2"/>
    </row>
    <row r="3" spans="1:21" s="3" customFormat="1" ht="34.5" customHeight="1">
      <c r="A3" s="450" t="s">
        <v>139</v>
      </c>
      <c r="B3" s="450"/>
      <c r="C3" s="450"/>
      <c r="D3" s="450"/>
      <c r="E3" s="450"/>
      <c r="F3" s="450"/>
      <c r="G3" s="450"/>
      <c r="H3" s="450"/>
      <c r="I3" s="450"/>
      <c r="J3" s="450"/>
      <c r="K3" s="450"/>
      <c r="L3" s="450"/>
      <c r="M3" s="450"/>
      <c r="N3" s="450"/>
      <c r="O3" s="450"/>
      <c r="P3" s="450"/>
      <c r="Q3" s="450"/>
      <c r="R3" s="450"/>
      <c r="S3" s="197"/>
      <c r="T3" s="197"/>
      <c r="U3" s="197"/>
    </row>
    <row r="4" spans="22:23" s="3" customFormat="1" ht="25.5" customHeight="1">
      <c r="V4" s="4" t="s">
        <v>158</v>
      </c>
      <c r="W4" s="5" t="s">
        <v>142</v>
      </c>
    </row>
    <row r="5" spans="17:23" s="3" customFormat="1" ht="21" customHeight="1">
      <c r="Q5" s="434" t="s">
        <v>407</v>
      </c>
      <c r="R5" s="434"/>
      <c r="S5" s="434"/>
      <c r="T5" s="434"/>
      <c r="V5" s="4" t="s">
        <v>160</v>
      </c>
      <c r="W5" s="5" t="s">
        <v>143</v>
      </c>
    </row>
    <row r="6" spans="1:23" s="3" customFormat="1" ht="20.25" customHeight="1">
      <c r="A6" s="441" t="s">
        <v>256</v>
      </c>
      <c r="B6" s="442"/>
      <c r="C6" s="6"/>
      <c r="D6" s="7"/>
      <c r="E6" s="6"/>
      <c r="F6" s="8"/>
      <c r="G6" s="8"/>
      <c r="H6" s="8"/>
      <c r="I6" s="8"/>
      <c r="J6" s="451" t="s">
        <v>225</v>
      </c>
      <c r="K6" s="452"/>
      <c r="L6" s="452"/>
      <c r="M6" s="452"/>
      <c r="N6" s="452"/>
      <c r="O6" s="452"/>
      <c r="P6" s="453"/>
      <c r="Q6" s="8"/>
      <c r="R6" s="8"/>
      <c r="S6" s="8"/>
      <c r="T6" s="6"/>
      <c r="V6" s="4" t="s">
        <v>161</v>
      </c>
      <c r="W6" s="5" t="s">
        <v>144</v>
      </c>
    </row>
    <row r="7" spans="1:23" s="3" customFormat="1" ht="35.25" customHeight="1">
      <c r="A7" s="443"/>
      <c r="B7" s="444"/>
      <c r="C7" s="447" t="s">
        <v>257</v>
      </c>
      <c r="D7" s="449" t="s">
        <v>145</v>
      </c>
      <c r="E7" s="456" t="s">
        <v>146</v>
      </c>
      <c r="F7" s="455" t="s">
        <v>223</v>
      </c>
      <c r="G7" s="455" t="s">
        <v>258</v>
      </c>
      <c r="H7" s="455" t="s">
        <v>224</v>
      </c>
      <c r="I7" s="456" t="s">
        <v>259</v>
      </c>
      <c r="J7" s="456" t="s">
        <v>260</v>
      </c>
      <c r="K7" s="11" t="s">
        <v>148</v>
      </c>
      <c r="L7" s="11" t="s">
        <v>149</v>
      </c>
      <c r="M7" s="435" t="s">
        <v>150</v>
      </c>
      <c r="N7" s="436"/>
      <c r="O7" s="437"/>
      <c r="P7" s="448" t="s">
        <v>216</v>
      </c>
      <c r="Q7" s="455" t="s">
        <v>226</v>
      </c>
      <c r="R7" s="455" t="s">
        <v>261</v>
      </c>
      <c r="S7" s="456" t="s">
        <v>408</v>
      </c>
      <c r="T7" s="448" t="s">
        <v>227</v>
      </c>
      <c r="V7" s="4" t="s">
        <v>163</v>
      </c>
      <c r="W7" s="5" t="s">
        <v>262</v>
      </c>
    </row>
    <row r="8" spans="1:24" s="3" customFormat="1" ht="28.5" customHeight="1">
      <c r="A8" s="443"/>
      <c r="B8" s="444"/>
      <c r="C8" s="447"/>
      <c r="D8" s="449"/>
      <c r="E8" s="456"/>
      <c r="F8" s="455"/>
      <c r="G8" s="455"/>
      <c r="H8" s="455"/>
      <c r="I8" s="455"/>
      <c r="J8" s="456"/>
      <c r="K8" s="10" t="s">
        <v>248</v>
      </c>
      <c r="L8" s="10" t="s">
        <v>248</v>
      </c>
      <c r="M8" s="9" t="s">
        <v>152</v>
      </c>
      <c r="N8" s="9" t="s">
        <v>153</v>
      </c>
      <c r="O8" s="10" t="s">
        <v>248</v>
      </c>
      <c r="P8" s="448"/>
      <c r="Q8" s="455"/>
      <c r="R8" s="455"/>
      <c r="S8" s="455"/>
      <c r="T8" s="448"/>
      <c r="V8" s="4" t="s">
        <v>164</v>
      </c>
      <c r="W8" s="5" t="s">
        <v>151</v>
      </c>
      <c r="X8" s="12"/>
    </row>
    <row r="9" spans="1:23" s="16" customFormat="1" ht="25.5" customHeight="1">
      <c r="A9" s="445"/>
      <c r="B9" s="446"/>
      <c r="C9" s="13"/>
      <c r="D9" s="13"/>
      <c r="E9" s="13"/>
      <c r="F9" s="14" t="s">
        <v>228</v>
      </c>
      <c r="G9" s="14" t="s">
        <v>229</v>
      </c>
      <c r="H9" s="15" t="s">
        <v>230</v>
      </c>
      <c r="I9" s="14" t="s">
        <v>231</v>
      </c>
      <c r="J9" s="14"/>
      <c r="K9" s="14"/>
      <c r="L9" s="14"/>
      <c r="M9" s="14"/>
      <c r="N9" s="14"/>
      <c r="O9" s="14"/>
      <c r="P9" s="14" t="s">
        <v>263</v>
      </c>
      <c r="Q9" s="14" t="s">
        <v>232</v>
      </c>
      <c r="R9" s="14" t="s">
        <v>264</v>
      </c>
      <c r="S9" s="14" t="s">
        <v>265</v>
      </c>
      <c r="T9" s="13"/>
      <c r="W9" s="17" t="s">
        <v>154</v>
      </c>
    </row>
    <row r="10" spans="1:23" s="3" customFormat="1" ht="24" customHeight="1">
      <c r="A10" s="18"/>
      <c r="B10" s="19"/>
      <c r="C10" s="20"/>
      <c r="D10" s="21"/>
      <c r="E10" s="21"/>
      <c r="F10" s="22" t="s">
        <v>233</v>
      </c>
      <c r="G10" s="22" t="s">
        <v>233</v>
      </c>
      <c r="H10" s="22" t="s">
        <v>233</v>
      </c>
      <c r="I10" s="22" t="s">
        <v>233</v>
      </c>
      <c r="J10" s="22" t="s">
        <v>137</v>
      </c>
      <c r="K10" s="22" t="s">
        <v>233</v>
      </c>
      <c r="L10" s="22" t="s">
        <v>233</v>
      </c>
      <c r="M10" s="22" t="s">
        <v>251</v>
      </c>
      <c r="N10" s="22" t="s">
        <v>137</v>
      </c>
      <c r="O10" s="22" t="s">
        <v>138</v>
      </c>
      <c r="P10" s="22" t="s">
        <v>138</v>
      </c>
      <c r="Q10" s="22" t="s">
        <v>233</v>
      </c>
      <c r="R10" s="22" t="s">
        <v>233</v>
      </c>
      <c r="S10" s="22" t="s">
        <v>138</v>
      </c>
      <c r="T10" s="438" t="s">
        <v>277</v>
      </c>
      <c r="W10" s="5" t="s">
        <v>266</v>
      </c>
    </row>
    <row r="11" spans="1:23" s="3" customFormat="1" ht="57.75" customHeight="1">
      <c r="A11" s="23"/>
      <c r="B11" s="463" t="s">
        <v>157</v>
      </c>
      <c r="C11" s="24"/>
      <c r="D11" s="25"/>
      <c r="E11" s="26"/>
      <c r="F11" s="27"/>
      <c r="G11" s="27"/>
      <c r="H11" s="28">
        <f>F11-G11</f>
        <v>0</v>
      </c>
      <c r="I11" s="27"/>
      <c r="J11" s="27"/>
      <c r="K11" s="29"/>
      <c r="L11" s="28">
        <f>ROUNDDOWN(IF(J11&gt;70,70,J11)/5,0)*215000</f>
        <v>0</v>
      </c>
      <c r="M11" s="27"/>
      <c r="N11" s="28">
        <f>IF(ROUNDDOWN(M11/40,0)&gt;30,30,ROUNDDOWN(M11/40,0))</f>
        <v>0</v>
      </c>
      <c r="O11" s="28">
        <f>IF(N11&lt;1,0,IF((1&lt;=N11)*OR(N11&lt;=4),113000,IF((5&lt;=N11)*OR(N11&lt;=9),226000,IF((10&lt;=N11)*OR(N11&lt;=14),566000,IF((15&lt;=N11)*OR(N11&lt;=19),849000,1132000+(N11-20)*45000)))))</f>
        <v>0</v>
      </c>
      <c r="P11" s="28">
        <f>K11+L11+O11</f>
        <v>0</v>
      </c>
      <c r="Q11" s="28">
        <f>MIN(I11,P11)</f>
        <v>0</v>
      </c>
      <c r="R11" s="28">
        <f aca="true" t="shared" si="0" ref="R11:R16">MIN(H11,Q11)</f>
        <v>0</v>
      </c>
      <c r="S11" s="27"/>
      <c r="T11" s="439"/>
      <c r="W11" s="17" t="s">
        <v>155</v>
      </c>
    </row>
    <row r="12" spans="1:23" s="3" customFormat="1" ht="57.75" customHeight="1">
      <c r="A12" s="23"/>
      <c r="B12" s="458"/>
      <c r="C12" s="24"/>
      <c r="D12" s="25"/>
      <c r="E12" s="26"/>
      <c r="F12" s="27"/>
      <c r="G12" s="27"/>
      <c r="H12" s="28">
        <f>F12-G12</f>
        <v>0</v>
      </c>
      <c r="I12" s="27"/>
      <c r="J12" s="27"/>
      <c r="K12" s="29"/>
      <c r="L12" s="28">
        <f>ROUNDDOWN(IF(J12&gt;70,70,J12)/5,0)*215000</f>
        <v>0</v>
      </c>
      <c r="M12" s="27"/>
      <c r="N12" s="28">
        <f>IF(ROUNDDOWN(M12/40,0)&gt;30,30,ROUNDDOWN(M12/40,0))</f>
        <v>0</v>
      </c>
      <c r="O12" s="28">
        <f>IF(N12&lt;1,0,IF((1&lt;=N12)*OR(N12&lt;=4),113000,IF((5&lt;=N12)*OR(N12&lt;=9),226000,IF((10&lt;=N12)*OR(N12&lt;=14),566000,IF((15&lt;=N12)*OR(N12&lt;=19),849000,1132000+(N12-20)*45000)))))</f>
        <v>0</v>
      </c>
      <c r="P12" s="28">
        <f>K12+L12+O12</f>
        <v>0</v>
      </c>
      <c r="Q12" s="28">
        <f>MIN(I12,P12)</f>
        <v>0</v>
      </c>
      <c r="R12" s="28">
        <f t="shared" si="0"/>
        <v>0</v>
      </c>
      <c r="S12" s="27"/>
      <c r="T12" s="439"/>
      <c r="W12" s="5" t="s">
        <v>156</v>
      </c>
    </row>
    <row r="13" spans="1:23" s="3" customFormat="1" ht="57.75" customHeight="1">
      <c r="A13" s="23"/>
      <c r="B13" s="458"/>
      <c r="C13" s="24"/>
      <c r="D13" s="25"/>
      <c r="E13" s="26"/>
      <c r="F13" s="27"/>
      <c r="G13" s="27"/>
      <c r="H13" s="28">
        <f>F13-G13</f>
        <v>0</v>
      </c>
      <c r="I13" s="27"/>
      <c r="J13" s="27"/>
      <c r="K13" s="29"/>
      <c r="L13" s="28">
        <f>ROUNDDOWN(IF(J13&gt;70,70,J13)/5,0)*215000</f>
        <v>0</v>
      </c>
      <c r="M13" s="27"/>
      <c r="N13" s="28">
        <f>IF(ROUNDDOWN(M13/40,0)&gt;30,30,ROUNDDOWN(M13/40,0))</f>
        <v>0</v>
      </c>
      <c r="O13" s="28">
        <f>IF(N13&lt;1,0,IF((1&lt;=N13)*OR(N13&lt;=4),113000,IF((5&lt;=N13)*OR(N13&lt;=9),226000,IF((10&lt;=N13)*OR(N13&lt;=14),566000,IF((15&lt;=N13)*OR(N13&lt;=19),849000,1132000+(N13-20)*45000)))))</f>
        <v>0</v>
      </c>
      <c r="P13" s="28">
        <f>K13+L13+O13</f>
        <v>0</v>
      </c>
      <c r="Q13" s="28">
        <f>MIN(I13,P13)</f>
        <v>0</v>
      </c>
      <c r="R13" s="28">
        <f t="shared" si="0"/>
        <v>0</v>
      </c>
      <c r="S13" s="27"/>
      <c r="T13" s="439"/>
      <c r="W13" s="5" t="s">
        <v>159</v>
      </c>
    </row>
    <row r="14" spans="1:23" s="3" customFormat="1" ht="57.75" customHeight="1">
      <c r="A14" s="23"/>
      <c r="B14" s="458"/>
      <c r="C14" s="24"/>
      <c r="D14" s="25"/>
      <c r="E14" s="26"/>
      <c r="F14" s="27"/>
      <c r="G14" s="27"/>
      <c r="H14" s="28">
        <f>F14-G14</f>
        <v>0</v>
      </c>
      <c r="I14" s="27"/>
      <c r="J14" s="27"/>
      <c r="K14" s="29"/>
      <c r="L14" s="28">
        <f>ROUNDDOWN(IF(J14&gt;70,70,J14)/5,0)*215000</f>
        <v>0</v>
      </c>
      <c r="M14" s="27"/>
      <c r="N14" s="28">
        <f>IF(ROUNDDOWN(M14/40,0)&gt;30,30,ROUNDDOWN(M14/40,0))</f>
        <v>0</v>
      </c>
      <c r="O14" s="28">
        <f>IF(N14&lt;1,0,IF((1&lt;=N14)*OR(N14&lt;=4),113000,IF((5&lt;=N14)*OR(N14&lt;=9),226000,IF((10&lt;=N14)*OR(N14&lt;=14),566000,IF((15&lt;=N14)*OR(N14&lt;=19),849000,1132000+(N14-20)*45000)))))</f>
        <v>0</v>
      </c>
      <c r="P14" s="28">
        <f>K14+L14+O14</f>
        <v>0</v>
      </c>
      <c r="Q14" s="28">
        <f>MIN(I14,P14)</f>
        <v>0</v>
      </c>
      <c r="R14" s="28">
        <f t="shared" si="0"/>
        <v>0</v>
      </c>
      <c r="S14" s="27"/>
      <c r="T14" s="439"/>
      <c r="W14" s="5" t="s">
        <v>219</v>
      </c>
    </row>
    <row r="15" spans="1:23" s="3" customFormat="1" ht="57.75" customHeight="1">
      <c r="A15" s="23"/>
      <c r="B15" s="458"/>
      <c r="C15" s="24"/>
      <c r="D15" s="30"/>
      <c r="E15" s="31"/>
      <c r="F15" s="32"/>
      <c r="G15" s="32"/>
      <c r="H15" s="28">
        <f>F15-G15</f>
        <v>0</v>
      </c>
      <c r="I15" s="32"/>
      <c r="J15" s="32"/>
      <c r="K15" s="29"/>
      <c r="L15" s="33">
        <f>ROUNDDOWN(IF(J15&gt;70,70,J15)/5,0)*215000</f>
        <v>0</v>
      </c>
      <c r="M15" s="32"/>
      <c r="N15" s="28">
        <f>IF(ROUNDDOWN(M15/40,0)&gt;30,30,ROUNDDOWN(M15/40,0))</f>
        <v>0</v>
      </c>
      <c r="O15" s="28">
        <f>IF(N15&lt;1,0,IF((1&lt;=N15)*OR(N15&lt;=4),113000,IF((5&lt;=N15)*OR(N15&lt;=9),226000,IF((10&lt;=N15)*OR(N15&lt;=14),566000,IF((15&lt;=N15)*OR(N15&lt;=19),849000,1132000+(N15-20)*45000)))))</f>
        <v>0</v>
      </c>
      <c r="P15" s="28">
        <f>K15+L15+O15</f>
        <v>0</v>
      </c>
      <c r="Q15" s="28">
        <f>MIN(I15,P15)</f>
        <v>0</v>
      </c>
      <c r="R15" s="28">
        <f t="shared" si="0"/>
        <v>0</v>
      </c>
      <c r="S15" s="32"/>
      <c r="T15" s="439"/>
      <c r="W15" s="5" t="s">
        <v>162</v>
      </c>
    </row>
    <row r="16" spans="1:23" s="3" customFormat="1" ht="57.75" customHeight="1">
      <c r="A16" s="23"/>
      <c r="B16" s="459"/>
      <c r="C16" s="34" t="s">
        <v>234</v>
      </c>
      <c r="D16" s="35"/>
      <c r="E16" s="36"/>
      <c r="F16" s="37">
        <f>SUBTOTAL(9,F11:F15)</f>
        <v>0</v>
      </c>
      <c r="G16" s="37">
        <f aca="true" t="shared" si="1" ref="G16:Q16">SUBTOTAL(9,G11:G15)</f>
        <v>0</v>
      </c>
      <c r="H16" s="37">
        <f t="shared" si="1"/>
        <v>0</v>
      </c>
      <c r="I16" s="37">
        <f t="shared" si="1"/>
        <v>0</v>
      </c>
      <c r="J16" s="37">
        <f t="shared" si="1"/>
        <v>0</v>
      </c>
      <c r="K16" s="37">
        <f t="shared" si="1"/>
        <v>0</v>
      </c>
      <c r="L16" s="37">
        <f t="shared" si="1"/>
        <v>0</v>
      </c>
      <c r="M16" s="38"/>
      <c r="N16" s="38"/>
      <c r="O16" s="37">
        <f t="shared" si="1"/>
        <v>0</v>
      </c>
      <c r="P16" s="37">
        <f t="shared" si="1"/>
        <v>0</v>
      </c>
      <c r="Q16" s="37">
        <f t="shared" si="1"/>
        <v>0</v>
      </c>
      <c r="R16" s="37">
        <f t="shared" si="0"/>
        <v>0</v>
      </c>
      <c r="S16" s="39"/>
      <c r="T16" s="439"/>
      <c r="W16" s="5" t="s">
        <v>217</v>
      </c>
    </row>
    <row r="17" spans="1:23" s="3" customFormat="1" ht="58.5" customHeight="1">
      <c r="A17" s="23"/>
      <c r="B17" s="457" t="s">
        <v>166</v>
      </c>
      <c r="C17" s="40"/>
      <c r="D17" s="41"/>
      <c r="E17" s="41"/>
      <c r="F17" s="42"/>
      <c r="G17" s="42"/>
      <c r="H17" s="43">
        <f>F17-G17</f>
        <v>0</v>
      </c>
      <c r="I17" s="42"/>
      <c r="J17" s="42"/>
      <c r="K17" s="44"/>
      <c r="L17" s="43">
        <f>ROUNDDOWN(IF(J17&gt;70,70,J17)/5,0)*215000</f>
        <v>0</v>
      </c>
      <c r="M17" s="42"/>
      <c r="N17" s="43">
        <f>IF(ROUNDDOWN(M17/40,0)&gt;30,30,ROUNDDOWN(M17/40,0))</f>
        <v>0</v>
      </c>
      <c r="O17" s="43">
        <f>IF(N17&lt;1,0,IF((1&lt;=N17)*OR(N17&lt;=4),113000,IF((5&lt;=N17)*OR(N17&lt;=9),226000,IF((10&lt;=N17)*OR(N17&lt;=14),566000,IF((15&lt;=N17)*OR(N17&lt;=19),849000,1132000+(N17-20)*45000)))))</f>
        <v>0</v>
      </c>
      <c r="P17" s="43">
        <f>K17+L17+O17</f>
        <v>0</v>
      </c>
      <c r="Q17" s="43">
        <f>MIN(I17,P17)</f>
        <v>0</v>
      </c>
      <c r="R17" s="43">
        <f>MIN(H17,Q17)</f>
        <v>0</v>
      </c>
      <c r="S17" s="42"/>
      <c r="T17" s="439"/>
      <c r="W17" s="5" t="s">
        <v>165</v>
      </c>
    </row>
    <row r="18" spans="1:23" s="3" customFormat="1" ht="58.5" customHeight="1">
      <c r="A18" s="23"/>
      <c r="B18" s="458"/>
      <c r="C18" s="45"/>
      <c r="D18" s="46"/>
      <c r="E18" s="46"/>
      <c r="F18" s="47"/>
      <c r="G18" s="47"/>
      <c r="H18" s="48">
        <f>F18-G18</f>
        <v>0</v>
      </c>
      <c r="I18" s="47"/>
      <c r="J18" s="47"/>
      <c r="K18" s="49"/>
      <c r="L18" s="48">
        <f>ROUNDDOWN(IF(J18&gt;70,70,J18)/5,0)*215000</f>
        <v>0</v>
      </c>
      <c r="M18" s="47"/>
      <c r="N18" s="48">
        <f>IF(ROUNDDOWN(M18/40,0)&gt;30,30,ROUNDDOWN(M18/40,0))</f>
        <v>0</v>
      </c>
      <c r="O18" s="48">
        <f>IF(N18&lt;1,0,IF((1&lt;=N18)*OR(N18&lt;=4),113000,IF((5&lt;=N18)*OR(N18&lt;=9),226000,IF((10&lt;=N18)*OR(N18&lt;=14),566000,IF((15&lt;=N18)*OR(N18&lt;=19),849000,1132000+(N18-20)*45000)))))</f>
        <v>0</v>
      </c>
      <c r="P18" s="48">
        <f>K18+L18+O18</f>
        <v>0</v>
      </c>
      <c r="Q18" s="48">
        <f>MIN(I18,P18)</f>
        <v>0</v>
      </c>
      <c r="R18" s="48">
        <f>MIN(H18,Q18)</f>
        <v>0</v>
      </c>
      <c r="S18" s="47"/>
      <c r="T18" s="439"/>
      <c r="W18" s="5" t="s">
        <v>218</v>
      </c>
    </row>
    <row r="19" spans="1:23" s="3" customFormat="1" ht="58.5" customHeight="1">
      <c r="A19" s="23"/>
      <c r="B19" s="458"/>
      <c r="C19" s="45"/>
      <c r="D19" s="46"/>
      <c r="E19" s="46"/>
      <c r="F19" s="47"/>
      <c r="G19" s="47"/>
      <c r="H19" s="48">
        <f>F19-G19</f>
        <v>0</v>
      </c>
      <c r="I19" s="47"/>
      <c r="J19" s="47"/>
      <c r="K19" s="49"/>
      <c r="L19" s="48">
        <f>ROUNDDOWN(IF(J19&gt;70,70,J19)/5,0)*215000</f>
        <v>0</v>
      </c>
      <c r="M19" s="47"/>
      <c r="N19" s="48">
        <f>IF(ROUNDDOWN(M19/40,0)&gt;30,30,ROUNDDOWN(M19/40,0))</f>
        <v>0</v>
      </c>
      <c r="O19" s="48">
        <f>IF(N19&lt;1,0,IF((1&lt;=N19)*OR(N19&lt;=4),113000,IF((5&lt;=N19)*OR(N19&lt;=9),226000,IF((10&lt;=N19)*OR(N19&lt;=14),566000,IF((15&lt;=N19)*OR(N19&lt;=19),849000,1132000+(N19-20)*45000)))))</f>
        <v>0</v>
      </c>
      <c r="P19" s="48">
        <f>K19+L19+O19</f>
        <v>0</v>
      </c>
      <c r="Q19" s="48">
        <f>MIN(I19,P19)</f>
        <v>0</v>
      </c>
      <c r="R19" s="48">
        <f>MIN(H19,Q19)</f>
        <v>0</v>
      </c>
      <c r="S19" s="47"/>
      <c r="T19" s="439"/>
      <c r="W19" s="5" t="s">
        <v>220</v>
      </c>
    </row>
    <row r="20" spans="1:23" s="3" customFormat="1" ht="58.5" customHeight="1">
      <c r="A20" s="23"/>
      <c r="B20" s="458"/>
      <c r="C20" s="45"/>
      <c r="D20" s="50"/>
      <c r="E20" s="50"/>
      <c r="F20" s="47"/>
      <c r="G20" s="47"/>
      <c r="H20" s="48">
        <f>F20-G20</f>
        <v>0</v>
      </c>
      <c r="I20" s="47"/>
      <c r="J20" s="47"/>
      <c r="K20" s="49"/>
      <c r="L20" s="48">
        <f>ROUNDDOWN(IF(J20&gt;70,70,J20)/5,0)*215000</f>
        <v>0</v>
      </c>
      <c r="M20" s="47"/>
      <c r="N20" s="48">
        <f>IF(ROUNDDOWN(M20/40,0)&gt;30,30,ROUNDDOWN(M20/40,0))</f>
        <v>0</v>
      </c>
      <c r="O20" s="48">
        <f>IF(N20&lt;1,0,IF((1&lt;=N20)*OR(N20&lt;=4),113000,IF((5&lt;=N20)*OR(N20&lt;=9),226000,IF((10&lt;=N20)*OR(N20&lt;=14),566000,IF((15&lt;=N20)*OR(N20&lt;=19),849000,1132000+(N20-20)*45000)))))</f>
        <v>0</v>
      </c>
      <c r="P20" s="48">
        <f>K20+L20+O20</f>
        <v>0</v>
      </c>
      <c r="Q20" s="48">
        <f>MIN(I20,P20)</f>
        <v>0</v>
      </c>
      <c r="R20" s="48">
        <f>MIN(H20,Q20)</f>
        <v>0</v>
      </c>
      <c r="S20" s="47"/>
      <c r="T20" s="439"/>
      <c r="W20" s="5" t="s">
        <v>167</v>
      </c>
    </row>
    <row r="21" spans="1:23" s="3" customFormat="1" ht="58.5" customHeight="1">
      <c r="A21" s="23"/>
      <c r="B21" s="458"/>
      <c r="C21" s="51"/>
      <c r="D21" s="52"/>
      <c r="E21" s="52"/>
      <c r="F21" s="53"/>
      <c r="G21" s="53"/>
      <c r="H21" s="54">
        <f>F21-G21</f>
        <v>0</v>
      </c>
      <c r="I21" s="53"/>
      <c r="J21" s="53"/>
      <c r="K21" s="49"/>
      <c r="L21" s="48">
        <f>ROUNDDOWN(IF(J21&gt;70,70,J21)/5,0)*215000</f>
        <v>0</v>
      </c>
      <c r="M21" s="53"/>
      <c r="N21" s="54">
        <f>IF(ROUNDDOWN(M21/40,0)&gt;30,30,ROUNDDOWN(M21/40,0))</f>
        <v>0</v>
      </c>
      <c r="O21" s="54">
        <f>IF(N21&lt;1,0,IF((1&lt;=N21)*OR(N21&lt;=4),113000,IF((5&lt;=N21)*OR(N21&lt;=9),226000,IF((10&lt;=N21)*OR(N21&lt;=14),566000,IF((15&lt;=N21)*OR(N21&lt;=19),849000,1132000+(N21-20)*45000)))))</f>
        <v>0</v>
      </c>
      <c r="P21" s="54">
        <f>K21+L21+O21</f>
        <v>0</v>
      </c>
      <c r="Q21" s="54">
        <f>MIN(I21,P21)</f>
        <v>0</v>
      </c>
      <c r="R21" s="54">
        <f>MIN(H21,Q21)</f>
        <v>0</v>
      </c>
      <c r="S21" s="53"/>
      <c r="T21" s="439"/>
      <c r="W21" s="5" t="s">
        <v>221</v>
      </c>
    </row>
    <row r="22" spans="1:23" s="3" customFormat="1" ht="58.5" customHeight="1">
      <c r="A22" s="55"/>
      <c r="B22" s="459"/>
      <c r="C22" s="56" t="s">
        <v>234</v>
      </c>
      <c r="D22" s="57"/>
      <c r="E22" s="57"/>
      <c r="F22" s="58">
        <f>SUBTOTAL(9,F17:F21)</f>
        <v>0</v>
      </c>
      <c r="G22" s="58">
        <f aca="true" t="shared" si="2" ref="G22:S22">SUBTOTAL(9,G17:G21)</f>
        <v>0</v>
      </c>
      <c r="H22" s="58">
        <f t="shared" si="2"/>
        <v>0</v>
      </c>
      <c r="I22" s="58">
        <f t="shared" si="2"/>
        <v>0</v>
      </c>
      <c r="J22" s="58">
        <f t="shared" si="2"/>
        <v>0</v>
      </c>
      <c r="K22" s="58">
        <f t="shared" si="2"/>
        <v>0</v>
      </c>
      <c r="L22" s="58">
        <f t="shared" si="2"/>
        <v>0</v>
      </c>
      <c r="M22" s="59"/>
      <c r="N22" s="59"/>
      <c r="O22" s="58">
        <f t="shared" si="2"/>
        <v>0</v>
      </c>
      <c r="P22" s="58">
        <f t="shared" si="2"/>
        <v>0</v>
      </c>
      <c r="Q22" s="58">
        <f t="shared" si="2"/>
        <v>0</v>
      </c>
      <c r="R22" s="58">
        <f t="shared" si="2"/>
        <v>0</v>
      </c>
      <c r="S22" s="58">
        <f t="shared" si="2"/>
        <v>0</v>
      </c>
      <c r="T22" s="440"/>
      <c r="W22" s="5" t="s">
        <v>168</v>
      </c>
    </row>
    <row r="23" spans="1:20" s="3" customFormat="1" ht="58.5" customHeight="1">
      <c r="A23" s="460" t="s">
        <v>267</v>
      </c>
      <c r="B23" s="461"/>
      <c r="C23" s="461"/>
      <c r="D23" s="462"/>
      <c r="E23" s="60"/>
      <c r="F23" s="61">
        <f>SUBTOTAL(9,F11:F22)</f>
        <v>0</v>
      </c>
      <c r="G23" s="61">
        <f aca="true" t="shared" si="3" ref="G23:S23">SUBTOTAL(9,G11:G22)</f>
        <v>0</v>
      </c>
      <c r="H23" s="61">
        <f t="shared" si="3"/>
        <v>0</v>
      </c>
      <c r="I23" s="61">
        <f t="shared" si="3"/>
        <v>0</v>
      </c>
      <c r="J23" s="61">
        <f t="shared" si="3"/>
        <v>0</v>
      </c>
      <c r="K23" s="61">
        <f t="shared" si="3"/>
        <v>0</v>
      </c>
      <c r="L23" s="61">
        <f t="shared" si="3"/>
        <v>0</v>
      </c>
      <c r="M23" s="62"/>
      <c r="N23" s="62"/>
      <c r="O23" s="61">
        <f t="shared" si="3"/>
        <v>0</v>
      </c>
      <c r="P23" s="61">
        <f t="shared" si="3"/>
        <v>0</v>
      </c>
      <c r="Q23" s="61">
        <f t="shared" si="3"/>
        <v>0</v>
      </c>
      <c r="R23" s="61">
        <f t="shared" si="3"/>
        <v>0</v>
      </c>
      <c r="S23" s="61">
        <f t="shared" si="3"/>
        <v>0</v>
      </c>
      <c r="T23" s="5"/>
    </row>
    <row r="24" spans="1:20" s="64" customFormat="1" ht="21" customHeight="1">
      <c r="A24" s="63" t="s">
        <v>169</v>
      </c>
      <c r="C24" s="65"/>
      <c r="D24" s="65"/>
      <c r="E24" s="65"/>
      <c r="F24" s="66"/>
      <c r="G24" s="66"/>
      <c r="H24" s="66"/>
      <c r="I24" s="66"/>
      <c r="J24" s="66"/>
      <c r="K24" s="66"/>
      <c r="L24" s="66"/>
      <c r="M24" s="66"/>
      <c r="N24" s="66"/>
      <c r="O24" s="66"/>
      <c r="P24" s="66"/>
      <c r="Q24" s="66"/>
      <c r="R24" s="66"/>
      <c r="S24" s="66"/>
      <c r="T24" s="67"/>
    </row>
    <row r="25" spans="1:5" s="3" customFormat="1" ht="15.75" customHeight="1">
      <c r="A25" s="68" t="s">
        <v>268</v>
      </c>
      <c r="D25" s="69"/>
      <c r="E25" s="69"/>
    </row>
    <row r="26" spans="1:20" s="72" customFormat="1" ht="15.75" customHeight="1">
      <c r="A26" s="70" t="s">
        <v>269</v>
      </c>
      <c r="B26" s="64"/>
      <c r="C26" s="64"/>
      <c r="D26" s="71"/>
      <c r="E26" s="71"/>
      <c r="F26" s="64"/>
      <c r="G26" s="64"/>
      <c r="H26" s="64"/>
      <c r="I26" s="64"/>
      <c r="J26" s="64"/>
      <c r="K26" s="64"/>
      <c r="L26" s="64"/>
      <c r="M26" s="64"/>
      <c r="N26" s="64"/>
      <c r="O26" s="64"/>
      <c r="P26" s="64"/>
      <c r="Q26" s="64"/>
      <c r="R26" s="64"/>
      <c r="S26" s="64"/>
      <c r="T26" s="64"/>
    </row>
    <row r="27" spans="1:20" s="72" customFormat="1" ht="15.75" customHeight="1">
      <c r="A27" s="70" t="s">
        <v>270</v>
      </c>
      <c r="B27" s="64"/>
      <c r="C27" s="64"/>
      <c r="D27" s="71"/>
      <c r="E27" s="71"/>
      <c r="F27" s="64"/>
      <c r="G27" s="64"/>
      <c r="H27" s="64"/>
      <c r="I27" s="64"/>
      <c r="J27" s="64"/>
      <c r="K27" s="64"/>
      <c r="L27" s="64"/>
      <c r="M27" s="64"/>
      <c r="N27" s="64"/>
      <c r="O27" s="64"/>
      <c r="P27" s="64"/>
      <c r="Q27" s="64"/>
      <c r="R27" s="64"/>
      <c r="S27" s="64"/>
      <c r="T27" s="64"/>
    </row>
    <row r="28" spans="1:20" s="72" customFormat="1" ht="15.75" customHeight="1">
      <c r="A28" s="70" t="s">
        <v>271</v>
      </c>
      <c r="B28" s="64"/>
      <c r="C28" s="64"/>
      <c r="D28" s="71"/>
      <c r="E28" s="71"/>
      <c r="F28" s="64"/>
      <c r="G28" s="64"/>
      <c r="H28" s="64"/>
      <c r="I28" s="64"/>
      <c r="J28" s="64"/>
      <c r="K28" s="64"/>
      <c r="L28" s="64"/>
      <c r="M28" s="64"/>
      <c r="N28" s="64"/>
      <c r="O28" s="64"/>
      <c r="P28" s="64"/>
      <c r="Q28" s="64"/>
      <c r="R28" s="64"/>
      <c r="S28" s="64"/>
      <c r="T28" s="64"/>
    </row>
    <row r="29" spans="1:20" s="72" customFormat="1" ht="15.75" customHeight="1">
      <c r="A29" s="70" t="s">
        <v>272</v>
      </c>
      <c r="B29" s="64"/>
      <c r="C29" s="64"/>
      <c r="D29" s="71"/>
      <c r="E29" s="71"/>
      <c r="F29" s="64"/>
      <c r="G29" s="64"/>
      <c r="H29" s="64"/>
      <c r="I29" s="64"/>
      <c r="J29" s="64"/>
      <c r="K29" s="64"/>
      <c r="L29" s="64"/>
      <c r="M29" s="64"/>
      <c r="N29" s="64"/>
      <c r="O29" s="64"/>
      <c r="P29" s="64"/>
      <c r="Q29" s="64"/>
      <c r="R29" s="64"/>
      <c r="S29" s="64"/>
      <c r="T29" s="64"/>
    </row>
    <row r="30" spans="1:5" s="3" customFormat="1" ht="15.75" customHeight="1">
      <c r="A30" s="73" t="s">
        <v>273</v>
      </c>
      <c r="D30" s="69"/>
      <c r="E30" s="69"/>
    </row>
    <row r="31" spans="1:5" s="3" customFormat="1" ht="15.75" customHeight="1">
      <c r="A31" s="73" t="s">
        <v>274</v>
      </c>
      <c r="D31" s="69"/>
      <c r="E31" s="69"/>
    </row>
    <row r="32" spans="1:5" s="3" customFormat="1" ht="15.75" customHeight="1">
      <c r="A32" s="73" t="s">
        <v>275</v>
      </c>
      <c r="C32" s="74"/>
      <c r="D32" s="69"/>
      <c r="E32" s="69"/>
    </row>
    <row r="33" spans="1:3" s="3" customFormat="1" ht="15.75" customHeight="1">
      <c r="A33" s="73" t="s">
        <v>276</v>
      </c>
      <c r="C33" s="74"/>
    </row>
    <row r="34" spans="1:20" s="3" customFormat="1" ht="15.75" customHeight="1">
      <c r="A34" s="454" t="s">
        <v>433</v>
      </c>
      <c r="B34" s="454"/>
      <c r="C34" s="454"/>
      <c r="D34" s="454"/>
      <c r="E34" s="454"/>
      <c r="F34" s="454"/>
      <c r="G34" s="454"/>
      <c r="H34" s="454"/>
      <c r="I34" s="454"/>
      <c r="J34" s="454"/>
      <c r="K34" s="454"/>
      <c r="L34" s="454"/>
      <c r="M34" s="454"/>
      <c r="N34" s="454"/>
      <c r="O34" s="454"/>
      <c r="P34" s="454"/>
      <c r="Q34" s="454"/>
      <c r="R34" s="454"/>
      <c r="S34" s="454"/>
      <c r="T34" s="454"/>
    </row>
    <row r="35" spans="1:3" s="3" customFormat="1" ht="15.75" customHeight="1">
      <c r="A35" s="75" t="s">
        <v>409</v>
      </c>
      <c r="C35" s="74"/>
    </row>
    <row r="36" spans="1:20" ht="13.5">
      <c r="A36" s="454" t="s">
        <v>434</v>
      </c>
      <c r="B36" s="454"/>
      <c r="C36" s="454"/>
      <c r="D36" s="454"/>
      <c r="E36" s="454"/>
      <c r="F36" s="454"/>
      <c r="G36" s="454"/>
      <c r="H36" s="454"/>
      <c r="I36" s="454"/>
      <c r="J36" s="454"/>
      <c r="K36" s="454"/>
      <c r="L36" s="454"/>
      <c r="M36" s="454"/>
      <c r="N36" s="454"/>
      <c r="O36" s="454"/>
      <c r="P36" s="454"/>
      <c r="Q36" s="454"/>
      <c r="R36" s="454"/>
      <c r="S36" s="454"/>
      <c r="T36" s="454"/>
    </row>
  </sheetData>
  <sheetProtection/>
  <mergeCells count="24">
    <mergeCell ref="A23:D23"/>
    <mergeCell ref="R7:R8"/>
    <mergeCell ref="Q7:Q8"/>
    <mergeCell ref="E7:E8"/>
    <mergeCell ref="F7:F8"/>
    <mergeCell ref="B11:B16"/>
    <mergeCell ref="A3:R3"/>
    <mergeCell ref="J6:P6"/>
    <mergeCell ref="A36:T36"/>
    <mergeCell ref="A34:T34"/>
    <mergeCell ref="G7:G8"/>
    <mergeCell ref="H7:H8"/>
    <mergeCell ref="I7:I8"/>
    <mergeCell ref="S7:S8"/>
    <mergeCell ref="B17:B22"/>
    <mergeCell ref="J7:J8"/>
    <mergeCell ref="Q5:T5"/>
    <mergeCell ref="M7:O7"/>
    <mergeCell ref="T10:T22"/>
    <mergeCell ref="A6:B9"/>
    <mergeCell ref="C7:C8"/>
    <mergeCell ref="T7:T8"/>
    <mergeCell ref="P7:P8"/>
    <mergeCell ref="D7:D8"/>
  </mergeCells>
  <dataValidations count="3">
    <dataValidation type="whole" operator="greaterThan" allowBlank="1" showInputMessage="1" showErrorMessage="1" sqref="J11:J15 J17:J21">
      <formula1>0</formula1>
    </dataValidation>
    <dataValidation type="list" allowBlank="1" showInputMessage="1" showErrorMessage="1" sqref="C11:C15 C17:C21">
      <formula1>$V$3:$V$7</formula1>
    </dataValidation>
    <dataValidation type="list" allowBlank="1" showInputMessage="1" showErrorMessage="1" sqref="E17:E21 E11:E15">
      <formula1>$W$3:$W$21</formula1>
    </dataValidation>
  </dataValidations>
  <printOptions horizontalCentered="1"/>
  <pageMargins left="0.5511811023622047" right="0.3937007874015748" top="0.6692913385826772" bottom="0.31496062992125984" header="0.5118110236220472" footer="0.2755905511811024"/>
  <pageSetup horizontalDpi="300" verticalDpi="300" orientation="landscape" paperSize="9" scale="47" r:id="rId2"/>
  <drawing r:id="rId1"/>
</worksheet>
</file>

<file path=xl/worksheets/sheet10.xml><?xml version="1.0" encoding="utf-8"?>
<worksheet xmlns="http://schemas.openxmlformats.org/spreadsheetml/2006/main" xmlns:r="http://schemas.openxmlformats.org/officeDocument/2006/relationships">
  <sheetPr>
    <tabColor indexed="11"/>
  </sheetPr>
  <dimension ref="A1:V40"/>
  <sheetViews>
    <sheetView view="pageBreakPreview" zoomScale="60" zoomScalePageLayoutView="0" workbookViewId="0" topLeftCell="A1">
      <selection activeCell="C56" sqref="C56"/>
    </sheetView>
  </sheetViews>
  <sheetFormatPr defaultColWidth="9.00390625" defaultRowHeight="13.5"/>
  <cols>
    <col min="1" max="1" width="5.25390625" style="140" customWidth="1"/>
    <col min="2" max="2" width="54.00390625" style="140" customWidth="1"/>
    <col min="3" max="3" width="15.50390625" style="140" customWidth="1"/>
    <col min="4" max="16384" width="9.00390625" style="140" customWidth="1"/>
  </cols>
  <sheetData>
    <row r="1" spans="1:3" ht="13.5">
      <c r="A1" s="16" t="s">
        <v>85</v>
      </c>
      <c r="B1" s="16"/>
      <c r="C1" s="16"/>
    </row>
    <row r="3" spans="1:3" ht="14.25">
      <c r="A3" s="656" t="s">
        <v>86</v>
      </c>
      <c r="B3" s="656"/>
      <c r="C3" s="656"/>
    </row>
    <row r="4" ht="9.75" customHeight="1" thickBot="1"/>
    <row r="5" spans="1:3" ht="25.5" customHeight="1" thickBot="1">
      <c r="A5" s="141" t="s">
        <v>87</v>
      </c>
      <c r="B5" s="657" t="s">
        <v>186</v>
      </c>
      <c r="C5" s="658"/>
    </row>
    <row r="6" spans="1:3" ht="22.5" customHeight="1" thickTop="1">
      <c r="A6" s="142">
        <v>1</v>
      </c>
      <c r="B6" s="659" t="s">
        <v>158</v>
      </c>
      <c r="C6" s="660"/>
    </row>
    <row r="7" spans="1:3" ht="22.5" customHeight="1">
      <c r="A7" s="143">
        <v>2</v>
      </c>
      <c r="B7" s="661" t="s">
        <v>160</v>
      </c>
      <c r="C7" s="662"/>
    </row>
    <row r="8" spans="1:3" ht="22.5" customHeight="1">
      <c r="A8" s="144">
        <v>3</v>
      </c>
      <c r="B8" s="669" t="s">
        <v>161</v>
      </c>
      <c r="C8" s="670"/>
    </row>
    <row r="9" spans="1:3" ht="22.5" customHeight="1">
      <c r="A9" s="144">
        <v>4</v>
      </c>
      <c r="B9" s="669" t="s">
        <v>163</v>
      </c>
      <c r="C9" s="670"/>
    </row>
    <row r="10" spans="1:3" ht="22.5" customHeight="1" thickBot="1">
      <c r="A10" s="145">
        <v>5</v>
      </c>
      <c r="B10" s="671" t="s">
        <v>164</v>
      </c>
      <c r="C10" s="672"/>
    </row>
    <row r="11" spans="1:22" s="99" customFormat="1" ht="23.25" customHeight="1">
      <c r="A11" s="655" t="s">
        <v>88</v>
      </c>
      <c r="B11" s="655"/>
      <c r="C11" s="655"/>
      <c r="V11" s="100"/>
    </row>
    <row r="12" spans="1:22" s="99" customFormat="1" ht="13.5">
      <c r="A12" s="113"/>
      <c r="V12" s="100"/>
    </row>
    <row r="13" spans="1:3" ht="17.25" customHeight="1">
      <c r="A13" s="656" t="s">
        <v>89</v>
      </c>
      <c r="B13" s="656"/>
      <c r="C13" s="656"/>
    </row>
    <row r="14" spans="1:3" ht="9.75" customHeight="1" thickBot="1">
      <c r="A14" s="16"/>
      <c r="B14" s="16"/>
      <c r="C14" s="16"/>
    </row>
    <row r="15" spans="1:3" ht="27" customHeight="1" thickBot="1">
      <c r="A15" s="146" t="s">
        <v>87</v>
      </c>
      <c r="B15" s="147" t="s">
        <v>90</v>
      </c>
      <c r="C15" s="148" t="s">
        <v>91</v>
      </c>
    </row>
    <row r="16" spans="1:3" ht="21" customHeight="1" thickTop="1">
      <c r="A16" s="149">
        <v>1</v>
      </c>
      <c r="B16" s="150" t="s">
        <v>92</v>
      </c>
      <c r="C16" s="151" t="s">
        <v>92</v>
      </c>
    </row>
    <row r="17" spans="1:3" ht="21" customHeight="1">
      <c r="A17" s="143">
        <v>2</v>
      </c>
      <c r="B17" s="152" t="s">
        <v>93</v>
      </c>
      <c r="C17" s="153" t="s">
        <v>94</v>
      </c>
    </row>
    <row r="18" spans="1:3" ht="22.5" customHeight="1">
      <c r="A18" s="663">
        <v>3</v>
      </c>
      <c r="B18" s="155" t="s">
        <v>95</v>
      </c>
      <c r="C18" s="666" t="s">
        <v>96</v>
      </c>
    </row>
    <row r="19" spans="1:3" ht="22.5" customHeight="1">
      <c r="A19" s="664"/>
      <c r="B19" s="157" t="s">
        <v>97</v>
      </c>
      <c r="C19" s="667"/>
    </row>
    <row r="20" spans="1:3" ht="28.5" customHeight="1">
      <c r="A20" s="664"/>
      <c r="B20" s="157" t="s">
        <v>98</v>
      </c>
      <c r="C20" s="667"/>
    </row>
    <row r="21" spans="1:3" ht="22.5" customHeight="1">
      <c r="A21" s="665"/>
      <c r="B21" s="150" t="s">
        <v>99</v>
      </c>
      <c r="C21" s="668"/>
    </row>
    <row r="22" spans="1:3" ht="21" customHeight="1">
      <c r="A22" s="149">
        <v>4</v>
      </c>
      <c r="B22" s="150" t="s">
        <v>100</v>
      </c>
      <c r="C22" s="151" t="s">
        <v>213</v>
      </c>
    </row>
    <row r="23" spans="1:3" ht="21" customHeight="1">
      <c r="A23" s="149">
        <v>5</v>
      </c>
      <c r="B23" s="152" t="s">
        <v>101</v>
      </c>
      <c r="C23" s="153" t="s">
        <v>102</v>
      </c>
    </row>
    <row r="24" spans="1:3" ht="21" customHeight="1">
      <c r="A24" s="143">
        <v>6</v>
      </c>
      <c r="B24" s="152" t="s">
        <v>103</v>
      </c>
      <c r="C24" s="153" t="s">
        <v>104</v>
      </c>
    </row>
    <row r="25" spans="1:3" ht="21" customHeight="1">
      <c r="A25" s="154">
        <v>7</v>
      </c>
      <c r="B25" s="155" t="s">
        <v>105</v>
      </c>
      <c r="C25" s="156" t="s">
        <v>215</v>
      </c>
    </row>
    <row r="26" spans="1:3" ht="21" customHeight="1">
      <c r="A26" s="144">
        <v>8</v>
      </c>
      <c r="B26" s="155" t="s">
        <v>106</v>
      </c>
      <c r="C26" s="158" t="s">
        <v>107</v>
      </c>
    </row>
    <row r="27" spans="1:3" ht="21" customHeight="1">
      <c r="A27" s="159"/>
      <c r="B27" s="157" t="s">
        <v>108</v>
      </c>
      <c r="C27" s="160"/>
    </row>
    <row r="28" spans="1:3" ht="21" customHeight="1">
      <c r="A28" s="159"/>
      <c r="B28" s="157" t="s">
        <v>109</v>
      </c>
      <c r="C28" s="160"/>
    </row>
    <row r="29" spans="1:3" ht="21" customHeight="1">
      <c r="A29" s="161"/>
      <c r="B29" s="150" t="s">
        <v>110</v>
      </c>
      <c r="C29" s="162"/>
    </row>
    <row r="30" spans="1:3" ht="21" customHeight="1">
      <c r="A30" s="143">
        <v>9</v>
      </c>
      <c r="B30" s="152" t="s">
        <v>111</v>
      </c>
      <c r="C30" s="153" t="s">
        <v>112</v>
      </c>
    </row>
    <row r="31" spans="1:3" ht="21" customHeight="1">
      <c r="A31" s="143">
        <v>10</v>
      </c>
      <c r="B31" s="152" t="s">
        <v>113</v>
      </c>
      <c r="C31" s="153" t="s">
        <v>114</v>
      </c>
    </row>
    <row r="32" spans="1:3" ht="21" customHeight="1">
      <c r="A32" s="143">
        <v>11</v>
      </c>
      <c r="B32" s="152" t="s">
        <v>115</v>
      </c>
      <c r="C32" s="153" t="s">
        <v>116</v>
      </c>
    </row>
    <row r="33" spans="1:3" ht="21" customHeight="1">
      <c r="A33" s="143">
        <v>12</v>
      </c>
      <c r="B33" s="152" t="s">
        <v>117</v>
      </c>
      <c r="C33" s="153" t="s">
        <v>118</v>
      </c>
    </row>
    <row r="34" spans="1:3" ht="21" customHeight="1">
      <c r="A34" s="143">
        <v>13</v>
      </c>
      <c r="B34" s="152" t="s">
        <v>119</v>
      </c>
      <c r="C34" s="153" t="s">
        <v>119</v>
      </c>
    </row>
    <row r="35" spans="1:3" ht="21" customHeight="1">
      <c r="A35" s="143">
        <v>14</v>
      </c>
      <c r="B35" s="152" t="s">
        <v>120</v>
      </c>
      <c r="C35" s="153" t="s">
        <v>121</v>
      </c>
    </row>
    <row r="36" spans="1:3" ht="21" customHeight="1">
      <c r="A36" s="143">
        <v>15</v>
      </c>
      <c r="B36" s="152" t="s">
        <v>122</v>
      </c>
      <c r="C36" s="153" t="s">
        <v>123</v>
      </c>
    </row>
    <row r="37" spans="1:3" ht="21" customHeight="1">
      <c r="A37" s="143">
        <v>16</v>
      </c>
      <c r="B37" s="152" t="s">
        <v>124</v>
      </c>
      <c r="C37" s="153" t="s">
        <v>124</v>
      </c>
    </row>
    <row r="38" spans="1:3" ht="21" customHeight="1">
      <c r="A38" s="143">
        <v>17</v>
      </c>
      <c r="B38" s="152" t="s">
        <v>125</v>
      </c>
      <c r="C38" s="153" t="s">
        <v>185</v>
      </c>
    </row>
    <row r="39" spans="1:3" ht="21" customHeight="1">
      <c r="A39" s="143">
        <v>18</v>
      </c>
      <c r="B39" s="152" t="s">
        <v>126</v>
      </c>
      <c r="C39" s="153" t="s">
        <v>126</v>
      </c>
    </row>
    <row r="40" spans="1:3" ht="21" customHeight="1" thickBot="1">
      <c r="A40" s="163">
        <v>19</v>
      </c>
      <c r="B40" s="164" t="s">
        <v>127</v>
      </c>
      <c r="C40" s="165" t="s">
        <v>128</v>
      </c>
    </row>
  </sheetData>
  <sheetProtection/>
  <mergeCells count="11">
    <mergeCell ref="A18:A21"/>
    <mergeCell ref="C18:C21"/>
    <mergeCell ref="B8:C8"/>
    <mergeCell ref="B9:C9"/>
    <mergeCell ref="B10:C10"/>
    <mergeCell ref="A11:C11"/>
    <mergeCell ref="A3:C3"/>
    <mergeCell ref="B5:C5"/>
    <mergeCell ref="B6:C6"/>
    <mergeCell ref="B7:C7"/>
    <mergeCell ref="A13:C13"/>
  </mergeCells>
  <printOptions/>
  <pageMargins left="0.75" right="0.75" top="1" bottom="1" header="0.512" footer="0.512"/>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tabColor indexed="11"/>
  </sheetPr>
  <dimension ref="A1:C35"/>
  <sheetViews>
    <sheetView view="pageBreakPreview" zoomScale="60" zoomScalePageLayoutView="0" workbookViewId="0" topLeftCell="A1">
      <selection activeCell="F27" sqref="F27"/>
    </sheetView>
  </sheetViews>
  <sheetFormatPr defaultColWidth="9.00390625" defaultRowHeight="13.5"/>
  <cols>
    <col min="1" max="1" width="5.25390625" style="140" customWidth="1"/>
    <col min="2" max="2" width="54.00390625" style="140" customWidth="1"/>
    <col min="3" max="3" width="15.50390625" style="140" customWidth="1"/>
    <col min="4" max="16384" width="9.00390625" style="140" customWidth="1"/>
  </cols>
  <sheetData>
    <row r="1" spans="1:3" ht="13.5">
      <c r="A1" s="16" t="s">
        <v>129</v>
      </c>
      <c r="B1" s="16"/>
      <c r="C1" s="16"/>
    </row>
    <row r="2" spans="1:3" ht="13.5">
      <c r="A2" s="16"/>
      <c r="B2" s="16"/>
      <c r="C2" s="16"/>
    </row>
    <row r="3" spans="1:3" ht="13.5">
      <c r="A3" s="16"/>
      <c r="B3" s="16"/>
      <c r="C3" s="16"/>
    </row>
    <row r="4" spans="1:3" ht="17.25">
      <c r="A4" s="673" t="s">
        <v>130</v>
      </c>
      <c r="B4" s="673"/>
      <c r="C4" s="673"/>
    </row>
    <row r="5" spans="1:3" ht="13.5">
      <c r="A5" s="16"/>
      <c r="B5" s="16"/>
      <c r="C5" s="16"/>
    </row>
    <row r="6" spans="1:3" ht="14.25" thickBot="1">
      <c r="A6" s="16"/>
      <c r="B6" s="16"/>
      <c r="C6" s="16"/>
    </row>
    <row r="7" spans="1:3" ht="25.5" customHeight="1" thickBot="1">
      <c r="A7" s="141" t="s">
        <v>87</v>
      </c>
      <c r="B7" s="674" t="s">
        <v>131</v>
      </c>
      <c r="C7" s="675"/>
    </row>
    <row r="8" spans="1:3" ht="27" customHeight="1" thickTop="1">
      <c r="A8" s="149">
        <v>1</v>
      </c>
      <c r="B8" s="676" t="s">
        <v>132</v>
      </c>
      <c r="C8" s="677"/>
    </row>
    <row r="9" spans="1:3" ht="27" customHeight="1">
      <c r="A9" s="143">
        <v>2</v>
      </c>
      <c r="B9" s="678" t="s">
        <v>133</v>
      </c>
      <c r="C9" s="679"/>
    </row>
    <row r="10" spans="1:3" ht="27" customHeight="1">
      <c r="A10" s="144">
        <v>3</v>
      </c>
      <c r="B10" s="678" t="s">
        <v>134</v>
      </c>
      <c r="C10" s="679"/>
    </row>
    <row r="11" spans="1:3" ht="27" customHeight="1">
      <c r="A11" s="144">
        <v>4</v>
      </c>
      <c r="B11" s="678" t="s">
        <v>214</v>
      </c>
      <c r="C11" s="679"/>
    </row>
    <row r="12" spans="1:3" ht="27" customHeight="1">
      <c r="A12" s="166">
        <v>5</v>
      </c>
      <c r="B12" s="678" t="s">
        <v>184</v>
      </c>
      <c r="C12" s="679"/>
    </row>
    <row r="13" spans="1:3" ht="27" customHeight="1" thickBot="1">
      <c r="A13" s="167">
        <v>6</v>
      </c>
      <c r="B13" s="684" t="s">
        <v>185</v>
      </c>
      <c r="C13" s="685"/>
    </row>
    <row r="14" spans="1:3" ht="22.5" customHeight="1">
      <c r="A14" s="12"/>
      <c r="B14" s="168"/>
      <c r="C14" s="168"/>
    </row>
    <row r="15" spans="1:3" ht="22.5" customHeight="1">
      <c r="A15" s="12"/>
      <c r="B15" s="168"/>
      <c r="C15" s="168"/>
    </row>
    <row r="16" spans="1:3" ht="22.5" customHeight="1">
      <c r="A16" s="12"/>
      <c r="B16" s="168"/>
      <c r="C16" s="168"/>
    </row>
    <row r="17" spans="1:3" ht="27" customHeight="1">
      <c r="A17" s="686" t="s">
        <v>135</v>
      </c>
      <c r="B17" s="686"/>
      <c r="C17" s="686"/>
    </row>
    <row r="18" spans="1:3" ht="13.5" customHeight="1">
      <c r="A18" s="169"/>
      <c r="B18" s="169"/>
      <c r="C18" s="169"/>
    </row>
    <row r="19" spans="1:3" ht="13.5" customHeight="1" thickBot="1">
      <c r="A19" s="169"/>
      <c r="B19" s="169"/>
      <c r="C19" s="169"/>
    </row>
    <row r="20" spans="1:3" ht="27" customHeight="1" thickBot="1">
      <c r="A20" s="141" t="s">
        <v>87</v>
      </c>
      <c r="B20" s="674" t="s">
        <v>136</v>
      </c>
      <c r="C20" s="675"/>
    </row>
    <row r="21" spans="1:3" ht="27" customHeight="1" thickTop="1">
      <c r="A21" s="170">
        <v>1</v>
      </c>
      <c r="B21" s="687" t="s">
        <v>210</v>
      </c>
      <c r="C21" s="688"/>
    </row>
    <row r="22" spans="1:3" ht="27" customHeight="1">
      <c r="A22" s="143">
        <v>2</v>
      </c>
      <c r="B22" s="680" t="s">
        <v>212</v>
      </c>
      <c r="C22" s="681"/>
    </row>
    <row r="23" spans="1:3" ht="27" customHeight="1">
      <c r="A23" s="154">
        <v>3</v>
      </c>
      <c r="B23" s="680" t="s">
        <v>296</v>
      </c>
      <c r="C23" s="681"/>
    </row>
    <row r="24" spans="1:3" ht="27" customHeight="1">
      <c r="A24" s="154">
        <v>4</v>
      </c>
      <c r="B24" s="680" t="s">
        <v>297</v>
      </c>
      <c r="C24" s="681"/>
    </row>
    <row r="25" spans="1:3" ht="27" customHeight="1">
      <c r="A25" s="154">
        <v>5</v>
      </c>
      <c r="B25" s="680" t="s">
        <v>299</v>
      </c>
      <c r="C25" s="681"/>
    </row>
    <row r="26" spans="1:3" ht="27" customHeight="1" thickBot="1">
      <c r="A26" s="163">
        <v>6</v>
      </c>
      <c r="B26" s="682" t="s">
        <v>185</v>
      </c>
      <c r="C26" s="683"/>
    </row>
    <row r="27" spans="1:3" ht="27" customHeight="1">
      <c r="A27" s="171"/>
      <c r="B27" s="172"/>
      <c r="C27" s="172"/>
    </row>
    <row r="28" spans="1:3" ht="27" customHeight="1">
      <c r="A28" s="171"/>
      <c r="B28" s="172"/>
      <c r="C28" s="172"/>
    </row>
    <row r="29" spans="1:3" ht="27" customHeight="1">
      <c r="A29" s="171"/>
      <c r="B29" s="172"/>
      <c r="C29" s="172"/>
    </row>
    <row r="30" spans="1:3" ht="27" customHeight="1">
      <c r="A30" s="171"/>
      <c r="B30" s="172"/>
      <c r="C30" s="172"/>
    </row>
    <row r="31" spans="1:3" ht="27" customHeight="1">
      <c r="A31" s="171"/>
      <c r="B31" s="172"/>
      <c r="C31" s="172"/>
    </row>
    <row r="32" spans="1:3" ht="27" customHeight="1">
      <c r="A32" s="171"/>
      <c r="B32" s="172"/>
      <c r="C32" s="172"/>
    </row>
    <row r="33" spans="1:3" ht="27" customHeight="1">
      <c r="A33" s="171"/>
      <c r="B33" s="172"/>
      <c r="C33" s="172"/>
    </row>
    <row r="34" spans="1:3" ht="27" customHeight="1">
      <c r="A34" s="171"/>
      <c r="B34" s="172"/>
      <c r="C34" s="172"/>
    </row>
    <row r="35" spans="1:3" ht="27" customHeight="1">
      <c r="A35" s="171"/>
      <c r="B35" s="172"/>
      <c r="C35" s="172"/>
    </row>
  </sheetData>
  <sheetProtection/>
  <mergeCells count="16">
    <mergeCell ref="B23:C23"/>
    <mergeCell ref="B24:C24"/>
    <mergeCell ref="B25:C25"/>
    <mergeCell ref="B26:C26"/>
    <mergeCell ref="B12:C12"/>
    <mergeCell ref="B13:C13"/>
    <mergeCell ref="A17:C17"/>
    <mergeCell ref="B20:C20"/>
    <mergeCell ref="B21:C21"/>
    <mergeCell ref="B22:C22"/>
    <mergeCell ref="A4:C4"/>
    <mergeCell ref="B7:C7"/>
    <mergeCell ref="B8:C8"/>
    <mergeCell ref="B9:C9"/>
    <mergeCell ref="B10:C10"/>
    <mergeCell ref="B11:C11"/>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G88"/>
  <sheetViews>
    <sheetView view="pageBreakPreview" zoomScale="60" zoomScalePageLayoutView="0" workbookViewId="0" topLeftCell="A1">
      <selection activeCell="F40" sqref="F40:G43"/>
    </sheetView>
  </sheetViews>
  <sheetFormatPr defaultColWidth="9.00390625" defaultRowHeight="13.5"/>
  <cols>
    <col min="1" max="1" width="1.875" style="1" customWidth="1"/>
    <col min="2" max="3" width="2.125" style="1" customWidth="1"/>
    <col min="4" max="4" width="22.625" style="1" customWidth="1"/>
    <col min="5" max="5" width="2.125" style="1" customWidth="1"/>
    <col min="6" max="6" width="29.375" style="1" customWidth="1"/>
    <col min="7" max="7" width="45.375" style="1" customWidth="1"/>
    <col min="8" max="16384" width="9.00390625" style="1" customWidth="1"/>
  </cols>
  <sheetData>
    <row r="1" ht="13.5">
      <c r="A1" s="1" t="s">
        <v>254</v>
      </c>
    </row>
    <row r="2" spans="1:7" ht="13.5">
      <c r="A2" s="1" t="s">
        <v>255</v>
      </c>
      <c r="G2" s="2" t="s">
        <v>170</v>
      </c>
    </row>
    <row r="3" ht="4.5" customHeight="1"/>
    <row r="4" ht="6" customHeight="1"/>
    <row r="5" s="76" customFormat="1" ht="19.5" customHeight="1">
      <c r="G5" s="77" t="s">
        <v>171</v>
      </c>
    </row>
    <row r="6" spans="2:7" s="78" customFormat="1" ht="25.5" customHeight="1">
      <c r="B6" s="467" t="s">
        <v>235</v>
      </c>
      <c r="C6" s="467"/>
      <c r="D6" s="467"/>
      <c r="E6" s="467"/>
      <c r="F6" s="467"/>
      <c r="G6" s="467"/>
    </row>
    <row r="7" spans="2:7" s="76" customFormat="1" ht="23.25" customHeight="1">
      <c r="B7" s="79"/>
      <c r="C7" s="466" t="s">
        <v>222</v>
      </c>
      <c r="D7" s="466"/>
      <c r="E7" s="80"/>
      <c r="F7" s="81" t="s">
        <v>236</v>
      </c>
      <c r="G7" s="81" t="s">
        <v>237</v>
      </c>
    </row>
    <row r="8" spans="2:7" s="76" customFormat="1" ht="18" customHeight="1">
      <c r="B8" s="82"/>
      <c r="C8" s="83"/>
      <c r="D8" s="84"/>
      <c r="E8" s="85"/>
      <c r="F8" s="86" t="s">
        <v>238</v>
      </c>
      <c r="G8" s="87"/>
    </row>
    <row r="9" spans="2:7" s="76" customFormat="1" ht="17.25" customHeight="1">
      <c r="B9" s="88" t="s">
        <v>172</v>
      </c>
      <c r="C9" s="89"/>
      <c r="D9" s="90"/>
      <c r="E9" s="91"/>
      <c r="F9" s="92"/>
      <c r="G9" s="92"/>
    </row>
    <row r="10" spans="2:7" s="76" customFormat="1" ht="17.25" customHeight="1">
      <c r="B10" s="88"/>
      <c r="C10" s="464" t="s">
        <v>241</v>
      </c>
      <c r="D10" s="464"/>
      <c r="E10" s="91"/>
      <c r="F10" s="92"/>
      <c r="G10" s="92"/>
    </row>
    <row r="11" spans="2:7" s="76" customFormat="1" ht="12.75" customHeight="1">
      <c r="B11" s="88"/>
      <c r="C11" s="89"/>
      <c r="D11" s="90"/>
      <c r="E11" s="91"/>
      <c r="F11" s="92"/>
      <c r="G11" s="92"/>
    </row>
    <row r="12" spans="2:7" s="76" customFormat="1" ht="17.25" customHeight="1">
      <c r="B12" s="88"/>
      <c r="C12" s="464" t="s">
        <v>173</v>
      </c>
      <c r="D12" s="464"/>
      <c r="E12" s="91"/>
      <c r="F12" s="92"/>
      <c r="G12" s="92"/>
    </row>
    <row r="13" spans="2:7" s="76" customFormat="1" ht="12.75" customHeight="1">
      <c r="B13" s="88"/>
      <c r="C13" s="89"/>
      <c r="D13" s="90"/>
      <c r="E13" s="91"/>
      <c r="F13" s="92"/>
      <c r="G13" s="92"/>
    </row>
    <row r="14" spans="2:7" s="76" customFormat="1" ht="17.25" customHeight="1">
      <c r="B14" s="88"/>
      <c r="C14" s="89"/>
      <c r="D14" s="90" t="s">
        <v>174</v>
      </c>
      <c r="E14" s="91"/>
      <c r="F14" s="92"/>
      <c r="G14" s="92"/>
    </row>
    <row r="15" spans="2:7" s="76" customFormat="1" ht="12.75" customHeight="1">
      <c r="B15" s="88"/>
      <c r="C15" s="89"/>
      <c r="D15" s="90"/>
      <c r="E15" s="91"/>
      <c r="F15" s="92"/>
      <c r="G15" s="92"/>
    </row>
    <row r="16" spans="2:7" s="76" customFormat="1" ht="17.25" customHeight="1">
      <c r="B16" s="88"/>
      <c r="C16" s="89"/>
      <c r="D16" s="90" t="s">
        <v>175</v>
      </c>
      <c r="E16" s="91"/>
      <c r="F16" s="92"/>
      <c r="G16" s="92"/>
    </row>
    <row r="17" spans="2:7" s="76" customFormat="1" ht="12.75" customHeight="1">
      <c r="B17" s="88"/>
      <c r="C17" s="89"/>
      <c r="D17" s="90"/>
      <c r="E17" s="91"/>
      <c r="F17" s="92"/>
      <c r="G17" s="92"/>
    </row>
    <row r="18" spans="2:7" s="76" customFormat="1" ht="17.25" customHeight="1">
      <c r="B18" s="88"/>
      <c r="C18" s="89"/>
      <c r="D18" s="90" t="s">
        <v>176</v>
      </c>
      <c r="E18" s="91"/>
      <c r="F18" s="92"/>
      <c r="G18" s="92"/>
    </row>
    <row r="19" spans="2:7" s="76" customFormat="1" ht="12.75" customHeight="1">
      <c r="B19" s="88"/>
      <c r="C19" s="89"/>
      <c r="D19" s="90"/>
      <c r="E19" s="91"/>
      <c r="F19" s="92"/>
      <c r="G19" s="92"/>
    </row>
    <row r="20" spans="2:7" s="76" customFormat="1" ht="17.25" customHeight="1">
      <c r="B20" s="88"/>
      <c r="C20" s="464" t="s">
        <v>278</v>
      </c>
      <c r="D20" s="464"/>
      <c r="E20" s="91"/>
      <c r="F20" s="92"/>
      <c r="G20" s="92"/>
    </row>
    <row r="21" spans="2:7" s="76" customFormat="1" ht="15" customHeight="1">
      <c r="B21" s="88"/>
      <c r="C21" s="89"/>
      <c r="D21" s="90"/>
      <c r="E21" s="91"/>
      <c r="F21" s="92"/>
      <c r="G21" s="92"/>
    </row>
    <row r="22" spans="2:7" s="76" customFormat="1" ht="17.25" customHeight="1">
      <c r="B22" s="88"/>
      <c r="C22" s="464" t="s">
        <v>249</v>
      </c>
      <c r="D22" s="464"/>
      <c r="E22" s="91"/>
      <c r="F22" s="92"/>
      <c r="G22" s="92"/>
    </row>
    <row r="23" spans="2:7" s="76" customFormat="1" ht="15" customHeight="1">
      <c r="B23" s="88"/>
      <c r="C23" s="89"/>
      <c r="D23" s="93"/>
      <c r="E23" s="91"/>
      <c r="F23" s="92"/>
      <c r="G23" s="92"/>
    </row>
    <row r="24" spans="2:7" s="76" customFormat="1" ht="17.25" customHeight="1">
      <c r="B24" s="88"/>
      <c r="C24" s="464" t="s">
        <v>242</v>
      </c>
      <c r="D24" s="464"/>
      <c r="E24" s="91"/>
      <c r="F24" s="92"/>
      <c r="G24" s="92"/>
    </row>
    <row r="25" spans="2:7" s="76" customFormat="1" ht="15" customHeight="1">
      <c r="B25" s="88"/>
      <c r="C25" s="89"/>
      <c r="D25" s="90"/>
      <c r="E25" s="91"/>
      <c r="F25" s="92"/>
      <c r="G25" s="92"/>
    </row>
    <row r="26" spans="2:7" s="76" customFormat="1" ht="17.25" customHeight="1">
      <c r="B26" s="88"/>
      <c r="C26" s="89"/>
      <c r="D26" s="90" t="s">
        <v>239</v>
      </c>
      <c r="E26" s="91"/>
      <c r="F26" s="92"/>
      <c r="G26" s="92"/>
    </row>
    <row r="27" spans="2:7" s="76" customFormat="1" ht="15" customHeight="1">
      <c r="B27" s="88"/>
      <c r="C27" s="89"/>
      <c r="E27" s="91"/>
      <c r="F27" s="92"/>
      <c r="G27" s="92"/>
    </row>
    <row r="28" spans="2:7" s="76" customFormat="1" ht="17.25" customHeight="1">
      <c r="B28" s="88"/>
      <c r="C28" s="89"/>
      <c r="D28" s="90" t="s">
        <v>243</v>
      </c>
      <c r="E28" s="91"/>
      <c r="F28" s="92"/>
      <c r="G28" s="92"/>
    </row>
    <row r="29" spans="2:7" s="76" customFormat="1" ht="15" customHeight="1">
      <c r="B29" s="88"/>
      <c r="C29" s="89"/>
      <c r="D29" s="90"/>
      <c r="E29" s="91"/>
      <c r="F29" s="92"/>
      <c r="G29" s="92"/>
    </row>
    <row r="30" spans="2:7" s="76" customFormat="1" ht="17.25" customHeight="1">
      <c r="B30" s="88"/>
      <c r="C30" s="89"/>
      <c r="D30" s="90" t="s">
        <v>244</v>
      </c>
      <c r="E30" s="91"/>
      <c r="F30" s="92"/>
      <c r="G30" s="92"/>
    </row>
    <row r="31" spans="2:7" s="76" customFormat="1" ht="15" customHeight="1">
      <c r="B31" s="88"/>
      <c r="C31" s="89"/>
      <c r="D31" s="90"/>
      <c r="E31" s="91"/>
      <c r="F31" s="92"/>
      <c r="G31" s="92"/>
    </row>
    <row r="32" spans="2:7" s="76" customFormat="1" ht="15" customHeight="1">
      <c r="B32" s="88"/>
      <c r="C32" s="89"/>
      <c r="D32" s="90" t="s">
        <v>177</v>
      </c>
      <c r="E32" s="91"/>
      <c r="F32" s="92"/>
      <c r="G32" s="92"/>
    </row>
    <row r="33" spans="2:7" s="76" customFormat="1" ht="15" customHeight="1">
      <c r="B33" s="88"/>
      <c r="C33" s="89"/>
      <c r="D33" s="90"/>
      <c r="E33" s="91"/>
      <c r="F33" s="92"/>
      <c r="G33" s="92"/>
    </row>
    <row r="34" spans="2:7" s="76" customFormat="1" ht="17.25" customHeight="1">
      <c r="B34" s="88"/>
      <c r="C34" s="464" t="s">
        <v>245</v>
      </c>
      <c r="D34" s="464"/>
      <c r="E34" s="91"/>
      <c r="F34" s="92"/>
      <c r="G34" s="92"/>
    </row>
    <row r="35" spans="2:7" s="76" customFormat="1" ht="17.25" customHeight="1">
      <c r="B35" s="88"/>
      <c r="C35" s="90"/>
      <c r="D35" s="90"/>
      <c r="E35" s="91"/>
      <c r="F35" s="92"/>
      <c r="G35" s="92"/>
    </row>
    <row r="36" spans="2:7" s="76" customFormat="1" ht="17.25" customHeight="1">
      <c r="B36" s="88"/>
      <c r="C36" s="90"/>
      <c r="D36" s="90" t="s">
        <v>246</v>
      </c>
      <c r="E36" s="91"/>
      <c r="F36" s="92"/>
      <c r="G36" s="92"/>
    </row>
    <row r="37" spans="2:7" s="76" customFormat="1" ht="17.25" customHeight="1">
      <c r="B37" s="88"/>
      <c r="C37" s="90"/>
      <c r="D37" s="90"/>
      <c r="E37" s="91"/>
      <c r="F37" s="92"/>
      <c r="G37" s="92"/>
    </row>
    <row r="38" spans="2:7" s="76" customFormat="1" ht="15" customHeight="1">
      <c r="B38" s="88"/>
      <c r="C38" s="89"/>
      <c r="D38" s="90" t="s">
        <v>140</v>
      </c>
      <c r="E38" s="91"/>
      <c r="F38" s="92"/>
      <c r="G38" s="92"/>
    </row>
    <row r="39" spans="2:7" s="76" customFormat="1" ht="15" customHeight="1">
      <c r="B39" s="88"/>
      <c r="C39" s="89"/>
      <c r="D39" s="90"/>
      <c r="E39" s="91"/>
      <c r="F39" s="92"/>
      <c r="G39" s="92"/>
    </row>
    <row r="40" spans="2:7" s="76" customFormat="1" ht="17.25" customHeight="1">
      <c r="B40" s="88"/>
      <c r="C40" s="464" t="s">
        <v>247</v>
      </c>
      <c r="D40" s="464"/>
      <c r="E40" s="91"/>
      <c r="F40" s="92"/>
      <c r="G40" s="92"/>
    </row>
    <row r="41" spans="2:7" s="76" customFormat="1" ht="17.25" customHeight="1">
      <c r="B41" s="88"/>
      <c r="C41" s="90"/>
      <c r="D41" s="90"/>
      <c r="E41" s="91"/>
      <c r="F41" s="92"/>
      <c r="G41" s="92"/>
    </row>
    <row r="42" spans="2:7" s="76" customFormat="1" ht="17.25" customHeight="1">
      <c r="B42" s="88"/>
      <c r="C42" s="464" t="s">
        <v>250</v>
      </c>
      <c r="D42" s="464"/>
      <c r="E42" s="91"/>
      <c r="F42" s="92"/>
      <c r="G42" s="92"/>
    </row>
    <row r="43" spans="2:7" s="76" customFormat="1" ht="15" customHeight="1">
      <c r="B43" s="88"/>
      <c r="C43" s="89"/>
      <c r="D43" s="93"/>
      <c r="E43" s="91"/>
      <c r="F43" s="92"/>
      <c r="G43" s="92"/>
    </row>
    <row r="44" spans="2:7" s="76" customFormat="1" ht="17.25" customHeight="1">
      <c r="B44" s="94"/>
      <c r="C44" s="465" t="s">
        <v>234</v>
      </c>
      <c r="D44" s="465"/>
      <c r="E44" s="95"/>
      <c r="F44" s="96"/>
      <c r="G44" s="96"/>
    </row>
    <row r="45" spans="2:7" s="76" customFormat="1" ht="17.25" customHeight="1">
      <c r="B45" s="88" t="s">
        <v>178</v>
      </c>
      <c r="C45" s="90"/>
      <c r="D45" s="90"/>
      <c r="E45" s="91"/>
      <c r="F45" s="92"/>
      <c r="G45" s="92"/>
    </row>
    <row r="46" spans="2:7" s="76" customFormat="1" ht="17.25" customHeight="1">
      <c r="B46" s="88"/>
      <c r="C46" s="464" t="s">
        <v>179</v>
      </c>
      <c r="D46" s="464"/>
      <c r="E46" s="91"/>
      <c r="F46" s="92"/>
      <c r="G46" s="92"/>
    </row>
    <row r="47" spans="2:7" s="76" customFormat="1" ht="12.75" customHeight="1">
      <c r="B47" s="88"/>
      <c r="C47" s="89"/>
      <c r="D47" s="90"/>
      <c r="E47" s="91"/>
      <c r="F47" s="92"/>
      <c r="G47" s="92"/>
    </row>
    <row r="48" spans="2:7" s="76" customFormat="1" ht="17.25" customHeight="1">
      <c r="B48" s="88"/>
      <c r="C48" s="89"/>
      <c r="D48" s="90" t="s">
        <v>174</v>
      </c>
      <c r="E48" s="91"/>
      <c r="F48" s="92"/>
      <c r="G48" s="92"/>
    </row>
    <row r="49" spans="2:7" s="76" customFormat="1" ht="12.75" customHeight="1">
      <c r="B49" s="88"/>
      <c r="C49" s="89"/>
      <c r="D49" s="90"/>
      <c r="E49" s="91"/>
      <c r="F49" s="92"/>
      <c r="G49" s="92"/>
    </row>
    <row r="50" spans="2:7" s="76" customFormat="1" ht="17.25" customHeight="1">
      <c r="B50" s="88"/>
      <c r="C50" s="89"/>
      <c r="D50" s="90" t="s">
        <v>175</v>
      </c>
      <c r="E50" s="91"/>
      <c r="F50" s="92"/>
      <c r="G50" s="92"/>
    </row>
    <row r="51" spans="2:7" s="76" customFormat="1" ht="12.75" customHeight="1">
      <c r="B51" s="88"/>
      <c r="C51" s="89"/>
      <c r="D51" s="90"/>
      <c r="E51" s="91"/>
      <c r="F51" s="92"/>
      <c r="G51" s="92"/>
    </row>
    <row r="52" spans="2:7" s="76" customFormat="1" ht="17.25" customHeight="1">
      <c r="B52" s="88"/>
      <c r="C52" s="89"/>
      <c r="D52" s="90" t="s">
        <v>176</v>
      </c>
      <c r="E52" s="91"/>
      <c r="F52" s="92"/>
      <c r="G52" s="92"/>
    </row>
    <row r="53" spans="2:7" s="76" customFormat="1" ht="12.75" customHeight="1">
      <c r="B53" s="88"/>
      <c r="C53" s="89"/>
      <c r="D53" s="90"/>
      <c r="E53" s="91"/>
      <c r="F53" s="92"/>
      <c r="G53" s="92"/>
    </row>
    <row r="54" spans="2:7" s="76" customFormat="1" ht="17.25" customHeight="1">
      <c r="B54" s="94"/>
      <c r="C54" s="465" t="s">
        <v>234</v>
      </c>
      <c r="D54" s="465"/>
      <c r="E54" s="95"/>
      <c r="F54" s="96"/>
      <c r="G54" s="96"/>
    </row>
    <row r="55" spans="2:7" s="76" customFormat="1" ht="17.25" customHeight="1">
      <c r="B55" s="88" t="s">
        <v>180</v>
      </c>
      <c r="C55" s="90"/>
      <c r="D55" s="90"/>
      <c r="E55" s="91"/>
      <c r="F55" s="92"/>
      <c r="G55" s="92"/>
    </row>
    <row r="56" spans="2:7" s="76" customFormat="1" ht="15" customHeight="1">
      <c r="B56" s="88"/>
      <c r="C56" s="464" t="s">
        <v>179</v>
      </c>
      <c r="D56" s="464"/>
      <c r="E56" s="91"/>
      <c r="F56" s="92"/>
      <c r="G56" s="92"/>
    </row>
    <row r="57" spans="2:7" s="76" customFormat="1" ht="12.75" customHeight="1">
      <c r="B57" s="88"/>
      <c r="C57" s="89"/>
      <c r="D57" s="90"/>
      <c r="E57" s="91"/>
      <c r="F57" s="92"/>
      <c r="G57" s="92"/>
    </row>
    <row r="58" spans="2:7" s="76" customFormat="1" ht="15" customHeight="1">
      <c r="B58" s="88"/>
      <c r="C58" s="89"/>
      <c r="D58" s="90" t="s">
        <v>174</v>
      </c>
      <c r="E58" s="91"/>
      <c r="F58" s="92"/>
      <c r="G58" s="92"/>
    </row>
    <row r="59" spans="2:7" s="76" customFormat="1" ht="12.75" customHeight="1">
      <c r="B59" s="88"/>
      <c r="C59" s="89"/>
      <c r="D59" s="90"/>
      <c r="E59" s="91"/>
      <c r="F59" s="92"/>
      <c r="G59" s="92"/>
    </row>
    <row r="60" spans="2:7" s="76" customFormat="1" ht="17.25" customHeight="1">
      <c r="B60" s="88"/>
      <c r="C60" s="89"/>
      <c r="D60" s="90" t="s">
        <v>175</v>
      </c>
      <c r="E60" s="91"/>
      <c r="F60" s="92"/>
      <c r="G60" s="92"/>
    </row>
    <row r="61" spans="2:7" s="76" customFormat="1" ht="12.75" customHeight="1">
      <c r="B61" s="88"/>
      <c r="C61" s="89"/>
      <c r="D61" s="90"/>
      <c r="E61" s="91"/>
      <c r="F61" s="92"/>
      <c r="G61" s="92"/>
    </row>
    <row r="62" spans="2:7" s="76" customFormat="1" ht="17.25" customHeight="1">
      <c r="B62" s="88"/>
      <c r="C62" s="89"/>
      <c r="D62" s="90" t="s">
        <v>176</v>
      </c>
      <c r="E62" s="91"/>
      <c r="F62" s="92"/>
      <c r="G62" s="92"/>
    </row>
    <row r="63" spans="2:7" s="76" customFormat="1" ht="12.75" customHeight="1">
      <c r="B63" s="88"/>
      <c r="C63" s="89"/>
      <c r="D63" s="90"/>
      <c r="E63" s="91"/>
      <c r="F63" s="92"/>
      <c r="G63" s="92"/>
    </row>
    <row r="64" spans="2:7" s="76" customFormat="1" ht="17.25" customHeight="1">
      <c r="B64" s="88"/>
      <c r="C64" s="464" t="s">
        <v>242</v>
      </c>
      <c r="D64" s="464"/>
      <c r="E64" s="91"/>
      <c r="F64" s="92"/>
      <c r="G64" s="92"/>
    </row>
    <row r="65" spans="2:7" s="76" customFormat="1" ht="15" customHeight="1">
      <c r="B65" s="88"/>
      <c r="C65" s="89"/>
      <c r="D65" s="90"/>
      <c r="E65" s="91"/>
      <c r="F65" s="92"/>
      <c r="G65" s="92"/>
    </row>
    <row r="66" spans="2:7" s="76" customFormat="1" ht="17.25" customHeight="1">
      <c r="B66" s="88"/>
      <c r="C66" s="89"/>
      <c r="D66" s="90" t="s">
        <v>239</v>
      </c>
      <c r="E66" s="91"/>
      <c r="F66" s="92"/>
      <c r="G66" s="92"/>
    </row>
    <row r="67" spans="2:7" s="76" customFormat="1" ht="15" customHeight="1">
      <c r="B67" s="88"/>
      <c r="C67" s="89"/>
      <c r="E67" s="91"/>
      <c r="F67" s="92"/>
      <c r="G67" s="92"/>
    </row>
    <row r="68" spans="2:7" s="76" customFormat="1" ht="17.25" customHeight="1">
      <c r="B68" s="88"/>
      <c r="C68" s="89"/>
      <c r="D68" s="90" t="s">
        <v>243</v>
      </c>
      <c r="E68" s="91"/>
      <c r="F68" s="92"/>
      <c r="G68" s="92"/>
    </row>
    <row r="69" spans="2:7" s="76" customFormat="1" ht="15" customHeight="1">
      <c r="B69" s="88"/>
      <c r="C69" s="89"/>
      <c r="D69" s="90"/>
      <c r="E69" s="91"/>
      <c r="F69" s="92"/>
      <c r="G69" s="92"/>
    </row>
    <row r="70" spans="2:7" s="76" customFormat="1" ht="17.25" customHeight="1">
      <c r="B70" s="88"/>
      <c r="C70" s="89"/>
      <c r="D70" s="90" t="s">
        <v>244</v>
      </c>
      <c r="E70" s="91"/>
      <c r="F70" s="92"/>
      <c r="G70" s="92"/>
    </row>
    <row r="71" spans="2:7" s="76" customFormat="1" ht="17.25" customHeight="1">
      <c r="B71" s="88"/>
      <c r="C71" s="89"/>
      <c r="D71" s="90"/>
      <c r="E71" s="91"/>
      <c r="F71" s="92"/>
      <c r="G71" s="92"/>
    </row>
    <row r="72" spans="2:7" s="76" customFormat="1" ht="17.25" customHeight="1">
      <c r="B72" s="88"/>
      <c r="C72" s="89"/>
      <c r="D72" s="90" t="s">
        <v>177</v>
      </c>
      <c r="E72" s="91"/>
      <c r="F72" s="92"/>
      <c r="G72" s="92"/>
    </row>
    <row r="73" spans="2:7" s="76" customFormat="1" ht="15" customHeight="1">
      <c r="B73" s="88"/>
      <c r="C73" s="89"/>
      <c r="D73" s="90"/>
      <c r="E73" s="91"/>
      <c r="F73" s="92"/>
      <c r="G73" s="92"/>
    </row>
    <row r="74" spans="2:7" s="76" customFormat="1" ht="15" customHeight="1">
      <c r="B74" s="88"/>
      <c r="C74" s="464" t="s">
        <v>245</v>
      </c>
      <c r="D74" s="464"/>
      <c r="E74" s="91"/>
      <c r="F74" s="92"/>
      <c r="G74" s="92"/>
    </row>
    <row r="75" spans="2:7" s="76" customFormat="1" ht="15" customHeight="1">
      <c r="B75" s="88"/>
      <c r="C75" s="89"/>
      <c r="D75" s="90"/>
      <c r="E75" s="91"/>
      <c r="F75" s="92"/>
      <c r="G75" s="92"/>
    </row>
    <row r="76" spans="2:7" s="76" customFormat="1" ht="15" customHeight="1">
      <c r="B76" s="88"/>
      <c r="C76" s="97"/>
      <c r="D76" s="90" t="s">
        <v>246</v>
      </c>
      <c r="E76" s="91"/>
      <c r="F76" s="92"/>
      <c r="G76" s="92"/>
    </row>
    <row r="77" spans="2:7" s="76" customFormat="1" ht="15" customHeight="1">
      <c r="B77" s="88"/>
      <c r="C77" s="89"/>
      <c r="D77" s="90"/>
      <c r="E77" s="91"/>
      <c r="F77" s="92"/>
      <c r="G77" s="92"/>
    </row>
    <row r="78" spans="2:7" s="76" customFormat="1" ht="15" customHeight="1">
      <c r="B78" s="88"/>
      <c r="C78" s="89"/>
      <c r="D78" s="90" t="s">
        <v>140</v>
      </c>
      <c r="E78" s="91"/>
      <c r="F78" s="92"/>
      <c r="G78" s="92"/>
    </row>
    <row r="79" spans="2:7" s="76" customFormat="1" ht="15" customHeight="1">
      <c r="B79" s="88"/>
      <c r="C79" s="89"/>
      <c r="D79" s="90"/>
      <c r="E79" s="91"/>
      <c r="F79" s="92"/>
      <c r="G79" s="92"/>
    </row>
    <row r="80" spans="2:7" s="76" customFormat="1" ht="17.25" customHeight="1">
      <c r="B80" s="88"/>
      <c r="C80" s="464" t="s">
        <v>247</v>
      </c>
      <c r="D80" s="464"/>
      <c r="E80" s="91"/>
      <c r="F80" s="92"/>
      <c r="G80" s="92"/>
    </row>
    <row r="81" spans="2:7" s="76" customFormat="1" ht="17.25" customHeight="1">
      <c r="B81" s="88"/>
      <c r="C81" s="90"/>
      <c r="D81" s="90"/>
      <c r="E81" s="91"/>
      <c r="F81" s="92"/>
      <c r="G81" s="92"/>
    </row>
    <row r="82" spans="2:7" s="76" customFormat="1" ht="17.25" customHeight="1">
      <c r="B82" s="88"/>
      <c r="C82" s="464" t="s">
        <v>250</v>
      </c>
      <c r="D82" s="464"/>
      <c r="E82" s="91"/>
      <c r="F82" s="92"/>
      <c r="G82" s="92"/>
    </row>
    <row r="83" spans="2:7" s="76" customFormat="1" ht="15" customHeight="1">
      <c r="B83" s="88"/>
      <c r="C83" s="89"/>
      <c r="D83" s="93"/>
      <c r="E83" s="91"/>
      <c r="F83" s="92"/>
      <c r="G83" s="92"/>
    </row>
    <row r="84" spans="2:7" s="76" customFormat="1" ht="17.25" customHeight="1">
      <c r="B84" s="94"/>
      <c r="C84" s="465" t="s">
        <v>234</v>
      </c>
      <c r="D84" s="465"/>
      <c r="E84" s="95"/>
      <c r="F84" s="96"/>
      <c r="G84" s="96"/>
    </row>
    <row r="85" spans="2:7" s="76" customFormat="1" ht="23.25" customHeight="1">
      <c r="B85" s="79"/>
      <c r="C85" s="466" t="s">
        <v>240</v>
      </c>
      <c r="D85" s="466"/>
      <c r="E85" s="80"/>
      <c r="F85" s="98"/>
      <c r="G85" s="98"/>
    </row>
    <row r="86" s="3" customFormat="1" ht="13.5">
      <c r="B86" s="3" t="s">
        <v>252</v>
      </c>
    </row>
    <row r="87" s="3" customFormat="1" ht="13.5">
      <c r="C87" s="3" t="s">
        <v>181</v>
      </c>
    </row>
    <row r="88" s="3" customFormat="1" ht="13.5">
      <c r="C88" s="3" t="s">
        <v>279</v>
      </c>
    </row>
  </sheetData>
  <sheetProtection/>
  <mergeCells count="20">
    <mergeCell ref="C44:D44"/>
    <mergeCell ref="C46:D46"/>
    <mergeCell ref="B6:G6"/>
    <mergeCell ref="C7:D7"/>
    <mergeCell ref="C10:D10"/>
    <mergeCell ref="C12:D12"/>
    <mergeCell ref="C20:D20"/>
    <mergeCell ref="C22:D22"/>
    <mergeCell ref="C24:D24"/>
    <mergeCell ref="C34:D34"/>
    <mergeCell ref="C40:D40"/>
    <mergeCell ref="C42:D42"/>
    <mergeCell ref="C84:D84"/>
    <mergeCell ref="C85:D85"/>
    <mergeCell ref="C54:D54"/>
    <mergeCell ref="C56:D56"/>
    <mergeCell ref="C64:D64"/>
    <mergeCell ref="C74:D74"/>
    <mergeCell ref="C80:D80"/>
    <mergeCell ref="C82:D82"/>
  </mergeCells>
  <printOptions horizontalCentered="1"/>
  <pageMargins left="0.5905511811023623" right="0.4724409448818898" top="0.7480314960629921" bottom="0.31496062992125984" header="0.5118110236220472" footer="0.5118110236220472"/>
  <pageSetup horizontalDpi="300" verticalDpi="300" orientation="portrait" paperSize="9" scale="60" r:id="rId1"/>
</worksheet>
</file>

<file path=xl/worksheets/sheet3.xml><?xml version="1.0" encoding="utf-8"?>
<worksheet xmlns="http://schemas.openxmlformats.org/spreadsheetml/2006/main" xmlns:r="http://schemas.openxmlformats.org/officeDocument/2006/relationships">
  <sheetPr>
    <tabColor rgb="FF00B0F0"/>
  </sheetPr>
  <dimension ref="A1:H85"/>
  <sheetViews>
    <sheetView view="pageBreakPreview" zoomScale="60" zoomScalePageLayoutView="0" workbookViewId="0" topLeftCell="A1">
      <selection activeCell="J47" sqref="J47"/>
    </sheetView>
  </sheetViews>
  <sheetFormatPr defaultColWidth="9.00390625" defaultRowHeight="13.5"/>
  <cols>
    <col min="1" max="1" width="2.75390625" style="3" customWidth="1"/>
    <col min="2" max="3" width="2.125" style="3" customWidth="1"/>
    <col min="4" max="4" width="22.625" style="3" customWidth="1"/>
    <col min="5" max="5" width="2.125" style="3" customWidth="1"/>
    <col min="6" max="6" width="29.375" style="3" customWidth="1"/>
    <col min="7" max="7" width="52.50390625" style="3" customWidth="1"/>
    <col min="8" max="8" width="6.875" style="3" customWidth="1"/>
    <col min="9" max="16384" width="9.00390625" style="3" customWidth="1"/>
  </cols>
  <sheetData>
    <row r="1" spans="1:7" ht="14.25">
      <c r="A1" s="76" t="s">
        <v>353</v>
      </c>
      <c r="G1" s="173" t="s">
        <v>170</v>
      </c>
    </row>
    <row r="2" spans="2:7" ht="6.75" customHeight="1">
      <c r="B2" s="469" t="s">
        <v>354</v>
      </c>
      <c r="C2" s="469"/>
      <c r="D2" s="469"/>
      <c r="G2" s="174"/>
    </row>
    <row r="3" spans="2:7" s="76" customFormat="1" ht="19.5" customHeight="1">
      <c r="B3" s="469"/>
      <c r="C3" s="469"/>
      <c r="D3" s="469"/>
      <c r="G3" s="175" t="s">
        <v>355</v>
      </c>
    </row>
    <row r="4" spans="2:7" s="78" customFormat="1" ht="25.5" customHeight="1">
      <c r="B4" s="461" t="s">
        <v>356</v>
      </c>
      <c r="C4" s="461"/>
      <c r="D4" s="461"/>
      <c r="E4" s="461"/>
      <c r="F4" s="461"/>
      <c r="G4" s="461"/>
    </row>
    <row r="5" spans="2:7" s="76" customFormat="1" ht="23.25" customHeight="1">
      <c r="B5" s="79"/>
      <c r="C5" s="466" t="s">
        <v>222</v>
      </c>
      <c r="D5" s="466"/>
      <c r="E5" s="80"/>
      <c r="F5" s="81" t="s">
        <v>357</v>
      </c>
      <c r="G5" s="81" t="s">
        <v>237</v>
      </c>
    </row>
    <row r="6" spans="2:7" s="76" customFormat="1" ht="17.25" customHeight="1">
      <c r="B6" s="176" t="s">
        <v>172</v>
      </c>
      <c r="C6" s="89"/>
      <c r="D6" s="90"/>
      <c r="E6" s="91"/>
      <c r="F6" s="177"/>
      <c r="G6" s="92"/>
    </row>
    <row r="7" spans="2:7" s="76" customFormat="1" ht="17.25" customHeight="1">
      <c r="B7" s="88"/>
      <c r="C7" s="464" t="s">
        <v>241</v>
      </c>
      <c r="D7" s="464"/>
      <c r="E7" s="91"/>
      <c r="F7" s="178">
        <v>80000</v>
      </c>
      <c r="G7" s="179" t="s">
        <v>358</v>
      </c>
    </row>
    <row r="8" spans="2:7" s="76" customFormat="1" ht="14.25">
      <c r="B8" s="88"/>
      <c r="C8" s="89"/>
      <c r="D8" s="90"/>
      <c r="E8" s="91"/>
      <c r="F8" s="177"/>
      <c r="G8" s="92"/>
    </row>
    <row r="9" spans="2:7" s="76" customFormat="1" ht="18" customHeight="1">
      <c r="B9" s="88"/>
      <c r="C9" s="464" t="s">
        <v>173</v>
      </c>
      <c r="D9" s="464"/>
      <c r="E9" s="91"/>
      <c r="F9" s="177"/>
      <c r="G9" s="92"/>
    </row>
    <row r="10" spans="2:7" s="76" customFormat="1" ht="5.25" customHeight="1">
      <c r="B10" s="88"/>
      <c r="C10" s="89"/>
      <c r="D10" s="90"/>
      <c r="E10" s="91"/>
      <c r="F10" s="177"/>
      <c r="G10" s="92"/>
    </row>
    <row r="11" spans="2:7" s="76" customFormat="1" ht="17.25" customHeight="1">
      <c r="B11" s="88"/>
      <c r="C11" s="89"/>
      <c r="D11" s="90" t="s">
        <v>174</v>
      </c>
      <c r="E11" s="91"/>
      <c r="F11" s="177"/>
      <c r="G11" s="92"/>
    </row>
    <row r="12" spans="2:7" s="76" customFormat="1" ht="5.25" customHeight="1">
      <c r="B12" s="88"/>
      <c r="C12" s="89"/>
      <c r="D12" s="90"/>
      <c r="E12" s="91"/>
      <c r="F12" s="177"/>
      <c r="G12" s="92"/>
    </row>
    <row r="13" spans="2:7" s="76" customFormat="1" ht="17.25" customHeight="1">
      <c r="B13" s="88"/>
      <c r="C13" s="89"/>
      <c r="D13" s="90" t="s">
        <v>175</v>
      </c>
      <c r="E13" s="91"/>
      <c r="F13" s="180">
        <v>3000000</v>
      </c>
      <c r="G13" s="92" t="s">
        <v>359</v>
      </c>
    </row>
    <row r="14" spans="2:7" s="76" customFormat="1" ht="5.25" customHeight="1">
      <c r="B14" s="88"/>
      <c r="C14" s="89"/>
      <c r="D14" s="90"/>
      <c r="E14" s="91"/>
      <c r="F14" s="177"/>
      <c r="G14" s="92"/>
    </row>
    <row r="15" spans="2:7" s="76" customFormat="1" ht="17.25" customHeight="1">
      <c r="B15" s="88"/>
      <c r="C15" s="89"/>
      <c r="D15" s="90" t="s">
        <v>176</v>
      </c>
      <c r="E15" s="91"/>
      <c r="F15" s="177"/>
      <c r="G15" s="92"/>
    </row>
    <row r="16" spans="2:7" s="76" customFormat="1" ht="9.75" customHeight="1">
      <c r="B16" s="88"/>
      <c r="C16" s="89"/>
      <c r="D16" s="90"/>
      <c r="E16" s="91"/>
      <c r="F16" s="177"/>
      <c r="G16" s="92"/>
    </row>
    <row r="17" spans="2:7" s="76" customFormat="1" ht="42.75">
      <c r="B17" s="88"/>
      <c r="C17" s="468" t="s">
        <v>278</v>
      </c>
      <c r="D17" s="468"/>
      <c r="E17" s="181"/>
      <c r="F17" s="182">
        <v>200000</v>
      </c>
      <c r="G17" s="183" t="s">
        <v>360</v>
      </c>
    </row>
    <row r="18" spans="2:7" s="76" customFormat="1" ht="15" customHeight="1">
      <c r="B18" s="88"/>
      <c r="C18" s="89"/>
      <c r="D18" s="90"/>
      <c r="E18" s="91"/>
      <c r="F18" s="177"/>
      <c r="G18" s="92"/>
    </row>
    <row r="19" spans="2:7" s="76" customFormat="1" ht="17.25" customHeight="1">
      <c r="B19" s="88"/>
      <c r="C19" s="464" t="s">
        <v>249</v>
      </c>
      <c r="D19" s="464"/>
      <c r="E19" s="91"/>
      <c r="F19" s="180">
        <v>10000</v>
      </c>
      <c r="G19" s="92" t="s">
        <v>361</v>
      </c>
    </row>
    <row r="20" spans="2:7" s="76" customFormat="1" ht="15" customHeight="1">
      <c r="B20" s="88"/>
      <c r="C20" s="89"/>
      <c r="D20" s="93"/>
      <c r="E20" s="91"/>
      <c r="F20" s="177"/>
      <c r="G20" s="92" t="s">
        <v>362</v>
      </c>
    </row>
    <row r="21" spans="2:7" s="76" customFormat="1" ht="17.25" customHeight="1">
      <c r="B21" s="88"/>
      <c r="C21" s="464" t="s">
        <v>242</v>
      </c>
      <c r="D21" s="464"/>
      <c r="E21" s="91"/>
      <c r="F21" s="177"/>
      <c r="G21" s="92"/>
    </row>
    <row r="22" spans="2:8" s="76" customFormat="1" ht="5.25" customHeight="1">
      <c r="B22" s="88"/>
      <c r="C22" s="89"/>
      <c r="D22" s="90"/>
      <c r="E22" s="91"/>
      <c r="F22" s="177"/>
      <c r="G22" s="184"/>
      <c r="H22" s="88"/>
    </row>
    <row r="23" spans="2:7" s="76" customFormat="1" ht="17.25" customHeight="1">
      <c r="B23" s="88"/>
      <c r="C23" s="89"/>
      <c r="D23" s="90" t="s">
        <v>239</v>
      </c>
      <c r="E23" s="91"/>
      <c r="F23" s="185">
        <v>100000</v>
      </c>
      <c r="G23" s="92" t="s">
        <v>363</v>
      </c>
    </row>
    <row r="24" spans="2:7" s="76" customFormat="1" ht="5.25" customHeight="1">
      <c r="B24" s="88"/>
      <c r="C24" s="89"/>
      <c r="E24" s="91"/>
      <c r="F24" s="177"/>
      <c r="G24" s="92"/>
    </row>
    <row r="25" spans="2:7" s="76" customFormat="1" ht="17.25" customHeight="1">
      <c r="B25" s="88"/>
      <c r="C25" s="89"/>
      <c r="D25" s="90" t="s">
        <v>243</v>
      </c>
      <c r="E25" s="91"/>
      <c r="F25" s="185">
        <v>8000</v>
      </c>
      <c r="G25" s="92" t="s">
        <v>364</v>
      </c>
    </row>
    <row r="26" spans="2:7" s="76" customFormat="1" ht="5.25" customHeight="1">
      <c r="B26" s="88"/>
      <c r="C26" s="89"/>
      <c r="D26" s="90"/>
      <c r="E26" s="91"/>
      <c r="F26" s="177"/>
      <c r="G26" s="92"/>
    </row>
    <row r="27" spans="2:7" s="76" customFormat="1" ht="17.25" customHeight="1">
      <c r="B27" s="88"/>
      <c r="C27" s="89"/>
      <c r="D27" s="90" t="s">
        <v>244</v>
      </c>
      <c r="E27" s="91"/>
      <c r="F27" s="185">
        <v>1000</v>
      </c>
      <c r="G27" s="92" t="s">
        <v>365</v>
      </c>
    </row>
    <row r="28" spans="2:7" s="76" customFormat="1" ht="5.25" customHeight="1">
      <c r="B28" s="88"/>
      <c r="C28" s="89"/>
      <c r="D28" s="90"/>
      <c r="E28" s="91"/>
      <c r="F28" s="177"/>
      <c r="G28" s="92"/>
    </row>
    <row r="29" spans="2:7" s="76" customFormat="1" ht="20.25" customHeight="1">
      <c r="B29" s="88"/>
      <c r="C29" s="89"/>
      <c r="D29" s="90" t="s">
        <v>177</v>
      </c>
      <c r="E29" s="91"/>
      <c r="F29" s="185">
        <v>20000</v>
      </c>
      <c r="G29" s="92" t="s">
        <v>366</v>
      </c>
    </row>
    <row r="30" spans="2:7" s="76" customFormat="1" ht="15" customHeight="1">
      <c r="B30" s="88"/>
      <c r="C30" s="89"/>
      <c r="D30" s="90"/>
      <c r="E30" s="91"/>
      <c r="F30" s="177"/>
      <c r="G30" s="92"/>
    </row>
    <row r="31" spans="2:7" s="76" customFormat="1" ht="17.25" customHeight="1">
      <c r="B31" s="88"/>
      <c r="C31" s="464" t="s">
        <v>245</v>
      </c>
      <c r="D31" s="464"/>
      <c r="E31" s="91"/>
      <c r="F31" s="177"/>
      <c r="G31" s="92"/>
    </row>
    <row r="32" spans="2:7" s="76" customFormat="1" ht="5.25" customHeight="1">
      <c r="B32" s="88"/>
      <c r="C32" s="90"/>
      <c r="D32" s="90"/>
      <c r="E32" s="91"/>
      <c r="F32" s="177"/>
      <c r="G32" s="92"/>
    </row>
    <row r="33" spans="2:7" s="76" customFormat="1" ht="17.25" customHeight="1">
      <c r="B33" s="88"/>
      <c r="C33" s="90"/>
      <c r="D33" s="90" t="s">
        <v>246</v>
      </c>
      <c r="E33" s="91"/>
      <c r="F33" s="185">
        <v>10000</v>
      </c>
      <c r="G33" s="92" t="s">
        <v>367</v>
      </c>
    </row>
    <row r="34" spans="2:7" s="76" customFormat="1" ht="5.25" customHeight="1">
      <c r="B34" s="88"/>
      <c r="C34" s="90"/>
      <c r="D34" s="90"/>
      <c r="E34" s="91"/>
      <c r="F34" s="177"/>
      <c r="G34" s="92"/>
    </row>
    <row r="35" spans="2:7" s="76" customFormat="1" ht="17.25" customHeight="1">
      <c r="B35" s="88"/>
      <c r="C35" s="89"/>
      <c r="D35" s="90" t="s">
        <v>140</v>
      </c>
      <c r="E35" s="91"/>
      <c r="F35" s="185">
        <v>40000</v>
      </c>
      <c r="G35" s="92" t="s">
        <v>368</v>
      </c>
    </row>
    <row r="36" spans="2:7" s="76" customFormat="1" ht="15" customHeight="1">
      <c r="B36" s="88"/>
      <c r="C36" s="89"/>
      <c r="D36" s="90"/>
      <c r="E36" s="91"/>
      <c r="F36" s="177"/>
      <c r="G36" s="92"/>
    </row>
    <row r="37" spans="2:7" s="76" customFormat="1" ht="17.25" customHeight="1">
      <c r="B37" s="88"/>
      <c r="C37" s="464" t="s">
        <v>247</v>
      </c>
      <c r="D37" s="464"/>
      <c r="E37" s="91"/>
      <c r="F37" s="185">
        <v>50000</v>
      </c>
      <c r="G37" s="92" t="s">
        <v>369</v>
      </c>
    </row>
    <row r="38" spans="2:7" s="76" customFormat="1" ht="17.25" customHeight="1">
      <c r="B38" s="88"/>
      <c r="C38" s="90"/>
      <c r="D38" s="90"/>
      <c r="E38" s="91"/>
      <c r="F38" s="177"/>
      <c r="G38" s="92"/>
    </row>
    <row r="39" spans="2:7" s="76" customFormat="1" ht="17.25" customHeight="1">
      <c r="B39" s="88"/>
      <c r="C39" s="464" t="s">
        <v>250</v>
      </c>
      <c r="D39" s="464"/>
      <c r="E39" s="91"/>
      <c r="F39" s="185">
        <v>500000</v>
      </c>
      <c r="G39" s="92" t="s">
        <v>370</v>
      </c>
    </row>
    <row r="40" spans="2:7" s="76" customFormat="1" ht="17.25" customHeight="1">
      <c r="B40" s="88"/>
      <c r="C40" s="89"/>
      <c r="D40" s="93"/>
      <c r="E40" s="91"/>
      <c r="F40" s="177"/>
      <c r="G40" s="92" t="s">
        <v>371</v>
      </c>
    </row>
    <row r="41" spans="2:7" s="76" customFormat="1" ht="17.25" customHeight="1">
      <c r="B41" s="94"/>
      <c r="C41" s="465" t="s">
        <v>234</v>
      </c>
      <c r="D41" s="465"/>
      <c r="E41" s="95"/>
      <c r="F41" s="186">
        <f>SUM(F7:F40)</f>
        <v>4019000</v>
      </c>
      <c r="G41" s="96"/>
    </row>
    <row r="42" spans="2:7" s="76" customFormat="1" ht="17.25" customHeight="1">
      <c r="B42" s="176" t="s">
        <v>178</v>
      </c>
      <c r="C42" s="90"/>
      <c r="D42" s="90"/>
      <c r="E42" s="91"/>
      <c r="F42" s="177"/>
      <c r="G42" s="92"/>
    </row>
    <row r="43" spans="2:7" s="76" customFormat="1" ht="17.25" customHeight="1">
      <c r="B43" s="88"/>
      <c r="C43" s="464" t="s">
        <v>179</v>
      </c>
      <c r="D43" s="464"/>
      <c r="E43" s="91"/>
      <c r="F43" s="177"/>
      <c r="G43" s="92"/>
    </row>
    <row r="44" spans="2:7" s="76" customFormat="1" ht="5.25" customHeight="1">
      <c r="B44" s="88"/>
      <c r="C44" s="89"/>
      <c r="D44" s="90"/>
      <c r="E44" s="91"/>
      <c r="F44" s="177"/>
      <c r="G44" s="92"/>
    </row>
    <row r="45" spans="2:7" s="76" customFormat="1" ht="17.25" customHeight="1">
      <c r="B45" s="88"/>
      <c r="C45" s="89"/>
      <c r="D45" s="90" t="s">
        <v>174</v>
      </c>
      <c r="E45" s="91"/>
      <c r="F45" s="177"/>
      <c r="G45" s="92"/>
    </row>
    <row r="46" spans="2:7" s="76" customFormat="1" ht="5.25" customHeight="1">
      <c r="B46" s="88"/>
      <c r="C46" s="89"/>
      <c r="D46" s="90"/>
      <c r="E46" s="91"/>
      <c r="F46" s="177"/>
      <c r="G46" s="92"/>
    </row>
    <row r="47" spans="2:7" s="76" customFormat="1" ht="17.25" customHeight="1">
      <c r="B47" s="88"/>
      <c r="C47" s="89"/>
      <c r="D47" s="90" t="s">
        <v>175</v>
      </c>
      <c r="E47" s="91"/>
      <c r="F47" s="185">
        <v>5000000</v>
      </c>
      <c r="G47" s="92" t="s">
        <v>372</v>
      </c>
    </row>
    <row r="48" spans="2:7" s="76" customFormat="1" ht="17.25" customHeight="1">
      <c r="B48" s="88"/>
      <c r="C48" s="89"/>
      <c r="D48" s="90"/>
      <c r="E48" s="91"/>
      <c r="F48" s="185"/>
      <c r="G48" s="92" t="s">
        <v>373</v>
      </c>
    </row>
    <row r="49" spans="2:7" s="76" customFormat="1" ht="17.25" customHeight="1">
      <c r="B49" s="88"/>
      <c r="C49" s="89"/>
      <c r="D49" s="90" t="s">
        <v>176</v>
      </c>
      <c r="E49" s="91"/>
      <c r="F49" s="177"/>
      <c r="G49" s="92"/>
    </row>
    <row r="50" spans="2:7" s="76" customFormat="1" ht="12.75" customHeight="1">
      <c r="B50" s="88"/>
      <c r="C50" s="89"/>
      <c r="D50" s="90"/>
      <c r="E50" s="91"/>
      <c r="F50" s="177"/>
      <c r="G50" s="92"/>
    </row>
    <row r="51" spans="2:7" s="76" customFormat="1" ht="17.25" customHeight="1">
      <c r="B51" s="94"/>
      <c r="C51" s="465" t="s">
        <v>234</v>
      </c>
      <c r="D51" s="465"/>
      <c r="E51" s="95"/>
      <c r="F51" s="186">
        <f>SUM(F47:F50)</f>
        <v>5000000</v>
      </c>
      <c r="G51" s="96"/>
    </row>
    <row r="52" spans="2:7" s="76" customFormat="1" ht="17.25" customHeight="1">
      <c r="B52" s="176" t="s">
        <v>180</v>
      </c>
      <c r="C52" s="90"/>
      <c r="D52" s="90"/>
      <c r="E52" s="91"/>
      <c r="F52" s="187"/>
      <c r="G52" s="92"/>
    </row>
    <row r="53" spans="2:7" s="76" customFormat="1" ht="15" customHeight="1">
      <c r="B53" s="88"/>
      <c r="C53" s="464" t="s">
        <v>179</v>
      </c>
      <c r="D53" s="464"/>
      <c r="E53" s="91"/>
      <c r="F53" s="185"/>
      <c r="G53" s="92"/>
    </row>
    <row r="54" spans="2:7" s="76" customFormat="1" ht="5.25" customHeight="1">
      <c r="B54" s="88"/>
      <c r="C54" s="89"/>
      <c r="D54" s="90"/>
      <c r="E54" s="91"/>
      <c r="F54" s="177"/>
      <c r="G54" s="92"/>
    </row>
    <row r="55" spans="2:7" s="76" customFormat="1" ht="15" customHeight="1">
      <c r="B55" s="88"/>
      <c r="C55" s="89"/>
      <c r="D55" s="90" t="s">
        <v>174</v>
      </c>
      <c r="E55" s="91"/>
      <c r="F55" s="177"/>
      <c r="G55" s="92"/>
    </row>
    <row r="56" spans="2:7" s="76" customFormat="1" ht="5.25" customHeight="1">
      <c r="B56" s="88"/>
      <c r="C56" s="89"/>
      <c r="D56" s="90"/>
      <c r="E56" s="91"/>
      <c r="F56" s="177"/>
      <c r="G56" s="92"/>
    </row>
    <row r="57" spans="2:7" s="76" customFormat="1" ht="17.25" customHeight="1">
      <c r="B57" s="88"/>
      <c r="C57" s="89"/>
      <c r="D57" s="90" t="s">
        <v>175</v>
      </c>
      <c r="E57" s="91"/>
      <c r="F57" s="177"/>
      <c r="G57" s="92" t="s">
        <v>374</v>
      </c>
    </row>
    <row r="58" spans="2:7" s="76" customFormat="1" ht="5.25" customHeight="1">
      <c r="B58" s="88"/>
      <c r="C58" s="89"/>
      <c r="D58" s="90"/>
      <c r="E58" s="91"/>
      <c r="F58" s="177"/>
      <c r="G58" s="92"/>
    </row>
    <row r="59" spans="2:7" s="76" customFormat="1" ht="17.25" customHeight="1">
      <c r="B59" s="88"/>
      <c r="C59" s="89"/>
      <c r="D59" s="90" t="s">
        <v>176</v>
      </c>
      <c r="E59" s="91"/>
      <c r="F59" s="177"/>
      <c r="G59" s="92"/>
    </row>
    <row r="60" spans="2:7" s="76" customFormat="1" ht="12.75" customHeight="1">
      <c r="B60" s="88"/>
      <c r="C60" s="89"/>
      <c r="D60" s="90"/>
      <c r="E60" s="91"/>
      <c r="F60" s="177"/>
      <c r="G60" s="92"/>
    </row>
    <row r="61" spans="2:7" s="76" customFormat="1" ht="17.25" customHeight="1">
      <c r="B61" s="88"/>
      <c r="C61" s="464" t="s">
        <v>242</v>
      </c>
      <c r="D61" s="464"/>
      <c r="E61" s="91"/>
      <c r="F61" s="185"/>
      <c r="G61" s="92"/>
    </row>
    <row r="62" spans="2:7" s="76" customFormat="1" ht="5.25" customHeight="1">
      <c r="B62" s="88"/>
      <c r="C62" s="89"/>
      <c r="D62" s="90"/>
      <c r="E62" s="91"/>
      <c r="F62" s="177"/>
      <c r="G62" s="92"/>
    </row>
    <row r="63" spans="2:7" s="76" customFormat="1" ht="17.25" customHeight="1">
      <c r="B63" s="88"/>
      <c r="C63" s="89"/>
      <c r="D63" s="90" t="s">
        <v>239</v>
      </c>
      <c r="E63" s="91"/>
      <c r="F63" s="185">
        <v>50000</v>
      </c>
      <c r="G63" s="92" t="s">
        <v>363</v>
      </c>
    </row>
    <row r="64" spans="2:7" s="76" customFormat="1" ht="5.25" customHeight="1">
      <c r="B64" s="88"/>
      <c r="C64" s="89"/>
      <c r="E64" s="91"/>
      <c r="F64" s="177"/>
      <c r="G64" s="92"/>
    </row>
    <row r="65" spans="2:7" s="76" customFormat="1" ht="17.25" customHeight="1">
      <c r="B65" s="88"/>
      <c r="C65" s="89"/>
      <c r="D65" s="90" t="s">
        <v>243</v>
      </c>
      <c r="E65" s="91"/>
      <c r="F65" s="185">
        <v>3000</v>
      </c>
      <c r="G65" s="92" t="s">
        <v>375</v>
      </c>
    </row>
    <row r="66" spans="2:7" s="76" customFormat="1" ht="5.25" customHeight="1">
      <c r="B66" s="88"/>
      <c r="C66" s="89"/>
      <c r="D66" s="90"/>
      <c r="E66" s="91"/>
      <c r="F66" s="177"/>
      <c r="G66" s="92"/>
    </row>
    <row r="67" spans="2:7" s="76" customFormat="1" ht="17.25" customHeight="1">
      <c r="B67" s="88"/>
      <c r="C67" s="89"/>
      <c r="D67" s="90" t="s">
        <v>244</v>
      </c>
      <c r="E67" s="91"/>
      <c r="F67" s="177"/>
      <c r="G67" s="92"/>
    </row>
    <row r="68" spans="2:7" s="76" customFormat="1" ht="5.25" customHeight="1">
      <c r="B68" s="88"/>
      <c r="C68" s="89"/>
      <c r="D68" s="90"/>
      <c r="E68" s="91"/>
      <c r="F68" s="177"/>
      <c r="G68" s="92"/>
    </row>
    <row r="69" spans="2:7" s="76" customFormat="1" ht="17.25" customHeight="1">
      <c r="B69" s="88"/>
      <c r="C69" s="89"/>
      <c r="D69" s="90" t="s">
        <v>177</v>
      </c>
      <c r="E69" s="91"/>
      <c r="F69" s="177"/>
      <c r="G69" s="92"/>
    </row>
    <row r="70" spans="2:7" s="76" customFormat="1" ht="15" customHeight="1">
      <c r="B70" s="88"/>
      <c r="C70" s="89"/>
      <c r="D70" s="90"/>
      <c r="E70" s="91"/>
      <c r="F70" s="177"/>
      <c r="G70" s="92"/>
    </row>
    <row r="71" spans="2:7" s="76" customFormat="1" ht="15" customHeight="1">
      <c r="B71" s="88"/>
      <c r="C71" s="464" t="s">
        <v>245</v>
      </c>
      <c r="D71" s="464"/>
      <c r="E71" s="91"/>
      <c r="F71" s="185"/>
      <c r="G71" s="92"/>
    </row>
    <row r="72" spans="2:7" s="76" customFormat="1" ht="5.25" customHeight="1">
      <c r="B72" s="88"/>
      <c r="C72" s="89"/>
      <c r="D72" s="90"/>
      <c r="E72" s="91"/>
      <c r="F72" s="177"/>
      <c r="G72" s="92"/>
    </row>
    <row r="73" spans="2:7" s="76" customFormat="1" ht="17.25" customHeight="1">
      <c r="B73" s="88"/>
      <c r="C73" s="97"/>
      <c r="D73" s="90" t="s">
        <v>246</v>
      </c>
      <c r="E73" s="91"/>
      <c r="F73" s="185">
        <v>4000</v>
      </c>
      <c r="G73" s="92" t="s">
        <v>376</v>
      </c>
    </row>
    <row r="74" spans="2:7" s="76" customFormat="1" ht="5.25" customHeight="1">
      <c r="B74" s="88"/>
      <c r="C74" s="89"/>
      <c r="D74" s="90"/>
      <c r="E74" s="91"/>
      <c r="F74" s="177"/>
      <c r="G74" s="92"/>
    </row>
    <row r="75" spans="2:7" s="76" customFormat="1" ht="15" customHeight="1">
      <c r="B75" s="88"/>
      <c r="C75" s="89"/>
      <c r="D75" s="90" t="s">
        <v>140</v>
      </c>
      <c r="E75" s="91"/>
      <c r="F75" s="177"/>
      <c r="G75" s="92"/>
    </row>
    <row r="76" spans="2:7" s="76" customFormat="1" ht="15" customHeight="1">
      <c r="B76" s="88"/>
      <c r="C76" s="89"/>
      <c r="D76" s="90"/>
      <c r="E76" s="91"/>
      <c r="F76" s="177"/>
      <c r="G76" s="92"/>
    </row>
    <row r="77" spans="2:7" s="76" customFormat="1" ht="17.25" customHeight="1">
      <c r="B77" s="88"/>
      <c r="C77" s="464" t="s">
        <v>247</v>
      </c>
      <c r="D77" s="464"/>
      <c r="E77" s="91"/>
      <c r="F77" s="177"/>
      <c r="G77" s="92"/>
    </row>
    <row r="78" spans="2:7" s="76" customFormat="1" ht="17.25" customHeight="1">
      <c r="B78" s="88"/>
      <c r="C78" s="90"/>
      <c r="D78" s="90"/>
      <c r="E78" s="91"/>
      <c r="F78" s="177"/>
      <c r="G78" s="92"/>
    </row>
    <row r="79" spans="2:7" s="76" customFormat="1" ht="17.25" customHeight="1">
      <c r="B79" s="88"/>
      <c r="C79" s="464" t="s">
        <v>250</v>
      </c>
      <c r="D79" s="464"/>
      <c r="E79" s="91"/>
      <c r="F79" s="177"/>
      <c r="G79" s="92"/>
    </row>
    <row r="80" spans="2:7" s="76" customFormat="1" ht="15" customHeight="1">
      <c r="B80" s="88"/>
      <c r="C80" s="89"/>
      <c r="D80" s="93"/>
      <c r="E80" s="91"/>
      <c r="F80" s="177"/>
      <c r="G80" s="92"/>
    </row>
    <row r="81" spans="2:7" s="76" customFormat="1" ht="17.25" customHeight="1">
      <c r="B81" s="94"/>
      <c r="C81" s="465" t="s">
        <v>234</v>
      </c>
      <c r="D81" s="465"/>
      <c r="E81" s="95"/>
      <c r="F81" s="186">
        <f>SUM(F53:F79)</f>
        <v>57000</v>
      </c>
      <c r="G81" s="96"/>
    </row>
    <row r="82" spans="2:7" s="76" customFormat="1" ht="23.25" customHeight="1">
      <c r="B82" s="79"/>
      <c r="C82" s="466" t="s">
        <v>240</v>
      </c>
      <c r="D82" s="466"/>
      <c r="E82" s="80"/>
      <c r="F82" s="188">
        <f>SUM(F41,F51,F81)</f>
        <v>9076000</v>
      </c>
      <c r="G82" s="98"/>
    </row>
    <row r="83" ht="13.5">
      <c r="B83" s="3" t="s">
        <v>252</v>
      </c>
    </row>
    <row r="84" ht="13.5">
      <c r="C84" s="3" t="s">
        <v>181</v>
      </c>
    </row>
    <row r="85" ht="13.5">
      <c r="C85" s="3" t="s">
        <v>377</v>
      </c>
    </row>
  </sheetData>
  <sheetProtection/>
  <mergeCells count="21">
    <mergeCell ref="B2:D3"/>
    <mergeCell ref="B4:G4"/>
    <mergeCell ref="C5:D5"/>
    <mergeCell ref="C7:D7"/>
    <mergeCell ref="C31:D31"/>
    <mergeCell ref="C37:D37"/>
    <mergeCell ref="C39:D39"/>
    <mergeCell ref="C41:D41"/>
    <mergeCell ref="C9:D9"/>
    <mergeCell ref="C17:D17"/>
    <mergeCell ref="C19:D19"/>
    <mergeCell ref="C21:D21"/>
    <mergeCell ref="C82:D82"/>
    <mergeCell ref="C71:D71"/>
    <mergeCell ref="C77:D77"/>
    <mergeCell ref="C79:D79"/>
    <mergeCell ref="C81:D81"/>
    <mergeCell ref="C43:D43"/>
    <mergeCell ref="C51:D51"/>
    <mergeCell ref="C53:D53"/>
    <mergeCell ref="C61:D61"/>
  </mergeCells>
  <printOptions/>
  <pageMargins left="0.75" right="0.75" top="1" bottom="1" header="0.512" footer="0.512"/>
  <pageSetup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AL79"/>
  <sheetViews>
    <sheetView view="pageBreakPreview" zoomScaleSheetLayoutView="100" workbookViewId="0" topLeftCell="A1">
      <selection activeCell="A4" sqref="A4"/>
    </sheetView>
  </sheetViews>
  <sheetFormatPr defaultColWidth="9.00390625" defaultRowHeight="13.5"/>
  <cols>
    <col min="1" max="1" width="17.125" style="257" customWidth="1"/>
    <col min="2" max="2" width="12.75390625" style="257" customWidth="1"/>
    <col min="3" max="3" width="9.75390625" style="257" bestFit="1" customWidth="1"/>
    <col min="4" max="5" width="6.50390625" style="257" customWidth="1"/>
    <col min="6" max="10" width="6.75390625" style="354" customWidth="1"/>
    <col min="11" max="11" width="7.50390625" style="257" bestFit="1" customWidth="1"/>
    <col min="12" max="16" width="7.50390625" style="354" customWidth="1"/>
    <col min="17" max="17" width="8.25390625" style="354" customWidth="1"/>
    <col min="18" max="18" width="6.50390625" style="257" customWidth="1"/>
    <col min="19" max="24" width="5.00390625" style="257" bestFit="1" customWidth="1"/>
    <col min="25" max="26" width="7.25390625" style="257" customWidth="1"/>
    <col min="27" max="30" width="5.25390625" style="257" customWidth="1"/>
    <col min="31" max="32" width="4.50390625" style="257" customWidth="1"/>
    <col min="33" max="33" width="18.875" style="257" customWidth="1"/>
    <col min="34" max="34" width="14.25390625" style="257" customWidth="1"/>
    <col min="35" max="35" width="2.25390625" style="257" customWidth="1"/>
    <col min="36" max="36" width="9.00390625" style="257" customWidth="1"/>
    <col min="37" max="37" width="8.75390625" style="257" customWidth="1"/>
    <col min="38" max="38" width="18.875" style="257" customWidth="1"/>
    <col min="39" max="39" width="3.75390625" style="257" bestFit="1" customWidth="1"/>
    <col min="40" max="40" width="30.375" style="257" customWidth="1"/>
    <col min="41" max="16384" width="9.00390625" style="257" customWidth="1"/>
  </cols>
  <sheetData>
    <row r="1" ht="13.5">
      <c r="A1" s="68" t="s">
        <v>325</v>
      </c>
    </row>
    <row r="2" spans="1:34" ht="17.25" customHeight="1">
      <c r="A2" s="470" t="s">
        <v>182</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row>
    <row r="4" spans="1:34" ht="13.5">
      <c r="A4" s="257" t="s">
        <v>280</v>
      </c>
      <c r="AG4" s="355" t="s">
        <v>281</v>
      </c>
      <c r="AH4" s="356"/>
    </row>
    <row r="5" spans="1:34" ht="13.5" customHeight="1">
      <c r="A5" s="471" t="s">
        <v>282</v>
      </c>
      <c r="B5" s="474" t="s">
        <v>187</v>
      </c>
      <c r="C5" s="477" t="s">
        <v>188</v>
      </c>
      <c r="D5" s="480" t="s">
        <v>189</v>
      </c>
      <c r="E5" s="477" t="s">
        <v>190</v>
      </c>
      <c r="F5" s="483" t="s">
        <v>147</v>
      </c>
      <c r="G5" s="486" t="s">
        <v>283</v>
      </c>
      <c r="H5" s="489" t="s">
        <v>284</v>
      </c>
      <c r="I5" s="486" t="s">
        <v>285</v>
      </c>
      <c r="J5" s="489" t="s">
        <v>284</v>
      </c>
      <c r="K5" s="477" t="s">
        <v>191</v>
      </c>
      <c r="L5" s="492" t="s">
        <v>436</v>
      </c>
      <c r="M5" s="492" t="s">
        <v>437</v>
      </c>
      <c r="N5" s="495" t="s">
        <v>192</v>
      </c>
      <c r="O5" s="498" t="s">
        <v>438</v>
      </c>
      <c r="P5" s="498" t="s">
        <v>439</v>
      </c>
      <c r="Q5" s="501" t="s">
        <v>286</v>
      </c>
      <c r="R5" s="504" t="s">
        <v>440</v>
      </c>
      <c r="S5" s="507" t="s">
        <v>193</v>
      </c>
      <c r="T5" s="508"/>
      <c r="U5" s="508"/>
      <c r="V5" s="508"/>
      <c r="W5" s="508"/>
      <c r="X5" s="509"/>
      <c r="Y5" s="510" t="s">
        <v>194</v>
      </c>
      <c r="Z5" s="510" t="s">
        <v>195</v>
      </c>
      <c r="AA5" s="507" t="s">
        <v>196</v>
      </c>
      <c r="AB5" s="508"/>
      <c r="AC5" s="508"/>
      <c r="AD5" s="508"/>
      <c r="AE5" s="508"/>
      <c r="AF5" s="508"/>
      <c r="AG5" s="509"/>
      <c r="AH5" s="513" t="s">
        <v>183</v>
      </c>
    </row>
    <row r="6" spans="1:34" ht="24" customHeight="1">
      <c r="A6" s="472"/>
      <c r="B6" s="475"/>
      <c r="C6" s="478"/>
      <c r="D6" s="481"/>
      <c r="E6" s="478"/>
      <c r="F6" s="484"/>
      <c r="G6" s="487"/>
      <c r="H6" s="490"/>
      <c r="I6" s="487"/>
      <c r="J6" s="490"/>
      <c r="K6" s="475"/>
      <c r="L6" s="493"/>
      <c r="M6" s="493"/>
      <c r="N6" s="496"/>
      <c r="O6" s="499"/>
      <c r="P6" s="499"/>
      <c r="Q6" s="502"/>
      <c r="R6" s="505"/>
      <c r="S6" s="516" t="s">
        <v>197</v>
      </c>
      <c r="T6" s="517"/>
      <c r="U6" s="516" t="s">
        <v>198</v>
      </c>
      <c r="V6" s="517"/>
      <c r="W6" s="516" t="s">
        <v>199</v>
      </c>
      <c r="X6" s="517"/>
      <c r="Y6" s="511"/>
      <c r="Z6" s="511"/>
      <c r="AA6" s="518" t="s">
        <v>200</v>
      </c>
      <c r="AB6" s="519"/>
      <c r="AC6" s="519"/>
      <c r="AD6" s="520"/>
      <c r="AE6" s="521" t="s">
        <v>201</v>
      </c>
      <c r="AF6" s="521" t="s">
        <v>202</v>
      </c>
      <c r="AG6" s="478" t="s">
        <v>203</v>
      </c>
      <c r="AH6" s="514"/>
    </row>
    <row r="7" spans="1:34" ht="31.5" customHeight="1">
      <c r="A7" s="473"/>
      <c r="B7" s="476"/>
      <c r="C7" s="479"/>
      <c r="D7" s="482"/>
      <c r="E7" s="479"/>
      <c r="F7" s="485"/>
      <c r="G7" s="488"/>
      <c r="H7" s="491"/>
      <c r="I7" s="488"/>
      <c r="J7" s="491"/>
      <c r="K7" s="476"/>
      <c r="L7" s="494"/>
      <c r="M7" s="494"/>
      <c r="N7" s="497"/>
      <c r="O7" s="500"/>
      <c r="P7" s="500"/>
      <c r="Q7" s="503"/>
      <c r="R7" s="506"/>
      <c r="S7" s="258" t="s">
        <v>204</v>
      </c>
      <c r="T7" s="258" t="s">
        <v>205</v>
      </c>
      <c r="U7" s="258" t="s">
        <v>204</v>
      </c>
      <c r="V7" s="258" t="s">
        <v>205</v>
      </c>
      <c r="W7" s="258" t="s">
        <v>204</v>
      </c>
      <c r="X7" s="258" t="s">
        <v>205</v>
      </c>
      <c r="Y7" s="512"/>
      <c r="Z7" s="512"/>
      <c r="AA7" s="259" t="s">
        <v>287</v>
      </c>
      <c r="AB7" s="260" t="s">
        <v>288</v>
      </c>
      <c r="AC7" s="260" t="s">
        <v>289</v>
      </c>
      <c r="AD7" s="260" t="s">
        <v>290</v>
      </c>
      <c r="AE7" s="522"/>
      <c r="AF7" s="522"/>
      <c r="AG7" s="479"/>
      <c r="AH7" s="515"/>
    </row>
    <row r="8" spans="1:34" ht="13.5" customHeight="1">
      <c r="A8" s="261"/>
      <c r="B8" s="262"/>
      <c r="C8" s="262"/>
      <c r="D8" s="263" t="s">
        <v>206</v>
      </c>
      <c r="E8" s="263" t="s">
        <v>137</v>
      </c>
      <c r="F8" s="264" t="s">
        <v>137</v>
      </c>
      <c r="G8" s="265" t="s">
        <v>291</v>
      </c>
      <c r="H8" s="266" t="s">
        <v>291</v>
      </c>
      <c r="I8" s="267" t="s">
        <v>291</v>
      </c>
      <c r="J8" s="268" t="s">
        <v>291</v>
      </c>
      <c r="K8" s="269" t="s">
        <v>441</v>
      </c>
      <c r="L8" s="268" t="s">
        <v>441</v>
      </c>
      <c r="M8" s="268" t="s">
        <v>441</v>
      </c>
      <c r="N8" s="268" t="s">
        <v>441</v>
      </c>
      <c r="O8" s="268" t="s">
        <v>441</v>
      </c>
      <c r="P8" s="268" t="s">
        <v>441</v>
      </c>
      <c r="Q8" s="268"/>
      <c r="R8" s="269"/>
      <c r="S8" s="263" t="s">
        <v>137</v>
      </c>
      <c r="T8" s="263" t="s">
        <v>137</v>
      </c>
      <c r="U8" s="263" t="s">
        <v>137</v>
      </c>
      <c r="V8" s="270" t="s">
        <v>137</v>
      </c>
      <c r="W8" s="270" t="s">
        <v>137</v>
      </c>
      <c r="X8" s="270" t="s">
        <v>137</v>
      </c>
      <c r="Y8" s="263"/>
      <c r="Z8" s="270"/>
      <c r="AA8" s="270" t="s">
        <v>137</v>
      </c>
      <c r="AB8" s="271" t="s">
        <v>292</v>
      </c>
      <c r="AC8" s="271" t="s">
        <v>291</v>
      </c>
      <c r="AD8" s="271" t="s">
        <v>291</v>
      </c>
      <c r="AE8" s="271" t="s">
        <v>207</v>
      </c>
      <c r="AF8" s="263" t="s">
        <v>208</v>
      </c>
      <c r="AG8" s="263"/>
      <c r="AH8" s="272"/>
    </row>
    <row r="9" spans="1:34" ht="15.75" customHeight="1">
      <c r="A9" s="273"/>
      <c r="B9" s="273"/>
      <c r="C9" s="274"/>
      <c r="D9" s="275"/>
      <c r="E9" s="275"/>
      <c r="F9" s="276"/>
      <c r="G9" s="277"/>
      <c r="H9" s="278"/>
      <c r="I9" s="277"/>
      <c r="J9" s="279"/>
      <c r="K9" s="280"/>
      <c r="L9" s="281"/>
      <c r="M9" s="281"/>
      <c r="N9" s="281"/>
      <c r="O9" s="281"/>
      <c r="P9" s="281"/>
      <c r="Q9" s="282"/>
      <c r="R9" s="283"/>
      <c r="S9" s="275"/>
      <c r="T9" s="275"/>
      <c r="U9" s="275"/>
      <c r="V9" s="275"/>
      <c r="W9" s="275"/>
      <c r="X9" s="275"/>
      <c r="Y9" s="284"/>
      <c r="Z9" s="285"/>
      <c r="AA9" s="275">
        <f>SUM(AB9:AD9)</f>
        <v>0</v>
      </c>
      <c r="AB9" s="275"/>
      <c r="AC9" s="275"/>
      <c r="AD9" s="275"/>
      <c r="AE9" s="275"/>
      <c r="AF9" s="286"/>
      <c r="AG9" s="286"/>
      <c r="AH9" s="273"/>
    </row>
    <row r="10" spans="1:34" ht="15.75" customHeight="1">
      <c r="A10" s="273"/>
      <c r="B10" s="273"/>
      <c r="C10" s="273"/>
      <c r="D10" s="273"/>
      <c r="E10" s="273"/>
      <c r="F10" s="287"/>
      <c r="G10" s="288"/>
      <c r="H10" s="289"/>
      <c r="I10" s="290"/>
      <c r="J10" s="291"/>
      <c r="K10" s="292"/>
      <c r="L10" s="293"/>
      <c r="M10" s="293"/>
      <c r="N10" s="293"/>
      <c r="O10" s="293"/>
      <c r="P10" s="293"/>
      <c r="Q10" s="282"/>
      <c r="R10" s="283"/>
      <c r="S10" s="274"/>
      <c r="T10" s="273"/>
      <c r="U10" s="274"/>
      <c r="V10" s="274"/>
      <c r="W10" s="274"/>
      <c r="X10" s="294"/>
      <c r="Y10" s="285"/>
      <c r="Z10" s="285"/>
      <c r="AA10" s="275">
        <f aca="true" t="shared" si="0" ref="AA10:AA40">SUM(AB10:AD10)</f>
        <v>0</v>
      </c>
      <c r="AB10" s="295"/>
      <c r="AC10" s="295"/>
      <c r="AD10" s="295"/>
      <c r="AE10" s="295"/>
      <c r="AF10" s="295"/>
      <c r="AG10" s="295"/>
      <c r="AH10" s="295"/>
    </row>
    <row r="11" spans="1:34" ht="15.75" customHeight="1">
      <c r="A11" s="273"/>
      <c r="B11" s="273"/>
      <c r="C11" s="273"/>
      <c r="D11" s="273"/>
      <c r="E11" s="273"/>
      <c r="F11" s="287"/>
      <c r="G11" s="288"/>
      <c r="H11" s="289"/>
      <c r="I11" s="290"/>
      <c r="J11" s="291"/>
      <c r="K11" s="292"/>
      <c r="L11" s="293"/>
      <c r="M11" s="293"/>
      <c r="N11" s="293"/>
      <c r="O11" s="293"/>
      <c r="P11" s="293"/>
      <c r="Q11" s="282"/>
      <c r="R11" s="283"/>
      <c r="S11" s="273"/>
      <c r="T11" s="273"/>
      <c r="U11" s="273"/>
      <c r="V11" s="273"/>
      <c r="W11" s="273"/>
      <c r="X11" s="273"/>
      <c r="Y11" s="284"/>
      <c r="Z11" s="284"/>
      <c r="AA11" s="275">
        <f t="shared" si="0"/>
        <v>0</v>
      </c>
      <c r="AB11" s="295"/>
      <c r="AC11" s="295"/>
      <c r="AD11" s="295"/>
      <c r="AE11" s="295"/>
      <c r="AF11" s="295"/>
      <c r="AG11" s="295"/>
      <c r="AH11" s="295"/>
    </row>
    <row r="12" spans="1:34" ht="15.75" customHeight="1">
      <c r="A12" s="296"/>
      <c r="B12" s="273"/>
      <c r="C12" s="273"/>
      <c r="D12" s="273"/>
      <c r="E12" s="273"/>
      <c r="F12" s="287"/>
      <c r="G12" s="288"/>
      <c r="H12" s="289"/>
      <c r="I12" s="290"/>
      <c r="J12" s="291"/>
      <c r="K12" s="292"/>
      <c r="L12" s="293"/>
      <c r="M12" s="293"/>
      <c r="N12" s="293"/>
      <c r="O12" s="293"/>
      <c r="P12" s="293"/>
      <c r="Q12" s="282"/>
      <c r="R12" s="283"/>
      <c r="S12" s="273"/>
      <c r="T12" s="273"/>
      <c r="U12" s="273"/>
      <c r="V12" s="273"/>
      <c r="W12" s="273"/>
      <c r="X12" s="295"/>
      <c r="Y12" s="284"/>
      <c r="Z12" s="284"/>
      <c r="AA12" s="275">
        <f t="shared" si="0"/>
        <v>0</v>
      </c>
      <c r="AB12" s="295"/>
      <c r="AC12" s="295"/>
      <c r="AD12" s="295"/>
      <c r="AE12" s="295"/>
      <c r="AF12" s="295"/>
      <c r="AG12" s="295"/>
      <c r="AH12" s="273"/>
    </row>
    <row r="13" spans="1:34" ht="15.75" customHeight="1">
      <c r="A13" s="273"/>
      <c r="B13" s="273"/>
      <c r="C13" s="273"/>
      <c r="D13" s="273"/>
      <c r="E13" s="273"/>
      <c r="F13" s="287"/>
      <c r="G13" s="288"/>
      <c r="H13" s="289"/>
      <c r="I13" s="290"/>
      <c r="J13" s="291"/>
      <c r="K13" s="292"/>
      <c r="L13" s="293"/>
      <c r="M13" s="293"/>
      <c r="N13" s="293"/>
      <c r="O13" s="293"/>
      <c r="P13" s="293"/>
      <c r="Q13" s="282"/>
      <c r="R13" s="283"/>
      <c r="S13" s="273"/>
      <c r="T13" s="273"/>
      <c r="U13" s="273"/>
      <c r="V13" s="273"/>
      <c r="W13" s="273"/>
      <c r="X13" s="295"/>
      <c r="Y13" s="284"/>
      <c r="Z13" s="284"/>
      <c r="AA13" s="275">
        <f t="shared" si="0"/>
        <v>0</v>
      </c>
      <c r="AB13" s="295"/>
      <c r="AC13" s="295"/>
      <c r="AD13" s="294"/>
      <c r="AE13" s="294"/>
      <c r="AF13" s="294"/>
      <c r="AG13" s="294"/>
      <c r="AH13" s="273"/>
    </row>
    <row r="14" spans="1:34" ht="15.75" customHeight="1">
      <c r="A14" s="273"/>
      <c r="B14" s="273"/>
      <c r="C14" s="273"/>
      <c r="D14" s="273"/>
      <c r="E14" s="273"/>
      <c r="F14" s="287"/>
      <c r="G14" s="288"/>
      <c r="H14" s="289"/>
      <c r="I14" s="290"/>
      <c r="J14" s="291"/>
      <c r="K14" s="292"/>
      <c r="L14" s="293"/>
      <c r="M14" s="293"/>
      <c r="N14" s="293"/>
      <c r="O14" s="293"/>
      <c r="P14" s="293"/>
      <c r="Q14" s="282"/>
      <c r="R14" s="283"/>
      <c r="S14" s="274"/>
      <c r="T14" s="273"/>
      <c r="U14" s="273"/>
      <c r="V14" s="274"/>
      <c r="W14" s="274"/>
      <c r="X14" s="273"/>
      <c r="Y14" s="272"/>
      <c r="Z14" s="272"/>
      <c r="AA14" s="275">
        <f t="shared" si="0"/>
        <v>0</v>
      </c>
      <c r="AB14" s="294"/>
      <c r="AC14" s="273"/>
      <c r="AD14" s="273"/>
      <c r="AE14" s="273"/>
      <c r="AF14" s="273"/>
      <c r="AG14" s="273"/>
      <c r="AH14" s="294"/>
    </row>
    <row r="15" spans="1:34" ht="15.75" customHeight="1">
      <c r="A15" s="273"/>
      <c r="B15" s="274"/>
      <c r="C15" s="273"/>
      <c r="D15" s="274"/>
      <c r="E15" s="274"/>
      <c r="F15" s="297"/>
      <c r="G15" s="298"/>
      <c r="H15" s="299"/>
      <c r="I15" s="300"/>
      <c r="J15" s="299"/>
      <c r="K15" s="301"/>
      <c r="L15" s="302"/>
      <c r="M15" s="302"/>
      <c r="N15" s="303"/>
      <c r="O15" s="303"/>
      <c r="P15" s="303"/>
      <c r="Q15" s="304"/>
      <c r="R15" s="305"/>
      <c r="S15" s="273"/>
      <c r="T15" s="274"/>
      <c r="U15" s="274"/>
      <c r="V15" s="273"/>
      <c r="W15" s="273"/>
      <c r="X15" s="294"/>
      <c r="Y15" s="285"/>
      <c r="Z15" s="285"/>
      <c r="AA15" s="275">
        <f t="shared" si="0"/>
        <v>0</v>
      </c>
      <c r="AB15" s="273"/>
      <c r="AC15" s="294"/>
      <c r="AD15" s="294"/>
      <c r="AE15" s="294"/>
      <c r="AF15" s="294"/>
      <c r="AG15" s="294"/>
      <c r="AH15" s="273"/>
    </row>
    <row r="16" spans="1:34" ht="15.75" customHeight="1">
      <c r="A16" s="273"/>
      <c r="B16" s="273"/>
      <c r="C16" s="273"/>
      <c r="D16" s="273"/>
      <c r="E16" s="273"/>
      <c r="F16" s="287"/>
      <c r="G16" s="288"/>
      <c r="H16" s="289"/>
      <c r="I16" s="290"/>
      <c r="J16" s="291"/>
      <c r="K16" s="292"/>
      <c r="L16" s="293"/>
      <c r="M16" s="293"/>
      <c r="N16" s="293"/>
      <c r="O16" s="306"/>
      <c r="P16" s="306"/>
      <c r="Q16" s="307"/>
      <c r="R16" s="308"/>
      <c r="S16" s="273"/>
      <c r="T16" s="273"/>
      <c r="U16" s="273"/>
      <c r="V16" s="273"/>
      <c r="W16" s="273"/>
      <c r="X16" s="295"/>
      <c r="Y16" s="284"/>
      <c r="Z16" s="284"/>
      <c r="AA16" s="275">
        <f t="shared" si="0"/>
        <v>0</v>
      </c>
      <c r="AB16" s="295"/>
      <c r="AC16" s="295"/>
      <c r="AD16" s="273"/>
      <c r="AE16" s="295"/>
      <c r="AF16" s="295"/>
      <c r="AG16" s="295"/>
      <c r="AH16" s="295"/>
    </row>
    <row r="17" spans="1:34" ht="15.75" customHeight="1">
      <c r="A17" s="273"/>
      <c r="B17" s="273"/>
      <c r="C17" s="273"/>
      <c r="D17" s="273"/>
      <c r="E17" s="273"/>
      <c r="F17" s="287"/>
      <c r="G17" s="290"/>
      <c r="H17" s="291"/>
      <c r="I17" s="290"/>
      <c r="J17" s="291"/>
      <c r="K17" s="292"/>
      <c r="L17" s="293"/>
      <c r="M17" s="293"/>
      <c r="N17" s="293"/>
      <c r="O17" s="306"/>
      <c r="P17" s="306"/>
      <c r="Q17" s="307"/>
      <c r="R17" s="308"/>
      <c r="S17" s="273"/>
      <c r="T17" s="273"/>
      <c r="U17" s="273"/>
      <c r="V17" s="273"/>
      <c r="W17" s="273"/>
      <c r="X17" s="295"/>
      <c r="Y17" s="284"/>
      <c r="Z17" s="284"/>
      <c r="AA17" s="275">
        <f t="shared" si="0"/>
        <v>0</v>
      </c>
      <c r="AB17" s="295"/>
      <c r="AC17" s="273"/>
      <c r="AD17" s="295"/>
      <c r="AE17" s="295"/>
      <c r="AF17" s="295"/>
      <c r="AG17" s="295"/>
      <c r="AH17" s="295"/>
    </row>
    <row r="18" spans="1:34" ht="15.75" customHeight="1">
      <c r="A18" s="309"/>
      <c r="B18" s="309"/>
      <c r="C18" s="273"/>
      <c r="D18" s="309"/>
      <c r="E18" s="273"/>
      <c r="F18" s="287"/>
      <c r="G18" s="310"/>
      <c r="H18" s="311"/>
      <c r="I18" s="312"/>
      <c r="J18" s="289"/>
      <c r="K18" s="313"/>
      <c r="L18" s="314"/>
      <c r="M18" s="314"/>
      <c r="N18" s="314"/>
      <c r="O18" s="314"/>
      <c r="P18" s="306"/>
      <c r="Q18" s="315"/>
      <c r="R18" s="316"/>
      <c r="S18" s="273"/>
      <c r="T18" s="273"/>
      <c r="U18" s="273"/>
      <c r="V18" s="273"/>
      <c r="W18" s="273"/>
      <c r="X18" s="295"/>
      <c r="Y18" s="284"/>
      <c r="Z18" s="284"/>
      <c r="AA18" s="275">
        <f t="shared" si="0"/>
        <v>0</v>
      </c>
      <c r="AB18" s="295"/>
      <c r="AC18" s="295"/>
      <c r="AD18" s="295"/>
      <c r="AE18" s="295"/>
      <c r="AF18" s="295"/>
      <c r="AG18" s="273"/>
      <c r="AH18" s="273"/>
    </row>
    <row r="19" spans="1:34" ht="15.75" customHeight="1">
      <c r="A19" s="309"/>
      <c r="B19" s="273"/>
      <c r="C19" s="273"/>
      <c r="D19" s="273"/>
      <c r="E19" s="273"/>
      <c r="F19" s="287"/>
      <c r="G19" s="290"/>
      <c r="H19" s="289"/>
      <c r="I19" s="312"/>
      <c r="J19" s="317"/>
      <c r="K19" s="318"/>
      <c r="L19" s="306"/>
      <c r="M19" s="306"/>
      <c r="N19" s="306"/>
      <c r="O19" s="306"/>
      <c r="P19" s="306"/>
      <c r="Q19" s="319"/>
      <c r="R19" s="308"/>
      <c r="S19" s="273"/>
      <c r="T19" s="273"/>
      <c r="U19" s="273"/>
      <c r="V19" s="273"/>
      <c r="W19" s="273"/>
      <c r="X19" s="295"/>
      <c r="Y19" s="284"/>
      <c r="Z19" s="320"/>
      <c r="AA19" s="275">
        <f t="shared" si="0"/>
        <v>0</v>
      </c>
      <c r="AB19" s="321"/>
      <c r="AC19" s="321"/>
      <c r="AD19" s="321"/>
      <c r="AE19" s="321"/>
      <c r="AF19" s="321"/>
      <c r="AG19" s="321"/>
      <c r="AH19" s="321"/>
    </row>
    <row r="20" spans="1:34" ht="15.75" customHeight="1">
      <c r="A20" s="273"/>
      <c r="B20" s="273"/>
      <c r="C20" s="274"/>
      <c r="D20" s="273"/>
      <c r="E20" s="322"/>
      <c r="F20" s="287"/>
      <c r="G20" s="290"/>
      <c r="H20" s="289"/>
      <c r="I20" s="290"/>
      <c r="J20" s="289"/>
      <c r="K20" s="318"/>
      <c r="L20" s="302"/>
      <c r="M20" s="302"/>
      <c r="N20" s="302"/>
      <c r="O20" s="302"/>
      <c r="P20" s="303"/>
      <c r="Q20" s="323"/>
      <c r="R20" s="324"/>
      <c r="S20" s="274"/>
      <c r="T20" s="274"/>
      <c r="U20" s="274"/>
      <c r="V20" s="274"/>
      <c r="W20" s="322"/>
      <c r="X20" s="294"/>
      <c r="Y20" s="320"/>
      <c r="Z20" s="272"/>
      <c r="AA20" s="275">
        <f t="shared" si="0"/>
        <v>0</v>
      </c>
      <c r="AB20" s="294"/>
      <c r="AC20" s="294"/>
      <c r="AD20" s="294"/>
      <c r="AE20" s="294"/>
      <c r="AF20" s="294"/>
      <c r="AG20" s="322"/>
      <c r="AH20" s="294"/>
    </row>
    <row r="21" spans="1:34" ht="15.75" customHeight="1">
      <c r="A21" s="309"/>
      <c r="B21" s="273"/>
      <c r="C21" s="274"/>
      <c r="D21" s="274"/>
      <c r="E21" s="273"/>
      <c r="F21" s="287"/>
      <c r="G21" s="290"/>
      <c r="H21" s="289"/>
      <c r="I21" s="290"/>
      <c r="J21" s="311"/>
      <c r="K21" s="325"/>
      <c r="L21" s="326"/>
      <c r="M21" s="326"/>
      <c r="N21" s="326"/>
      <c r="O21" s="326"/>
      <c r="P21" s="326"/>
      <c r="Q21" s="319"/>
      <c r="R21" s="327"/>
      <c r="S21" s="273"/>
      <c r="T21" s="273"/>
      <c r="U21" s="273"/>
      <c r="V21" s="273"/>
      <c r="W21" s="273"/>
      <c r="X21" s="295"/>
      <c r="Y21" s="284"/>
      <c r="Z21" s="284"/>
      <c r="AA21" s="275">
        <f t="shared" si="0"/>
        <v>0</v>
      </c>
      <c r="AB21" s="273"/>
      <c r="AC21" s="295"/>
      <c r="AD21" s="295"/>
      <c r="AE21" s="295"/>
      <c r="AF21" s="295"/>
      <c r="AG21" s="295"/>
      <c r="AH21" s="295"/>
    </row>
    <row r="22" spans="1:34" ht="15.75" customHeight="1">
      <c r="A22" s="273"/>
      <c r="B22" s="273"/>
      <c r="C22" s="309"/>
      <c r="D22" s="273"/>
      <c r="E22" s="273"/>
      <c r="F22" s="328"/>
      <c r="G22" s="290"/>
      <c r="H22" s="289"/>
      <c r="I22" s="300"/>
      <c r="J22" s="311"/>
      <c r="K22" s="325"/>
      <c r="L22" s="326"/>
      <c r="M22" s="306"/>
      <c r="N22" s="306"/>
      <c r="O22" s="326"/>
      <c r="P22" s="326"/>
      <c r="Q22" s="319"/>
      <c r="R22" s="327"/>
      <c r="S22" s="273"/>
      <c r="T22" s="273"/>
      <c r="U22" s="273"/>
      <c r="V22" s="273"/>
      <c r="W22" s="273"/>
      <c r="X22" s="295"/>
      <c r="Y22" s="284"/>
      <c r="Z22" s="285"/>
      <c r="AA22" s="275">
        <f t="shared" si="0"/>
        <v>0</v>
      </c>
      <c r="AB22" s="295"/>
      <c r="AC22" s="295"/>
      <c r="AD22" s="295"/>
      <c r="AE22" s="295"/>
      <c r="AF22" s="295"/>
      <c r="AG22" s="295"/>
      <c r="AH22" s="273"/>
    </row>
    <row r="23" spans="1:34" ht="15.75" customHeight="1">
      <c r="A23" s="296"/>
      <c r="B23" s="273"/>
      <c r="C23" s="273"/>
      <c r="D23" s="273"/>
      <c r="E23" s="274"/>
      <c r="F23" s="287"/>
      <c r="G23" s="290"/>
      <c r="H23" s="289"/>
      <c r="I23" s="312"/>
      <c r="J23" s="311"/>
      <c r="K23" s="325"/>
      <c r="L23" s="306"/>
      <c r="M23" s="306"/>
      <c r="N23" s="306"/>
      <c r="O23" s="329"/>
      <c r="P23" s="326"/>
      <c r="Q23" s="319"/>
      <c r="R23" s="327"/>
      <c r="S23" s="273"/>
      <c r="T23" s="273"/>
      <c r="U23" s="273"/>
      <c r="V23" s="273"/>
      <c r="W23" s="273"/>
      <c r="X23" s="295"/>
      <c r="Y23" s="284"/>
      <c r="Z23" s="284"/>
      <c r="AA23" s="275">
        <f t="shared" si="0"/>
        <v>0</v>
      </c>
      <c r="AB23" s="295"/>
      <c r="AC23" s="295"/>
      <c r="AD23" s="295"/>
      <c r="AE23" s="295"/>
      <c r="AF23" s="295"/>
      <c r="AG23" s="294"/>
      <c r="AH23" s="273"/>
    </row>
    <row r="24" spans="1:34" ht="15.75" customHeight="1">
      <c r="A24" s="273"/>
      <c r="B24" s="273"/>
      <c r="C24" s="274"/>
      <c r="D24" s="273"/>
      <c r="E24" s="309"/>
      <c r="F24" s="287"/>
      <c r="G24" s="300"/>
      <c r="H24" s="330"/>
      <c r="I24" s="312"/>
      <c r="J24" s="311"/>
      <c r="K24" s="325"/>
      <c r="L24" s="303"/>
      <c r="M24" s="306"/>
      <c r="N24" s="302"/>
      <c r="O24" s="302"/>
      <c r="P24" s="331"/>
      <c r="Q24" s="323"/>
      <c r="R24" s="308"/>
      <c r="S24" s="274"/>
      <c r="T24" s="274"/>
      <c r="U24" s="273"/>
      <c r="V24" s="273"/>
      <c r="W24" s="273"/>
      <c r="X24" s="295"/>
      <c r="Y24" s="284"/>
      <c r="Z24" s="284"/>
      <c r="AA24" s="275">
        <f t="shared" si="0"/>
        <v>0</v>
      </c>
      <c r="AB24" s="295"/>
      <c r="AC24" s="273"/>
      <c r="AD24" s="295"/>
      <c r="AE24" s="295"/>
      <c r="AF24" s="295"/>
      <c r="AG24" s="273"/>
      <c r="AH24" s="295"/>
    </row>
    <row r="25" spans="1:34" ht="15.75" customHeight="1">
      <c r="A25" s="309"/>
      <c r="B25" s="273"/>
      <c r="C25" s="309"/>
      <c r="D25" s="273"/>
      <c r="E25" s="309"/>
      <c r="F25" s="287"/>
      <c r="G25" s="290"/>
      <c r="H25" s="299"/>
      <c r="I25" s="290"/>
      <c r="J25" s="311"/>
      <c r="K25" s="318"/>
      <c r="L25" s="326"/>
      <c r="M25" s="326"/>
      <c r="N25" s="326"/>
      <c r="O25" s="326"/>
      <c r="P25" s="326"/>
      <c r="Q25" s="319"/>
      <c r="R25" s="327"/>
      <c r="S25" s="273"/>
      <c r="T25" s="273"/>
      <c r="U25" s="273"/>
      <c r="V25" s="273"/>
      <c r="W25" s="273"/>
      <c r="X25" s="295"/>
      <c r="Y25" s="284"/>
      <c r="Z25" s="284"/>
      <c r="AA25" s="275">
        <f t="shared" si="0"/>
        <v>0</v>
      </c>
      <c r="AB25" s="295"/>
      <c r="AC25" s="295"/>
      <c r="AD25" s="295"/>
      <c r="AE25" s="295"/>
      <c r="AF25" s="273"/>
      <c r="AG25" s="295"/>
      <c r="AH25" s="295"/>
    </row>
    <row r="26" spans="1:34" ht="15.75" customHeight="1">
      <c r="A26" s="273"/>
      <c r="B26" s="322"/>
      <c r="C26" s="273"/>
      <c r="D26" s="322"/>
      <c r="E26" s="273"/>
      <c r="F26" s="287"/>
      <c r="G26" s="298"/>
      <c r="H26" s="289"/>
      <c r="I26" s="290"/>
      <c r="J26" s="289"/>
      <c r="K26" s="332"/>
      <c r="L26" s="306"/>
      <c r="M26" s="306"/>
      <c r="N26" s="306"/>
      <c r="O26" s="306"/>
      <c r="P26" s="306"/>
      <c r="Q26" s="323"/>
      <c r="R26" s="308"/>
      <c r="S26" s="274"/>
      <c r="T26" s="273"/>
      <c r="U26" s="274"/>
      <c r="V26" s="274"/>
      <c r="W26" s="274"/>
      <c r="X26" s="322"/>
      <c r="Y26" s="272"/>
      <c r="Z26" s="320"/>
      <c r="AA26" s="275">
        <f t="shared" si="0"/>
        <v>0</v>
      </c>
      <c r="AB26" s="294"/>
      <c r="AC26" s="294"/>
      <c r="AD26" s="294"/>
      <c r="AE26" s="294"/>
      <c r="AF26" s="294"/>
      <c r="AG26" s="322"/>
      <c r="AH26" s="294"/>
    </row>
    <row r="27" spans="1:34" ht="15.75" customHeight="1">
      <c r="A27" s="273"/>
      <c r="B27" s="273"/>
      <c r="C27" s="309"/>
      <c r="D27" s="273"/>
      <c r="E27" s="273"/>
      <c r="F27" s="287"/>
      <c r="G27" s="290"/>
      <c r="H27" s="291"/>
      <c r="I27" s="312"/>
      <c r="J27" s="311"/>
      <c r="K27" s="325"/>
      <c r="L27" s="326"/>
      <c r="M27" s="329"/>
      <c r="N27" s="306"/>
      <c r="O27" s="306"/>
      <c r="P27" s="306"/>
      <c r="Q27" s="323"/>
      <c r="R27" s="327"/>
      <c r="S27" s="273"/>
      <c r="T27" s="273"/>
      <c r="U27" s="273"/>
      <c r="V27" s="273"/>
      <c r="W27" s="273"/>
      <c r="X27" s="294"/>
      <c r="Y27" s="333"/>
      <c r="Z27" s="285"/>
      <c r="AA27" s="275">
        <f t="shared" si="0"/>
        <v>0</v>
      </c>
      <c r="AB27" s="273"/>
      <c r="AC27" s="273"/>
      <c r="AD27" s="309"/>
      <c r="AE27" s="309"/>
      <c r="AF27" s="309"/>
      <c r="AG27" s="294"/>
      <c r="AH27" s="309"/>
    </row>
    <row r="28" spans="1:34" ht="15.75" customHeight="1">
      <c r="A28" s="309"/>
      <c r="B28" s="273"/>
      <c r="C28" s="309"/>
      <c r="D28" s="273"/>
      <c r="E28" s="274"/>
      <c r="F28" s="287"/>
      <c r="G28" s="298"/>
      <c r="H28" s="299"/>
      <c r="I28" s="290"/>
      <c r="J28" s="289"/>
      <c r="K28" s="325"/>
      <c r="L28" s="306"/>
      <c r="M28" s="302"/>
      <c r="N28" s="302"/>
      <c r="O28" s="302"/>
      <c r="P28" s="302"/>
      <c r="Q28" s="334"/>
      <c r="R28" s="308"/>
      <c r="S28" s="273"/>
      <c r="T28" s="273"/>
      <c r="U28" s="273"/>
      <c r="V28" s="273"/>
      <c r="W28" s="273"/>
      <c r="X28" s="273"/>
      <c r="Y28" s="285"/>
      <c r="Z28" s="284"/>
      <c r="AA28" s="275">
        <f t="shared" si="0"/>
        <v>0</v>
      </c>
      <c r="AB28" s="295"/>
      <c r="AC28" s="295"/>
      <c r="AD28" s="273"/>
      <c r="AE28" s="273"/>
      <c r="AF28" s="273"/>
      <c r="AG28" s="273"/>
      <c r="AH28" s="273"/>
    </row>
    <row r="29" spans="1:34" ht="15.75" customHeight="1">
      <c r="A29" s="309"/>
      <c r="B29" s="274"/>
      <c r="C29" s="273"/>
      <c r="D29" s="322"/>
      <c r="E29" s="273"/>
      <c r="F29" s="287"/>
      <c r="G29" s="300"/>
      <c r="H29" s="289"/>
      <c r="I29" s="300"/>
      <c r="J29" s="299"/>
      <c r="K29" s="318"/>
      <c r="L29" s="329"/>
      <c r="M29" s="326"/>
      <c r="N29" s="326"/>
      <c r="O29" s="326"/>
      <c r="P29" s="326"/>
      <c r="Q29" s="319"/>
      <c r="R29" s="327"/>
      <c r="S29" s="273"/>
      <c r="T29" s="273"/>
      <c r="U29" s="273"/>
      <c r="V29" s="273"/>
      <c r="W29" s="273"/>
      <c r="X29" s="295"/>
      <c r="Y29" s="284"/>
      <c r="Z29" s="284"/>
      <c r="AA29" s="275">
        <f t="shared" si="0"/>
        <v>0</v>
      </c>
      <c r="AB29" s="295"/>
      <c r="AC29" s="295"/>
      <c r="AD29" s="295"/>
      <c r="AE29" s="295"/>
      <c r="AF29" s="295"/>
      <c r="AG29" s="295"/>
      <c r="AH29" s="294"/>
    </row>
    <row r="30" spans="1:34" ht="15.75" customHeight="1">
      <c r="A30" s="273"/>
      <c r="B30" s="273"/>
      <c r="C30" s="274"/>
      <c r="D30" s="322"/>
      <c r="E30" s="274"/>
      <c r="F30" s="287"/>
      <c r="G30" s="290"/>
      <c r="H30" s="330"/>
      <c r="I30" s="312"/>
      <c r="J30" s="311"/>
      <c r="K30" s="301"/>
      <c r="L30" s="331"/>
      <c r="M30" s="331"/>
      <c r="N30" s="306"/>
      <c r="O30" s="306"/>
      <c r="P30" s="306"/>
      <c r="Q30" s="323"/>
      <c r="R30" s="308"/>
      <c r="S30" s="273"/>
      <c r="T30" s="273"/>
      <c r="U30" s="273"/>
      <c r="V30" s="273"/>
      <c r="W30" s="273"/>
      <c r="X30" s="295"/>
      <c r="Y30" s="284"/>
      <c r="Z30" s="285"/>
      <c r="AA30" s="275">
        <f t="shared" si="0"/>
        <v>0</v>
      </c>
      <c r="AB30" s="295"/>
      <c r="AC30" s="295"/>
      <c r="AD30" s="295"/>
      <c r="AE30" s="295"/>
      <c r="AF30" s="295"/>
      <c r="AG30" s="295"/>
      <c r="AH30" s="309"/>
    </row>
    <row r="31" spans="1:34" ht="15.75" customHeight="1">
      <c r="A31" s="296"/>
      <c r="B31" s="273"/>
      <c r="C31" s="309"/>
      <c r="D31" s="274"/>
      <c r="E31" s="273"/>
      <c r="F31" s="297"/>
      <c r="G31" s="298"/>
      <c r="H31" s="330"/>
      <c r="I31" s="290"/>
      <c r="J31" s="311"/>
      <c r="K31" s="325"/>
      <c r="L31" s="326"/>
      <c r="M31" s="326"/>
      <c r="N31" s="306"/>
      <c r="O31" s="335"/>
      <c r="P31" s="335"/>
      <c r="Q31" s="336"/>
      <c r="R31" s="337"/>
      <c r="S31" s="273"/>
      <c r="T31" s="273"/>
      <c r="U31" s="273"/>
      <c r="V31" s="273"/>
      <c r="W31" s="273"/>
      <c r="X31" s="295"/>
      <c r="Y31" s="284"/>
      <c r="Z31" s="285"/>
      <c r="AA31" s="275">
        <f t="shared" si="0"/>
        <v>0</v>
      </c>
      <c r="AB31" s="295"/>
      <c r="AC31" s="295"/>
      <c r="AD31" s="295"/>
      <c r="AE31" s="295"/>
      <c r="AF31" s="295"/>
      <c r="AG31" s="295"/>
      <c r="AH31" s="309"/>
    </row>
    <row r="32" spans="1:34" ht="15.75" customHeight="1">
      <c r="A32" s="273"/>
      <c r="B32" s="273"/>
      <c r="C32" s="309"/>
      <c r="D32" s="273"/>
      <c r="E32" s="273"/>
      <c r="F32" s="328"/>
      <c r="G32" s="300"/>
      <c r="H32" s="330"/>
      <c r="I32" s="290"/>
      <c r="J32" s="289"/>
      <c r="K32" s="318"/>
      <c r="L32" s="306"/>
      <c r="M32" s="306"/>
      <c r="N32" s="306"/>
      <c r="O32" s="306"/>
      <c r="P32" s="306"/>
      <c r="Q32" s="323"/>
      <c r="R32" s="308"/>
      <c r="S32" s="273"/>
      <c r="T32" s="273"/>
      <c r="U32" s="273"/>
      <c r="V32" s="273"/>
      <c r="W32" s="273"/>
      <c r="X32" s="295"/>
      <c r="Y32" s="284"/>
      <c r="Z32" s="284"/>
      <c r="AA32" s="275">
        <f t="shared" si="0"/>
        <v>0</v>
      </c>
      <c r="AB32" s="295"/>
      <c r="AC32" s="273"/>
      <c r="AD32" s="295"/>
      <c r="AE32" s="295"/>
      <c r="AF32" s="295"/>
      <c r="AG32" s="295"/>
      <c r="AH32" s="273"/>
    </row>
    <row r="33" spans="1:34" ht="15.75" customHeight="1">
      <c r="A33" s="273"/>
      <c r="B33" s="273"/>
      <c r="C33" s="273"/>
      <c r="D33" s="274"/>
      <c r="E33" s="274"/>
      <c r="F33" s="287"/>
      <c r="G33" s="290"/>
      <c r="H33" s="299"/>
      <c r="I33" s="298"/>
      <c r="J33" s="299"/>
      <c r="K33" s="301"/>
      <c r="L33" s="302"/>
      <c r="M33" s="302"/>
      <c r="N33" s="302"/>
      <c r="O33" s="302"/>
      <c r="P33" s="302"/>
      <c r="Q33" s="334"/>
      <c r="R33" s="324"/>
      <c r="S33" s="274"/>
      <c r="T33" s="274"/>
      <c r="U33" s="322"/>
      <c r="V33" s="274"/>
      <c r="W33" s="274"/>
      <c r="X33" s="322"/>
      <c r="Y33" s="272"/>
      <c r="Z33" s="272"/>
      <c r="AA33" s="275">
        <f t="shared" si="0"/>
        <v>0</v>
      </c>
      <c r="AB33" s="294"/>
      <c r="AC33" s="294"/>
      <c r="AD33" s="294"/>
      <c r="AE33" s="294"/>
      <c r="AF33" s="294"/>
      <c r="AG33" s="294"/>
      <c r="AH33" s="294"/>
    </row>
    <row r="34" spans="1:34" ht="15.75" customHeight="1">
      <c r="A34" s="296"/>
      <c r="B34" s="273"/>
      <c r="C34" s="309"/>
      <c r="D34" s="273"/>
      <c r="E34" s="309"/>
      <c r="F34" s="338"/>
      <c r="G34" s="300"/>
      <c r="H34" s="339"/>
      <c r="I34" s="300"/>
      <c r="J34" s="339"/>
      <c r="K34" s="318"/>
      <c r="L34" s="306"/>
      <c r="M34" s="306"/>
      <c r="N34" s="306"/>
      <c r="O34" s="326"/>
      <c r="P34" s="326"/>
      <c r="Q34" s="319"/>
      <c r="R34" s="327"/>
      <c r="S34" s="273"/>
      <c r="T34" s="273"/>
      <c r="U34" s="273"/>
      <c r="V34" s="273"/>
      <c r="W34" s="273"/>
      <c r="X34" s="295"/>
      <c r="Y34" s="285"/>
      <c r="Z34" s="285"/>
      <c r="AA34" s="275">
        <f t="shared" si="0"/>
        <v>0</v>
      </c>
      <c r="AB34" s="273"/>
      <c r="AC34" s="273"/>
      <c r="AD34" s="273"/>
      <c r="AE34" s="273"/>
      <c r="AF34" s="273"/>
      <c r="AG34" s="309"/>
      <c r="AH34" s="273"/>
    </row>
    <row r="35" spans="1:34" ht="15.75" customHeight="1">
      <c r="A35" s="309"/>
      <c r="B35" s="274"/>
      <c r="C35" s="309"/>
      <c r="D35" s="322"/>
      <c r="E35" s="309"/>
      <c r="F35" s="287"/>
      <c r="G35" s="290"/>
      <c r="H35" s="289"/>
      <c r="I35" s="312"/>
      <c r="J35" s="311"/>
      <c r="K35" s="318"/>
      <c r="L35" s="306"/>
      <c r="M35" s="306"/>
      <c r="N35" s="306"/>
      <c r="O35" s="306"/>
      <c r="P35" s="306"/>
      <c r="Q35" s="323"/>
      <c r="R35" s="308"/>
      <c r="S35" s="273"/>
      <c r="T35" s="273"/>
      <c r="U35" s="273"/>
      <c r="V35" s="273"/>
      <c r="W35" s="273"/>
      <c r="X35" s="295"/>
      <c r="Y35" s="284"/>
      <c r="Z35" s="284"/>
      <c r="AA35" s="275">
        <f t="shared" si="0"/>
        <v>0</v>
      </c>
      <c r="AB35" s="295"/>
      <c r="AC35" s="273"/>
      <c r="AD35" s="295"/>
      <c r="AE35" s="295"/>
      <c r="AF35" s="295"/>
      <c r="AG35" s="273"/>
      <c r="AH35" s="294"/>
    </row>
    <row r="36" spans="1:34" ht="15.75" customHeight="1">
      <c r="A36" s="309"/>
      <c r="B36" s="273"/>
      <c r="C36" s="309"/>
      <c r="D36" s="322"/>
      <c r="E36" s="273"/>
      <c r="F36" s="297"/>
      <c r="G36" s="290"/>
      <c r="H36" s="299"/>
      <c r="I36" s="290"/>
      <c r="J36" s="311"/>
      <c r="K36" s="318"/>
      <c r="L36" s="306"/>
      <c r="M36" s="302"/>
      <c r="N36" s="302"/>
      <c r="O36" s="302"/>
      <c r="P36" s="302"/>
      <c r="Q36" s="334"/>
      <c r="R36" s="324"/>
      <c r="S36" s="273"/>
      <c r="T36" s="273"/>
      <c r="U36" s="273"/>
      <c r="V36" s="273"/>
      <c r="W36" s="273"/>
      <c r="X36" s="295"/>
      <c r="Y36" s="284"/>
      <c r="Z36" s="284"/>
      <c r="AA36" s="275">
        <f t="shared" si="0"/>
        <v>0</v>
      </c>
      <c r="AB36" s="295"/>
      <c r="AC36" s="295"/>
      <c r="AD36" s="295"/>
      <c r="AE36" s="295"/>
      <c r="AF36" s="295"/>
      <c r="AG36" s="273"/>
      <c r="AH36" s="309"/>
    </row>
    <row r="37" spans="1:34" ht="15.75" customHeight="1">
      <c r="A37" s="273"/>
      <c r="B37" s="322"/>
      <c r="C37" s="309"/>
      <c r="D37" s="322"/>
      <c r="E37" s="274"/>
      <c r="F37" s="328"/>
      <c r="G37" s="290"/>
      <c r="H37" s="289"/>
      <c r="I37" s="290"/>
      <c r="J37" s="289"/>
      <c r="K37" s="301"/>
      <c r="L37" s="302"/>
      <c r="M37" s="306"/>
      <c r="N37" s="326"/>
      <c r="O37" s="326"/>
      <c r="P37" s="326"/>
      <c r="Q37" s="319"/>
      <c r="R37" s="327"/>
      <c r="S37" s="273"/>
      <c r="T37" s="273"/>
      <c r="U37" s="273"/>
      <c r="V37" s="273"/>
      <c r="W37" s="273"/>
      <c r="X37" s="295"/>
      <c r="Y37" s="284"/>
      <c r="Z37" s="285"/>
      <c r="AA37" s="275">
        <f t="shared" si="0"/>
        <v>0</v>
      </c>
      <c r="AB37" s="295"/>
      <c r="AC37" s="295"/>
      <c r="AD37" s="295"/>
      <c r="AE37" s="295"/>
      <c r="AF37" s="295"/>
      <c r="AG37" s="273"/>
      <c r="AH37" s="273"/>
    </row>
    <row r="38" spans="1:34" ht="15.75" customHeight="1">
      <c r="A38" s="296"/>
      <c r="B38" s="322"/>
      <c r="C38" s="309"/>
      <c r="D38" s="322"/>
      <c r="E38" s="309"/>
      <c r="F38" s="287"/>
      <c r="G38" s="290"/>
      <c r="H38" s="289"/>
      <c r="I38" s="290"/>
      <c r="J38" s="299"/>
      <c r="K38" s="325"/>
      <c r="L38" s="306"/>
      <c r="M38" s="326"/>
      <c r="N38" s="326"/>
      <c r="O38" s="326"/>
      <c r="P38" s="326"/>
      <c r="Q38" s="323"/>
      <c r="R38" s="308"/>
      <c r="S38" s="273"/>
      <c r="T38" s="273"/>
      <c r="U38" s="273"/>
      <c r="V38" s="273"/>
      <c r="W38" s="273"/>
      <c r="X38" s="295"/>
      <c r="Y38" s="284"/>
      <c r="Z38" s="284"/>
      <c r="AA38" s="275">
        <f t="shared" si="0"/>
        <v>0</v>
      </c>
      <c r="AB38" s="295"/>
      <c r="AC38" s="294"/>
      <c r="AD38" s="294"/>
      <c r="AE38" s="294"/>
      <c r="AF38" s="273"/>
      <c r="AG38" s="322"/>
      <c r="AH38" s="294"/>
    </row>
    <row r="39" spans="1:34" ht="15.75" customHeight="1">
      <c r="A39" s="309"/>
      <c r="B39" s="274"/>
      <c r="C39" s="273"/>
      <c r="D39" s="274"/>
      <c r="E39" s="273"/>
      <c r="F39" s="297"/>
      <c r="G39" s="298"/>
      <c r="H39" s="340"/>
      <c r="I39" s="290"/>
      <c r="J39" s="311"/>
      <c r="K39" s="318"/>
      <c r="L39" s="306"/>
      <c r="M39" s="326"/>
      <c r="N39" s="326"/>
      <c r="O39" s="326"/>
      <c r="P39" s="326"/>
      <c r="Q39" s="319"/>
      <c r="R39" s="327"/>
      <c r="S39" s="274"/>
      <c r="T39" s="274"/>
      <c r="U39" s="274"/>
      <c r="V39" s="274"/>
      <c r="W39" s="274"/>
      <c r="X39" s="294"/>
      <c r="Y39" s="272"/>
      <c r="Z39" s="272"/>
      <c r="AA39" s="275">
        <f t="shared" si="0"/>
        <v>0</v>
      </c>
      <c r="AB39" s="294"/>
      <c r="AC39" s="309"/>
      <c r="AD39" s="273"/>
      <c r="AE39" s="309"/>
      <c r="AF39" s="294"/>
      <c r="AG39" s="294"/>
      <c r="AH39" s="309"/>
    </row>
    <row r="40" spans="1:34" ht="15.75" customHeight="1">
      <c r="A40" s="341"/>
      <c r="B40" s="341"/>
      <c r="C40" s="342"/>
      <c r="D40" s="341"/>
      <c r="E40" s="342"/>
      <c r="F40" s="343"/>
      <c r="G40" s="344"/>
      <c r="H40" s="345"/>
      <c r="I40" s="344"/>
      <c r="J40" s="346"/>
      <c r="K40" s="347"/>
      <c r="L40" s="348"/>
      <c r="M40" s="349"/>
      <c r="N40" s="349"/>
      <c r="O40" s="349"/>
      <c r="P40" s="349"/>
      <c r="Q40" s="350"/>
      <c r="R40" s="351"/>
      <c r="S40" s="341"/>
      <c r="T40" s="341"/>
      <c r="U40" s="341"/>
      <c r="V40" s="341"/>
      <c r="W40" s="341"/>
      <c r="X40" s="341"/>
      <c r="Y40" s="352"/>
      <c r="Z40" s="352"/>
      <c r="AA40" s="341">
        <f t="shared" si="0"/>
        <v>0</v>
      </c>
      <c r="AB40" s="341"/>
      <c r="AC40" s="341"/>
      <c r="AD40" s="353"/>
      <c r="AE40" s="341"/>
      <c r="AF40" s="341"/>
      <c r="AG40" s="341"/>
      <c r="AH40" s="341"/>
    </row>
    <row r="41" ht="13.5">
      <c r="A41" s="357" t="s">
        <v>313</v>
      </c>
    </row>
    <row r="42" ht="13.5">
      <c r="A42" s="357" t="s">
        <v>314</v>
      </c>
    </row>
    <row r="43" ht="13.5">
      <c r="A43" s="357" t="s">
        <v>315</v>
      </c>
    </row>
    <row r="44" spans="1:34" s="359" customFormat="1" ht="13.5">
      <c r="A44" s="358" t="s">
        <v>316</v>
      </c>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row>
    <row r="45" spans="1:34" s="359" customFormat="1" ht="13.5">
      <c r="A45" s="358" t="s">
        <v>461</v>
      </c>
      <c r="B45" s="354"/>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row>
    <row r="46" spans="1:34" s="359" customFormat="1" ht="13.5">
      <c r="A46" s="358" t="s">
        <v>462</v>
      </c>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row>
    <row r="47" spans="1:34" s="359" customFormat="1" ht="13.5">
      <c r="A47" s="358" t="s">
        <v>319</v>
      </c>
      <c r="B47" s="354"/>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row>
    <row r="48" s="354" customFormat="1" ht="13.5">
      <c r="A48" s="358" t="s">
        <v>442</v>
      </c>
    </row>
    <row r="49" spans="1:38" s="358" customFormat="1" ht="13.5">
      <c r="A49" s="114" t="s">
        <v>443</v>
      </c>
      <c r="AK49" s="354"/>
      <c r="AL49" s="354"/>
    </row>
    <row r="50" spans="1:38" s="358" customFormat="1" ht="13.5">
      <c r="A50" s="114"/>
      <c r="B50" s="358" t="s">
        <v>444</v>
      </c>
      <c r="AK50" s="354"/>
      <c r="AL50" s="354"/>
    </row>
    <row r="51" spans="1:37" s="358" customFormat="1" ht="13.5">
      <c r="A51" s="114"/>
      <c r="B51" s="358" t="s">
        <v>445</v>
      </c>
      <c r="AK51" s="354"/>
    </row>
    <row r="52" spans="1:37" s="358" customFormat="1" ht="13.5">
      <c r="A52" s="114" t="s">
        <v>446</v>
      </c>
      <c r="AK52" s="354"/>
    </row>
    <row r="53" spans="1:37" s="358" customFormat="1" ht="13.5">
      <c r="A53" s="114" t="s">
        <v>447</v>
      </c>
      <c r="AK53" s="354"/>
    </row>
    <row r="54" spans="2:37" s="358" customFormat="1" ht="13.5">
      <c r="B54" s="114" t="s">
        <v>448</v>
      </c>
      <c r="AK54" s="354"/>
    </row>
    <row r="55" spans="2:37" s="358" customFormat="1" ht="13.5">
      <c r="B55" s="114" t="s">
        <v>449</v>
      </c>
      <c r="AK55" s="354"/>
    </row>
    <row r="56" spans="1:37" s="358" customFormat="1" ht="13.5">
      <c r="A56" s="358" t="s">
        <v>450</v>
      </c>
      <c r="AK56" s="354"/>
    </row>
    <row r="57" spans="1:37" s="358" customFormat="1" ht="13.5">
      <c r="A57" s="358" t="s">
        <v>451</v>
      </c>
      <c r="AK57" s="354"/>
    </row>
    <row r="58" spans="1:37" s="358" customFormat="1" ht="13.5">
      <c r="A58" s="358" t="s">
        <v>452</v>
      </c>
      <c r="AK58" s="354"/>
    </row>
    <row r="59" spans="1:37" s="357" customFormat="1" ht="13.5">
      <c r="A59" s="357" t="s">
        <v>322</v>
      </c>
      <c r="F59" s="358"/>
      <c r="G59" s="358"/>
      <c r="H59" s="358"/>
      <c r="I59" s="358"/>
      <c r="J59" s="358"/>
      <c r="L59" s="358"/>
      <c r="M59" s="358"/>
      <c r="N59" s="358"/>
      <c r="O59" s="358"/>
      <c r="P59" s="358"/>
      <c r="Q59" s="358"/>
      <c r="AK59" s="257"/>
    </row>
    <row r="60" spans="1:37" s="357" customFormat="1" ht="13.5">
      <c r="A60" s="357" t="s">
        <v>323</v>
      </c>
      <c r="F60" s="358"/>
      <c r="G60" s="358"/>
      <c r="H60" s="358"/>
      <c r="I60" s="358"/>
      <c r="J60" s="358"/>
      <c r="L60" s="358"/>
      <c r="M60" s="358"/>
      <c r="N60" s="358"/>
      <c r="O60" s="358"/>
      <c r="P60" s="358"/>
      <c r="Q60" s="358"/>
      <c r="AK60" s="257"/>
    </row>
    <row r="61" spans="1:17" s="357" customFormat="1" ht="11.25">
      <c r="A61" s="357" t="s">
        <v>324</v>
      </c>
      <c r="F61" s="358"/>
      <c r="G61" s="358"/>
      <c r="H61" s="358"/>
      <c r="I61" s="358"/>
      <c r="J61" s="358"/>
      <c r="L61" s="358"/>
      <c r="M61" s="358"/>
      <c r="N61" s="358"/>
      <c r="O61" s="358"/>
      <c r="P61" s="358"/>
      <c r="Q61" s="358"/>
    </row>
    <row r="62" spans="6:17" s="357" customFormat="1" ht="11.25">
      <c r="F62" s="358"/>
      <c r="G62" s="358"/>
      <c r="H62" s="358"/>
      <c r="I62" s="358"/>
      <c r="J62" s="358"/>
      <c r="L62" s="358"/>
      <c r="M62" s="358"/>
      <c r="N62" s="358"/>
      <c r="O62" s="358"/>
      <c r="P62" s="358"/>
      <c r="Q62" s="358"/>
    </row>
    <row r="63" spans="6:17" s="357" customFormat="1" ht="11.25">
      <c r="F63" s="358"/>
      <c r="G63" s="358"/>
      <c r="H63" s="358"/>
      <c r="I63" s="358"/>
      <c r="J63" s="358"/>
      <c r="L63" s="358"/>
      <c r="M63" s="358"/>
      <c r="N63" s="358"/>
      <c r="O63" s="358"/>
      <c r="P63" s="358"/>
      <c r="Q63" s="358"/>
    </row>
    <row r="64" spans="6:33" s="357" customFormat="1" ht="13.5">
      <c r="F64" s="358"/>
      <c r="G64" s="358"/>
      <c r="H64" s="358"/>
      <c r="I64" s="358"/>
      <c r="J64" s="358"/>
      <c r="L64" s="358"/>
      <c r="M64" s="358"/>
      <c r="N64" s="358"/>
      <c r="O64" s="358"/>
      <c r="P64" s="358"/>
      <c r="Q64" s="358"/>
      <c r="AB64" s="360" t="s">
        <v>158</v>
      </c>
      <c r="AC64" s="360" t="s">
        <v>293</v>
      </c>
      <c r="AD64" s="361" t="s">
        <v>459</v>
      </c>
      <c r="AE64" s="362" t="s">
        <v>460</v>
      </c>
      <c r="AF64" s="363" t="s">
        <v>209</v>
      </c>
      <c r="AG64" s="360" t="s">
        <v>210</v>
      </c>
    </row>
    <row r="65" spans="28:38" ht="13.5">
      <c r="AB65" s="360" t="s">
        <v>160</v>
      </c>
      <c r="AC65" s="360" t="s">
        <v>294</v>
      </c>
      <c r="AD65" s="361" t="s">
        <v>453</v>
      </c>
      <c r="AE65" s="362" t="s">
        <v>454</v>
      </c>
      <c r="AF65" s="363" t="s">
        <v>211</v>
      </c>
      <c r="AG65" s="360" t="s">
        <v>212</v>
      </c>
      <c r="AK65" s="357"/>
      <c r="AL65" s="357"/>
    </row>
    <row r="66" spans="28:37" ht="13.5">
      <c r="AB66" s="360" t="s">
        <v>161</v>
      </c>
      <c r="AC66" s="360" t="s">
        <v>295</v>
      </c>
      <c r="AD66" s="361" t="s">
        <v>455</v>
      </c>
      <c r="AE66" s="362" t="s">
        <v>456</v>
      </c>
      <c r="AF66" s="364"/>
      <c r="AG66" s="360" t="s">
        <v>296</v>
      </c>
      <c r="AK66" s="357"/>
    </row>
    <row r="67" spans="28:37" ht="13.5">
      <c r="AB67" s="360" t="s">
        <v>163</v>
      </c>
      <c r="AC67" s="360" t="s">
        <v>213</v>
      </c>
      <c r="AD67" s="361" t="s">
        <v>457</v>
      </c>
      <c r="AE67" s="362" t="s">
        <v>214</v>
      </c>
      <c r="AF67" s="365"/>
      <c r="AG67" s="360" t="s">
        <v>297</v>
      </c>
      <c r="AK67" s="357"/>
    </row>
    <row r="68" spans="28:37" ht="13.5">
      <c r="AB68" s="360" t="s">
        <v>164</v>
      </c>
      <c r="AC68" s="360" t="s">
        <v>298</v>
      </c>
      <c r="AD68" s="361" t="s">
        <v>458</v>
      </c>
      <c r="AE68" s="362" t="s">
        <v>184</v>
      </c>
      <c r="AF68" s="365"/>
      <c r="AG68" s="360" t="s">
        <v>299</v>
      </c>
      <c r="AK68" s="357"/>
    </row>
    <row r="69" spans="29:37" ht="13.5">
      <c r="AC69" s="342" t="s">
        <v>300</v>
      </c>
      <c r="AD69" s="274"/>
      <c r="AE69" s="362" t="s">
        <v>185</v>
      </c>
      <c r="AG69" s="360" t="s">
        <v>185</v>
      </c>
      <c r="AK69" s="357"/>
    </row>
    <row r="70" spans="29:37" ht="13.5">
      <c r="AC70" s="360" t="s">
        <v>215</v>
      </c>
      <c r="AD70" s="296"/>
      <c r="AK70" s="357"/>
    </row>
    <row r="71" spans="29:37" ht="13.5">
      <c r="AC71" s="360" t="s">
        <v>301</v>
      </c>
      <c r="AK71" s="357"/>
    </row>
    <row r="72" spans="29:37" ht="13.5">
      <c r="AC72" s="360" t="s">
        <v>304</v>
      </c>
      <c r="AK72" s="357"/>
    </row>
    <row r="73" spans="29:37" ht="13.5">
      <c r="AC73" s="360" t="s">
        <v>305</v>
      </c>
      <c r="AK73" s="357"/>
    </row>
    <row r="74" ht="13.5">
      <c r="AC74" s="360" t="s">
        <v>306</v>
      </c>
    </row>
    <row r="75" ht="13.5">
      <c r="AC75" s="360" t="s">
        <v>307</v>
      </c>
    </row>
    <row r="76" ht="13.5">
      <c r="AC76" s="360" t="s">
        <v>308</v>
      </c>
    </row>
    <row r="77" ht="13.5">
      <c r="AC77" s="360" t="s">
        <v>310</v>
      </c>
    </row>
    <row r="78" ht="13.5">
      <c r="AC78" s="360" t="s">
        <v>311</v>
      </c>
    </row>
    <row r="79" ht="13.5">
      <c r="AC79" s="360" t="s">
        <v>312</v>
      </c>
    </row>
  </sheetData>
  <sheetProtection/>
  <mergeCells count="31">
    <mergeCell ref="AA5:AG5"/>
    <mergeCell ref="AH5:AH7"/>
    <mergeCell ref="S6:T6"/>
    <mergeCell ref="U6:V6"/>
    <mergeCell ref="W6:X6"/>
    <mergeCell ref="AA6:AD6"/>
    <mergeCell ref="AE6:AE7"/>
    <mergeCell ref="AF6:AF7"/>
    <mergeCell ref="AG6:AG7"/>
    <mergeCell ref="P5:P7"/>
    <mergeCell ref="Q5:Q7"/>
    <mergeCell ref="R5:R7"/>
    <mergeCell ref="S5:X5"/>
    <mergeCell ref="Y5:Y7"/>
    <mergeCell ref="Z5:Z7"/>
    <mergeCell ref="J5:J7"/>
    <mergeCell ref="K5:K7"/>
    <mergeCell ref="L5:L7"/>
    <mergeCell ref="M5:M7"/>
    <mergeCell ref="N5:N7"/>
    <mergeCell ref="O5:O7"/>
    <mergeCell ref="A2:AH2"/>
    <mergeCell ref="A5:A7"/>
    <mergeCell ref="B5:B7"/>
    <mergeCell ref="C5:C7"/>
    <mergeCell ref="D5:D7"/>
    <mergeCell ref="E5:E7"/>
    <mergeCell ref="F5:F7"/>
    <mergeCell ref="G5:G7"/>
    <mergeCell ref="H5:H7"/>
    <mergeCell ref="I5:I7"/>
  </mergeCells>
  <dataValidations count="10">
    <dataValidation type="list" allowBlank="1" showInputMessage="1" showErrorMessage="1" imeMode="halfAlpha" sqref="Q9:Q40">
      <formula1>$AD$64:$AD$68</formula1>
    </dataValidation>
    <dataValidation type="list" allowBlank="1" showInputMessage="1" showErrorMessage="1" imeMode="halfAlpha" sqref="R9:R40">
      <formula1>$AF$64:$AF$65</formula1>
    </dataValidation>
    <dataValidation type="list" allowBlank="1" showInputMessage="1" showErrorMessage="1" sqref="A9:A40">
      <formula1>$AB$64:$AB$68</formula1>
    </dataValidation>
    <dataValidation type="whole" operator="greaterThanOrEqual" allowBlank="1" showInputMessage="1" showErrorMessage="1" imeMode="halfAlpha" sqref="E9:J40">
      <formula1>1</formula1>
    </dataValidation>
    <dataValidation type="decimal" allowBlank="1" showInputMessage="1" showErrorMessage="1" imeMode="halfAlpha" sqref="K9:P40">
      <formula1>0</formula1>
      <formula2>100</formula2>
    </dataValidation>
    <dataValidation type="list" allowBlank="1" showInputMessage="1" showErrorMessage="1" sqref="C9:C40">
      <formula1>$AC$64:$AC$79</formula1>
    </dataValidation>
    <dataValidation type="list" allowBlank="1" showInputMessage="1" showErrorMessage="1" sqref="Y9:Z40">
      <formula1>$AF$64:$AF$65</formula1>
    </dataValidation>
    <dataValidation type="list" allowBlank="1" showInputMessage="1" showErrorMessage="1" sqref="AG9:AG40">
      <formula1>$AG$64:$AG$69</formula1>
    </dataValidation>
    <dataValidation type="whole" operator="greaterThanOrEqual" allowBlank="1" showInputMessage="1" showErrorMessage="1" imeMode="halfAlpha" sqref="AA9:AD40 S9:X40 D9:D40">
      <formula1>0</formula1>
    </dataValidation>
    <dataValidation type="whole" allowBlank="1" showInputMessage="1" showErrorMessage="1" imeMode="halfAlpha" sqref="AE9:AE40">
      <formula1>2</formula1>
      <formula2>12</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tabColor rgb="FF00B0F0"/>
  </sheetPr>
  <dimension ref="A1:A109"/>
  <sheetViews>
    <sheetView view="pageBreakPreview" zoomScaleSheetLayoutView="100" zoomScalePageLayoutView="0" workbookViewId="0" topLeftCell="A1">
      <selection activeCell="A92" sqref="A92"/>
    </sheetView>
  </sheetViews>
  <sheetFormatPr defaultColWidth="9.00390625" defaultRowHeight="13.5"/>
  <cols>
    <col min="1" max="1" width="108.125" style="0" customWidth="1"/>
    <col min="2" max="2" width="6.50390625" style="0" customWidth="1"/>
  </cols>
  <sheetData>
    <row r="1" ht="14.25">
      <c r="A1" s="189">
        <v>40619</v>
      </c>
    </row>
    <row r="2" ht="14.25">
      <c r="A2" s="190" t="s">
        <v>378</v>
      </c>
    </row>
    <row r="3" ht="15">
      <c r="A3" s="191"/>
    </row>
    <row r="4" ht="21">
      <c r="A4" s="192" t="s">
        <v>379</v>
      </c>
    </row>
    <row r="5" ht="17.25">
      <c r="A5" s="193" t="s">
        <v>380</v>
      </c>
    </row>
    <row r="6" ht="15">
      <c r="A6" s="194"/>
    </row>
    <row r="7" ht="17.25">
      <c r="A7" s="195" t="s">
        <v>381</v>
      </c>
    </row>
    <row r="8" ht="18" thickBot="1">
      <c r="A8" s="195" t="s">
        <v>382</v>
      </c>
    </row>
    <row r="9" s="199" customFormat="1" ht="14.25" thickBot="1">
      <c r="A9" s="198" t="s">
        <v>383</v>
      </c>
    </row>
    <row r="10" s="199" customFormat="1" ht="42.75">
      <c r="A10" s="200" t="s">
        <v>410</v>
      </c>
    </row>
    <row r="11" s="202" customFormat="1" ht="15.75">
      <c r="A11" s="201" t="s">
        <v>411</v>
      </c>
    </row>
    <row r="12" s="204" customFormat="1" ht="14.25">
      <c r="A12" s="203"/>
    </row>
    <row r="13" s="206" customFormat="1" ht="14.25" thickBot="1">
      <c r="A13" s="205" t="s">
        <v>384</v>
      </c>
    </row>
    <row r="14" s="206" customFormat="1" ht="14.25" thickBot="1">
      <c r="A14" s="207" t="s">
        <v>385</v>
      </c>
    </row>
    <row r="15" s="206" customFormat="1" ht="13.5">
      <c r="A15" s="205" t="s">
        <v>386</v>
      </c>
    </row>
    <row r="16" s="206" customFormat="1" ht="27">
      <c r="A16" s="208" t="s">
        <v>413</v>
      </c>
    </row>
    <row r="17" s="204" customFormat="1" ht="14.25">
      <c r="A17" s="203"/>
    </row>
    <row r="18" s="206" customFormat="1" ht="13.5">
      <c r="A18" s="205" t="s">
        <v>387</v>
      </c>
    </row>
    <row r="19" s="206" customFormat="1" ht="13.5">
      <c r="A19" s="205" t="s">
        <v>388</v>
      </c>
    </row>
    <row r="20" s="206" customFormat="1" ht="13.5">
      <c r="A20" s="209" t="s">
        <v>389</v>
      </c>
    </row>
    <row r="21" s="206" customFormat="1" ht="27">
      <c r="A21" s="210" t="s">
        <v>414</v>
      </c>
    </row>
    <row r="22" s="206" customFormat="1" ht="13.5">
      <c r="A22" s="205"/>
    </row>
    <row r="23" s="206" customFormat="1" ht="13.5">
      <c r="A23" s="205" t="s">
        <v>387</v>
      </c>
    </row>
    <row r="24" s="206" customFormat="1" ht="13.5">
      <c r="A24" s="205" t="s">
        <v>390</v>
      </c>
    </row>
    <row r="25" s="206" customFormat="1" ht="13.5">
      <c r="A25" s="205" t="s">
        <v>391</v>
      </c>
    </row>
    <row r="26" s="206" customFormat="1" ht="27">
      <c r="A26" s="208" t="s">
        <v>415</v>
      </c>
    </row>
    <row r="27" s="206" customFormat="1" ht="13.5">
      <c r="A27" s="205"/>
    </row>
    <row r="28" s="206" customFormat="1" ht="13.5">
      <c r="A28" s="205" t="s">
        <v>387</v>
      </c>
    </row>
    <row r="29" s="206" customFormat="1" ht="14.25">
      <c r="A29" s="205" t="s">
        <v>412</v>
      </c>
    </row>
    <row r="30" s="206" customFormat="1" ht="27">
      <c r="A30" s="208" t="s">
        <v>416</v>
      </c>
    </row>
    <row r="31" s="204" customFormat="1" ht="14.25">
      <c r="A31" s="203"/>
    </row>
    <row r="32" s="202" customFormat="1" ht="14.25" thickBot="1">
      <c r="A32" s="211" t="s">
        <v>392</v>
      </c>
    </row>
    <row r="33" s="202" customFormat="1" ht="27.75" thickBot="1">
      <c r="A33" s="212" t="s">
        <v>419</v>
      </c>
    </row>
    <row r="34" s="202" customFormat="1" ht="40.5">
      <c r="A34" s="228" t="s">
        <v>417</v>
      </c>
    </row>
    <row r="35" s="204" customFormat="1" ht="15" thickBot="1">
      <c r="A35" s="203"/>
    </row>
    <row r="36" s="204" customFormat="1" ht="14.25" thickBot="1">
      <c r="A36" s="214" t="s">
        <v>393</v>
      </c>
    </row>
    <row r="37" s="204" customFormat="1" ht="27">
      <c r="A37" s="229" t="s">
        <v>418</v>
      </c>
    </row>
    <row r="38" s="204" customFormat="1" ht="14.25">
      <c r="A38" s="203"/>
    </row>
    <row r="39" s="206" customFormat="1" ht="14.25" thickBot="1">
      <c r="A39" s="205" t="s">
        <v>384</v>
      </c>
    </row>
    <row r="40" s="206" customFormat="1" ht="27.75" thickBot="1">
      <c r="A40" s="207" t="s">
        <v>420</v>
      </c>
    </row>
    <row r="41" s="206" customFormat="1" ht="27">
      <c r="A41" s="208" t="s">
        <v>428</v>
      </c>
    </row>
    <row r="42" s="204" customFormat="1" ht="15" thickBot="1">
      <c r="A42" s="203"/>
    </row>
    <row r="43" s="204" customFormat="1" ht="27.75" thickBot="1">
      <c r="A43" s="214" t="s">
        <v>421</v>
      </c>
    </row>
    <row r="44" s="204" customFormat="1" ht="13.5">
      <c r="A44" s="215" t="s">
        <v>394</v>
      </c>
    </row>
    <row r="45" s="204" customFormat="1" ht="27">
      <c r="A45" s="229" t="s">
        <v>422</v>
      </c>
    </row>
    <row r="46" s="204" customFormat="1" ht="14.25">
      <c r="A46" s="203"/>
    </row>
    <row r="47" s="204" customFormat="1" ht="15" thickBot="1">
      <c r="A47" s="203"/>
    </row>
    <row r="48" s="204" customFormat="1" ht="27.75" thickBot="1">
      <c r="A48" s="214" t="s">
        <v>423</v>
      </c>
    </row>
    <row r="49" s="204" customFormat="1" ht="13.5">
      <c r="A49" s="215" t="s">
        <v>395</v>
      </c>
    </row>
    <row r="50" s="204" customFormat="1" ht="40.5">
      <c r="A50" s="229" t="s">
        <v>424</v>
      </c>
    </row>
    <row r="51" s="217" customFormat="1" ht="15">
      <c r="A51" s="216"/>
    </row>
    <row r="52" s="206" customFormat="1" ht="14.25" thickBot="1">
      <c r="A52" s="205" t="s">
        <v>384</v>
      </c>
    </row>
    <row r="53" s="206" customFormat="1" ht="27.75" thickBot="1">
      <c r="A53" s="218" t="s">
        <v>425</v>
      </c>
    </row>
    <row r="54" s="206" customFormat="1" ht="54">
      <c r="A54" s="208" t="s">
        <v>426</v>
      </c>
    </row>
    <row r="55" s="206" customFormat="1" ht="54">
      <c r="A55" s="208" t="s">
        <v>427</v>
      </c>
    </row>
    <row r="56" s="204" customFormat="1" ht="15" thickBot="1">
      <c r="A56" s="203"/>
    </row>
    <row r="57" s="204" customFormat="1" ht="27.75" thickBot="1">
      <c r="A57" s="214" t="s">
        <v>429</v>
      </c>
    </row>
    <row r="58" s="204" customFormat="1" ht="13.5">
      <c r="A58" s="215" t="s">
        <v>396</v>
      </c>
    </row>
    <row r="59" s="204" customFormat="1" ht="27">
      <c r="A59" s="229" t="s">
        <v>430</v>
      </c>
    </row>
    <row r="60" s="220" customFormat="1" ht="15">
      <c r="A60" s="219"/>
    </row>
    <row r="61" s="206" customFormat="1" ht="14.25" thickBot="1">
      <c r="A61" s="205" t="s">
        <v>384</v>
      </c>
    </row>
    <row r="62" s="206" customFormat="1" ht="29.25" thickBot="1">
      <c r="A62" s="218" t="s">
        <v>431</v>
      </c>
    </row>
    <row r="63" s="206" customFormat="1" ht="13.5">
      <c r="A63" s="205" t="s">
        <v>397</v>
      </c>
    </row>
    <row r="64" s="206" customFormat="1" ht="28.5">
      <c r="A64" s="230" t="s">
        <v>432</v>
      </c>
    </row>
    <row r="65" s="220" customFormat="1" ht="15.75" thickBot="1">
      <c r="A65" s="219"/>
    </row>
    <row r="66" s="202" customFormat="1" ht="14.25" thickBot="1">
      <c r="A66" s="221" t="s">
        <v>398</v>
      </c>
    </row>
    <row r="67" s="202" customFormat="1" ht="27">
      <c r="A67" s="231" t="s">
        <v>52</v>
      </c>
    </row>
    <row r="68" s="202" customFormat="1" ht="13.5">
      <c r="A68" s="222" t="s">
        <v>48</v>
      </c>
    </row>
    <row r="69" s="202" customFormat="1" ht="13.5">
      <c r="A69" s="222" t="s">
        <v>49</v>
      </c>
    </row>
    <row r="70" s="202" customFormat="1" ht="13.5">
      <c r="A70" s="222" t="s">
        <v>50</v>
      </c>
    </row>
    <row r="71" s="202" customFormat="1" ht="13.5">
      <c r="A71" s="222" t="s">
        <v>51</v>
      </c>
    </row>
    <row r="72" s="202" customFormat="1" ht="27">
      <c r="A72" s="231" t="s">
        <v>53</v>
      </c>
    </row>
    <row r="73" s="224" customFormat="1" ht="14.25">
      <c r="A73" s="223"/>
    </row>
    <row r="74" s="206" customFormat="1" ht="13.5">
      <c r="A74" s="205" t="s">
        <v>387</v>
      </c>
    </row>
    <row r="75" s="206" customFormat="1" ht="27">
      <c r="A75" s="208" t="s">
        <v>56</v>
      </c>
    </row>
    <row r="76" s="206" customFormat="1" ht="40.5">
      <c r="A76" s="208" t="s">
        <v>54</v>
      </c>
    </row>
    <row r="77" s="206" customFormat="1" ht="13.5">
      <c r="A77" s="205" t="s">
        <v>387</v>
      </c>
    </row>
    <row r="78" s="206" customFormat="1" ht="27">
      <c r="A78" s="208" t="s">
        <v>57</v>
      </c>
    </row>
    <row r="79" s="206" customFormat="1" ht="27">
      <c r="A79" s="208" t="s">
        <v>55</v>
      </c>
    </row>
    <row r="80" s="204" customFormat="1" ht="14.25">
      <c r="A80" s="203"/>
    </row>
    <row r="81" s="202" customFormat="1" ht="14.25" thickBot="1">
      <c r="A81" s="211" t="s">
        <v>399</v>
      </c>
    </row>
    <row r="82" s="202" customFormat="1" ht="27.75" thickBot="1">
      <c r="A82" s="212" t="s">
        <v>58</v>
      </c>
    </row>
    <row r="83" s="202" customFormat="1" ht="13.5">
      <c r="A83" s="213" t="s">
        <v>400</v>
      </c>
    </row>
    <row r="84" s="204" customFormat="1" ht="14.25">
      <c r="A84" s="203"/>
    </row>
    <row r="85" s="206" customFormat="1" ht="14.25" thickBot="1">
      <c r="A85" s="205" t="s">
        <v>384</v>
      </c>
    </row>
    <row r="86" s="206" customFormat="1" ht="27.75" thickBot="1">
      <c r="A86" s="207" t="s">
        <v>59</v>
      </c>
    </row>
    <row r="87" s="206" customFormat="1" ht="27">
      <c r="A87" s="208" t="s">
        <v>60</v>
      </c>
    </row>
    <row r="88" s="204" customFormat="1" ht="14.25">
      <c r="A88" s="203"/>
    </row>
    <row r="89" s="206" customFormat="1" ht="13.5">
      <c r="A89" s="205" t="s">
        <v>387</v>
      </c>
    </row>
    <row r="90" s="206" customFormat="1" ht="13.5">
      <c r="A90" s="205" t="s">
        <v>401</v>
      </c>
    </row>
    <row r="91" s="206" customFormat="1" ht="27">
      <c r="A91" s="208" t="s">
        <v>61</v>
      </c>
    </row>
    <row r="92" s="217" customFormat="1" ht="14.25">
      <c r="A92" s="225"/>
    </row>
    <row r="93" s="206" customFormat="1" ht="13.5">
      <c r="A93" s="205" t="s">
        <v>387</v>
      </c>
    </row>
    <row r="94" s="206" customFormat="1" ht="28.5">
      <c r="A94" s="208" t="s">
        <v>62</v>
      </c>
    </row>
    <row r="95" s="206" customFormat="1" ht="40.5">
      <c r="A95" s="208" t="s">
        <v>63</v>
      </c>
    </row>
    <row r="96" s="227" customFormat="1" ht="14.25">
      <c r="A96" s="226"/>
    </row>
    <row r="97" s="204" customFormat="1" ht="15" thickBot="1">
      <c r="A97" s="203"/>
    </row>
    <row r="98" s="204" customFormat="1" ht="27.75" thickBot="1">
      <c r="A98" s="214" t="s">
        <v>64</v>
      </c>
    </row>
    <row r="99" s="204" customFormat="1" ht="27">
      <c r="A99" s="229" t="s">
        <v>65</v>
      </c>
    </row>
    <row r="100" s="204" customFormat="1" ht="14.25">
      <c r="A100" s="203"/>
    </row>
    <row r="101" s="204" customFormat="1" ht="14.25">
      <c r="A101" s="203"/>
    </row>
    <row r="102" s="202" customFormat="1" ht="13.5">
      <c r="A102" s="211" t="s">
        <v>402</v>
      </c>
    </row>
    <row r="103" s="202" customFormat="1" ht="13.5">
      <c r="A103" s="222" t="s">
        <v>403</v>
      </c>
    </row>
    <row r="104" s="202" customFormat="1" ht="13.5">
      <c r="A104" s="222" t="s">
        <v>404</v>
      </c>
    </row>
    <row r="105" s="224" customFormat="1" ht="14.25">
      <c r="A105" s="223"/>
    </row>
    <row r="106" s="202" customFormat="1" ht="14.25" thickBot="1">
      <c r="A106" s="211" t="s">
        <v>405</v>
      </c>
    </row>
    <row r="107" s="202" customFormat="1" ht="14.25" thickBot="1">
      <c r="A107" s="212" t="s">
        <v>406</v>
      </c>
    </row>
    <row r="108" s="202" customFormat="1" ht="27">
      <c r="A108" s="228" t="s">
        <v>66</v>
      </c>
    </row>
    <row r="109" ht="15">
      <c r="A109" s="196"/>
    </row>
  </sheetData>
  <sheetProtection/>
  <printOptions/>
  <pageMargins left="0.75" right="0.75" top="1" bottom="1" header="0.512" footer="0.512"/>
  <pageSetup horizontalDpi="600" verticalDpi="600" orientation="portrait" paperSize="9" scale="99" r:id="rId1"/>
  <rowBreaks count="2" manualBreakCount="2">
    <brk id="42" max="255" man="1"/>
    <brk id="76" max="255" man="1"/>
  </rowBreaks>
</worksheet>
</file>

<file path=xl/worksheets/sheet6.xml><?xml version="1.0" encoding="utf-8"?>
<worksheet xmlns="http://schemas.openxmlformats.org/spreadsheetml/2006/main" xmlns:r="http://schemas.openxmlformats.org/officeDocument/2006/relationships">
  <sheetPr>
    <tabColor indexed="11"/>
  </sheetPr>
  <dimension ref="A2:I72"/>
  <sheetViews>
    <sheetView view="pageBreakPreview" zoomScale="60" zoomScalePageLayoutView="0" workbookViewId="0" topLeftCell="A1">
      <selection activeCell="G87" sqref="G87"/>
    </sheetView>
  </sheetViews>
  <sheetFormatPr defaultColWidth="9.00390625" defaultRowHeight="13.5"/>
  <cols>
    <col min="1" max="1" width="1.875" style="115" customWidth="1"/>
    <col min="2" max="3" width="2.125" style="115" customWidth="1"/>
    <col min="4" max="4" width="22.625" style="115" customWidth="1"/>
    <col min="5" max="5" width="2.125" style="115" customWidth="1"/>
    <col min="6" max="7" width="35.75390625" style="115" customWidth="1"/>
    <col min="8" max="8" width="34.50390625" style="115" customWidth="1"/>
    <col min="9" max="16384" width="9.00390625" style="115" customWidth="1"/>
  </cols>
  <sheetData>
    <row r="2" spans="2:8" ht="17.25">
      <c r="B2" s="116" t="s">
        <v>84</v>
      </c>
      <c r="G2" s="117"/>
      <c r="H2" s="117"/>
    </row>
    <row r="3" ht="12" customHeight="1"/>
    <row r="4" spans="7:8" s="118" customFormat="1" ht="19.5" customHeight="1">
      <c r="G4" s="119"/>
      <c r="H4" s="119"/>
    </row>
    <row r="5" spans="2:8" s="120" customFormat="1" ht="34.5" customHeight="1">
      <c r="B5" s="523" t="s">
        <v>326</v>
      </c>
      <c r="C5" s="523"/>
      <c r="D5" s="523"/>
      <c r="E5" s="523"/>
      <c r="F5" s="523"/>
      <c r="G5" s="523"/>
      <c r="H5" s="523"/>
    </row>
    <row r="6" spans="2:8" s="118" customFormat="1" ht="34.5" customHeight="1">
      <c r="B6" s="524" t="s">
        <v>172</v>
      </c>
      <c r="C6" s="525"/>
      <c r="D6" s="525"/>
      <c r="E6" s="525"/>
      <c r="F6" s="525"/>
      <c r="G6" s="525"/>
      <c r="H6" s="526"/>
    </row>
    <row r="7" spans="2:8" s="118" customFormat="1" ht="24.75" customHeight="1">
      <c r="B7" s="121"/>
      <c r="C7" s="527" t="s">
        <v>222</v>
      </c>
      <c r="D7" s="527"/>
      <c r="E7" s="122"/>
      <c r="F7" s="528" t="s">
        <v>327</v>
      </c>
      <c r="G7" s="529"/>
      <c r="H7" s="123" t="s">
        <v>328</v>
      </c>
    </row>
    <row r="8" spans="2:8" s="118" customFormat="1" ht="24" customHeight="1">
      <c r="B8" s="530" t="s">
        <v>329</v>
      </c>
      <c r="C8" s="531"/>
      <c r="D8" s="531"/>
      <c r="E8" s="532"/>
      <c r="F8" s="536" t="s">
        <v>330</v>
      </c>
      <c r="G8" s="537"/>
      <c r="H8" s="540"/>
    </row>
    <row r="9" spans="2:8" s="118" customFormat="1" ht="24" customHeight="1">
      <c r="B9" s="533"/>
      <c r="C9" s="534"/>
      <c r="D9" s="534"/>
      <c r="E9" s="535"/>
      <c r="F9" s="538"/>
      <c r="G9" s="539"/>
      <c r="H9" s="541"/>
    </row>
    <row r="10" spans="2:8" s="118" customFormat="1" ht="27.75" customHeight="1">
      <c r="B10" s="124"/>
      <c r="C10" s="542" t="s">
        <v>173</v>
      </c>
      <c r="D10" s="542"/>
      <c r="E10" s="125"/>
      <c r="F10" s="543" t="s">
        <v>331</v>
      </c>
      <c r="G10" s="544"/>
      <c r="H10" s="549" t="s">
        <v>332</v>
      </c>
    </row>
    <row r="11" spans="2:8" s="118" customFormat="1" ht="27.75" customHeight="1">
      <c r="B11" s="124"/>
      <c r="C11" s="552" t="s">
        <v>333</v>
      </c>
      <c r="D11" s="552"/>
      <c r="E11" s="552"/>
      <c r="F11" s="545"/>
      <c r="G11" s="546"/>
      <c r="H11" s="550"/>
    </row>
    <row r="12" spans="2:8" s="118" customFormat="1" ht="27.75" customHeight="1">
      <c r="B12" s="124"/>
      <c r="C12" s="553" t="s">
        <v>334</v>
      </c>
      <c r="D12" s="554"/>
      <c r="E12" s="555"/>
      <c r="F12" s="545"/>
      <c r="G12" s="546"/>
      <c r="H12" s="550"/>
    </row>
    <row r="13" spans="2:8" s="118" customFormat="1" ht="27.75" customHeight="1">
      <c r="B13" s="126"/>
      <c r="C13" s="553" t="s">
        <v>335</v>
      </c>
      <c r="D13" s="554"/>
      <c r="E13" s="555"/>
      <c r="F13" s="547"/>
      <c r="G13" s="548"/>
      <c r="H13" s="551"/>
    </row>
    <row r="14" spans="2:8" s="118" customFormat="1" ht="17.25" customHeight="1">
      <c r="B14" s="552" t="s">
        <v>336</v>
      </c>
      <c r="C14" s="552"/>
      <c r="D14" s="552"/>
      <c r="E14" s="552"/>
      <c r="F14" s="556" t="s">
        <v>337</v>
      </c>
      <c r="G14" s="557"/>
      <c r="H14" s="560"/>
    </row>
    <row r="15" spans="2:8" s="118" customFormat="1" ht="15" customHeight="1">
      <c r="B15" s="552"/>
      <c r="C15" s="552"/>
      <c r="D15" s="552"/>
      <c r="E15" s="552"/>
      <c r="F15" s="558"/>
      <c r="G15" s="559"/>
      <c r="H15" s="561"/>
    </row>
    <row r="16" spans="2:8" s="118" customFormat="1" ht="17.25" customHeight="1">
      <c r="B16" s="552" t="s">
        <v>338</v>
      </c>
      <c r="C16" s="552"/>
      <c r="D16" s="552"/>
      <c r="E16" s="552"/>
      <c r="F16" s="556" t="s">
        <v>339</v>
      </c>
      <c r="G16" s="557"/>
      <c r="H16" s="560"/>
    </row>
    <row r="17" spans="2:8" s="118" customFormat="1" ht="15" customHeight="1">
      <c r="B17" s="552"/>
      <c r="C17" s="552"/>
      <c r="D17" s="552"/>
      <c r="E17" s="552"/>
      <c r="F17" s="558"/>
      <c r="G17" s="559"/>
      <c r="H17" s="561"/>
    </row>
    <row r="18" spans="2:8" s="118" customFormat="1" ht="17.25" customHeight="1">
      <c r="B18" s="124"/>
      <c r="C18" s="531" t="s">
        <v>340</v>
      </c>
      <c r="D18" s="531"/>
      <c r="E18" s="127"/>
      <c r="F18" s="124"/>
      <c r="G18" s="125"/>
      <c r="H18" s="128"/>
    </row>
    <row r="19" spans="2:8" s="118" customFormat="1" ht="15" customHeight="1">
      <c r="B19" s="124"/>
      <c r="C19" s="562"/>
      <c r="D19" s="562"/>
      <c r="E19" s="129"/>
      <c r="F19" s="124"/>
      <c r="G19" s="125"/>
      <c r="H19" s="130"/>
    </row>
    <row r="20" spans="2:8" s="118" customFormat="1" ht="17.25" customHeight="1">
      <c r="B20" s="124"/>
      <c r="C20" s="530" t="s">
        <v>341</v>
      </c>
      <c r="D20" s="531"/>
      <c r="E20" s="532"/>
      <c r="F20" s="565" t="s">
        <v>342</v>
      </c>
      <c r="G20" s="566"/>
      <c r="H20" s="569"/>
    </row>
    <row r="21" spans="2:8" s="118" customFormat="1" ht="15" customHeight="1">
      <c r="B21" s="124"/>
      <c r="C21" s="563"/>
      <c r="D21" s="562"/>
      <c r="E21" s="564"/>
      <c r="F21" s="567"/>
      <c r="G21" s="568"/>
      <c r="H21" s="570"/>
    </row>
    <row r="22" spans="2:8" s="118" customFormat="1" ht="17.25" customHeight="1">
      <c r="B22" s="130"/>
      <c r="C22" s="531" t="s">
        <v>343</v>
      </c>
      <c r="D22" s="531"/>
      <c r="E22" s="532"/>
      <c r="F22" s="565" t="s">
        <v>344</v>
      </c>
      <c r="G22" s="566"/>
      <c r="H22" s="571"/>
    </row>
    <row r="23" spans="2:8" s="118" customFormat="1" ht="15" customHeight="1">
      <c r="B23" s="130"/>
      <c r="C23" s="534"/>
      <c r="D23" s="534"/>
      <c r="E23" s="535"/>
      <c r="F23" s="567"/>
      <c r="G23" s="568"/>
      <c r="H23" s="572"/>
    </row>
    <row r="24" spans="2:8" s="118" customFormat="1" ht="17.25" customHeight="1">
      <c r="B24" s="130"/>
      <c r="C24" s="531" t="s">
        <v>345</v>
      </c>
      <c r="D24" s="531"/>
      <c r="E24" s="532"/>
      <c r="F24" s="573" t="s">
        <v>346</v>
      </c>
      <c r="G24" s="574"/>
      <c r="H24" s="571"/>
    </row>
    <row r="25" spans="2:8" s="118" customFormat="1" ht="15" customHeight="1">
      <c r="B25" s="130"/>
      <c r="C25" s="534"/>
      <c r="D25" s="534"/>
      <c r="E25" s="535"/>
      <c r="F25" s="575"/>
      <c r="G25" s="576"/>
      <c r="H25" s="572"/>
    </row>
    <row r="26" spans="2:8" s="118" customFormat="1" ht="15" customHeight="1">
      <c r="B26" s="124"/>
      <c r="C26" s="530" t="s">
        <v>347</v>
      </c>
      <c r="D26" s="531"/>
      <c r="E26" s="532"/>
      <c r="F26" s="565" t="s">
        <v>348</v>
      </c>
      <c r="G26" s="566"/>
      <c r="H26" s="571"/>
    </row>
    <row r="27" spans="2:8" s="118" customFormat="1" ht="15" customHeight="1">
      <c r="B27" s="124"/>
      <c r="C27" s="563"/>
      <c r="D27" s="562"/>
      <c r="E27" s="564"/>
      <c r="F27" s="567"/>
      <c r="G27" s="568"/>
      <c r="H27" s="572"/>
    </row>
    <row r="28" spans="2:8" s="118" customFormat="1" ht="17.25" customHeight="1">
      <c r="B28" s="131"/>
      <c r="C28" s="531" t="s">
        <v>349</v>
      </c>
      <c r="D28" s="531"/>
      <c r="E28" s="132"/>
      <c r="F28" s="131"/>
      <c r="G28" s="132"/>
      <c r="H28" s="128"/>
    </row>
    <row r="29" spans="2:8" s="118" customFormat="1" ht="17.25" customHeight="1">
      <c r="B29" s="124"/>
      <c r="C29" s="534"/>
      <c r="D29" s="534"/>
      <c r="E29" s="133"/>
      <c r="F29" s="124"/>
      <c r="G29" s="125"/>
      <c r="H29" s="126"/>
    </row>
    <row r="30" spans="2:8" s="118" customFormat="1" ht="17.25" customHeight="1">
      <c r="B30" s="130"/>
      <c r="C30" s="563" t="s">
        <v>350</v>
      </c>
      <c r="D30" s="562"/>
      <c r="E30" s="564"/>
      <c r="F30" s="565" t="s">
        <v>351</v>
      </c>
      <c r="G30" s="566"/>
      <c r="H30" s="569"/>
    </row>
    <row r="31" spans="2:8" s="118" customFormat="1" ht="17.25" customHeight="1">
      <c r="B31" s="130"/>
      <c r="C31" s="563"/>
      <c r="D31" s="562"/>
      <c r="E31" s="564"/>
      <c r="F31" s="567"/>
      <c r="G31" s="568"/>
      <c r="H31" s="570"/>
    </row>
    <row r="32" spans="2:8" s="118" customFormat="1" ht="15" customHeight="1">
      <c r="B32" s="130"/>
      <c r="C32" s="530" t="s">
        <v>352</v>
      </c>
      <c r="D32" s="531"/>
      <c r="E32" s="532"/>
      <c r="F32" s="573" t="s">
        <v>67</v>
      </c>
      <c r="G32" s="574"/>
      <c r="H32" s="577"/>
    </row>
    <row r="33" spans="2:8" s="118" customFormat="1" ht="15" customHeight="1">
      <c r="B33" s="130"/>
      <c r="C33" s="563"/>
      <c r="D33" s="562"/>
      <c r="E33" s="564"/>
      <c r="F33" s="575"/>
      <c r="G33" s="576"/>
      <c r="H33" s="578"/>
    </row>
    <row r="34" spans="2:8" s="118" customFormat="1" ht="17.25" customHeight="1">
      <c r="B34" s="530" t="s">
        <v>247</v>
      </c>
      <c r="C34" s="531"/>
      <c r="D34" s="531"/>
      <c r="E34" s="532"/>
      <c r="F34" s="565" t="s">
        <v>68</v>
      </c>
      <c r="G34" s="566"/>
      <c r="H34" s="577"/>
    </row>
    <row r="35" spans="2:8" s="118" customFormat="1" ht="17.25" customHeight="1">
      <c r="B35" s="533"/>
      <c r="C35" s="534"/>
      <c r="D35" s="534"/>
      <c r="E35" s="535"/>
      <c r="F35" s="567"/>
      <c r="G35" s="568"/>
      <c r="H35" s="578"/>
    </row>
    <row r="36" spans="2:9" s="118" customFormat="1" ht="17.25" customHeight="1">
      <c r="B36" s="579" t="s">
        <v>69</v>
      </c>
      <c r="C36" s="580"/>
      <c r="D36" s="580"/>
      <c r="E36" s="581"/>
      <c r="F36" s="585" t="s">
        <v>70</v>
      </c>
      <c r="G36" s="586"/>
      <c r="H36" s="589"/>
      <c r="I36" s="134"/>
    </row>
    <row r="37" spans="2:8" s="118" customFormat="1" ht="15" customHeight="1">
      <c r="B37" s="582"/>
      <c r="C37" s="583"/>
      <c r="D37" s="583"/>
      <c r="E37" s="584"/>
      <c r="F37" s="587"/>
      <c r="G37" s="588"/>
      <c r="H37" s="590"/>
    </row>
    <row r="38" spans="2:8" s="118" customFormat="1" ht="34.5" customHeight="1">
      <c r="B38" s="524" t="s">
        <v>178</v>
      </c>
      <c r="C38" s="525"/>
      <c r="D38" s="525"/>
      <c r="E38" s="525"/>
      <c r="F38" s="525"/>
      <c r="G38" s="525"/>
      <c r="H38" s="526"/>
    </row>
    <row r="39" spans="2:8" s="118" customFormat="1" ht="33" customHeight="1">
      <c r="B39" s="135"/>
      <c r="C39" s="527" t="s">
        <v>222</v>
      </c>
      <c r="D39" s="527"/>
      <c r="E39" s="122"/>
      <c r="F39" s="528" t="s">
        <v>327</v>
      </c>
      <c r="G39" s="529"/>
      <c r="H39" s="123" t="s">
        <v>328</v>
      </c>
    </row>
    <row r="40" spans="2:8" s="118" customFormat="1" ht="28.5" customHeight="1">
      <c r="B40" s="131"/>
      <c r="C40" s="591" t="s">
        <v>179</v>
      </c>
      <c r="D40" s="591"/>
      <c r="E40" s="133"/>
      <c r="F40" s="543" t="s">
        <v>71</v>
      </c>
      <c r="G40" s="544"/>
      <c r="H40" s="549" t="s">
        <v>72</v>
      </c>
    </row>
    <row r="41" spans="2:8" s="118" customFormat="1" ht="28.5" customHeight="1">
      <c r="B41" s="124"/>
      <c r="C41" s="553" t="s">
        <v>73</v>
      </c>
      <c r="D41" s="554"/>
      <c r="E41" s="555"/>
      <c r="F41" s="545"/>
      <c r="G41" s="546"/>
      <c r="H41" s="550"/>
    </row>
    <row r="42" spans="2:8" s="118" customFormat="1" ht="28.5" customHeight="1">
      <c r="B42" s="130"/>
      <c r="C42" s="554" t="s">
        <v>334</v>
      </c>
      <c r="D42" s="554"/>
      <c r="E42" s="555"/>
      <c r="F42" s="545"/>
      <c r="G42" s="546"/>
      <c r="H42" s="550"/>
    </row>
    <row r="43" spans="2:8" s="118" customFormat="1" ht="28.5" customHeight="1">
      <c r="B43" s="126"/>
      <c r="C43" s="554" t="s">
        <v>74</v>
      </c>
      <c r="D43" s="554"/>
      <c r="E43" s="555"/>
      <c r="F43" s="547"/>
      <c r="G43" s="548"/>
      <c r="H43" s="551"/>
    </row>
    <row r="44" spans="2:8" s="118" customFormat="1" ht="35.25" customHeight="1">
      <c r="B44" s="524" t="s">
        <v>180</v>
      </c>
      <c r="C44" s="525"/>
      <c r="D44" s="525"/>
      <c r="E44" s="525"/>
      <c r="F44" s="525"/>
      <c r="G44" s="525"/>
      <c r="H44" s="526"/>
    </row>
    <row r="45" spans="2:8" s="118" customFormat="1" ht="33.75" customHeight="1">
      <c r="B45" s="136"/>
      <c r="C45" s="592" t="s">
        <v>222</v>
      </c>
      <c r="D45" s="592"/>
      <c r="E45" s="133"/>
      <c r="F45" s="593" t="s">
        <v>327</v>
      </c>
      <c r="G45" s="594"/>
      <c r="H45" s="137" t="s">
        <v>75</v>
      </c>
    </row>
    <row r="46" spans="2:8" s="118" customFormat="1" ht="28.5" customHeight="1">
      <c r="B46" s="124"/>
      <c r="C46" s="531" t="s">
        <v>76</v>
      </c>
      <c r="D46" s="531"/>
      <c r="E46" s="125"/>
      <c r="F46" s="543" t="s">
        <v>71</v>
      </c>
      <c r="G46" s="544"/>
      <c r="H46" s="549"/>
    </row>
    <row r="47" spans="2:8" s="118" customFormat="1" ht="28.5" customHeight="1">
      <c r="B47" s="124"/>
      <c r="C47" s="553" t="s">
        <v>77</v>
      </c>
      <c r="D47" s="554"/>
      <c r="E47" s="555"/>
      <c r="F47" s="545"/>
      <c r="G47" s="546"/>
      <c r="H47" s="550"/>
    </row>
    <row r="48" spans="2:8" s="118" customFormat="1" ht="28.5" customHeight="1">
      <c r="B48" s="124"/>
      <c r="C48" s="553" t="s">
        <v>78</v>
      </c>
      <c r="D48" s="554"/>
      <c r="E48" s="555"/>
      <c r="F48" s="545"/>
      <c r="G48" s="546"/>
      <c r="H48" s="550"/>
    </row>
    <row r="49" spans="2:8" s="118" customFormat="1" ht="28.5" customHeight="1">
      <c r="B49" s="124"/>
      <c r="C49" s="553" t="s">
        <v>79</v>
      </c>
      <c r="D49" s="554"/>
      <c r="E49" s="555"/>
      <c r="F49" s="547"/>
      <c r="G49" s="548"/>
      <c r="H49" s="551"/>
    </row>
    <row r="50" spans="2:8" s="118" customFormat="1" ht="12.75" customHeight="1">
      <c r="B50" s="131"/>
      <c r="C50" s="531" t="s">
        <v>340</v>
      </c>
      <c r="D50" s="531"/>
      <c r="E50" s="127"/>
      <c r="F50" s="124"/>
      <c r="G50" s="125"/>
      <c r="H50" s="128"/>
    </row>
    <row r="51" spans="2:8" s="118" customFormat="1" ht="17.25" customHeight="1">
      <c r="B51" s="124"/>
      <c r="C51" s="562"/>
      <c r="D51" s="562"/>
      <c r="E51" s="129"/>
      <c r="F51" s="124"/>
      <c r="G51" s="125"/>
      <c r="H51" s="130"/>
    </row>
    <row r="52" spans="2:8" s="118" customFormat="1" ht="15" customHeight="1">
      <c r="B52" s="124"/>
      <c r="C52" s="530" t="s">
        <v>341</v>
      </c>
      <c r="D52" s="531"/>
      <c r="E52" s="532"/>
      <c r="F52" s="565" t="s">
        <v>342</v>
      </c>
      <c r="G52" s="566"/>
      <c r="H52" s="569"/>
    </row>
    <row r="53" spans="2:8" s="118" customFormat="1" ht="17.25" customHeight="1">
      <c r="B53" s="124"/>
      <c r="C53" s="563"/>
      <c r="D53" s="562"/>
      <c r="E53" s="564"/>
      <c r="F53" s="567"/>
      <c r="G53" s="568"/>
      <c r="H53" s="570"/>
    </row>
    <row r="54" spans="2:8" s="118" customFormat="1" ht="15" customHeight="1">
      <c r="B54" s="130"/>
      <c r="C54" s="531" t="s">
        <v>343</v>
      </c>
      <c r="D54" s="531"/>
      <c r="E54" s="532"/>
      <c r="F54" s="565" t="s">
        <v>344</v>
      </c>
      <c r="G54" s="566"/>
      <c r="H54" s="571"/>
    </row>
    <row r="55" spans="2:8" s="118" customFormat="1" ht="17.25" customHeight="1">
      <c r="B55" s="130"/>
      <c r="C55" s="534"/>
      <c r="D55" s="534"/>
      <c r="E55" s="535"/>
      <c r="F55" s="567"/>
      <c r="G55" s="568"/>
      <c r="H55" s="572"/>
    </row>
    <row r="56" spans="2:8" s="118" customFormat="1" ht="15" customHeight="1">
      <c r="B56" s="130"/>
      <c r="C56" s="531" t="s">
        <v>345</v>
      </c>
      <c r="D56" s="531"/>
      <c r="E56" s="532"/>
      <c r="F56" s="573" t="s">
        <v>346</v>
      </c>
      <c r="G56" s="574"/>
      <c r="H56" s="571"/>
    </row>
    <row r="57" spans="2:8" s="118" customFormat="1" ht="17.25" customHeight="1">
      <c r="B57" s="130"/>
      <c r="C57" s="534"/>
      <c r="D57" s="534"/>
      <c r="E57" s="535"/>
      <c r="F57" s="575"/>
      <c r="G57" s="576"/>
      <c r="H57" s="572"/>
    </row>
    <row r="58" spans="2:8" s="118" customFormat="1" ht="17.25" customHeight="1">
      <c r="B58" s="124"/>
      <c r="C58" s="530" t="s">
        <v>347</v>
      </c>
      <c r="D58" s="531"/>
      <c r="E58" s="532"/>
      <c r="F58" s="565" t="s">
        <v>80</v>
      </c>
      <c r="G58" s="566"/>
      <c r="H58" s="571"/>
    </row>
    <row r="59" spans="2:8" s="118" customFormat="1" ht="17.25" customHeight="1">
      <c r="B59" s="124"/>
      <c r="C59" s="563"/>
      <c r="D59" s="562"/>
      <c r="E59" s="564"/>
      <c r="F59" s="567"/>
      <c r="G59" s="568"/>
      <c r="H59" s="572"/>
    </row>
    <row r="60" spans="2:8" s="118" customFormat="1" ht="15" customHeight="1">
      <c r="B60" s="131"/>
      <c r="C60" s="531" t="s">
        <v>349</v>
      </c>
      <c r="D60" s="531"/>
      <c r="E60" s="132"/>
      <c r="F60" s="131"/>
      <c r="G60" s="132"/>
      <c r="H60" s="128"/>
    </row>
    <row r="61" spans="2:8" s="118" customFormat="1" ht="15" customHeight="1">
      <c r="B61" s="124"/>
      <c r="C61" s="534"/>
      <c r="D61" s="534"/>
      <c r="E61" s="133"/>
      <c r="F61" s="124"/>
      <c r="G61" s="125"/>
      <c r="H61" s="130"/>
    </row>
    <row r="62" spans="2:8" s="118" customFormat="1" ht="15" customHeight="1">
      <c r="B62" s="124"/>
      <c r="C62" s="563" t="s">
        <v>350</v>
      </c>
      <c r="D62" s="562"/>
      <c r="E62" s="564"/>
      <c r="F62" s="565" t="s">
        <v>351</v>
      </c>
      <c r="G62" s="566"/>
      <c r="H62" s="569"/>
    </row>
    <row r="63" spans="2:8" s="118" customFormat="1" ht="15" customHeight="1">
      <c r="B63" s="124"/>
      <c r="C63" s="563"/>
      <c r="D63" s="562"/>
      <c r="E63" s="564"/>
      <c r="F63" s="595"/>
      <c r="G63" s="596"/>
      <c r="H63" s="570"/>
    </row>
    <row r="64" spans="2:8" s="118" customFormat="1" ht="15" customHeight="1">
      <c r="B64" s="124"/>
      <c r="C64" s="530" t="s">
        <v>352</v>
      </c>
      <c r="D64" s="531"/>
      <c r="E64" s="531"/>
      <c r="F64" s="597" t="s">
        <v>81</v>
      </c>
      <c r="G64" s="597"/>
      <c r="H64" s="598"/>
    </row>
    <row r="65" spans="2:8" s="118" customFormat="1" ht="15" customHeight="1">
      <c r="B65" s="124"/>
      <c r="C65" s="533"/>
      <c r="D65" s="534"/>
      <c r="E65" s="534"/>
      <c r="F65" s="597"/>
      <c r="G65" s="597"/>
      <c r="H65" s="599"/>
    </row>
    <row r="66" spans="2:8" s="118" customFormat="1" ht="15" customHeight="1">
      <c r="B66" s="530" t="s">
        <v>247</v>
      </c>
      <c r="C66" s="531"/>
      <c r="D66" s="531"/>
      <c r="E66" s="532"/>
      <c r="F66" s="595" t="s">
        <v>68</v>
      </c>
      <c r="G66" s="596"/>
      <c r="H66" s="577"/>
    </row>
    <row r="67" spans="2:8" s="118" customFormat="1" ht="17.25" customHeight="1">
      <c r="B67" s="533"/>
      <c r="C67" s="534"/>
      <c r="D67" s="534"/>
      <c r="E67" s="535"/>
      <c r="F67" s="567"/>
      <c r="G67" s="568"/>
      <c r="H67" s="578"/>
    </row>
    <row r="68" spans="2:8" s="118" customFormat="1" ht="17.25" customHeight="1">
      <c r="B68" s="579" t="s">
        <v>82</v>
      </c>
      <c r="C68" s="580"/>
      <c r="D68" s="580"/>
      <c r="E68" s="581"/>
      <c r="F68" s="585" t="s">
        <v>83</v>
      </c>
      <c r="G68" s="586"/>
      <c r="H68" s="600"/>
    </row>
    <row r="69" spans="2:8" s="118" customFormat="1" ht="15" customHeight="1">
      <c r="B69" s="582"/>
      <c r="C69" s="583"/>
      <c r="D69" s="583"/>
      <c r="E69" s="584"/>
      <c r="F69" s="587"/>
      <c r="G69" s="588"/>
      <c r="H69" s="601"/>
    </row>
    <row r="70" spans="1:8" ht="13.5">
      <c r="A70" s="138"/>
      <c r="B70" s="139"/>
      <c r="C70" s="139"/>
      <c r="D70" s="139"/>
      <c r="E70" s="139"/>
      <c r="F70" s="138"/>
      <c r="H70" s="139"/>
    </row>
    <row r="71" spans="1:2" ht="13.5">
      <c r="A71" s="138"/>
      <c r="B71" s="138"/>
    </row>
    <row r="72" spans="1:2" ht="13.5">
      <c r="A72" s="138"/>
      <c r="B72" s="138"/>
    </row>
  </sheetData>
  <sheetProtection/>
  <mergeCells count="89">
    <mergeCell ref="B66:E67"/>
    <mergeCell ref="F66:G67"/>
    <mergeCell ref="H66:H67"/>
    <mergeCell ref="B68:E69"/>
    <mergeCell ref="F68:G69"/>
    <mergeCell ref="H68:H69"/>
    <mergeCell ref="C60:D61"/>
    <mergeCell ref="C62:E63"/>
    <mergeCell ref="F62:G63"/>
    <mergeCell ref="H62:H63"/>
    <mergeCell ref="C64:E65"/>
    <mergeCell ref="F64:G65"/>
    <mergeCell ref="H64:H65"/>
    <mergeCell ref="C56:E57"/>
    <mergeCell ref="F56:G57"/>
    <mergeCell ref="H56:H57"/>
    <mergeCell ref="C58:E59"/>
    <mergeCell ref="F58:G59"/>
    <mergeCell ref="H58:H59"/>
    <mergeCell ref="C50:D51"/>
    <mergeCell ref="C52:E53"/>
    <mergeCell ref="F52:G53"/>
    <mergeCell ref="H52:H53"/>
    <mergeCell ref="C54:E55"/>
    <mergeCell ref="F54:G55"/>
    <mergeCell ref="H54:H55"/>
    <mergeCell ref="B44:H44"/>
    <mergeCell ref="C45:D45"/>
    <mergeCell ref="F45:G45"/>
    <mergeCell ref="C46:D46"/>
    <mergeCell ref="F46:G49"/>
    <mergeCell ref="H46:H49"/>
    <mergeCell ref="C47:E47"/>
    <mergeCell ref="C48:E48"/>
    <mergeCell ref="C49:E49"/>
    <mergeCell ref="B38:H38"/>
    <mergeCell ref="C39:D39"/>
    <mergeCell ref="F39:G39"/>
    <mergeCell ref="C40:D40"/>
    <mergeCell ref="F40:G43"/>
    <mergeCell ref="H40:H43"/>
    <mergeCell ref="C41:E41"/>
    <mergeCell ref="C42:E42"/>
    <mergeCell ref="C43:E43"/>
    <mergeCell ref="B34:E35"/>
    <mergeCell ref="F34:G35"/>
    <mergeCell ref="H34:H35"/>
    <mergeCell ref="B36:E37"/>
    <mergeCell ref="F36:G37"/>
    <mergeCell ref="H36:H37"/>
    <mergeCell ref="C28:D29"/>
    <mergeCell ref="C30:E31"/>
    <mergeCell ref="F30:G31"/>
    <mergeCell ref="H30:H31"/>
    <mergeCell ref="C32:E33"/>
    <mergeCell ref="F32:G33"/>
    <mergeCell ref="H32:H33"/>
    <mergeCell ref="C24:E25"/>
    <mergeCell ref="F24:G25"/>
    <mergeCell ref="H24:H25"/>
    <mergeCell ref="C26:E27"/>
    <mergeCell ref="F26:G27"/>
    <mergeCell ref="H26:H27"/>
    <mergeCell ref="C18:D19"/>
    <mergeCell ref="C20:E21"/>
    <mergeCell ref="F20:G21"/>
    <mergeCell ref="H20:H21"/>
    <mergeCell ref="C22:E23"/>
    <mergeCell ref="F22:G23"/>
    <mergeCell ref="H22:H23"/>
    <mergeCell ref="B14:E15"/>
    <mergeCell ref="F14:G15"/>
    <mergeCell ref="H14:H15"/>
    <mergeCell ref="B16:E17"/>
    <mergeCell ref="F16:G17"/>
    <mergeCell ref="H16:H17"/>
    <mergeCell ref="C10:D10"/>
    <mergeCell ref="F10:G13"/>
    <mergeCell ref="H10:H13"/>
    <mergeCell ref="C11:E11"/>
    <mergeCell ref="C12:E12"/>
    <mergeCell ref="C13:E13"/>
    <mergeCell ref="B5:H5"/>
    <mergeCell ref="B6:H6"/>
    <mergeCell ref="C7:D7"/>
    <mergeCell ref="F7:G7"/>
    <mergeCell ref="B8:E9"/>
    <mergeCell ref="F8:G9"/>
    <mergeCell ref="H8:H9"/>
  </mergeCells>
  <printOptions/>
  <pageMargins left="0.75" right="0.75" top="1" bottom="1" header="0.512" footer="0.512"/>
  <pageSetup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tabColor indexed="52"/>
  </sheetPr>
  <dimension ref="A1:AA32"/>
  <sheetViews>
    <sheetView tabSelected="1" view="pageBreakPreview" zoomScale="70" zoomScaleNormal="75" zoomScaleSheetLayoutView="70" zoomScalePageLayoutView="0" workbookViewId="0" topLeftCell="A16">
      <selection activeCell="C17" sqref="C17"/>
    </sheetView>
  </sheetViews>
  <sheetFormatPr defaultColWidth="9.00390625" defaultRowHeight="13.5"/>
  <cols>
    <col min="1" max="1" width="3.625" style="3" customWidth="1"/>
    <col min="2" max="2" width="5.75390625" style="3" customWidth="1"/>
    <col min="3" max="3" width="22.00390625" style="3" bestFit="1" customWidth="1"/>
    <col min="4" max="4" width="20.50390625" style="3" customWidth="1"/>
    <col min="5" max="5" width="10.75390625" style="3" bestFit="1" customWidth="1"/>
    <col min="6" max="9" width="12.125" style="3" customWidth="1"/>
    <col min="10" max="10" width="8.625" style="3" bestFit="1" customWidth="1"/>
    <col min="11" max="22" width="12.125" style="3" customWidth="1"/>
    <col min="23" max="23" width="14.625" style="3" customWidth="1"/>
    <col min="24" max="24" width="9.00390625" style="3" customWidth="1"/>
    <col min="25" max="25" width="16.125" style="3" customWidth="1"/>
    <col min="26" max="16384" width="9.00390625" style="3" customWidth="1"/>
  </cols>
  <sheetData>
    <row r="1" spans="1:23" ht="13.5">
      <c r="A1" s="1" t="s">
        <v>0</v>
      </c>
      <c r="B1" s="1"/>
      <c r="W1" s="173" t="s">
        <v>141</v>
      </c>
    </row>
    <row r="2" spans="1:23" ht="13.5">
      <c r="A2" s="1" t="s">
        <v>1</v>
      </c>
      <c r="B2" s="1"/>
      <c r="W2" s="173"/>
    </row>
    <row r="3" spans="1:23" ht="34.5" customHeight="1">
      <c r="A3" s="609" t="s">
        <v>2</v>
      </c>
      <c r="B3" s="609"/>
      <c r="C3" s="609"/>
      <c r="D3" s="609"/>
      <c r="E3" s="609"/>
      <c r="F3" s="609"/>
      <c r="G3" s="609"/>
      <c r="H3" s="609"/>
      <c r="I3" s="609"/>
      <c r="J3" s="609"/>
      <c r="K3" s="609"/>
      <c r="L3" s="609"/>
      <c r="M3" s="609"/>
      <c r="N3" s="609"/>
      <c r="O3" s="609"/>
      <c r="P3" s="609"/>
      <c r="Q3" s="609"/>
      <c r="R3" s="609"/>
      <c r="S3" s="609"/>
      <c r="T3" s="609"/>
      <c r="U3" s="609"/>
      <c r="V3" s="609"/>
      <c r="W3" s="609"/>
    </row>
    <row r="4" spans="25:26" ht="25.5" customHeight="1">
      <c r="Y4" s="3" t="s">
        <v>3</v>
      </c>
      <c r="Z4" s="3" t="s">
        <v>142</v>
      </c>
    </row>
    <row r="5" spans="17:26" ht="21" customHeight="1">
      <c r="Q5" s="610" t="s">
        <v>4</v>
      </c>
      <c r="R5" s="610"/>
      <c r="S5" s="610"/>
      <c r="T5" s="610"/>
      <c r="U5" s="610"/>
      <c r="V5" s="610"/>
      <c r="W5" s="610"/>
      <c r="Y5" s="3" t="s">
        <v>5</v>
      </c>
      <c r="Z5" s="3" t="s">
        <v>143</v>
      </c>
    </row>
    <row r="6" spans="1:26" ht="20.25" customHeight="1">
      <c r="A6" s="441" t="s">
        <v>6</v>
      </c>
      <c r="B6" s="605"/>
      <c r="C6" s="232"/>
      <c r="D6" s="7"/>
      <c r="E6" s="6"/>
      <c r="F6" s="8"/>
      <c r="G6" s="8"/>
      <c r="H6" s="8"/>
      <c r="I6" s="8"/>
      <c r="J6" s="451" t="s">
        <v>225</v>
      </c>
      <c r="K6" s="452"/>
      <c r="L6" s="452"/>
      <c r="M6" s="452"/>
      <c r="N6" s="452"/>
      <c r="O6" s="452"/>
      <c r="P6" s="453"/>
      <c r="Q6" s="8"/>
      <c r="R6" s="8"/>
      <c r="S6" s="8"/>
      <c r="T6" s="8"/>
      <c r="U6" s="8"/>
      <c r="V6" s="8"/>
      <c r="W6" s="6"/>
      <c r="Y6" s="3" t="s">
        <v>7</v>
      </c>
      <c r="Z6" s="3" t="s">
        <v>144</v>
      </c>
    </row>
    <row r="7" spans="1:26" ht="35.25" customHeight="1">
      <c r="A7" s="443"/>
      <c r="B7" s="606"/>
      <c r="C7" s="608" t="s">
        <v>8</v>
      </c>
      <c r="D7" s="449" t="s">
        <v>145</v>
      </c>
      <c r="E7" s="456" t="s">
        <v>146</v>
      </c>
      <c r="F7" s="455" t="s">
        <v>223</v>
      </c>
      <c r="G7" s="455" t="s">
        <v>258</v>
      </c>
      <c r="H7" s="455" t="s">
        <v>224</v>
      </c>
      <c r="I7" s="456" t="s">
        <v>9</v>
      </c>
      <c r="J7" s="456" t="s">
        <v>147</v>
      </c>
      <c r="K7" s="11" t="s">
        <v>148</v>
      </c>
      <c r="L7" s="11" t="s">
        <v>149</v>
      </c>
      <c r="M7" s="435" t="s">
        <v>150</v>
      </c>
      <c r="N7" s="436"/>
      <c r="O7" s="437"/>
      <c r="P7" s="448" t="s">
        <v>216</v>
      </c>
      <c r="Q7" s="455" t="s">
        <v>226</v>
      </c>
      <c r="R7" s="455" t="s">
        <v>261</v>
      </c>
      <c r="S7" s="456" t="s">
        <v>10</v>
      </c>
      <c r="T7" s="447" t="s">
        <v>11</v>
      </c>
      <c r="U7" s="447" t="s">
        <v>12</v>
      </c>
      <c r="V7" s="447" t="s">
        <v>13</v>
      </c>
      <c r="W7" s="448" t="s">
        <v>227</v>
      </c>
      <c r="Y7" s="3" t="s">
        <v>435</v>
      </c>
      <c r="Z7" s="3" t="s">
        <v>262</v>
      </c>
    </row>
    <row r="8" spans="1:27" ht="28.5" customHeight="1">
      <c r="A8" s="443"/>
      <c r="B8" s="606"/>
      <c r="C8" s="608"/>
      <c r="D8" s="449"/>
      <c r="E8" s="456"/>
      <c r="F8" s="455"/>
      <c r="G8" s="455"/>
      <c r="H8" s="455"/>
      <c r="I8" s="455"/>
      <c r="J8" s="456"/>
      <c r="K8" s="10" t="s">
        <v>248</v>
      </c>
      <c r="L8" s="10" t="s">
        <v>248</v>
      </c>
      <c r="M8" s="9" t="s">
        <v>152</v>
      </c>
      <c r="N8" s="9" t="s">
        <v>14</v>
      </c>
      <c r="O8" s="10" t="s">
        <v>248</v>
      </c>
      <c r="P8" s="448"/>
      <c r="Q8" s="455"/>
      <c r="R8" s="455"/>
      <c r="S8" s="455"/>
      <c r="T8" s="447"/>
      <c r="U8" s="447"/>
      <c r="V8" s="447"/>
      <c r="W8" s="448"/>
      <c r="Y8" s="3" t="s">
        <v>15</v>
      </c>
      <c r="Z8" s="12" t="s">
        <v>16</v>
      </c>
      <c r="AA8" s="12"/>
    </row>
    <row r="9" spans="1:26" s="16" customFormat="1" ht="25.5" customHeight="1">
      <c r="A9" s="445"/>
      <c r="B9" s="607"/>
      <c r="C9" s="233"/>
      <c r="D9" s="13"/>
      <c r="E9" s="13"/>
      <c r="F9" s="14" t="s">
        <v>228</v>
      </c>
      <c r="G9" s="14" t="s">
        <v>229</v>
      </c>
      <c r="H9" s="15" t="s">
        <v>230</v>
      </c>
      <c r="I9" s="14" t="s">
        <v>231</v>
      </c>
      <c r="J9" s="14"/>
      <c r="K9" s="14"/>
      <c r="L9" s="14"/>
      <c r="M9" s="14"/>
      <c r="N9" s="14"/>
      <c r="O9" s="14"/>
      <c r="P9" s="14" t="s">
        <v>17</v>
      </c>
      <c r="Q9" s="14" t="s">
        <v>232</v>
      </c>
      <c r="R9" s="14" t="s">
        <v>18</v>
      </c>
      <c r="S9" s="14" t="s">
        <v>19</v>
      </c>
      <c r="T9" s="14" t="s">
        <v>20</v>
      </c>
      <c r="U9" s="14" t="s">
        <v>21</v>
      </c>
      <c r="V9" s="14" t="s">
        <v>22</v>
      </c>
      <c r="W9" s="13"/>
      <c r="Z9" s="12" t="s">
        <v>154</v>
      </c>
    </row>
    <row r="10" spans="1:26" ht="24" customHeight="1">
      <c r="A10" s="23"/>
      <c r="B10" s="234"/>
      <c r="C10" s="20"/>
      <c r="D10" s="21"/>
      <c r="E10" s="21"/>
      <c r="F10" s="22" t="s">
        <v>233</v>
      </c>
      <c r="G10" s="22" t="s">
        <v>233</v>
      </c>
      <c r="H10" s="22" t="s">
        <v>233</v>
      </c>
      <c r="I10" s="22" t="s">
        <v>233</v>
      </c>
      <c r="J10" s="22" t="s">
        <v>137</v>
      </c>
      <c r="K10" s="22" t="s">
        <v>233</v>
      </c>
      <c r="L10" s="22" t="s">
        <v>233</v>
      </c>
      <c r="M10" s="22" t="s">
        <v>251</v>
      </c>
      <c r="N10" s="22" t="s">
        <v>137</v>
      </c>
      <c r="O10" s="22" t="s">
        <v>138</v>
      </c>
      <c r="P10" s="22" t="s">
        <v>138</v>
      </c>
      <c r="Q10" s="22" t="s">
        <v>233</v>
      </c>
      <c r="R10" s="22" t="s">
        <v>233</v>
      </c>
      <c r="S10" s="22" t="s">
        <v>233</v>
      </c>
      <c r="T10" s="235" t="s">
        <v>233</v>
      </c>
      <c r="U10" s="22" t="s">
        <v>233</v>
      </c>
      <c r="V10" s="22" t="s">
        <v>233</v>
      </c>
      <c r="W10" s="438" t="s">
        <v>23</v>
      </c>
      <c r="Z10" s="16" t="s">
        <v>266</v>
      </c>
    </row>
    <row r="11" spans="1:26" ht="57.75" customHeight="1">
      <c r="A11" s="23"/>
      <c r="B11" s="463" t="s">
        <v>157</v>
      </c>
      <c r="C11" s="45"/>
      <c r="D11" s="25"/>
      <c r="E11" s="26"/>
      <c r="F11" s="27"/>
      <c r="G11" s="27"/>
      <c r="H11" s="28">
        <f>F11-G11</f>
        <v>0</v>
      </c>
      <c r="I11" s="27"/>
      <c r="J11" s="27"/>
      <c r="K11" s="29"/>
      <c r="L11" s="28">
        <f>ROUNDDOWN(IF(J11&gt;70,70,J11)/5,0)*215000</f>
        <v>0</v>
      </c>
      <c r="M11" s="27"/>
      <c r="N11" s="28">
        <f>IF(ROUNDDOWN(M11/40,0)&gt;30,30,ROUNDDOWN(M11/40,0))</f>
        <v>0</v>
      </c>
      <c r="O11" s="28">
        <f>IF(N11&lt;1,0,IF((1&lt;=N11)*OR(N11&lt;=4),113000,IF((5&lt;=N11)*OR(N11&lt;=9),226000,IF((10&lt;=N11)*OR(N11&lt;=14),566000,IF((15&lt;=N11)*OR(N11&lt;=19),849000,1132000+(N11-20)*45000)))))</f>
        <v>0</v>
      </c>
      <c r="P11" s="28">
        <f>K11+L11+O11</f>
        <v>0</v>
      </c>
      <c r="Q11" s="28">
        <f>MIN(I11,P11)</f>
        <v>0</v>
      </c>
      <c r="R11" s="28">
        <f>MIN(H11,Q11)</f>
        <v>0</v>
      </c>
      <c r="S11" s="236"/>
      <c r="T11" s="29"/>
      <c r="U11" s="29"/>
      <c r="V11" s="237">
        <f>SUM(U11-S11)</f>
        <v>0</v>
      </c>
      <c r="W11" s="439"/>
      <c r="Z11" s="16" t="s">
        <v>155</v>
      </c>
    </row>
    <row r="12" spans="1:26" ht="57.75" customHeight="1">
      <c r="A12" s="23"/>
      <c r="B12" s="458"/>
      <c r="C12" s="45"/>
      <c r="D12" s="25"/>
      <c r="E12" s="26"/>
      <c r="F12" s="27"/>
      <c r="G12" s="27"/>
      <c r="H12" s="28">
        <f>F12-G12</f>
        <v>0</v>
      </c>
      <c r="I12" s="27"/>
      <c r="J12" s="27"/>
      <c r="K12" s="29"/>
      <c r="L12" s="28">
        <f>ROUNDDOWN(IF(J12&gt;70,70,J12)/5,0)*215000</f>
        <v>0</v>
      </c>
      <c r="M12" s="27"/>
      <c r="N12" s="28">
        <f>IF(ROUNDDOWN(M12/40,0)&gt;30,30,ROUNDDOWN(M12/40,0))</f>
        <v>0</v>
      </c>
      <c r="O12" s="28">
        <f>IF(N12&lt;1,0,IF((1&lt;=N12)*OR(N12&lt;=4),113000,IF((5&lt;=N12)*OR(N12&lt;=9),226000,IF((10&lt;=N12)*OR(N12&lt;=14),566000,IF((15&lt;=N12)*OR(N12&lt;=19),849000,1132000+(N12-20)*45000)))))</f>
        <v>0</v>
      </c>
      <c r="P12" s="28">
        <f>K12+L12+O12</f>
        <v>0</v>
      </c>
      <c r="Q12" s="28">
        <f>MIN(I12,P12)</f>
        <v>0</v>
      </c>
      <c r="R12" s="28">
        <f>MIN(H12,Q12)</f>
        <v>0</v>
      </c>
      <c r="S12" s="236"/>
      <c r="T12" s="29"/>
      <c r="U12" s="29"/>
      <c r="V12" s="237">
        <f aca="true" t="shared" si="0" ref="V12:V21">SUM(U12-S12)</f>
        <v>0</v>
      </c>
      <c r="W12" s="439"/>
      <c r="Z12" s="3" t="s">
        <v>156</v>
      </c>
    </row>
    <row r="13" spans="1:26" ht="57.75" customHeight="1">
      <c r="A13" s="23"/>
      <c r="B13" s="458"/>
      <c r="C13" s="45"/>
      <c r="D13" s="25"/>
      <c r="E13" s="26"/>
      <c r="F13" s="27"/>
      <c r="G13" s="27"/>
      <c r="H13" s="28">
        <f>F13-G13</f>
        <v>0</v>
      </c>
      <c r="I13" s="27"/>
      <c r="J13" s="27"/>
      <c r="K13" s="29"/>
      <c r="L13" s="28">
        <f>ROUNDDOWN(IF(J13&gt;70,70,J13)/5,0)*215000</f>
        <v>0</v>
      </c>
      <c r="M13" s="27"/>
      <c r="N13" s="28">
        <f>IF(ROUNDDOWN(M13/40,0)&gt;30,30,ROUNDDOWN(M13/40,0))</f>
        <v>0</v>
      </c>
      <c r="O13" s="28">
        <f>IF(N13&lt;1,0,IF((1&lt;=N13)*OR(N13&lt;=4),113000,IF((5&lt;=N13)*OR(N13&lt;=9),226000,IF((10&lt;=N13)*OR(N13&lt;=14),566000,IF((15&lt;=N13)*OR(N13&lt;=19),849000,1132000+(N13-20)*45000)))))</f>
        <v>0</v>
      </c>
      <c r="P13" s="28">
        <f>K13+L13+O13</f>
        <v>0</v>
      </c>
      <c r="Q13" s="28">
        <f>MIN(I13,P13)</f>
        <v>0</v>
      </c>
      <c r="R13" s="28">
        <f>MIN(H13,Q13)</f>
        <v>0</v>
      </c>
      <c r="S13" s="236"/>
      <c r="T13" s="29"/>
      <c r="U13" s="29"/>
      <c r="V13" s="237">
        <f t="shared" si="0"/>
        <v>0</v>
      </c>
      <c r="W13" s="439"/>
      <c r="Z13" s="3" t="s">
        <v>159</v>
      </c>
    </row>
    <row r="14" spans="1:26" ht="57.75" customHeight="1">
      <c r="A14" s="23"/>
      <c r="B14" s="458"/>
      <c r="C14" s="45"/>
      <c r="D14" s="25"/>
      <c r="E14" s="26"/>
      <c r="F14" s="27"/>
      <c r="G14" s="27"/>
      <c r="H14" s="28">
        <f>F14-G14</f>
        <v>0</v>
      </c>
      <c r="I14" s="27"/>
      <c r="J14" s="27"/>
      <c r="K14" s="29"/>
      <c r="L14" s="28">
        <f>ROUNDDOWN(IF(J14&gt;70,70,J14)/5,0)*215000</f>
        <v>0</v>
      </c>
      <c r="M14" s="27"/>
      <c r="N14" s="28">
        <f>IF(ROUNDDOWN(M14/40,0)&gt;30,30,ROUNDDOWN(M14/40,0))</f>
        <v>0</v>
      </c>
      <c r="O14" s="28">
        <f>IF(N14&lt;1,0,IF((1&lt;=N14)*OR(N14&lt;=4),113000,IF((5&lt;=N14)*OR(N14&lt;=9),226000,IF((10&lt;=N14)*OR(N14&lt;=14),566000,IF((15&lt;=N14)*OR(N14&lt;=19),849000,1132000+(N14-20)*45000)))))</f>
        <v>0</v>
      </c>
      <c r="P14" s="28">
        <f>K14+L14+O14</f>
        <v>0</v>
      </c>
      <c r="Q14" s="28">
        <f>MIN(I14,P14)</f>
        <v>0</v>
      </c>
      <c r="R14" s="28">
        <f>MIN(H14,Q14)</f>
        <v>0</v>
      </c>
      <c r="S14" s="236"/>
      <c r="T14" s="29"/>
      <c r="U14" s="29"/>
      <c r="V14" s="237">
        <f t="shared" si="0"/>
        <v>0</v>
      </c>
      <c r="W14" s="439"/>
      <c r="Z14" s="3" t="s">
        <v>219</v>
      </c>
    </row>
    <row r="15" spans="1:26" ht="57.75" customHeight="1">
      <c r="A15" s="23"/>
      <c r="B15" s="458"/>
      <c r="C15" s="51"/>
      <c r="D15" s="30"/>
      <c r="E15" s="31"/>
      <c r="F15" s="32"/>
      <c r="G15" s="32"/>
      <c r="H15" s="28">
        <f>F15-G15</f>
        <v>0</v>
      </c>
      <c r="I15" s="32"/>
      <c r="J15" s="32"/>
      <c r="K15" s="29"/>
      <c r="L15" s="33">
        <f>ROUNDDOWN(IF(J15&gt;70,70,J15)/5,0)*215000</f>
        <v>0</v>
      </c>
      <c r="M15" s="32"/>
      <c r="N15" s="28">
        <f>IF(ROUNDDOWN(M15/40,0)&gt;30,30,ROUNDDOWN(M15/40,0))</f>
        <v>0</v>
      </c>
      <c r="O15" s="28">
        <f>IF(N15&lt;1,0,IF((1&lt;=N15)*OR(N15&lt;=4),113000,IF((5&lt;=N15)*OR(N15&lt;=9),226000,IF((10&lt;=N15)*OR(N15&lt;=14),566000,IF((15&lt;=N15)*OR(N15&lt;=19),849000,1132000+(N15-20)*45000)))))</f>
        <v>0</v>
      </c>
      <c r="P15" s="28">
        <f>K15+L15+O15</f>
        <v>0</v>
      </c>
      <c r="Q15" s="28">
        <f>MIN(I15,P15)</f>
        <v>0</v>
      </c>
      <c r="R15" s="28">
        <f>MIN(H15,Q15)</f>
        <v>0</v>
      </c>
      <c r="S15" s="236"/>
      <c r="T15" s="29"/>
      <c r="U15" s="29"/>
      <c r="V15" s="237">
        <f t="shared" si="0"/>
        <v>0</v>
      </c>
      <c r="W15" s="439"/>
      <c r="Z15" s="3" t="s">
        <v>162</v>
      </c>
    </row>
    <row r="16" spans="1:26" ht="57.75" customHeight="1">
      <c r="A16" s="23"/>
      <c r="B16" s="459"/>
      <c r="C16" s="56" t="s">
        <v>234</v>
      </c>
      <c r="D16" s="35"/>
      <c r="E16" s="36"/>
      <c r="F16" s="37">
        <f>SUBTOTAL(9,F11:F15)</f>
        <v>0</v>
      </c>
      <c r="G16" s="37">
        <f aca="true" t="shared" si="1" ref="G16:R16">SUBTOTAL(9,G11:G15)</f>
        <v>0</v>
      </c>
      <c r="H16" s="37">
        <f t="shared" si="1"/>
        <v>0</v>
      </c>
      <c r="I16" s="37">
        <f t="shared" si="1"/>
        <v>0</v>
      </c>
      <c r="J16" s="37">
        <f t="shared" si="1"/>
        <v>0</v>
      </c>
      <c r="K16" s="37">
        <f t="shared" si="1"/>
        <v>0</v>
      </c>
      <c r="L16" s="37">
        <f t="shared" si="1"/>
        <v>0</v>
      </c>
      <c r="M16" s="38"/>
      <c r="N16" s="38"/>
      <c r="O16" s="37">
        <f t="shared" si="1"/>
        <v>0</v>
      </c>
      <c r="P16" s="37">
        <f t="shared" si="1"/>
        <v>0</v>
      </c>
      <c r="Q16" s="37">
        <f t="shared" si="1"/>
        <v>0</v>
      </c>
      <c r="R16" s="37">
        <f t="shared" si="1"/>
        <v>0</v>
      </c>
      <c r="S16" s="37">
        <f>SUBTOTAL(9,S11:S15)</f>
        <v>0</v>
      </c>
      <c r="T16" s="37">
        <f>SUBTOTAL(9,T11:T15)</f>
        <v>0</v>
      </c>
      <c r="U16" s="37">
        <f>SUBTOTAL(9,U11:U15)</f>
        <v>0</v>
      </c>
      <c r="V16" s="238">
        <f>SUBTOTAL(9,V11:V15)</f>
        <v>0</v>
      </c>
      <c r="W16" s="439"/>
      <c r="Z16" s="3" t="s">
        <v>217</v>
      </c>
    </row>
    <row r="17" spans="1:26" ht="58.5" customHeight="1">
      <c r="A17" s="239"/>
      <c r="B17" s="457" t="s">
        <v>166</v>
      </c>
      <c r="C17" s="40"/>
      <c r="D17" s="41"/>
      <c r="E17" s="41"/>
      <c r="F17" s="42"/>
      <c r="G17" s="42"/>
      <c r="H17" s="43">
        <f>F17-G17</f>
        <v>0</v>
      </c>
      <c r="I17" s="42"/>
      <c r="J17" s="42"/>
      <c r="K17" s="44"/>
      <c r="L17" s="43">
        <f>ROUNDDOWN(IF(J17&gt;70,70,J17)/5,0)*215000</f>
        <v>0</v>
      </c>
      <c r="M17" s="42"/>
      <c r="N17" s="43">
        <f>IF(ROUNDDOWN(M17/40,0)&gt;30,30,ROUNDDOWN(M17/40,0))</f>
        <v>0</v>
      </c>
      <c r="O17" s="43">
        <f>IF(N17&lt;1,0,IF((1&lt;=N17)*OR(N17&lt;=4),113000,IF((5&lt;=N17)*OR(N17&lt;=9),226000,IF((10&lt;=N17)*OR(N17&lt;=14),566000,IF((15&lt;=N17)*OR(N17&lt;=19),849000,1132000+(N17-20)*45000)))))</f>
        <v>0</v>
      </c>
      <c r="P17" s="43">
        <f>K17+L17+O17</f>
        <v>0</v>
      </c>
      <c r="Q17" s="43">
        <f>MIN(I17,P17)</f>
        <v>0</v>
      </c>
      <c r="R17" s="43">
        <f>MIN(H17,Q17)</f>
        <v>0</v>
      </c>
      <c r="S17" s="240"/>
      <c r="T17" s="29"/>
      <c r="U17" s="29"/>
      <c r="V17" s="241">
        <f t="shared" si="0"/>
        <v>0</v>
      </c>
      <c r="W17" s="439"/>
      <c r="Z17" s="3" t="s">
        <v>165</v>
      </c>
    </row>
    <row r="18" spans="1:26" ht="58.5" customHeight="1">
      <c r="A18" s="239"/>
      <c r="B18" s="458"/>
      <c r="C18" s="45"/>
      <c r="D18" s="46"/>
      <c r="E18" s="46"/>
      <c r="F18" s="47"/>
      <c r="G18" s="47"/>
      <c r="H18" s="48">
        <f>F18-G18</f>
        <v>0</v>
      </c>
      <c r="I18" s="47"/>
      <c r="J18" s="47"/>
      <c r="K18" s="49"/>
      <c r="L18" s="48">
        <f>ROUNDDOWN(IF(J18&gt;70,70,J18)/5,0)*215000</f>
        <v>0</v>
      </c>
      <c r="M18" s="47"/>
      <c r="N18" s="48">
        <f>IF(ROUNDDOWN(M18/40,0)&gt;30,30,ROUNDDOWN(M18/40,0))</f>
        <v>0</v>
      </c>
      <c r="O18" s="48">
        <f>IF(N18&lt;1,0,IF((1&lt;=N18)*OR(N18&lt;=4),113000,IF((5&lt;=N18)*OR(N18&lt;=9),226000,IF((10&lt;=N18)*OR(N18&lt;=14),566000,IF((15&lt;=N18)*OR(N18&lt;=19),849000,1132000+(N18-20)*45000)))))</f>
        <v>0</v>
      </c>
      <c r="P18" s="48">
        <f>K18+L18+O18</f>
        <v>0</v>
      </c>
      <c r="Q18" s="48">
        <f>MIN(I18,P18)</f>
        <v>0</v>
      </c>
      <c r="R18" s="48">
        <f>MIN(H18,Q18)</f>
        <v>0</v>
      </c>
      <c r="S18" s="242"/>
      <c r="T18" s="29"/>
      <c r="U18" s="29"/>
      <c r="V18" s="237">
        <f t="shared" si="0"/>
        <v>0</v>
      </c>
      <c r="W18" s="439"/>
      <c r="Z18" s="3" t="s">
        <v>218</v>
      </c>
    </row>
    <row r="19" spans="1:26" ht="58.5" customHeight="1">
      <c r="A19" s="239"/>
      <c r="B19" s="458"/>
      <c r="C19" s="45"/>
      <c r="D19" s="46"/>
      <c r="E19" s="46"/>
      <c r="F19" s="47"/>
      <c r="G19" s="47"/>
      <c r="H19" s="48">
        <f>F19-G19</f>
        <v>0</v>
      </c>
      <c r="I19" s="47"/>
      <c r="J19" s="47"/>
      <c r="K19" s="49"/>
      <c r="L19" s="48">
        <f>ROUNDDOWN(IF(J19&gt;70,70,J19)/5,0)*215000</f>
        <v>0</v>
      </c>
      <c r="M19" s="47"/>
      <c r="N19" s="48">
        <f>IF(ROUNDDOWN(M19/40,0)&gt;30,30,ROUNDDOWN(M19/40,0))</f>
        <v>0</v>
      </c>
      <c r="O19" s="48">
        <f>IF(N19&lt;1,0,IF((1&lt;=N19)*OR(N19&lt;=4),113000,IF((5&lt;=N19)*OR(N19&lt;=9),226000,IF((10&lt;=N19)*OR(N19&lt;=14),566000,IF((15&lt;=N19)*OR(N19&lt;=19),849000,1132000+(N19-20)*45000)))))</f>
        <v>0</v>
      </c>
      <c r="P19" s="48">
        <f>K19+L19+O19</f>
        <v>0</v>
      </c>
      <c r="Q19" s="48">
        <f>MIN(I19,P19)</f>
        <v>0</v>
      </c>
      <c r="R19" s="48">
        <f>MIN(H19,Q19)</f>
        <v>0</v>
      </c>
      <c r="S19" s="242"/>
      <c r="T19" s="29"/>
      <c r="U19" s="29"/>
      <c r="V19" s="237">
        <f t="shared" si="0"/>
        <v>0</v>
      </c>
      <c r="W19" s="439"/>
      <c r="Z19" s="3" t="s">
        <v>220</v>
      </c>
    </row>
    <row r="20" spans="1:26" ht="58.5" customHeight="1">
      <c r="A20" s="239"/>
      <c r="B20" s="458"/>
      <c r="C20" s="45"/>
      <c r="D20" s="50"/>
      <c r="E20" s="50"/>
      <c r="F20" s="47"/>
      <c r="G20" s="47"/>
      <c r="H20" s="48">
        <f>F20-G20</f>
        <v>0</v>
      </c>
      <c r="I20" s="47"/>
      <c r="J20" s="47"/>
      <c r="K20" s="49"/>
      <c r="L20" s="48">
        <f>ROUNDDOWN(IF(J20&gt;70,70,J20)/5,0)*215000</f>
        <v>0</v>
      </c>
      <c r="M20" s="47"/>
      <c r="N20" s="48">
        <f>IF(ROUNDDOWN(M20/40,0)&gt;30,30,ROUNDDOWN(M20/40,0))</f>
        <v>0</v>
      </c>
      <c r="O20" s="48">
        <f>IF(N20&lt;1,0,IF((1&lt;=N20)*OR(N20&lt;=4),113000,IF((5&lt;=N20)*OR(N20&lt;=9),226000,IF((10&lt;=N20)*OR(N20&lt;=14),566000,IF((15&lt;=N20)*OR(N20&lt;=19),849000,1132000+(N20-20)*45000)))))</f>
        <v>0</v>
      </c>
      <c r="P20" s="48">
        <f>K20+L20+O20</f>
        <v>0</v>
      </c>
      <c r="Q20" s="48">
        <f>MIN(I20,P20)</f>
        <v>0</v>
      </c>
      <c r="R20" s="48">
        <f>MIN(H20,Q20)</f>
        <v>0</v>
      </c>
      <c r="S20" s="242"/>
      <c r="T20" s="29"/>
      <c r="U20" s="29"/>
      <c r="V20" s="237">
        <f t="shared" si="0"/>
        <v>0</v>
      </c>
      <c r="W20" s="439"/>
      <c r="Z20" s="3" t="s">
        <v>167</v>
      </c>
    </row>
    <row r="21" spans="1:26" ht="58.5" customHeight="1">
      <c r="A21" s="239"/>
      <c r="B21" s="458"/>
      <c r="C21" s="51"/>
      <c r="D21" s="52"/>
      <c r="E21" s="52"/>
      <c r="F21" s="53"/>
      <c r="G21" s="53"/>
      <c r="H21" s="54">
        <f>F21-G21</f>
        <v>0</v>
      </c>
      <c r="I21" s="53"/>
      <c r="J21" s="53"/>
      <c r="K21" s="433"/>
      <c r="L21" s="54">
        <f>ROUNDDOWN(IF(J21&gt;70,70,J21)/5,0)*215000</f>
        <v>0</v>
      </c>
      <c r="M21" s="53"/>
      <c r="N21" s="54">
        <f>IF(ROUNDDOWN(M21/40,0)&gt;30,30,ROUNDDOWN(M21/40,0))</f>
        <v>0</v>
      </c>
      <c r="O21" s="54">
        <f>IF(N21&lt;1,0,IF((1&lt;=N21)*OR(N21&lt;=4),113000,IF((5&lt;=N21)*OR(N21&lt;=9),226000,IF((10&lt;=N21)*OR(N21&lt;=14),566000,IF((15&lt;=N21)*OR(N21&lt;=19),849000,1132000+(N21-20)*45000)))))</f>
        <v>0</v>
      </c>
      <c r="P21" s="54">
        <f>K21+L21+O21</f>
        <v>0</v>
      </c>
      <c r="Q21" s="54">
        <f>MIN(I21,P21)</f>
        <v>0</v>
      </c>
      <c r="R21" s="54">
        <f>MIN(H21,Q21)</f>
        <v>0</v>
      </c>
      <c r="S21" s="243"/>
      <c r="T21" s="29"/>
      <c r="U21" s="29"/>
      <c r="V21" s="237">
        <f t="shared" si="0"/>
        <v>0</v>
      </c>
      <c r="W21" s="439"/>
      <c r="Z21" s="3" t="s">
        <v>24</v>
      </c>
    </row>
    <row r="22" spans="1:26" ht="58.5" customHeight="1">
      <c r="A22" s="244"/>
      <c r="B22" s="459"/>
      <c r="C22" s="56" t="s">
        <v>234</v>
      </c>
      <c r="D22" s="57"/>
      <c r="E22" s="57"/>
      <c r="F22" s="58">
        <f>SUBTOTAL(9,F17:F21)</f>
        <v>0</v>
      </c>
      <c r="G22" s="58">
        <f aca="true" t="shared" si="2" ref="G22:V22">SUBTOTAL(9,G17:G21)</f>
        <v>0</v>
      </c>
      <c r="H22" s="58">
        <f t="shared" si="2"/>
        <v>0</v>
      </c>
      <c r="I22" s="58">
        <f t="shared" si="2"/>
        <v>0</v>
      </c>
      <c r="J22" s="58">
        <f t="shared" si="2"/>
        <v>0</v>
      </c>
      <c r="K22" s="58">
        <f t="shared" si="2"/>
        <v>0</v>
      </c>
      <c r="L22" s="58">
        <f t="shared" si="2"/>
        <v>0</v>
      </c>
      <c r="M22" s="59"/>
      <c r="N22" s="59"/>
      <c r="O22" s="58">
        <f t="shared" si="2"/>
        <v>0</v>
      </c>
      <c r="P22" s="58">
        <f t="shared" si="2"/>
        <v>0</v>
      </c>
      <c r="Q22" s="58">
        <f t="shared" si="2"/>
        <v>0</v>
      </c>
      <c r="R22" s="58">
        <f t="shared" si="2"/>
        <v>0</v>
      </c>
      <c r="S22" s="58">
        <f t="shared" si="2"/>
        <v>0</v>
      </c>
      <c r="T22" s="58">
        <f t="shared" si="2"/>
        <v>0</v>
      </c>
      <c r="U22" s="58">
        <f t="shared" si="2"/>
        <v>0</v>
      </c>
      <c r="V22" s="238">
        <f t="shared" si="2"/>
        <v>0</v>
      </c>
      <c r="W22" s="440"/>
      <c r="Z22" s="3" t="s">
        <v>25</v>
      </c>
    </row>
    <row r="23" spans="1:23" ht="58.5" customHeight="1">
      <c r="A23" s="602" t="s">
        <v>26</v>
      </c>
      <c r="B23" s="603"/>
      <c r="C23" s="603"/>
      <c r="D23" s="604"/>
      <c r="E23" s="60"/>
      <c r="F23" s="61">
        <f>SUBTOTAL(9,F11:F22)</f>
        <v>0</v>
      </c>
      <c r="G23" s="61">
        <f aca="true" t="shared" si="3" ref="G23:V23">SUBTOTAL(9,G11:G22)</f>
        <v>0</v>
      </c>
      <c r="H23" s="61">
        <f t="shared" si="3"/>
        <v>0</v>
      </c>
      <c r="I23" s="61">
        <f t="shared" si="3"/>
        <v>0</v>
      </c>
      <c r="J23" s="61">
        <f t="shared" si="3"/>
        <v>0</v>
      </c>
      <c r="K23" s="61">
        <f>SUBTOTAL(9,K11:K22)</f>
        <v>0</v>
      </c>
      <c r="L23" s="61">
        <f t="shared" si="3"/>
        <v>0</v>
      </c>
      <c r="M23" s="62"/>
      <c r="N23" s="62"/>
      <c r="O23" s="61">
        <f t="shared" si="3"/>
        <v>0</v>
      </c>
      <c r="P23" s="61">
        <f t="shared" si="3"/>
        <v>0</v>
      </c>
      <c r="Q23" s="61">
        <f t="shared" si="3"/>
        <v>0</v>
      </c>
      <c r="R23" s="61">
        <f t="shared" si="3"/>
        <v>0</v>
      </c>
      <c r="S23" s="61">
        <f>SUBTOTAL(9,S11:S22)</f>
        <v>0</v>
      </c>
      <c r="T23" s="61">
        <f t="shared" si="3"/>
        <v>0</v>
      </c>
      <c r="U23" s="61">
        <f t="shared" si="3"/>
        <v>0</v>
      </c>
      <c r="V23" s="245">
        <f t="shared" si="3"/>
        <v>0</v>
      </c>
      <c r="W23" s="5"/>
    </row>
    <row r="24" spans="1:23" s="64" customFormat="1" ht="21" customHeight="1">
      <c r="A24" s="63" t="s">
        <v>169</v>
      </c>
      <c r="C24" s="65"/>
      <c r="D24" s="65"/>
      <c r="E24" s="65"/>
      <c r="F24" s="66"/>
      <c r="G24" s="66"/>
      <c r="H24" s="66"/>
      <c r="I24" s="66"/>
      <c r="J24" s="66"/>
      <c r="K24" s="66"/>
      <c r="L24" s="66"/>
      <c r="M24" s="66"/>
      <c r="N24" s="66"/>
      <c r="O24" s="66"/>
      <c r="P24" s="66"/>
      <c r="Q24" s="66"/>
      <c r="R24" s="66"/>
      <c r="S24" s="66"/>
      <c r="T24" s="66"/>
      <c r="U24" s="66"/>
      <c r="V24" s="66"/>
      <c r="W24" s="67"/>
    </row>
    <row r="25" spans="1:5" ht="15.75" customHeight="1">
      <c r="A25" s="68" t="s">
        <v>268</v>
      </c>
      <c r="D25" s="69"/>
      <c r="E25" s="69"/>
    </row>
    <row r="26" spans="1:5" ht="15.75" customHeight="1">
      <c r="A26" s="73" t="s">
        <v>27</v>
      </c>
      <c r="D26" s="69"/>
      <c r="E26" s="69"/>
    </row>
    <row r="27" spans="1:5" ht="15.75" customHeight="1">
      <c r="A27" s="73" t="s">
        <v>28</v>
      </c>
      <c r="D27" s="69"/>
      <c r="E27" s="69"/>
    </row>
    <row r="28" spans="1:5" ht="15.75" customHeight="1">
      <c r="A28" s="73" t="s">
        <v>29</v>
      </c>
      <c r="D28" s="69"/>
      <c r="E28" s="69"/>
    </row>
    <row r="29" spans="1:5" ht="15.75" customHeight="1">
      <c r="A29" s="73" t="s">
        <v>30</v>
      </c>
      <c r="C29" s="74"/>
      <c r="D29" s="69"/>
      <c r="E29" s="69"/>
    </row>
    <row r="30" spans="1:3" ht="15.75" customHeight="1">
      <c r="A30" s="73" t="s">
        <v>31</v>
      </c>
      <c r="C30" s="74"/>
    </row>
    <row r="31" spans="1:3" s="1" customFormat="1" ht="15.75" customHeight="1">
      <c r="A31" s="246" t="s">
        <v>32</v>
      </c>
      <c r="B31" s="246"/>
      <c r="C31" s="247"/>
    </row>
    <row r="32" spans="1:20" s="1" customFormat="1" ht="15.75" customHeight="1">
      <c r="A32" s="454" t="s">
        <v>33</v>
      </c>
      <c r="B32" s="454"/>
      <c r="C32" s="454"/>
      <c r="D32" s="454"/>
      <c r="E32" s="454"/>
      <c r="F32" s="454"/>
      <c r="G32" s="454"/>
      <c r="H32" s="454"/>
      <c r="I32" s="454"/>
      <c r="J32" s="454"/>
      <c r="K32" s="454"/>
      <c r="L32" s="454"/>
      <c r="M32" s="454"/>
      <c r="N32" s="454"/>
      <c r="O32" s="454"/>
      <c r="P32" s="454"/>
      <c r="Q32" s="454"/>
      <c r="R32" s="454"/>
      <c r="S32" s="454"/>
      <c r="T32" s="454"/>
    </row>
  </sheetData>
  <sheetProtection/>
  <mergeCells count="26">
    <mergeCell ref="A32:T32"/>
    <mergeCell ref="A3:W3"/>
    <mergeCell ref="Q5:W5"/>
    <mergeCell ref="J6:P6"/>
    <mergeCell ref="D7:D8"/>
    <mergeCell ref="E7:E8"/>
    <mergeCell ref="F7:F8"/>
    <mergeCell ref="W7:W8"/>
    <mergeCell ref="T7:T8"/>
    <mergeCell ref="U7:U8"/>
    <mergeCell ref="A23:D23"/>
    <mergeCell ref="S7:S8"/>
    <mergeCell ref="Q7:Q8"/>
    <mergeCell ref="R7:R8"/>
    <mergeCell ref="A6:B9"/>
    <mergeCell ref="C7:C8"/>
    <mergeCell ref="W10:W22"/>
    <mergeCell ref="B11:B16"/>
    <mergeCell ref="B17:B22"/>
    <mergeCell ref="J7:J8"/>
    <mergeCell ref="M7:O7"/>
    <mergeCell ref="P7:P8"/>
    <mergeCell ref="G7:G8"/>
    <mergeCell ref="H7:H8"/>
    <mergeCell ref="I7:I8"/>
    <mergeCell ref="V7:V8"/>
  </mergeCells>
  <dataValidations count="3">
    <dataValidation type="whole" operator="greaterThan" allowBlank="1" showInputMessage="1" showErrorMessage="1" sqref="J11:J15 J17:J21">
      <formula1>0</formula1>
    </dataValidation>
    <dataValidation type="list" allowBlank="1" showInputMessage="1" showErrorMessage="1" sqref="E11:E21">
      <formula1>$Z$4:$Z$22</formula1>
    </dataValidation>
    <dataValidation type="list" allowBlank="1" showInputMessage="1" showErrorMessage="1" sqref="C11:C15 C17:C21">
      <formula1>$Y$4:$Y$8</formula1>
    </dataValidation>
  </dataValidations>
  <printOptions horizontalCentered="1"/>
  <pageMargins left="0.5511811023622047" right="0.3937007874015748" top="0.6692913385826772" bottom="0.31496062992125984" header="0.5118110236220472" footer="0.2755905511811024"/>
  <pageSetup horizontalDpi="300" verticalDpi="300" orientation="landscape" paperSize="9" scale="45" r:id="rId1"/>
</worksheet>
</file>

<file path=xl/worksheets/sheet8.xml><?xml version="1.0" encoding="utf-8"?>
<worksheet xmlns="http://schemas.openxmlformats.org/spreadsheetml/2006/main" xmlns:r="http://schemas.openxmlformats.org/officeDocument/2006/relationships">
  <sheetPr>
    <tabColor indexed="52"/>
  </sheetPr>
  <dimension ref="A1:G88"/>
  <sheetViews>
    <sheetView view="pageBreakPreview" zoomScale="60" zoomScalePageLayoutView="0" workbookViewId="0" topLeftCell="A1">
      <selection activeCell="D12" sqref="D12"/>
    </sheetView>
  </sheetViews>
  <sheetFormatPr defaultColWidth="9.00390625" defaultRowHeight="13.5"/>
  <cols>
    <col min="1" max="1" width="1.875" style="3" customWidth="1"/>
    <col min="2" max="3" width="2.125" style="3" customWidth="1"/>
    <col min="4" max="4" width="22.625" style="3" customWidth="1"/>
    <col min="5" max="5" width="2.125" style="3" customWidth="1"/>
    <col min="6" max="6" width="29.375" style="3" customWidth="1"/>
    <col min="7" max="7" width="45.375" style="3" customWidth="1"/>
    <col min="8" max="16384" width="9.00390625" style="3" customWidth="1"/>
  </cols>
  <sheetData>
    <row r="1" spans="1:2" ht="13.5">
      <c r="A1" s="1" t="s">
        <v>34</v>
      </c>
      <c r="B1" s="1"/>
    </row>
    <row r="2" spans="1:7" ht="14.25">
      <c r="A2" s="1" t="s">
        <v>1</v>
      </c>
      <c r="B2" s="1"/>
      <c r="G2" s="248" t="s">
        <v>170</v>
      </c>
    </row>
    <row r="3" ht="21" customHeight="1">
      <c r="G3" s="174"/>
    </row>
    <row r="4" s="76" customFormat="1" ht="19.5" customHeight="1">
      <c r="G4" s="249" t="s">
        <v>171</v>
      </c>
    </row>
    <row r="5" spans="2:7" s="78" customFormat="1" ht="25.5" customHeight="1">
      <c r="B5" s="461" t="s">
        <v>35</v>
      </c>
      <c r="C5" s="461"/>
      <c r="D5" s="461"/>
      <c r="E5" s="461"/>
      <c r="F5" s="461"/>
      <c r="G5" s="461"/>
    </row>
    <row r="6" spans="2:7" s="76" customFormat="1" ht="23.25" customHeight="1">
      <c r="B6" s="79"/>
      <c r="C6" s="611" t="s">
        <v>222</v>
      </c>
      <c r="D6" s="611"/>
      <c r="E6" s="80"/>
      <c r="F6" s="250" t="s">
        <v>36</v>
      </c>
      <c r="G6" s="250" t="s">
        <v>237</v>
      </c>
    </row>
    <row r="7" spans="2:7" s="76" customFormat="1" ht="18" customHeight="1">
      <c r="B7" s="82"/>
      <c r="C7" s="83"/>
      <c r="D7" s="84"/>
      <c r="E7" s="85"/>
      <c r="F7" s="251" t="s">
        <v>238</v>
      </c>
      <c r="G7" s="87"/>
    </row>
    <row r="8" spans="2:7" s="76" customFormat="1" ht="17.25" customHeight="1">
      <c r="B8" s="88" t="s">
        <v>172</v>
      </c>
      <c r="C8" s="252"/>
      <c r="D8" s="90"/>
      <c r="E8" s="91"/>
      <c r="F8" s="177"/>
      <c r="G8" s="92"/>
    </row>
    <row r="9" spans="2:7" s="76" customFormat="1" ht="17.25" customHeight="1">
      <c r="B9" s="88"/>
      <c r="C9" s="464" t="s">
        <v>241</v>
      </c>
      <c r="D9" s="464"/>
      <c r="E9" s="91"/>
      <c r="F9" s="177"/>
      <c r="G9" s="92"/>
    </row>
    <row r="10" spans="2:7" s="76" customFormat="1" ht="12.75" customHeight="1">
      <c r="B10" s="88"/>
      <c r="C10" s="89"/>
      <c r="D10" s="90"/>
      <c r="E10" s="91"/>
      <c r="F10" s="177"/>
      <c r="G10" s="92"/>
    </row>
    <row r="11" spans="2:7" s="76" customFormat="1" ht="17.25" customHeight="1">
      <c r="B11" s="88"/>
      <c r="C11" s="464" t="s">
        <v>173</v>
      </c>
      <c r="D11" s="464"/>
      <c r="E11" s="91"/>
      <c r="F11" s="177"/>
      <c r="G11" s="92"/>
    </row>
    <row r="12" spans="2:7" s="76" customFormat="1" ht="12.75" customHeight="1">
      <c r="B12" s="88"/>
      <c r="C12" s="89"/>
      <c r="D12" s="90"/>
      <c r="E12" s="91"/>
      <c r="F12" s="177"/>
      <c r="G12" s="92"/>
    </row>
    <row r="13" spans="2:7" s="76" customFormat="1" ht="17.25" customHeight="1">
      <c r="B13" s="88"/>
      <c r="C13" s="89"/>
      <c r="D13" s="90" t="s">
        <v>174</v>
      </c>
      <c r="E13" s="91"/>
      <c r="F13" s="177"/>
      <c r="G13" s="92"/>
    </row>
    <row r="14" spans="2:7" s="76" customFormat="1" ht="12.75" customHeight="1">
      <c r="B14" s="88"/>
      <c r="C14" s="89"/>
      <c r="D14" s="90"/>
      <c r="E14" s="91"/>
      <c r="F14" s="177"/>
      <c r="G14" s="92"/>
    </row>
    <row r="15" spans="2:7" s="76" customFormat="1" ht="17.25" customHeight="1">
      <c r="B15" s="88"/>
      <c r="C15" s="89"/>
      <c r="D15" s="90" t="s">
        <v>175</v>
      </c>
      <c r="E15" s="91"/>
      <c r="F15" s="177"/>
      <c r="G15" s="92"/>
    </row>
    <row r="16" spans="2:7" s="76" customFormat="1" ht="12.75" customHeight="1">
      <c r="B16" s="88"/>
      <c r="C16" s="89"/>
      <c r="D16" s="90"/>
      <c r="E16" s="91"/>
      <c r="F16" s="177"/>
      <c r="G16" s="92"/>
    </row>
    <row r="17" spans="2:7" s="76" customFormat="1" ht="17.25" customHeight="1">
      <c r="B17" s="88"/>
      <c r="C17" s="89"/>
      <c r="D17" s="90" t="s">
        <v>176</v>
      </c>
      <c r="E17" s="91"/>
      <c r="F17" s="177"/>
      <c r="G17" s="92"/>
    </row>
    <row r="18" spans="2:7" s="76" customFormat="1" ht="12.75" customHeight="1">
      <c r="B18" s="88"/>
      <c r="C18" s="89"/>
      <c r="D18" s="90"/>
      <c r="E18" s="91"/>
      <c r="F18" s="177"/>
      <c r="G18" s="92"/>
    </row>
    <row r="19" spans="2:7" s="76" customFormat="1" ht="17.25" customHeight="1">
      <c r="B19" s="88"/>
      <c r="C19" s="464" t="s">
        <v>278</v>
      </c>
      <c r="D19" s="464"/>
      <c r="E19" s="91"/>
      <c r="F19" s="177"/>
      <c r="G19" s="92"/>
    </row>
    <row r="20" spans="2:7" s="76" customFormat="1" ht="15" customHeight="1">
      <c r="B20" s="88"/>
      <c r="C20" s="89"/>
      <c r="D20" s="90"/>
      <c r="E20" s="91"/>
      <c r="F20" s="177"/>
      <c r="G20" s="92"/>
    </row>
    <row r="21" spans="2:7" s="76" customFormat="1" ht="17.25" customHeight="1">
      <c r="B21" s="88"/>
      <c r="C21" s="464" t="s">
        <v>249</v>
      </c>
      <c r="D21" s="464"/>
      <c r="E21" s="91"/>
      <c r="F21" s="177"/>
      <c r="G21" s="92"/>
    </row>
    <row r="22" spans="2:7" s="76" customFormat="1" ht="15" customHeight="1">
      <c r="B22" s="88"/>
      <c r="C22" s="89"/>
      <c r="D22" s="93"/>
      <c r="E22" s="91"/>
      <c r="F22" s="177"/>
      <c r="G22" s="92"/>
    </row>
    <row r="23" spans="2:7" s="76" customFormat="1" ht="17.25" customHeight="1">
      <c r="B23" s="88"/>
      <c r="C23" s="464" t="s">
        <v>242</v>
      </c>
      <c r="D23" s="464"/>
      <c r="E23" s="91"/>
      <c r="F23" s="177"/>
      <c r="G23" s="92"/>
    </row>
    <row r="24" spans="2:7" s="76" customFormat="1" ht="15" customHeight="1">
      <c r="B24" s="88"/>
      <c r="C24" s="89"/>
      <c r="D24" s="90"/>
      <c r="E24" s="91"/>
      <c r="F24" s="177"/>
      <c r="G24" s="92"/>
    </row>
    <row r="25" spans="2:7" s="76" customFormat="1" ht="17.25" customHeight="1">
      <c r="B25" s="88"/>
      <c r="C25" s="89"/>
      <c r="D25" s="90" t="s">
        <v>239</v>
      </c>
      <c r="E25" s="91"/>
      <c r="F25" s="177"/>
      <c r="G25" s="92"/>
    </row>
    <row r="26" spans="2:7" s="76" customFormat="1" ht="15" customHeight="1">
      <c r="B26" s="88"/>
      <c r="C26" s="89"/>
      <c r="E26" s="91"/>
      <c r="F26" s="177"/>
      <c r="G26" s="92"/>
    </row>
    <row r="27" spans="2:7" s="76" customFormat="1" ht="17.25" customHeight="1">
      <c r="B27" s="88"/>
      <c r="C27" s="89"/>
      <c r="D27" s="90" t="s">
        <v>243</v>
      </c>
      <c r="E27" s="91"/>
      <c r="F27" s="177"/>
      <c r="G27" s="92"/>
    </row>
    <row r="28" spans="2:7" s="76" customFormat="1" ht="15" customHeight="1">
      <c r="B28" s="88"/>
      <c r="C28" s="89"/>
      <c r="D28" s="90"/>
      <c r="E28" s="91"/>
      <c r="F28" s="177"/>
      <c r="G28" s="92"/>
    </row>
    <row r="29" spans="2:7" s="76" customFormat="1" ht="17.25" customHeight="1">
      <c r="B29" s="88"/>
      <c r="C29" s="89"/>
      <c r="D29" s="90" t="s">
        <v>244</v>
      </c>
      <c r="E29" s="91"/>
      <c r="F29" s="177"/>
      <c r="G29" s="92"/>
    </row>
    <row r="30" spans="2:7" s="76" customFormat="1" ht="15" customHeight="1">
      <c r="B30" s="88"/>
      <c r="C30" s="89"/>
      <c r="D30" s="90"/>
      <c r="E30" s="91"/>
      <c r="F30" s="177"/>
      <c r="G30" s="92"/>
    </row>
    <row r="31" spans="2:7" s="76" customFormat="1" ht="15" customHeight="1">
      <c r="B31" s="88"/>
      <c r="C31" s="89"/>
      <c r="D31" s="90" t="s">
        <v>177</v>
      </c>
      <c r="E31" s="91"/>
      <c r="F31" s="177"/>
      <c r="G31" s="92"/>
    </row>
    <row r="32" spans="2:7" s="76" customFormat="1" ht="15" customHeight="1">
      <c r="B32" s="88"/>
      <c r="C32" s="89"/>
      <c r="D32" s="90"/>
      <c r="E32" s="91"/>
      <c r="F32" s="177"/>
      <c r="G32" s="92"/>
    </row>
    <row r="33" spans="2:7" s="76" customFormat="1" ht="17.25" customHeight="1">
      <c r="B33" s="88"/>
      <c r="C33" s="464" t="s">
        <v>245</v>
      </c>
      <c r="D33" s="464"/>
      <c r="E33" s="91"/>
      <c r="F33" s="177"/>
      <c r="G33" s="92"/>
    </row>
    <row r="34" spans="2:7" s="76" customFormat="1" ht="17.25" customHeight="1">
      <c r="B34" s="88"/>
      <c r="C34" s="90"/>
      <c r="D34" s="90"/>
      <c r="E34" s="91"/>
      <c r="F34" s="177"/>
      <c r="G34" s="92"/>
    </row>
    <row r="35" spans="2:7" s="76" customFormat="1" ht="17.25" customHeight="1">
      <c r="B35" s="88"/>
      <c r="C35" s="90"/>
      <c r="D35" s="90" t="s">
        <v>246</v>
      </c>
      <c r="E35" s="91"/>
      <c r="F35" s="177"/>
      <c r="G35" s="92"/>
    </row>
    <row r="36" spans="2:7" s="76" customFormat="1" ht="17.25" customHeight="1">
      <c r="B36" s="88"/>
      <c r="C36" s="90"/>
      <c r="D36" s="90"/>
      <c r="E36" s="91"/>
      <c r="F36" s="177"/>
      <c r="G36" s="92"/>
    </row>
    <row r="37" spans="2:7" s="76" customFormat="1" ht="15" customHeight="1">
      <c r="B37" s="88"/>
      <c r="C37" s="89"/>
      <c r="D37" s="90" t="s">
        <v>140</v>
      </c>
      <c r="E37" s="91"/>
      <c r="F37" s="177"/>
      <c r="G37" s="92"/>
    </row>
    <row r="38" spans="2:7" s="76" customFormat="1" ht="15" customHeight="1">
      <c r="B38" s="88"/>
      <c r="C38" s="89"/>
      <c r="D38" s="90"/>
      <c r="E38" s="91"/>
      <c r="F38" s="177"/>
      <c r="G38" s="92"/>
    </row>
    <row r="39" spans="2:7" s="76" customFormat="1" ht="17.25" customHeight="1">
      <c r="B39" s="88"/>
      <c r="C39" s="464" t="s">
        <v>247</v>
      </c>
      <c r="D39" s="464"/>
      <c r="E39" s="91"/>
      <c r="F39" s="177"/>
      <c r="G39" s="92"/>
    </row>
    <row r="40" spans="2:7" s="76" customFormat="1" ht="17.25" customHeight="1">
      <c r="B40" s="88"/>
      <c r="C40" s="90"/>
      <c r="D40" s="90"/>
      <c r="E40" s="91"/>
      <c r="F40" s="177"/>
      <c r="G40" s="92"/>
    </row>
    <row r="41" spans="2:7" s="76" customFormat="1" ht="17.25" customHeight="1">
      <c r="B41" s="88"/>
      <c r="C41" s="464" t="s">
        <v>37</v>
      </c>
      <c r="D41" s="464"/>
      <c r="E41" s="91"/>
      <c r="F41" s="177"/>
      <c r="G41" s="92"/>
    </row>
    <row r="42" spans="2:7" s="76" customFormat="1" ht="15" customHeight="1">
      <c r="B42" s="88"/>
      <c r="C42" s="89"/>
      <c r="D42" s="93"/>
      <c r="E42" s="91"/>
      <c r="F42" s="177"/>
      <c r="G42" s="92"/>
    </row>
    <row r="43" spans="2:7" s="76" customFormat="1" ht="17.25" customHeight="1">
      <c r="B43" s="94"/>
      <c r="C43" s="465" t="s">
        <v>234</v>
      </c>
      <c r="D43" s="465"/>
      <c r="E43" s="95"/>
      <c r="F43" s="253"/>
      <c r="G43" s="96"/>
    </row>
    <row r="44" spans="2:7" s="76" customFormat="1" ht="17.25" customHeight="1">
      <c r="B44" s="88" t="s">
        <v>178</v>
      </c>
      <c r="C44" s="254"/>
      <c r="D44" s="90"/>
      <c r="E44" s="91"/>
      <c r="F44" s="177"/>
      <c r="G44" s="92"/>
    </row>
    <row r="45" spans="2:7" s="76" customFormat="1" ht="17.25" customHeight="1">
      <c r="B45" s="88"/>
      <c r="C45" s="464" t="s">
        <v>179</v>
      </c>
      <c r="D45" s="464"/>
      <c r="E45" s="91"/>
      <c r="F45" s="177"/>
      <c r="G45" s="92"/>
    </row>
    <row r="46" spans="2:7" s="76" customFormat="1" ht="12.75" customHeight="1">
      <c r="B46" s="88"/>
      <c r="C46" s="89"/>
      <c r="D46" s="90"/>
      <c r="E46" s="91"/>
      <c r="F46" s="177"/>
      <c r="G46" s="92"/>
    </row>
    <row r="47" spans="2:7" s="76" customFormat="1" ht="17.25" customHeight="1">
      <c r="B47" s="88"/>
      <c r="C47" s="89"/>
      <c r="D47" s="90" t="s">
        <v>174</v>
      </c>
      <c r="E47" s="91"/>
      <c r="F47" s="177"/>
      <c r="G47" s="92"/>
    </row>
    <row r="48" spans="2:7" s="76" customFormat="1" ht="12.75" customHeight="1">
      <c r="B48" s="88"/>
      <c r="C48" s="89"/>
      <c r="D48" s="90"/>
      <c r="E48" s="91"/>
      <c r="F48" s="177"/>
      <c r="G48" s="92"/>
    </row>
    <row r="49" spans="2:7" s="76" customFormat="1" ht="17.25" customHeight="1">
      <c r="B49" s="88"/>
      <c r="C49" s="89"/>
      <c r="D49" s="90" t="s">
        <v>175</v>
      </c>
      <c r="E49" s="91"/>
      <c r="F49" s="177"/>
      <c r="G49" s="92"/>
    </row>
    <row r="50" spans="2:7" s="76" customFormat="1" ht="12.75" customHeight="1">
      <c r="B50" s="88"/>
      <c r="C50" s="89"/>
      <c r="D50" s="90"/>
      <c r="E50" s="91"/>
      <c r="F50" s="177"/>
      <c r="G50" s="92"/>
    </row>
    <row r="51" spans="2:7" s="76" customFormat="1" ht="17.25" customHeight="1">
      <c r="B51" s="88"/>
      <c r="C51" s="89"/>
      <c r="D51" s="90" t="s">
        <v>176</v>
      </c>
      <c r="E51" s="91"/>
      <c r="F51" s="177"/>
      <c r="G51" s="92"/>
    </row>
    <row r="52" spans="2:7" s="76" customFormat="1" ht="12.75" customHeight="1">
      <c r="B52" s="88"/>
      <c r="C52" s="89"/>
      <c r="D52" s="90"/>
      <c r="E52" s="91"/>
      <c r="F52" s="177"/>
      <c r="G52" s="92"/>
    </row>
    <row r="53" spans="2:7" s="76" customFormat="1" ht="17.25" customHeight="1">
      <c r="B53" s="94"/>
      <c r="C53" s="465" t="s">
        <v>234</v>
      </c>
      <c r="D53" s="465"/>
      <c r="E53" s="95"/>
      <c r="F53" s="253"/>
      <c r="G53" s="96"/>
    </row>
    <row r="54" spans="2:7" s="76" customFormat="1" ht="17.25" customHeight="1">
      <c r="B54" s="88" t="s">
        <v>180</v>
      </c>
      <c r="C54" s="254"/>
      <c r="D54" s="90"/>
      <c r="E54" s="91"/>
      <c r="F54" s="177"/>
      <c r="G54" s="92"/>
    </row>
    <row r="55" spans="2:7" s="76" customFormat="1" ht="15" customHeight="1">
      <c r="B55" s="88"/>
      <c r="C55" s="464" t="s">
        <v>179</v>
      </c>
      <c r="D55" s="464"/>
      <c r="E55" s="91"/>
      <c r="F55" s="177"/>
      <c r="G55" s="92"/>
    </row>
    <row r="56" spans="2:7" s="76" customFormat="1" ht="12.75" customHeight="1">
      <c r="B56" s="88"/>
      <c r="C56" s="89"/>
      <c r="D56" s="90"/>
      <c r="E56" s="91"/>
      <c r="F56" s="177"/>
      <c r="G56" s="92"/>
    </row>
    <row r="57" spans="2:7" s="76" customFormat="1" ht="15" customHeight="1">
      <c r="B57" s="88"/>
      <c r="C57" s="89"/>
      <c r="D57" s="90" t="s">
        <v>174</v>
      </c>
      <c r="E57" s="91"/>
      <c r="F57" s="177"/>
      <c r="G57" s="92"/>
    </row>
    <row r="58" spans="2:7" s="76" customFormat="1" ht="12.75" customHeight="1">
      <c r="B58" s="88"/>
      <c r="C58" s="89"/>
      <c r="D58" s="90"/>
      <c r="E58" s="91"/>
      <c r="F58" s="177"/>
      <c r="G58" s="92"/>
    </row>
    <row r="59" spans="2:7" s="76" customFormat="1" ht="17.25" customHeight="1">
      <c r="B59" s="88"/>
      <c r="C59" s="89"/>
      <c r="D59" s="90" t="s">
        <v>175</v>
      </c>
      <c r="E59" s="91"/>
      <c r="F59" s="177"/>
      <c r="G59" s="92"/>
    </row>
    <row r="60" spans="2:7" s="76" customFormat="1" ht="12.75" customHeight="1">
      <c r="B60" s="88"/>
      <c r="C60" s="89"/>
      <c r="D60" s="90"/>
      <c r="E60" s="91"/>
      <c r="F60" s="177"/>
      <c r="G60" s="92"/>
    </row>
    <row r="61" spans="2:7" s="76" customFormat="1" ht="17.25" customHeight="1">
      <c r="B61" s="88"/>
      <c r="C61" s="89"/>
      <c r="D61" s="90" t="s">
        <v>176</v>
      </c>
      <c r="E61" s="91"/>
      <c r="F61" s="177"/>
      <c r="G61" s="92"/>
    </row>
    <row r="62" spans="2:7" s="76" customFormat="1" ht="12.75" customHeight="1">
      <c r="B62" s="88"/>
      <c r="C62" s="89"/>
      <c r="D62" s="90"/>
      <c r="E62" s="91"/>
      <c r="F62" s="177"/>
      <c r="G62" s="92"/>
    </row>
    <row r="63" spans="2:7" s="76" customFormat="1" ht="17.25" customHeight="1">
      <c r="B63" s="88"/>
      <c r="C63" s="464" t="s">
        <v>242</v>
      </c>
      <c r="D63" s="464"/>
      <c r="E63" s="91"/>
      <c r="F63" s="177"/>
      <c r="G63" s="92"/>
    </row>
    <row r="64" spans="2:7" s="76" customFormat="1" ht="15" customHeight="1">
      <c r="B64" s="88"/>
      <c r="C64" s="89"/>
      <c r="D64" s="90"/>
      <c r="E64" s="91"/>
      <c r="F64" s="177"/>
      <c r="G64" s="92"/>
    </row>
    <row r="65" spans="2:7" s="76" customFormat="1" ht="17.25" customHeight="1">
      <c r="B65" s="88"/>
      <c r="C65" s="89"/>
      <c r="D65" s="90" t="s">
        <v>239</v>
      </c>
      <c r="E65" s="91"/>
      <c r="F65" s="177"/>
      <c r="G65" s="92"/>
    </row>
    <row r="66" spans="2:7" s="76" customFormat="1" ht="15" customHeight="1">
      <c r="B66" s="88"/>
      <c r="C66" s="89"/>
      <c r="E66" s="91"/>
      <c r="F66" s="177"/>
      <c r="G66" s="92"/>
    </row>
    <row r="67" spans="2:7" s="76" customFormat="1" ht="17.25" customHeight="1">
      <c r="B67" s="88"/>
      <c r="C67" s="89"/>
      <c r="D67" s="90" t="s">
        <v>243</v>
      </c>
      <c r="E67" s="91"/>
      <c r="F67" s="177"/>
      <c r="G67" s="92"/>
    </row>
    <row r="68" spans="2:7" s="76" customFormat="1" ht="15" customHeight="1">
      <c r="B68" s="88"/>
      <c r="C68" s="89"/>
      <c r="D68" s="90"/>
      <c r="E68" s="91"/>
      <c r="F68" s="177"/>
      <c r="G68" s="92"/>
    </row>
    <row r="69" spans="2:7" s="76" customFormat="1" ht="17.25" customHeight="1">
      <c r="B69" s="88"/>
      <c r="C69" s="89"/>
      <c r="D69" s="90" t="s">
        <v>244</v>
      </c>
      <c r="E69" s="91"/>
      <c r="F69" s="177"/>
      <c r="G69" s="92"/>
    </row>
    <row r="70" spans="2:7" s="76" customFormat="1" ht="17.25" customHeight="1">
      <c r="B70" s="88"/>
      <c r="C70" s="89"/>
      <c r="D70" s="90"/>
      <c r="E70" s="91"/>
      <c r="F70" s="177"/>
      <c r="G70" s="92"/>
    </row>
    <row r="71" spans="2:7" s="76" customFormat="1" ht="17.25" customHeight="1">
      <c r="B71" s="88"/>
      <c r="C71" s="89"/>
      <c r="D71" s="90" t="s">
        <v>177</v>
      </c>
      <c r="E71" s="91"/>
      <c r="F71" s="177"/>
      <c r="G71" s="92"/>
    </row>
    <row r="72" spans="2:7" s="76" customFormat="1" ht="15" customHeight="1">
      <c r="B72" s="88"/>
      <c r="C72" s="89"/>
      <c r="D72" s="90"/>
      <c r="E72" s="91"/>
      <c r="F72" s="177"/>
      <c r="G72" s="92"/>
    </row>
    <row r="73" spans="2:7" s="76" customFormat="1" ht="15" customHeight="1">
      <c r="B73" s="88"/>
      <c r="C73" s="464" t="s">
        <v>245</v>
      </c>
      <c r="D73" s="464"/>
      <c r="E73" s="91"/>
      <c r="F73" s="177"/>
      <c r="G73" s="92"/>
    </row>
    <row r="74" spans="2:7" s="76" customFormat="1" ht="15" customHeight="1">
      <c r="B74" s="88"/>
      <c r="C74" s="89"/>
      <c r="D74" s="90"/>
      <c r="E74" s="91"/>
      <c r="F74" s="177"/>
      <c r="G74" s="92"/>
    </row>
    <row r="75" spans="2:7" s="76" customFormat="1" ht="15" customHeight="1">
      <c r="B75" s="88"/>
      <c r="C75" s="97"/>
      <c r="D75" s="90" t="s">
        <v>246</v>
      </c>
      <c r="E75" s="91"/>
      <c r="F75" s="177"/>
      <c r="G75" s="92"/>
    </row>
    <row r="76" spans="2:7" s="76" customFormat="1" ht="15" customHeight="1">
      <c r="B76" s="88"/>
      <c r="C76" s="89"/>
      <c r="D76" s="90"/>
      <c r="E76" s="91"/>
      <c r="F76" s="177"/>
      <c r="G76" s="92"/>
    </row>
    <row r="77" spans="2:7" s="76" customFormat="1" ht="15" customHeight="1">
      <c r="B77" s="88"/>
      <c r="C77" s="89"/>
      <c r="D77" s="90" t="s">
        <v>140</v>
      </c>
      <c r="E77" s="91"/>
      <c r="F77" s="177"/>
      <c r="G77" s="92"/>
    </row>
    <row r="78" spans="2:7" s="76" customFormat="1" ht="15" customHeight="1">
      <c r="B78" s="88"/>
      <c r="C78" s="89"/>
      <c r="D78" s="90"/>
      <c r="E78" s="91"/>
      <c r="F78" s="177"/>
      <c r="G78" s="92"/>
    </row>
    <row r="79" spans="2:7" s="76" customFormat="1" ht="17.25" customHeight="1">
      <c r="B79" s="88"/>
      <c r="C79" s="464" t="s">
        <v>247</v>
      </c>
      <c r="D79" s="464"/>
      <c r="E79" s="91"/>
      <c r="F79" s="177"/>
      <c r="G79" s="92"/>
    </row>
    <row r="80" spans="2:7" s="76" customFormat="1" ht="17.25" customHeight="1">
      <c r="B80" s="88"/>
      <c r="C80" s="90"/>
      <c r="D80" s="90"/>
      <c r="E80" s="91"/>
      <c r="F80" s="177"/>
      <c r="G80" s="92"/>
    </row>
    <row r="81" spans="2:7" s="76" customFormat="1" ht="17.25" customHeight="1">
      <c r="B81" s="88"/>
      <c r="C81" s="464" t="s">
        <v>250</v>
      </c>
      <c r="D81" s="464"/>
      <c r="E81" s="91"/>
      <c r="F81" s="177"/>
      <c r="G81" s="92"/>
    </row>
    <row r="82" spans="2:7" s="76" customFormat="1" ht="15" customHeight="1">
      <c r="B82" s="88"/>
      <c r="C82" s="89"/>
      <c r="D82" s="93"/>
      <c r="E82" s="91"/>
      <c r="F82" s="177"/>
      <c r="G82" s="92"/>
    </row>
    <row r="83" spans="2:7" s="76" customFormat="1" ht="17.25" customHeight="1">
      <c r="B83" s="94"/>
      <c r="C83" s="465" t="s">
        <v>234</v>
      </c>
      <c r="D83" s="465"/>
      <c r="E83" s="95"/>
      <c r="F83" s="253"/>
      <c r="G83" s="96"/>
    </row>
    <row r="84" spans="2:7" s="76" customFormat="1" ht="23.25" customHeight="1">
      <c r="B84" s="79"/>
      <c r="C84" s="466" t="s">
        <v>240</v>
      </c>
      <c r="D84" s="466"/>
      <c r="E84" s="80"/>
      <c r="F84" s="255"/>
      <c r="G84" s="98"/>
    </row>
    <row r="85" ht="13.5">
      <c r="B85" s="3" t="s">
        <v>252</v>
      </c>
    </row>
    <row r="86" ht="13.5">
      <c r="C86" s="3" t="s">
        <v>38</v>
      </c>
    </row>
    <row r="87" ht="13.5">
      <c r="C87" s="3" t="s">
        <v>39</v>
      </c>
    </row>
    <row r="88" ht="13.5">
      <c r="C88" s="3" t="s">
        <v>40</v>
      </c>
    </row>
  </sheetData>
  <sheetProtection/>
  <mergeCells count="20">
    <mergeCell ref="C41:D41"/>
    <mergeCell ref="B5:G5"/>
    <mergeCell ref="C6:D6"/>
    <mergeCell ref="C9:D9"/>
    <mergeCell ref="C11:D11"/>
    <mergeCell ref="C19:D19"/>
    <mergeCell ref="C21:D21"/>
    <mergeCell ref="C23:D23"/>
    <mergeCell ref="C33:D33"/>
    <mergeCell ref="C39:D39"/>
    <mergeCell ref="C43:D43"/>
    <mergeCell ref="C45:D45"/>
    <mergeCell ref="C83:D83"/>
    <mergeCell ref="C84:D84"/>
    <mergeCell ref="C53:D53"/>
    <mergeCell ref="C55:D55"/>
    <mergeCell ref="C63:D63"/>
    <mergeCell ref="C73:D73"/>
    <mergeCell ref="C79:D79"/>
    <mergeCell ref="C81:D81"/>
  </mergeCells>
  <printOptions horizontalCentered="1"/>
  <pageMargins left="0.5905511811023623" right="0.4724409448818898" top="0.7480314960629921" bottom="0.5118110236220472" header="0.5118110236220472" footer="0.5118110236220472"/>
  <pageSetup horizontalDpi="300" verticalDpi="300" orientation="portrait" paperSize="9" scale="58" r:id="rId1"/>
</worksheet>
</file>

<file path=xl/worksheets/sheet9.xml><?xml version="1.0" encoding="utf-8"?>
<worksheet xmlns="http://schemas.openxmlformats.org/spreadsheetml/2006/main" xmlns:r="http://schemas.openxmlformats.org/officeDocument/2006/relationships">
  <sheetPr>
    <tabColor indexed="52"/>
    <pageSetUpPr fitToPage="1"/>
  </sheetPr>
  <dimension ref="A1:BG77"/>
  <sheetViews>
    <sheetView view="pageBreakPreview" zoomScale="60" zoomScalePageLayoutView="0" workbookViewId="0" topLeftCell="A1">
      <selection activeCell="R6" sqref="R6:R8"/>
    </sheetView>
  </sheetViews>
  <sheetFormatPr defaultColWidth="9.00390625" defaultRowHeight="13.5"/>
  <cols>
    <col min="1" max="1" width="18.875" style="100" customWidth="1"/>
    <col min="2" max="2" width="12.75390625" style="100" customWidth="1"/>
    <col min="3" max="3" width="9.75390625" style="100" bestFit="1" customWidth="1"/>
    <col min="4" max="5" width="6.50390625" style="100" customWidth="1"/>
    <col min="6" max="10" width="6.75390625" style="100" customWidth="1"/>
    <col min="11" max="11" width="7.50390625" style="100" bestFit="1" customWidth="1"/>
    <col min="12" max="16" width="7.50390625" style="100" customWidth="1"/>
    <col min="17" max="17" width="8.25390625" style="100" customWidth="1"/>
    <col min="18" max="18" width="6.50390625" style="100" customWidth="1"/>
    <col min="19" max="24" width="5.00390625" style="100" bestFit="1" customWidth="1"/>
    <col min="25" max="26" width="7.25390625" style="100" customWidth="1"/>
    <col min="27" max="27" width="5.25390625" style="100" customWidth="1"/>
    <col min="28" max="33" width="3.625" style="100" customWidth="1"/>
    <col min="34" max="34" width="5.25390625" style="100" customWidth="1"/>
    <col min="35" max="40" width="3.75390625" style="100" customWidth="1"/>
    <col min="41" max="41" width="5.25390625" style="100" customWidth="1"/>
    <col min="42" max="47" width="3.75390625" style="100" customWidth="1"/>
    <col min="48" max="49" width="4.50390625" style="100" customWidth="1"/>
    <col min="50" max="50" width="18.875" style="100" customWidth="1"/>
    <col min="51" max="51" width="14.25390625" style="100" customWidth="1"/>
    <col min="52" max="52" width="2.25390625" style="100" customWidth="1"/>
    <col min="53" max="53" width="9.00390625" style="100" customWidth="1"/>
    <col min="54" max="54" width="8.75390625" style="100" customWidth="1"/>
    <col min="55" max="55" width="18.875" style="100" customWidth="1"/>
    <col min="56" max="56" width="3.75390625" style="100" bestFit="1" customWidth="1"/>
    <col min="57" max="57" width="30.375" style="100" customWidth="1"/>
    <col min="58" max="16384" width="9.00390625" style="100" customWidth="1"/>
  </cols>
  <sheetData>
    <row r="1" ht="13.5">
      <c r="A1" s="256" t="s">
        <v>41</v>
      </c>
    </row>
    <row r="2" ht="13.5">
      <c r="A2" s="256" t="s">
        <v>1</v>
      </c>
    </row>
    <row r="3" spans="1:51" ht="20.25" customHeight="1">
      <c r="A3" s="612" t="s">
        <v>474</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2"/>
      <c r="AQ3" s="612"/>
      <c r="AR3" s="612"/>
      <c r="AS3" s="612"/>
      <c r="AT3" s="612"/>
      <c r="AU3" s="612"/>
      <c r="AV3" s="612"/>
      <c r="AW3" s="612"/>
      <c r="AX3" s="612"/>
      <c r="AY3" s="612"/>
    </row>
    <row r="5" spans="1:51" ht="13.5">
      <c r="A5" s="366" t="s">
        <v>481</v>
      </c>
      <c r="AX5" s="367" t="s">
        <v>281</v>
      </c>
      <c r="AY5" s="368"/>
    </row>
    <row r="6" spans="1:51" ht="13.5" customHeight="1">
      <c r="A6" s="613" t="s">
        <v>282</v>
      </c>
      <c r="B6" s="616" t="s">
        <v>187</v>
      </c>
      <c r="C6" s="619" t="s">
        <v>188</v>
      </c>
      <c r="D6" s="622" t="s">
        <v>189</v>
      </c>
      <c r="E6" s="619" t="s">
        <v>190</v>
      </c>
      <c r="F6" s="625" t="s">
        <v>147</v>
      </c>
      <c r="G6" s="628" t="s">
        <v>283</v>
      </c>
      <c r="H6" s="631" t="s">
        <v>284</v>
      </c>
      <c r="I6" s="628" t="s">
        <v>285</v>
      </c>
      <c r="J6" s="631" t="s">
        <v>284</v>
      </c>
      <c r="K6" s="619" t="s">
        <v>191</v>
      </c>
      <c r="L6" s="619" t="s">
        <v>436</v>
      </c>
      <c r="M6" s="619" t="s">
        <v>437</v>
      </c>
      <c r="N6" s="622" t="s">
        <v>192</v>
      </c>
      <c r="O6" s="622" t="s">
        <v>438</v>
      </c>
      <c r="P6" s="622" t="s">
        <v>439</v>
      </c>
      <c r="Q6" s="634" t="s">
        <v>286</v>
      </c>
      <c r="R6" s="634" t="s">
        <v>482</v>
      </c>
      <c r="S6" s="637" t="s">
        <v>193</v>
      </c>
      <c r="T6" s="638"/>
      <c r="U6" s="638"/>
      <c r="V6" s="638"/>
      <c r="W6" s="638"/>
      <c r="X6" s="639"/>
      <c r="Y6" s="640" t="s">
        <v>194</v>
      </c>
      <c r="Z6" s="640" t="s">
        <v>195</v>
      </c>
      <c r="AA6" s="638" t="s">
        <v>463</v>
      </c>
      <c r="AB6" s="638"/>
      <c r="AC6" s="638"/>
      <c r="AD6" s="638"/>
      <c r="AE6" s="638"/>
      <c r="AF6" s="638"/>
      <c r="AG6" s="638"/>
      <c r="AH6" s="638"/>
      <c r="AI6" s="638"/>
      <c r="AJ6" s="638"/>
      <c r="AK6" s="638"/>
      <c r="AL6" s="638"/>
      <c r="AM6" s="638"/>
      <c r="AN6" s="638"/>
      <c r="AO6" s="638"/>
      <c r="AP6" s="638"/>
      <c r="AQ6" s="638"/>
      <c r="AR6" s="638"/>
      <c r="AS6" s="638"/>
      <c r="AT6" s="638"/>
      <c r="AU6" s="638"/>
      <c r="AV6" s="638"/>
      <c r="AW6" s="638"/>
      <c r="AX6" s="639"/>
      <c r="AY6" s="643" t="s">
        <v>183</v>
      </c>
    </row>
    <row r="7" spans="1:51" ht="24" customHeight="1">
      <c r="A7" s="614"/>
      <c r="B7" s="617"/>
      <c r="C7" s="620"/>
      <c r="D7" s="623"/>
      <c r="E7" s="620"/>
      <c r="F7" s="626"/>
      <c r="G7" s="629"/>
      <c r="H7" s="632"/>
      <c r="I7" s="629"/>
      <c r="J7" s="632"/>
      <c r="K7" s="617"/>
      <c r="L7" s="617"/>
      <c r="M7" s="617"/>
      <c r="N7" s="623"/>
      <c r="O7" s="623"/>
      <c r="P7" s="623"/>
      <c r="Q7" s="635"/>
      <c r="R7" s="635"/>
      <c r="S7" s="646" t="s">
        <v>197</v>
      </c>
      <c r="T7" s="647"/>
      <c r="U7" s="646" t="s">
        <v>198</v>
      </c>
      <c r="V7" s="647"/>
      <c r="W7" s="646" t="s">
        <v>199</v>
      </c>
      <c r="X7" s="647"/>
      <c r="Y7" s="641"/>
      <c r="Z7" s="641"/>
      <c r="AA7" s="648" t="s">
        <v>288</v>
      </c>
      <c r="AB7" s="652" t="s">
        <v>464</v>
      </c>
      <c r="AC7" s="653"/>
      <c r="AD7" s="653"/>
      <c r="AE7" s="653"/>
      <c r="AF7" s="653"/>
      <c r="AG7" s="654"/>
      <c r="AH7" s="648" t="s">
        <v>289</v>
      </c>
      <c r="AI7" s="652" t="s">
        <v>464</v>
      </c>
      <c r="AJ7" s="653"/>
      <c r="AK7" s="653"/>
      <c r="AL7" s="653"/>
      <c r="AM7" s="653"/>
      <c r="AN7" s="654"/>
      <c r="AO7" s="648" t="s">
        <v>290</v>
      </c>
      <c r="AP7" s="652" t="s">
        <v>464</v>
      </c>
      <c r="AQ7" s="653"/>
      <c r="AR7" s="653"/>
      <c r="AS7" s="653"/>
      <c r="AT7" s="653"/>
      <c r="AU7" s="654"/>
      <c r="AV7" s="650" t="s">
        <v>201</v>
      </c>
      <c r="AW7" s="650" t="s">
        <v>202</v>
      </c>
      <c r="AX7" s="626" t="s">
        <v>203</v>
      </c>
      <c r="AY7" s="644"/>
    </row>
    <row r="8" spans="1:51" ht="31.5" customHeight="1">
      <c r="A8" s="615"/>
      <c r="B8" s="618"/>
      <c r="C8" s="621"/>
      <c r="D8" s="624"/>
      <c r="E8" s="621"/>
      <c r="F8" s="627"/>
      <c r="G8" s="630"/>
      <c r="H8" s="633"/>
      <c r="I8" s="630"/>
      <c r="J8" s="633"/>
      <c r="K8" s="618"/>
      <c r="L8" s="618"/>
      <c r="M8" s="618"/>
      <c r="N8" s="624"/>
      <c r="O8" s="624"/>
      <c r="P8" s="624"/>
      <c r="Q8" s="636"/>
      <c r="R8" s="636"/>
      <c r="S8" s="372" t="s">
        <v>204</v>
      </c>
      <c r="T8" s="372" t="s">
        <v>205</v>
      </c>
      <c r="U8" s="372" t="s">
        <v>204</v>
      </c>
      <c r="V8" s="372" t="s">
        <v>205</v>
      </c>
      <c r="W8" s="372" t="s">
        <v>204</v>
      </c>
      <c r="X8" s="372" t="s">
        <v>205</v>
      </c>
      <c r="Y8" s="642"/>
      <c r="Z8" s="642"/>
      <c r="AA8" s="649"/>
      <c r="AB8" s="373" t="s">
        <v>42</v>
      </c>
      <c r="AC8" s="373" t="s">
        <v>43</v>
      </c>
      <c r="AD8" s="373" t="s">
        <v>44</v>
      </c>
      <c r="AE8" s="373" t="s">
        <v>45</v>
      </c>
      <c r="AF8" s="373" t="s">
        <v>46</v>
      </c>
      <c r="AG8" s="373" t="s">
        <v>47</v>
      </c>
      <c r="AH8" s="649"/>
      <c r="AI8" s="373" t="s">
        <v>42</v>
      </c>
      <c r="AJ8" s="373" t="s">
        <v>43</v>
      </c>
      <c r="AK8" s="373" t="s">
        <v>44</v>
      </c>
      <c r="AL8" s="373" t="s">
        <v>45</v>
      </c>
      <c r="AM8" s="373" t="s">
        <v>46</v>
      </c>
      <c r="AN8" s="373" t="s">
        <v>47</v>
      </c>
      <c r="AO8" s="649"/>
      <c r="AP8" s="373" t="s">
        <v>42</v>
      </c>
      <c r="AQ8" s="373" t="s">
        <v>43</v>
      </c>
      <c r="AR8" s="373" t="s">
        <v>44</v>
      </c>
      <c r="AS8" s="373" t="s">
        <v>45</v>
      </c>
      <c r="AT8" s="373" t="s">
        <v>46</v>
      </c>
      <c r="AU8" s="373" t="s">
        <v>47</v>
      </c>
      <c r="AV8" s="651"/>
      <c r="AW8" s="651"/>
      <c r="AX8" s="627"/>
      <c r="AY8" s="645"/>
    </row>
    <row r="9" spans="1:59" ht="15.75" customHeight="1">
      <c r="A9" s="370"/>
      <c r="B9" s="374"/>
      <c r="C9" s="374"/>
      <c r="D9" s="375" t="s">
        <v>206</v>
      </c>
      <c r="E9" s="375" t="s">
        <v>137</v>
      </c>
      <c r="F9" s="375" t="s">
        <v>137</v>
      </c>
      <c r="G9" s="376" t="s">
        <v>291</v>
      </c>
      <c r="H9" s="377" t="s">
        <v>291</v>
      </c>
      <c r="I9" s="378" t="s">
        <v>291</v>
      </c>
      <c r="J9" s="379" t="s">
        <v>291</v>
      </c>
      <c r="K9" s="379" t="s">
        <v>465</v>
      </c>
      <c r="L9" s="379" t="s">
        <v>465</v>
      </c>
      <c r="M9" s="379" t="s">
        <v>465</v>
      </c>
      <c r="N9" s="379" t="s">
        <v>465</v>
      </c>
      <c r="O9" s="379" t="s">
        <v>465</v>
      </c>
      <c r="P9" s="379" t="s">
        <v>465</v>
      </c>
      <c r="Q9" s="379"/>
      <c r="R9" s="379"/>
      <c r="S9" s="375" t="s">
        <v>137</v>
      </c>
      <c r="T9" s="375" t="s">
        <v>137</v>
      </c>
      <c r="U9" s="375" t="s">
        <v>137</v>
      </c>
      <c r="V9" s="380" t="s">
        <v>137</v>
      </c>
      <c r="W9" s="380" t="s">
        <v>137</v>
      </c>
      <c r="X9" s="380" t="s">
        <v>137</v>
      </c>
      <c r="Y9" s="375"/>
      <c r="Z9" s="380"/>
      <c r="AA9" s="381" t="s">
        <v>292</v>
      </c>
      <c r="AB9" s="381" t="s">
        <v>292</v>
      </c>
      <c r="AC9" s="381" t="s">
        <v>292</v>
      </c>
      <c r="AD9" s="381" t="s">
        <v>292</v>
      </c>
      <c r="AE9" s="381" t="s">
        <v>292</v>
      </c>
      <c r="AF9" s="381" t="s">
        <v>292</v>
      </c>
      <c r="AG9" s="381" t="s">
        <v>292</v>
      </c>
      <c r="AH9" s="381" t="s">
        <v>291</v>
      </c>
      <c r="AI9" s="381" t="s">
        <v>291</v>
      </c>
      <c r="AJ9" s="381" t="s">
        <v>291</v>
      </c>
      <c r="AK9" s="381" t="s">
        <v>291</v>
      </c>
      <c r="AL9" s="381" t="s">
        <v>291</v>
      </c>
      <c r="AM9" s="381" t="s">
        <v>291</v>
      </c>
      <c r="AN9" s="381" t="s">
        <v>291</v>
      </c>
      <c r="AO9" s="381" t="s">
        <v>291</v>
      </c>
      <c r="AP9" s="381" t="s">
        <v>291</v>
      </c>
      <c r="AQ9" s="381" t="s">
        <v>291</v>
      </c>
      <c r="AR9" s="381" t="s">
        <v>291</v>
      </c>
      <c r="AS9" s="381" t="s">
        <v>291</v>
      </c>
      <c r="AT9" s="381" t="s">
        <v>291</v>
      </c>
      <c r="AU9" s="381" t="s">
        <v>291</v>
      </c>
      <c r="AV9" s="381" t="s">
        <v>207</v>
      </c>
      <c r="AW9" s="375" t="s">
        <v>208</v>
      </c>
      <c r="AX9" s="375"/>
      <c r="AY9" s="371"/>
      <c r="BB9" s="382" t="s">
        <v>158</v>
      </c>
      <c r="BC9" s="382" t="s">
        <v>293</v>
      </c>
      <c r="BD9" s="369" t="s">
        <v>466</v>
      </c>
      <c r="BE9" s="383" t="s">
        <v>475</v>
      </c>
      <c r="BF9" s="384" t="s">
        <v>209</v>
      </c>
      <c r="BG9" s="382" t="s">
        <v>210</v>
      </c>
    </row>
    <row r="10" spans="1:59" ht="15.75" customHeight="1">
      <c r="A10" s="101"/>
      <c r="B10" s="101"/>
      <c r="C10" s="386"/>
      <c r="D10" s="387"/>
      <c r="E10" s="387"/>
      <c r="F10" s="388"/>
      <c r="G10" s="389"/>
      <c r="H10" s="390"/>
      <c r="I10" s="389"/>
      <c r="J10" s="391"/>
      <c r="K10" s="392"/>
      <c r="L10" s="392"/>
      <c r="M10" s="392"/>
      <c r="N10" s="392"/>
      <c r="O10" s="392"/>
      <c r="P10" s="392"/>
      <c r="Q10" s="393"/>
      <c r="R10" s="393"/>
      <c r="S10" s="387"/>
      <c r="T10" s="387"/>
      <c r="U10" s="387"/>
      <c r="V10" s="387"/>
      <c r="W10" s="387"/>
      <c r="X10" s="387"/>
      <c r="Y10" s="394"/>
      <c r="Z10" s="395"/>
      <c r="AA10" s="387">
        <f>SUM(AB10:AG10)</f>
        <v>0</v>
      </c>
      <c r="AB10" s="387"/>
      <c r="AC10" s="387"/>
      <c r="AD10" s="387"/>
      <c r="AE10" s="387"/>
      <c r="AF10" s="387"/>
      <c r="AG10" s="387"/>
      <c r="AH10" s="387">
        <f>SUM(AI10:AN10)</f>
        <v>0</v>
      </c>
      <c r="AI10" s="387"/>
      <c r="AJ10" s="387"/>
      <c r="AK10" s="387"/>
      <c r="AL10" s="387"/>
      <c r="AM10" s="387"/>
      <c r="AN10" s="387"/>
      <c r="AO10" s="387">
        <f>SUM(AP10:AU10)</f>
        <v>0</v>
      </c>
      <c r="AP10" s="387"/>
      <c r="AQ10" s="387"/>
      <c r="AR10" s="387"/>
      <c r="AS10" s="387"/>
      <c r="AT10" s="387"/>
      <c r="AU10" s="387"/>
      <c r="AV10" s="387"/>
      <c r="AW10" s="396"/>
      <c r="AX10" s="396"/>
      <c r="AY10" s="101"/>
      <c r="BB10" s="382" t="s">
        <v>160</v>
      </c>
      <c r="BC10" s="382" t="s">
        <v>294</v>
      </c>
      <c r="BD10" s="369" t="s">
        <v>476</v>
      </c>
      <c r="BE10" s="383" t="s">
        <v>477</v>
      </c>
      <c r="BF10" s="384" t="s">
        <v>211</v>
      </c>
      <c r="BG10" s="382" t="s">
        <v>212</v>
      </c>
    </row>
    <row r="11" spans="1:59" ht="15.75" customHeight="1">
      <c r="A11" s="101"/>
      <c r="B11" s="101"/>
      <c r="C11" s="101"/>
      <c r="D11" s="101"/>
      <c r="E11" s="101"/>
      <c r="F11" s="101"/>
      <c r="G11" s="397"/>
      <c r="H11" s="102"/>
      <c r="I11" s="103"/>
      <c r="J11" s="398"/>
      <c r="K11" s="399"/>
      <c r="L11" s="399"/>
      <c r="M11" s="399"/>
      <c r="N11" s="399"/>
      <c r="O11" s="399"/>
      <c r="P11" s="399"/>
      <c r="Q11" s="393"/>
      <c r="R11" s="393"/>
      <c r="S11" s="386"/>
      <c r="T11" s="101"/>
      <c r="U11" s="386"/>
      <c r="V11" s="386"/>
      <c r="W11" s="386"/>
      <c r="X11" s="106"/>
      <c r="Y11" s="395"/>
      <c r="Z11" s="395"/>
      <c r="AA11" s="387">
        <f aca="true" t="shared" si="0" ref="AA11:AA44">SUM(AB11:AG11)</f>
        <v>0</v>
      </c>
      <c r="AB11" s="398"/>
      <c r="AC11" s="398"/>
      <c r="AD11" s="398"/>
      <c r="AE11" s="398"/>
      <c r="AF11" s="398"/>
      <c r="AG11" s="398"/>
      <c r="AH11" s="387">
        <f aca="true" t="shared" si="1" ref="AH11:AH44">SUM(AI11:AN11)</f>
        <v>0</v>
      </c>
      <c r="AI11" s="398"/>
      <c r="AJ11" s="398"/>
      <c r="AK11" s="398"/>
      <c r="AL11" s="398"/>
      <c r="AM11" s="398"/>
      <c r="AN11" s="398"/>
      <c r="AO11" s="387">
        <f aca="true" t="shared" si="2" ref="AO11:AO44">SUM(AP11:AU11)</f>
        <v>0</v>
      </c>
      <c r="AP11" s="398"/>
      <c r="AQ11" s="398"/>
      <c r="AR11" s="398"/>
      <c r="AS11" s="398"/>
      <c r="AT11" s="398"/>
      <c r="AU11" s="398"/>
      <c r="AV11" s="398"/>
      <c r="AW11" s="398"/>
      <c r="AX11" s="398"/>
      <c r="AY11" s="398"/>
      <c r="BB11" s="382" t="s">
        <v>161</v>
      </c>
      <c r="BC11" s="382" t="s">
        <v>295</v>
      </c>
      <c r="BD11" s="369" t="s">
        <v>478</v>
      </c>
      <c r="BE11" s="383" t="s">
        <v>479</v>
      </c>
      <c r="BF11" s="400"/>
      <c r="BG11" s="401" t="s">
        <v>296</v>
      </c>
    </row>
    <row r="12" spans="1:59" ht="15.75" customHeight="1">
      <c r="A12" s="101"/>
      <c r="B12" s="101"/>
      <c r="C12" s="101"/>
      <c r="D12" s="101"/>
      <c r="E12" s="101"/>
      <c r="F12" s="101"/>
      <c r="G12" s="397"/>
      <c r="H12" s="102"/>
      <c r="I12" s="103"/>
      <c r="J12" s="398"/>
      <c r="K12" s="399"/>
      <c r="L12" s="399"/>
      <c r="M12" s="399"/>
      <c r="N12" s="399"/>
      <c r="O12" s="399"/>
      <c r="P12" s="399"/>
      <c r="Q12" s="393"/>
      <c r="R12" s="393"/>
      <c r="S12" s="101"/>
      <c r="T12" s="101"/>
      <c r="U12" s="101"/>
      <c r="V12" s="101"/>
      <c r="W12" s="101"/>
      <c r="X12" s="101"/>
      <c r="Y12" s="394"/>
      <c r="Z12" s="394"/>
      <c r="AA12" s="387">
        <f t="shared" si="0"/>
        <v>0</v>
      </c>
      <c r="AB12" s="398"/>
      <c r="AC12" s="398"/>
      <c r="AD12" s="398"/>
      <c r="AE12" s="398"/>
      <c r="AF12" s="398"/>
      <c r="AG12" s="398"/>
      <c r="AH12" s="387">
        <f t="shared" si="1"/>
        <v>0</v>
      </c>
      <c r="AI12" s="398"/>
      <c r="AJ12" s="398"/>
      <c r="AK12" s="398"/>
      <c r="AL12" s="398"/>
      <c r="AM12" s="398"/>
      <c r="AN12" s="398"/>
      <c r="AO12" s="387">
        <f t="shared" si="2"/>
        <v>0</v>
      </c>
      <c r="AP12" s="398"/>
      <c r="AQ12" s="398"/>
      <c r="AR12" s="398"/>
      <c r="AS12" s="398"/>
      <c r="AT12" s="398"/>
      <c r="AU12" s="398"/>
      <c r="AV12" s="398"/>
      <c r="AW12" s="398"/>
      <c r="AX12" s="398"/>
      <c r="AY12" s="398"/>
      <c r="BB12" s="382" t="s">
        <v>163</v>
      </c>
      <c r="BC12" s="382" t="s">
        <v>213</v>
      </c>
      <c r="BD12" s="369" t="s">
        <v>480</v>
      </c>
      <c r="BE12" s="383" t="s">
        <v>214</v>
      </c>
      <c r="BF12" s="402"/>
      <c r="BG12" s="401" t="s">
        <v>297</v>
      </c>
    </row>
    <row r="13" spans="1:59" ht="15.75" customHeight="1">
      <c r="A13" s="403"/>
      <c r="B13" s="101"/>
      <c r="C13" s="101"/>
      <c r="D13" s="101"/>
      <c r="E13" s="101"/>
      <c r="F13" s="101"/>
      <c r="G13" s="397"/>
      <c r="H13" s="102"/>
      <c r="I13" s="103"/>
      <c r="J13" s="398"/>
      <c r="K13" s="399"/>
      <c r="L13" s="399"/>
      <c r="M13" s="399"/>
      <c r="N13" s="399"/>
      <c r="O13" s="399"/>
      <c r="P13" s="399"/>
      <c r="Q13" s="393"/>
      <c r="R13" s="393"/>
      <c r="S13" s="101"/>
      <c r="T13" s="101"/>
      <c r="U13" s="101"/>
      <c r="V13" s="101"/>
      <c r="W13" s="101"/>
      <c r="X13" s="398"/>
      <c r="Y13" s="394"/>
      <c r="Z13" s="394"/>
      <c r="AA13" s="387">
        <f t="shared" si="0"/>
        <v>0</v>
      </c>
      <c r="AB13" s="398"/>
      <c r="AC13" s="398"/>
      <c r="AD13" s="398"/>
      <c r="AE13" s="398"/>
      <c r="AF13" s="398"/>
      <c r="AG13" s="398"/>
      <c r="AH13" s="387">
        <f t="shared" si="1"/>
        <v>0</v>
      </c>
      <c r="AI13" s="398"/>
      <c r="AJ13" s="398"/>
      <c r="AK13" s="398"/>
      <c r="AL13" s="398"/>
      <c r="AM13" s="398"/>
      <c r="AN13" s="398"/>
      <c r="AO13" s="387">
        <f t="shared" si="2"/>
        <v>0</v>
      </c>
      <c r="AP13" s="398"/>
      <c r="AQ13" s="398"/>
      <c r="AR13" s="398"/>
      <c r="AS13" s="398"/>
      <c r="AT13" s="398"/>
      <c r="AU13" s="398"/>
      <c r="AV13" s="398"/>
      <c r="AW13" s="398"/>
      <c r="AX13" s="398"/>
      <c r="AY13" s="101"/>
      <c r="BB13" s="382" t="s">
        <v>164</v>
      </c>
      <c r="BC13" s="382" t="s">
        <v>298</v>
      </c>
      <c r="BD13" s="386"/>
      <c r="BE13" s="383" t="s">
        <v>184</v>
      </c>
      <c r="BF13" s="402"/>
      <c r="BG13" s="382" t="s">
        <v>299</v>
      </c>
    </row>
    <row r="14" spans="1:59" ht="15.75" customHeight="1">
      <c r="A14" s="101"/>
      <c r="B14" s="101"/>
      <c r="C14" s="101"/>
      <c r="D14" s="101"/>
      <c r="E14" s="101"/>
      <c r="F14" s="101"/>
      <c r="G14" s="397"/>
      <c r="H14" s="102"/>
      <c r="I14" s="103"/>
      <c r="J14" s="398"/>
      <c r="K14" s="399"/>
      <c r="L14" s="399"/>
      <c r="M14" s="399"/>
      <c r="N14" s="399"/>
      <c r="O14" s="399"/>
      <c r="P14" s="399"/>
      <c r="Q14" s="393"/>
      <c r="R14" s="393"/>
      <c r="S14" s="101"/>
      <c r="T14" s="101"/>
      <c r="U14" s="101"/>
      <c r="V14" s="101"/>
      <c r="W14" s="101"/>
      <c r="X14" s="398"/>
      <c r="Y14" s="394"/>
      <c r="Z14" s="394"/>
      <c r="AA14" s="387">
        <f t="shared" si="0"/>
        <v>0</v>
      </c>
      <c r="AB14" s="106"/>
      <c r="AC14" s="106"/>
      <c r="AD14" s="106"/>
      <c r="AE14" s="106"/>
      <c r="AF14" s="106"/>
      <c r="AG14" s="106"/>
      <c r="AH14" s="387">
        <f t="shared" si="1"/>
        <v>0</v>
      </c>
      <c r="AI14" s="106"/>
      <c r="AJ14" s="106"/>
      <c r="AK14" s="106"/>
      <c r="AL14" s="106"/>
      <c r="AM14" s="106"/>
      <c r="AN14" s="106"/>
      <c r="AO14" s="387">
        <f t="shared" si="2"/>
        <v>0</v>
      </c>
      <c r="AP14" s="106"/>
      <c r="AQ14" s="106"/>
      <c r="AR14" s="106"/>
      <c r="AS14" s="106"/>
      <c r="AT14" s="106"/>
      <c r="AU14" s="106"/>
      <c r="AV14" s="106"/>
      <c r="AW14" s="106"/>
      <c r="AX14" s="106"/>
      <c r="AY14" s="101"/>
      <c r="BC14" s="109" t="s">
        <v>300</v>
      </c>
      <c r="BD14" s="386"/>
      <c r="BE14" s="383" t="s">
        <v>185</v>
      </c>
      <c r="BG14" s="382" t="s">
        <v>185</v>
      </c>
    </row>
    <row r="15" spans="1:56" ht="15.75" customHeight="1">
      <c r="A15" s="101"/>
      <c r="B15" s="101"/>
      <c r="C15" s="101"/>
      <c r="D15" s="101"/>
      <c r="E15" s="101"/>
      <c r="F15" s="101"/>
      <c r="G15" s="397"/>
      <c r="H15" s="102"/>
      <c r="I15" s="103"/>
      <c r="J15" s="398"/>
      <c r="K15" s="399"/>
      <c r="L15" s="399"/>
      <c r="M15" s="399"/>
      <c r="N15" s="399"/>
      <c r="O15" s="399"/>
      <c r="P15" s="399"/>
      <c r="Q15" s="393"/>
      <c r="R15" s="393"/>
      <c r="S15" s="386"/>
      <c r="T15" s="101"/>
      <c r="U15" s="101"/>
      <c r="V15" s="386"/>
      <c r="W15" s="386"/>
      <c r="X15" s="101"/>
      <c r="Y15" s="371"/>
      <c r="Z15" s="371"/>
      <c r="AA15" s="387">
        <f t="shared" si="0"/>
        <v>0</v>
      </c>
      <c r="AB15" s="101"/>
      <c r="AC15" s="101"/>
      <c r="AD15" s="101"/>
      <c r="AE15" s="101"/>
      <c r="AF15" s="101"/>
      <c r="AG15" s="101"/>
      <c r="AH15" s="387">
        <f t="shared" si="1"/>
        <v>0</v>
      </c>
      <c r="AI15" s="101"/>
      <c r="AJ15" s="101"/>
      <c r="AK15" s="101"/>
      <c r="AL15" s="101"/>
      <c r="AM15" s="101"/>
      <c r="AN15" s="101"/>
      <c r="AO15" s="387">
        <f t="shared" si="2"/>
        <v>0</v>
      </c>
      <c r="AP15" s="101"/>
      <c r="AQ15" s="101"/>
      <c r="AR15" s="101"/>
      <c r="AS15" s="101"/>
      <c r="AT15" s="101"/>
      <c r="AU15" s="101"/>
      <c r="AV15" s="101"/>
      <c r="AW15" s="101"/>
      <c r="AX15" s="101"/>
      <c r="AY15" s="106"/>
      <c r="BC15" s="382" t="s">
        <v>215</v>
      </c>
      <c r="BD15" s="403"/>
    </row>
    <row r="16" spans="1:55" ht="15.75" customHeight="1">
      <c r="A16" s="101"/>
      <c r="B16" s="386"/>
      <c r="C16" s="101"/>
      <c r="D16" s="386"/>
      <c r="E16" s="386"/>
      <c r="F16" s="104"/>
      <c r="G16" s="105"/>
      <c r="H16" s="106"/>
      <c r="I16" s="404"/>
      <c r="J16" s="106"/>
      <c r="K16" s="405"/>
      <c r="L16" s="405"/>
      <c r="M16" s="405"/>
      <c r="N16" s="406"/>
      <c r="O16" s="406"/>
      <c r="P16" s="406"/>
      <c r="Q16" s="407"/>
      <c r="R16" s="407"/>
      <c r="S16" s="101"/>
      <c r="T16" s="386"/>
      <c r="U16" s="386"/>
      <c r="V16" s="101"/>
      <c r="W16" s="101"/>
      <c r="X16" s="106"/>
      <c r="Y16" s="395"/>
      <c r="Z16" s="395"/>
      <c r="AA16" s="387">
        <f t="shared" si="0"/>
        <v>0</v>
      </c>
      <c r="AB16" s="106"/>
      <c r="AC16" s="106"/>
      <c r="AD16" s="106"/>
      <c r="AE16" s="106"/>
      <c r="AF16" s="106"/>
      <c r="AG16" s="106"/>
      <c r="AH16" s="387">
        <f t="shared" si="1"/>
        <v>0</v>
      </c>
      <c r="AI16" s="106"/>
      <c r="AJ16" s="106"/>
      <c r="AK16" s="106"/>
      <c r="AL16" s="106"/>
      <c r="AM16" s="106"/>
      <c r="AN16" s="106"/>
      <c r="AO16" s="387">
        <f t="shared" si="2"/>
        <v>0</v>
      </c>
      <c r="AP16" s="106"/>
      <c r="AQ16" s="106"/>
      <c r="AR16" s="106"/>
      <c r="AS16" s="106"/>
      <c r="AT16" s="106"/>
      <c r="AU16" s="106"/>
      <c r="AV16" s="106"/>
      <c r="AW16" s="106"/>
      <c r="AX16" s="106"/>
      <c r="AY16" s="101"/>
      <c r="BC16" s="382" t="s">
        <v>301</v>
      </c>
    </row>
    <row r="17" spans="1:55" ht="15.75" customHeight="1">
      <c r="A17" s="101"/>
      <c r="B17" s="101"/>
      <c r="C17" s="101"/>
      <c r="D17" s="101"/>
      <c r="E17" s="101"/>
      <c r="F17" s="101"/>
      <c r="G17" s="103"/>
      <c r="H17" s="102"/>
      <c r="I17" s="103"/>
      <c r="J17" s="398"/>
      <c r="K17" s="408"/>
      <c r="L17" s="399"/>
      <c r="M17" s="399"/>
      <c r="N17" s="399"/>
      <c r="O17" s="399"/>
      <c r="P17" s="399"/>
      <c r="Q17" s="393"/>
      <c r="R17" s="393"/>
      <c r="S17" s="385"/>
      <c r="T17" s="101"/>
      <c r="U17" s="385"/>
      <c r="V17" s="385"/>
      <c r="W17" s="101"/>
      <c r="X17" s="101"/>
      <c r="Y17" s="395"/>
      <c r="Z17" s="395"/>
      <c r="AA17" s="387">
        <f t="shared" si="0"/>
        <v>0</v>
      </c>
      <c r="AB17" s="101"/>
      <c r="AC17" s="101"/>
      <c r="AD17" s="101"/>
      <c r="AE17" s="101"/>
      <c r="AF17" s="101"/>
      <c r="AG17" s="101"/>
      <c r="AH17" s="387">
        <f t="shared" si="1"/>
        <v>0</v>
      </c>
      <c r="AI17" s="101"/>
      <c r="AJ17" s="101"/>
      <c r="AK17" s="101"/>
      <c r="AL17" s="101"/>
      <c r="AM17" s="101"/>
      <c r="AN17" s="101"/>
      <c r="AO17" s="387">
        <f t="shared" si="2"/>
        <v>0</v>
      </c>
      <c r="AP17" s="101"/>
      <c r="AQ17" s="101"/>
      <c r="AR17" s="101"/>
      <c r="AS17" s="101"/>
      <c r="AT17" s="101"/>
      <c r="AU17" s="101"/>
      <c r="AV17" s="101"/>
      <c r="AW17" s="101"/>
      <c r="AX17" s="101"/>
      <c r="AY17" s="106"/>
      <c r="BC17" s="382" t="s">
        <v>302</v>
      </c>
    </row>
    <row r="18" spans="1:55" ht="15.75" customHeight="1">
      <c r="A18" s="101"/>
      <c r="B18" s="101"/>
      <c r="C18" s="101"/>
      <c r="D18" s="101"/>
      <c r="E18" s="101"/>
      <c r="F18" s="101"/>
      <c r="G18" s="397"/>
      <c r="H18" s="102"/>
      <c r="I18" s="103"/>
      <c r="J18" s="398"/>
      <c r="K18" s="399"/>
      <c r="L18" s="399"/>
      <c r="M18" s="399"/>
      <c r="N18" s="399"/>
      <c r="O18" s="399"/>
      <c r="P18" s="399"/>
      <c r="Q18" s="393"/>
      <c r="R18" s="393"/>
      <c r="S18" s="101"/>
      <c r="T18" s="101"/>
      <c r="U18" s="101"/>
      <c r="V18" s="101"/>
      <c r="W18" s="101"/>
      <c r="X18" s="398"/>
      <c r="Y18" s="394"/>
      <c r="Z18" s="394"/>
      <c r="AA18" s="387">
        <f t="shared" si="0"/>
        <v>0</v>
      </c>
      <c r="AB18" s="398"/>
      <c r="AC18" s="398"/>
      <c r="AD18" s="398"/>
      <c r="AE18" s="398"/>
      <c r="AF18" s="398"/>
      <c r="AG18" s="398"/>
      <c r="AH18" s="387">
        <f t="shared" si="1"/>
        <v>0</v>
      </c>
      <c r="AI18" s="398"/>
      <c r="AJ18" s="398"/>
      <c r="AK18" s="398"/>
      <c r="AL18" s="398"/>
      <c r="AM18" s="398"/>
      <c r="AN18" s="398"/>
      <c r="AO18" s="387">
        <f t="shared" si="2"/>
        <v>0</v>
      </c>
      <c r="AP18" s="398"/>
      <c r="AQ18" s="398"/>
      <c r="AR18" s="398"/>
      <c r="AS18" s="398"/>
      <c r="AT18" s="398"/>
      <c r="AU18" s="398"/>
      <c r="AV18" s="101"/>
      <c r="AW18" s="398"/>
      <c r="AX18" s="398"/>
      <c r="AY18" s="101"/>
      <c r="BC18" s="382" t="s">
        <v>303</v>
      </c>
    </row>
    <row r="19" spans="1:55" ht="15.75" customHeight="1">
      <c r="A19" s="101"/>
      <c r="B19" s="101"/>
      <c r="C19" s="101"/>
      <c r="D19" s="101"/>
      <c r="E19" s="101"/>
      <c r="F19" s="101"/>
      <c r="G19" s="397"/>
      <c r="H19" s="102"/>
      <c r="I19" s="103"/>
      <c r="J19" s="398"/>
      <c r="K19" s="399"/>
      <c r="L19" s="399"/>
      <c r="M19" s="399"/>
      <c r="N19" s="399"/>
      <c r="O19" s="408"/>
      <c r="P19" s="408"/>
      <c r="Q19" s="409"/>
      <c r="R19" s="410"/>
      <c r="S19" s="101"/>
      <c r="T19" s="101"/>
      <c r="U19" s="101"/>
      <c r="V19" s="101"/>
      <c r="W19" s="101"/>
      <c r="X19" s="398"/>
      <c r="Y19" s="394"/>
      <c r="Z19" s="394"/>
      <c r="AA19" s="387">
        <f t="shared" si="0"/>
        <v>0</v>
      </c>
      <c r="AB19" s="398"/>
      <c r="AC19" s="398"/>
      <c r="AD19" s="398"/>
      <c r="AE19" s="398"/>
      <c r="AF19" s="398"/>
      <c r="AG19" s="398"/>
      <c r="AH19" s="387">
        <f t="shared" si="1"/>
        <v>0</v>
      </c>
      <c r="AI19" s="398"/>
      <c r="AJ19" s="398"/>
      <c r="AK19" s="398"/>
      <c r="AL19" s="398"/>
      <c r="AM19" s="398"/>
      <c r="AN19" s="398"/>
      <c r="AO19" s="387">
        <f t="shared" si="2"/>
        <v>0</v>
      </c>
      <c r="AP19" s="398"/>
      <c r="AQ19" s="398"/>
      <c r="AR19" s="398"/>
      <c r="AS19" s="398"/>
      <c r="AT19" s="398"/>
      <c r="AU19" s="398"/>
      <c r="AV19" s="398"/>
      <c r="AW19" s="398"/>
      <c r="AX19" s="398"/>
      <c r="AY19" s="398"/>
      <c r="BC19" s="382" t="s">
        <v>304</v>
      </c>
    </row>
    <row r="20" spans="1:55" ht="15.75" customHeight="1">
      <c r="A20" s="101"/>
      <c r="B20" s="101"/>
      <c r="C20" s="101"/>
      <c r="D20" s="101"/>
      <c r="E20" s="101"/>
      <c r="F20" s="101"/>
      <c r="G20" s="103"/>
      <c r="H20" s="398"/>
      <c r="I20" s="103"/>
      <c r="J20" s="398"/>
      <c r="K20" s="399"/>
      <c r="L20" s="399"/>
      <c r="M20" s="399"/>
      <c r="N20" s="399"/>
      <c r="O20" s="408"/>
      <c r="P20" s="408"/>
      <c r="Q20" s="409"/>
      <c r="R20" s="410"/>
      <c r="S20" s="101"/>
      <c r="T20" s="101"/>
      <c r="U20" s="101"/>
      <c r="V20" s="101"/>
      <c r="W20" s="101"/>
      <c r="X20" s="398"/>
      <c r="Y20" s="394"/>
      <c r="Z20" s="394"/>
      <c r="AA20" s="387">
        <f t="shared" si="0"/>
        <v>0</v>
      </c>
      <c r="AB20" s="398"/>
      <c r="AC20" s="398"/>
      <c r="AD20" s="398"/>
      <c r="AE20" s="398"/>
      <c r="AF20" s="398"/>
      <c r="AG20" s="398"/>
      <c r="AH20" s="387">
        <f t="shared" si="1"/>
        <v>0</v>
      </c>
      <c r="AI20" s="398"/>
      <c r="AJ20" s="398"/>
      <c r="AK20" s="398"/>
      <c r="AL20" s="398"/>
      <c r="AM20" s="398"/>
      <c r="AN20" s="398"/>
      <c r="AO20" s="387">
        <f t="shared" si="2"/>
        <v>0</v>
      </c>
      <c r="AP20" s="398"/>
      <c r="AQ20" s="398"/>
      <c r="AR20" s="398"/>
      <c r="AS20" s="398"/>
      <c r="AT20" s="398"/>
      <c r="AU20" s="398"/>
      <c r="AV20" s="398"/>
      <c r="AW20" s="398"/>
      <c r="AX20" s="398"/>
      <c r="AY20" s="398"/>
      <c r="BC20" s="382" t="s">
        <v>305</v>
      </c>
    </row>
    <row r="21" spans="1:55" ht="15.75" customHeight="1">
      <c r="A21" s="385"/>
      <c r="B21" s="385"/>
      <c r="C21" s="101"/>
      <c r="D21" s="385"/>
      <c r="E21" s="101"/>
      <c r="F21" s="101"/>
      <c r="G21" s="411"/>
      <c r="H21" s="107"/>
      <c r="I21" s="412"/>
      <c r="J21" s="102"/>
      <c r="K21" s="413"/>
      <c r="L21" s="413"/>
      <c r="M21" s="413"/>
      <c r="N21" s="413"/>
      <c r="O21" s="413"/>
      <c r="P21" s="413"/>
      <c r="Q21" s="414"/>
      <c r="R21" s="414"/>
      <c r="S21" s="101"/>
      <c r="T21" s="101"/>
      <c r="U21" s="101"/>
      <c r="V21" s="101"/>
      <c r="W21" s="101"/>
      <c r="X21" s="398"/>
      <c r="Y21" s="394"/>
      <c r="Z21" s="394"/>
      <c r="AA21" s="387">
        <f t="shared" si="0"/>
        <v>0</v>
      </c>
      <c r="AB21" s="398"/>
      <c r="AC21" s="398"/>
      <c r="AD21" s="398"/>
      <c r="AE21" s="398"/>
      <c r="AF21" s="398"/>
      <c r="AG21" s="398"/>
      <c r="AH21" s="387">
        <f t="shared" si="1"/>
        <v>0</v>
      </c>
      <c r="AI21" s="398"/>
      <c r="AJ21" s="398"/>
      <c r="AK21" s="398"/>
      <c r="AL21" s="398"/>
      <c r="AM21" s="398"/>
      <c r="AN21" s="398"/>
      <c r="AO21" s="387">
        <f t="shared" si="2"/>
        <v>0</v>
      </c>
      <c r="AP21" s="398"/>
      <c r="AQ21" s="398"/>
      <c r="AR21" s="398"/>
      <c r="AS21" s="398"/>
      <c r="AT21" s="398"/>
      <c r="AU21" s="398"/>
      <c r="AV21" s="398"/>
      <c r="AW21" s="398"/>
      <c r="AX21" s="101"/>
      <c r="AY21" s="101"/>
      <c r="BC21" s="382" t="s">
        <v>306</v>
      </c>
    </row>
    <row r="22" spans="1:55" ht="15.75" customHeight="1">
      <c r="A22" s="385"/>
      <c r="B22" s="101"/>
      <c r="C22" s="101"/>
      <c r="D22" s="101"/>
      <c r="E22" s="101"/>
      <c r="F22" s="101"/>
      <c r="G22" s="103"/>
      <c r="H22" s="102"/>
      <c r="I22" s="412"/>
      <c r="J22" s="415"/>
      <c r="K22" s="408"/>
      <c r="L22" s="408"/>
      <c r="M22" s="408"/>
      <c r="N22" s="408"/>
      <c r="O22" s="408"/>
      <c r="P22" s="408"/>
      <c r="Q22" s="416"/>
      <c r="R22" s="410"/>
      <c r="S22" s="101"/>
      <c r="T22" s="101"/>
      <c r="U22" s="101"/>
      <c r="V22" s="101"/>
      <c r="W22" s="101"/>
      <c r="X22" s="398"/>
      <c r="Y22" s="394"/>
      <c r="Z22" s="417"/>
      <c r="AA22" s="387">
        <f t="shared" si="0"/>
        <v>0</v>
      </c>
      <c r="AB22" s="108"/>
      <c r="AC22" s="108"/>
      <c r="AD22" s="108"/>
      <c r="AE22" s="108"/>
      <c r="AF22" s="108"/>
      <c r="AG22" s="108"/>
      <c r="AH22" s="387">
        <f t="shared" si="1"/>
        <v>0</v>
      </c>
      <c r="AI22" s="108"/>
      <c r="AJ22" s="108"/>
      <c r="AK22" s="108"/>
      <c r="AL22" s="108"/>
      <c r="AM22" s="108"/>
      <c r="AN22" s="108"/>
      <c r="AO22" s="387">
        <f t="shared" si="2"/>
        <v>0</v>
      </c>
      <c r="AP22" s="108"/>
      <c r="AQ22" s="108"/>
      <c r="AR22" s="108"/>
      <c r="AS22" s="108"/>
      <c r="AT22" s="108"/>
      <c r="AU22" s="108"/>
      <c r="AV22" s="108"/>
      <c r="AW22" s="108"/>
      <c r="AX22" s="108"/>
      <c r="AY22" s="108"/>
      <c r="BC22" s="382" t="s">
        <v>307</v>
      </c>
    </row>
    <row r="23" spans="1:55" ht="15.75" customHeight="1">
      <c r="A23" s="101"/>
      <c r="B23" s="101"/>
      <c r="C23" s="386"/>
      <c r="D23" s="101"/>
      <c r="E23" s="104"/>
      <c r="F23" s="101"/>
      <c r="G23" s="103"/>
      <c r="H23" s="102"/>
      <c r="I23" s="103"/>
      <c r="J23" s="102"/>
      <c r="K23" s="408"/>
      <c r="L23" s="405"/>
      <c r="M23" s="405"/>
      <c r="N23" s="405"/>
      <c r="O23" s="405"/>
      <c r="P23" s="405"/>
      <c r="Q23" s="410"/>
      <c r="R23" s="418"/>
      <c r="S23" s="386"/>
      <c r="T23" s="386"/>
      <c r="U23" s="386"/>
      <c r="V23" s="386"/>
      <c r="W23" s="104"/>
      <c r="X23" s="106"/>
      <c r="Y23" s="417"/>
      <c r="Z23" s="371"/>
      <c r="AA23" s="387">
        <f t="shared" si="0"/>
        <v>0</v>
      </c>
      <c r="AB23" s="106"/>
      <c r="AC23" s="106"/>
      <c r="AD23" s="106"/>
      <c r="AE23" s="106"/>
      <c r="AF23" s="106"/>
      <c r="AG23" s="106"/>
      <c r="AH23" s="387">
        <f t="shared" si="1"/>
        <v>0</v>
      </c>
      <c r="AI23" s="106"/>
      <c r="AJ23" s="106"/>
      <c r="AK23" s="106"/>
      <c r="AL23" s="106"/>
      <c r="AM23" s="106"/>
      <c r="AN23" s="106"/>
      <c r="AO23" s="387">
        <f t="shared" si="2"/>
        <v>0</v>
      </c>
      <c r="AP23" s="106"/>
      <c r="AQ23" s="106"/>
      <c r="AR23" s="106"/>
      <c r="AS23" s="106"/>
      <c r="AT23" s="106"/>
      <c r="AU23" s="106"/>
      <c r="AV23" s="106"/>
      <c r="AW23" s="106"/>
      <c r="AX23" s="104"/>
      <c r="AY23" s="106"/>
      <c r="BC23" s="382" t="s">
        <v>308</v>
      </c>
    </row>
    <row r="24" spans="1:55" ht="15.75" customHeight="1">
      <c r="A24" s="385"/>
      <c r="B24" s="101"/>
      <c r="C24" s="101"/>
      <c r="D24" s="101"/>
      <c r="E24" s="385"/>
      <c r="F24" s="101"/>
      <c r="G24" s="103"/>
      <c r="H24" s="102"/>
      <c r="I24" s="103"/>
      <c r="J24" s="419"/>
      <c r="K24" s="420"/>
      <c r="L24" s="420"/>
      <c r="M24" s="420"/>
      <c r="N24" s="420"/>
      <c r="O24" s="420"/>
      <c r="P24" s="420"/>
      <c r="Q24" s="416"/>
      <c r="R24" s="416"/>
      <c r="S24" s="101"/>
      <c r="T24" s="101"/>
      <c r="U24" s="101"/>
      <c r="V24" s="101"/>
      <c r="W24" s="101"/>
      <c r="X24" s="101"/>
      <c r="Y24" s="394"/>
      <c r="Z24" s="395"/>
      <c r="AA24" s="387">
        <f t="shared" si="0"/>
        <v>0</v>
      </c>
      <c r="AB24" s="101"/>
      <c r="AC24" s="101"/>
      <c r="AD24" s="101"/>
      <c r="AE24" s="101"/>
      <c r="AF24" s="101"/>
      <c r="AG24" s="101"/>
      <c r="AH24" s="387">
        <f t="shared" si="1"/>
        <v>0</v>
      </c>
      <c r="AI24" s="101"/>
      <c r="AJ24" s="101"/>
      <c r="AK24" s="101"/>
      <c r="AL24" s="101"/>
      <c r="AM24" s="101"/>
      <c r="AN24" s="101"/>
      <c r="AO24" s="387">
        <f t="shared" si="2"/>
        <v>0</v>
      </c>
      <c r="AP24" s="101"/>
      <c r="AQ24" s="101"/>
      <c r="AR24" s="101"/>
      <c r="AS24" s="101"/>
      <c r="AT24" s="101"/>
      <c r="AU24" s="101"/>
      <c r="AV24" s="101"/>
      <c r="AW24" s="101"/>
      <c r="AX24" s="398"/>
      <c r="AY24" s="101"/>
      <c r="BC24" s="382" t="s">
        <v>309</v>
      </c>
    </row>
    <row r="25" spans="1:55" ht="15.75" customHeight="1">
      <c r="A25" s="385"/>
      <c r="B25" s="101"/>
      <c r="C25" s="386"/>
      <c r="D25" s="386"/>
      <c r="E25" s="101"/>
      <c r="F25" s="101"/>
      <c r="G25" s="103"/>
      <c r="H25" s="102"/>
      <c r="I25" s="103"/>
      <c r="J25" s="107"/>
      <c r="K25" s="420"/>
      <c r="L25" s="420"/>
      <c r="M25" s="420"/>
      <c r="N25" s="420"/>
      <c r="O25" s="420"/>
      <c r="P25" s="420"/>
      <c r="Q25" s="416"/>
      <c r="R25" s="416"/>
      <c r="S25" s="101"/>
      <c r="T25" s="101"/>
      <c r="U25" s="101"/>
      <c r="V25" s="101"/>
      <c r="W25" s="101"/>
      <c r="X25" s="398"/>
      <c r="Y25" s="394"/>
      <c r="Z25" s="394"/>
      <c r="AA25" s="387">
        <f t="shared" si="0"/>
        <v>0</v>
      </c>
      <c r="AB25" s="398"/>
      <c r="AC25" s="398"/>
      <c r="AD25" s="398"/>
      <c r="AE25" s="398"/>
      <c r="AF25" s="398"/>
      <c r="AG25" s="398"/>
      <c r="AH25" s="387">
        <f t="shared" si="1"/>
        <v>0</v>
      </c>
      <c r="AI25" s="398"/>
      <c r="AJ25" s="398"/>
      <c r="AK25" s="398"/>
      <c r="AL25" s="398"/>
      <c r="AM25" s="398"/>
      <c r="AN25" s="398"/>
      <c r="AO25" s="387">
        <f t="shared" si="2"/>
        <v>0</v>
      </c>
      <c r="AP25" s="398"/>
      <c r="AQ25" s="398"/>
      <c r="AR25" s="398"/>
      <c r="AS25" s="398"/>
      <c r="AT25" s="398"/>
      <c r="AU25" s="398"/>
      <c r="AV25" s="398"/>
      <c r="AW25" s="398"/>
      <c r="AX25" s="398"/>
      <c r="AY25" s="398"/>
      <c r="BC25" s="382" t="s">
        <v>310</v>
      </c>
    </row>
    <row r="26" spans="1:55" ht="15.75" customHeight="1">
      <c r="A26" s="101"/>
      <c r="B26" s="101"/>
      <c r="C26" s="385"/>
      <c r="D26" s="101"/>
      <c r="E26" s="101"/>
      <c r="F26" s="386"/>
      <c r="G26" s="103"/>
      <c r="H26" s="102"/>
      <c r="I26" s="404"/>
      <c r="J26" s="107"/>
      <c r="K26" s="420"/>
      <c r="L26" s="420"/>
      <c r="M26" s="420"/>
      <c r="N26" s="408"/>
      <c r="O26" s="420"/>
      <c r="P26" s="420"/>
      <c r="Q26" s="416"/>
      <c r="R26" s="416"/>
      <c r="S26" s="101"/>
      <c r="T26" s="101"/>
      <c r="U26" s="101"/>
      <c r="V26" s="101"/>
      <c r="W26" s="101"/>
      <c r="X26" s="398"/>
      <c r="Y26" s="394"/>
      <c r="Z26" s="395"/>
      <c r="AA26" s="387">
        <f t="shared" si="0"/>
        <v>0</v>
      </c>
      <c r="AB26" s="398"/>
      <c r="AC26" s="398"/>
      <c r="AD26" s="398"/>
      <c r="AE26" s="398"/>
      <c r="AF26" s="398"/>
      <c r="AG26" s="398"/>
      <c r="AH26" s="387">
        <f t="shared" si="1"/>
        <v>0</v>
      </c>
      <c r="AI26" s="398"/>
      <c r="AJ26" s="398"/>
      <c r="AK26" s="398"/>
      <c r="AL26" s="398"/>
      <c r="AM26" s="398"/>
      <c r="AN26" s="398"/>
      <c r="AO26" s="387">
        <f t="shared" si="2"/>
        <v>0</v>
      </c>
      <c r="AP26" s="398"/>
      <c r="AQ26" s="398"/>
      <c r="AR26" s="398"/>
      <c r="AS26" s="398"/>
      <c r="AT26" s="398"/>
      <c r="AU26" s="398"/>
      <c r="AV26" s="398"/>
      <c r="AW26" s="398"/>
      <c r="AX26" s="398"/>
      <c r="AY26" s="101"/>
      <c r="BC26" s="382" t="s">
        <v>311</v>
      </c>
    </row>
    <row r="27" spans="1:55" ht="15.75" customHeight="1">
      <c r="A27" s="403"/>
      <c r="B27" s="101"/>
      <c r="C27" s="101"/>
      <c r="D27" s="101"/>
      <c r="E27" s="386"/>
      <c r="F27" s="101"/>
      <c r="G27" s="103"/>
      <c r="H27" s="102"/>
      <c r="I27" s="412"/>
      <c r="J27" s="107"/>
      <c r="K27" s="420"/>
      <c r="L27" s="420"/>
      <c r="M27" s="420"/>
      <c r="N27" s="408"/>
      <c r="O27" s="420"/>
      <c r="P27" s="420"/>
      <c r="Q27" s="416"/>
      <c r="R27" s="416"/>
      <c r="S27" s="101"/>
      <c r="T27" s="101"/>
      <c r="U27" s="101"/>
      <c r="V27" s="101"/>
      <c r="W27" s="101"/>
      <c r="X27" s="398"/>
      <c r="Y27" s="394"/>
      <c r="Z27" s="394"/>
      <c r="AA27" s="387">
        <f t="shared" si="0"/>
        <v>0</v>
      </c>
      <c r="AB27" s="398"/>
      <c r="AC27" s="398"/>
      <c r="AD27" s="398"/>
      <c r="AE27" s="398"/>
      <c r="AF27" s="398"/>
      <c r="AG27" s="398"/>
      <c r="AH27" s="387">
        <f t="shared" si="1"/>
        <v>0</v>
      </c>
      <c r="AI27" s="398"/>
      <c r="AJ27" s="398"/>
      <c r="AK27" s="398"/>
      <c r="AL27" s="398"/>
      <c r="AM27" s="398"/>
      <c r="AN27" s="398"/>
      <c r="AO27" s="387">
        <f t="shared" si="2"/>
        <v>0</v>
      </c>
      <c r="AP27" s="398"/>
      <c r="AQ27" s="398"/>
      <c r="AR27" s="398"/>
      <c r="AS27" s="398"/>
      <c r="AT27" s="398"/>
      <c r="AU27" s="398"/>
      <c r="AV27" s="398"/>
      <c r="AW27" s="398"/>
      <c r="AX27" s="106"/>
      <c r="AY27" s="101"/>
      <c r="BC27" s="382" t="s">
        <v>312</v>
      </c>
    </row>
    <row r="28" spans="1:51" ht="15.75" customHeight="1">
      <c r="A28" s="101"/>
      <c r="B28" s="101"/>
      <c r="C28" s="386"/>
      <c r="D28" s="101"/>
      <c r="E28" s="385"/>
      <c r="F28" s="101"/>
      <c r="G28" s="404"/>
      <c r="H28" s="421"/>
      <c r="I28" s="412"/>
      <c r="J28" s="107"/>
      <c r="K28" s="420"/>
      <c r="L28" s="408"/>
      <c r="M28" s="399"/>
      <c r="N28" s="405"/>
      <c r="O28" s="408"/>
      <c r="P28" s="408"/>
      <c r="Q28" s="410"/>
      <c r="R28" s="410"/>
      <c r="S28" s="386"/>
      <c r="T28" s="386"/>
      <c r="U28" s="101"/>
      <c r="V28" s="101"/>
      <c r="W28" s="101"/>
      <c r="X28" s="398"/>
      <c r="Y28" s="394"/>
      <c r="Z28" s="394"/>
      <c r="AA28" s="387">
        <f t="shared" si="0"/>
        <v>0</v>
      </c>
      <c r="AB28" s="398"/>
      <c r="AC28" s="398"/>
      <c r="AD28" s="398"/>
      <c r="AE28" s="398"/>
      <c r="AF28" s="398"/>
      <c r="AG28" s="398"/>
      <c r="AH28" s="387">
        <f t="shared" si="1"/>
        <v>0</v>
      </c>
      <c r="AI28" s="398"/>
      <c r="AJ28" s="398"/>
      <c r="AK28" s="398"/>
      <c r="AL28" s="398"/>
      <c r="AM28" s="398"/>
      <c r="AN28" s="398"/>
      <c r="AO28" s="387">
        <f t="shared" si="2"/>
        <v>0</v>
      </c>
      <c r="AP28" s="398"/>
      <c r="AQ28" s="398"/>
      <c r="AR28" s="398"/>
      <c r="AS28" s="398"/>
      <c r="AT28" s="398"/>
      <c r="AU28" s="398"/>
      <c r="AV28" s="398"/>
      <c r="AW28" s="398"/>
      <c r="AX28" s="101"/>
      <c r="AY28" s="398"/>
    </row>
    <row r="29" spans="1:51" ht="15.75" customHeight="1">
      <c r="A29" s="385"/>
      <c r="B29" s="101"/>
      <c r="C29" s="385"/>
      <c r="D29" s="101"/>
      <c r="E29" s="385"/>
      <c r="F29" s="101"/>
      <c r="G29" s="103"/>
      <c r="H29" s="106"/>
      <c r="I29" s="103"/>
      <c r="J29" s="107"/>
      <c r="K29" s="408"/>
      <c r="L29" s="408"/>
      <c r="M29" s="408"/>
      <c r="N29" s="420"/>
      <c r="O29" s="420"/>
      <c r="P29" s="420"/>
      <c r="Q29" s="416"/>
      <c r="R29" s="416"/>
      <c r="S29" s="101"/>
      <c r="T29" s="101"/>
      <c r="U29" s="101"/>
      <c r="V29" s="101"/>
      <c r="W29" s="101"/>
      <c r="X29" s="398"/>
      <c r="Y29" s="394"/>
      <c r="Z29" s="394"/>
      <c r="AA29" s="387">
        <f t="shared" si="0"/>
        <v>0</v>
      </c>
      <c r="AB29" s="398"/>
      <c r="AC29" s="398"/>
      <c r="AD29" s="398"/>
      <c r="AE29" s="398"/>
      <c r="AF29" s="398"/>
      <c r="AG29" s="398"/>
      <c r="AH29" s="387">
        <f t="shared" si="1"/>
        <v>0</v>
      </c>
      <c r="AI29" s="398"/>
      <c r="AJ29" s="398"/>
      <c r="AK29" s="398"/>
      <c r="AL29" s="398"/>
      <c r="AM29" s="398"/>
      <c r="AN29" s="398"/>
      <c r="AO29" s="387">
        <f t="shared" si="2"/>
        <v>0</v>
      </c>
      <c r="AP29" s="398"/>
      <c r="AQ29" s="398"/>
      <c r="AR29" s="398"/>
      <c r="AS29" s="398"/>
      <c r="AT29" s="398"/>
      <c r="AU29" s="398"/>
      <c r="AV29" s="398"/>
      <c r="AW29" s="101"/>
      <c r="AX29" s="398"/>
      <c r="AY29" s="398"/>
    </row>
    <row r="30" spans="1:51" ht="15.75" customHeight="1">
      <c r="A30" s="101"/>
      <c r="B30" s="104"/>
      <c r="C30" s="101"/>
      <c r="D30" s="104"/>
      <c r="E30" s="101"/>
      <c r="F30" s="101"/>
      <c r="G30" s="105"/>
      <c r="H30" s="102"/>
      <c r="I30" s="103"/>
      <c r="J30" s="102"/>
      <c r="K30" s="406"/>
      <c r="L30" s="408"/>
      <c r="M30" s="408"/>
      <c r="N30" s="408"/>
      <c r="O30" s="408"/>
      <c r="P30" s="408"/>
      <c r="Q30" s="410"/>
      <c r="R30" s="410"/>
      <c r="S30" s="386"/>
      <c r="T30" s="101"/>
      <c r="U30" s="386"/>
      <c r="V30" s="386"/>
      <c r="W30" s="386"/>
      <c r="X30" s="104"/>
      <c r="Y30" s="371"/>
      <c r="Z30" s="417"/>
      <c r="AA30" s="387">
        <f t="shared" si="0"/>
        <v>0</v>
      </c>
      <c r="AB30" s="106"/>
      <c r="AC30" s="106"/>
      <c r="AD30" s="106"/>
      <c r="AE30" s="106"/>
      <c r="AF30" s="106"/>
      <c r="AG30" s="106"/>
      <c r="AH30" s="387">
        <f t="shared" si="1"/>
        <v>0</v>
      </c>
      <c r="AI30" s="106"/>
      <c r="AJ30" s="106"/>
      <c r="AK30" s="106"/>
      <c r="AL30" s="106"/>
      <c r="AM30" s="106"/>
      <c r="AN30" s="106"/>
      <c r="AO30" s="387">
        <f t="shared" si="2"/>
        <v>0</v>
      </c>
      <c r="AP30" s="106"/>
      <c r="AQ30" s="106"/>
      <c r="AR30" s="106"/>
      <c r="AS30" s="106"/>
      <c r="AT30" s="106"/>
      <c r="AU30" s="106"/>
      <c r="AV30" s="106"/>
      <c r="AW30" s="106"/>
      <c r="AX30" s="104"/>
      <c r="AY30" s="106"/>
    </row>
    <row r="31" spans="1:51" ht="15.75" customHeight="1">
      <c r="A31" s="101"/>
      <c r="B31" s="101"/>
      <c r="C31" s="385"/>
      <c r="D31" s="101"/>
      <c r="E31" s="101"/>
      <c r="F31" s="101"/>
      <c r="G31" s="103"/>
      <c r="H31" s="398"/>
      <c r="I31" s="412"/>
      <c r="J31" s="107"/>
      <c r="K31" s="420"/>
      <c r="L31" s="408"/>
      <c r="M31" s="408"/>
      <c r="N31" s="408"/>
      <c r="O31" s="408"/>
      <c r="P31" s="408"/>
      <c r="Q31" s="410"/>
      <c r="R31" s="416"/>
      <c r="S31" s="101"/>
      <c r="T31" s="101"/>
      <c r="U31" s="101"/>
      <c r="V31" s="101"/>
      <c r="W31" s="101"/>
      <c r="X31" s="106"/>
      <c r="Y31" s="422"/>
      <c r="Z31" s="395"/>
      <c r="AA31" s="387">
        <f t="shared" si="0"/>
        <v>0</v>
      </c>
      <c r="AB31" s="385"/>
      <c r="AC31" s="385"/>
      <c r="AD31" s="385"/>
      <c r="AE31" s="385"/>
      <c r="AF31" s="385"/>
      <c r="AG31" s="385"/>
      <c r="AH31" s="387">
        <f t="shared" si="1"/>
        <v>0</v>
      </c>
      <c r="AI31" s="385"/>
      <c r="AJ31" s="385"/>
      <c r="AK31" s="385"/>
      <c r="AL31" s="385"/>
      <c r="AM31" s="385"/>
      <c r="AN31" s="385"/>
      <c r="AO31" s="387">
        <f t="shared" si="2"/>
        <v>0</v>
      </c>
      <c r="AP31" s="385"/>
      <c r="AQ31" s="385"/>
      <c r="AR31" s="385"/>
      <c r="AS31" s="385"/>
      <c r="AT31" s="385"/>
      <c r="AU31" s="385"/>
      <c r="AV31" s="385"/>
      <c r="AW31" s="385"/>
      <c r="AX31" s="106"/>
      <c r="AY31" s="385"/>
    </row>
    <row r="32" spans="1:51" ht="15.75" customHeight="1">
      <c r="A32" s="385"/>
      <c r="B32" s="101"/>
      <c r="C32" s="385"/>
      <c r="D32" s="101"/>
      <c r="E32" s="386"/>
      <c r="F32" s="101"/>
      <c r="G32" s="105"/>
      <c r="H32" s="106"/>
      <c r="I32" s="103"/>
      <c r="J32" s="102"/>
      <c r="K32" s="420"/>
      <c r="L32" s="408"/>
      <c r="M32" s="399"/>
      <c r="N32" s="405"/>
      <c r="O32" s="405"/>
      <c r="P32" s="405"/>
      <c r="Q32" s="418"/>
      <c r="R32" s="410"/>
      <c r="S32" s="101"/>
      <c r="T32" s="101"/>
      <c r="U32" s="101"/>
      <c r="V32" s="101"/>
      <c r="W32" s="101"/>
      <c r="X32" s="101"/>
      <c r="Y32" s="395"/>
      <c r="Z32" s="394"/>
      <c r="AA32" s="387">
        <f t="shared" si="0"/>
        <v>0</v>
      </c>
      <c r="AB32" s="101"/>
      <c r="AC32" s="101"/>
      <c r="AD32" s="101"/>
      <c r="AE32" s="101"/>
      <c r="AF32" s="101"/>
      <c r="AG32" s="101"/>
      <c r="AH32" s="387">
        <f t="shared" si="1"/>
        <v>0</v>
      </c>
      <c r="AI32" s="398"/>
      <c r="AJ32" s="398"/>
      <c r="AK32" s="398"/>
      <c r="AL32" s="398"/>
      <c r="AM32" s="398"/>
      <c r="AN32" s="398"/>
      <c r="AO32" s="387">
        <f t="shared" si="2"/>
        <v>0</v>
      </c>
      <c r="AP32" s="101"/>
      <c r="AQ32" s="101"/>
      <c r="AR32" s="101"/>
      <c r="AS32" s="101"/>
      <c r="AT32" s="101"/>
      <c r="AU32" s="101"/>
      <c r="AV32" s="101"/>
      <c r="AW32" s="101"/>
      <c r="AX32" s="101"/>
      <c r="AY32" s="101"/>
    </row>
    <row r="33" spans="1:51" ht="15.75" customHeight="1">
      <c r="A33" s="385"/>
      <c r="B33" s="386"/>
      <c r="C33" s="101"/>
      <c r="D33" s="104"/>
      <c r="E33" s="101"/>
      <c r="F33" s="101"/>
      <c r="G33" s="404"/>
      <c r="H33" s="102"/>
      <c r="I33" s="404"/>
      <c r="J33" s="106"/>
      <c r="K33" s="408"/>
      <c r="L33" s="408"/>
      <c r="M33" s="408"/>
      <c r="N33" s="420"/>
      <c r="O33" s="420"/>
      <c r="P33" s="420"/>
      <c r="Q33" s="416"/>
      <c r="R33" s="416"/>
      <c r="S33" s="101"/>
      <c r="T33" s="101"/>
      <c r="U33" s="101"/>
      <c r="V33" s="101"/>
      <c r="W33" s="101"/>
      <c r="X33" s="398"/>
      <c r="Y33" s="394"/>
      <c r="Z33" s="394"/>
      <c r="AA33" s="387">
        <f t="shared" si="0"/>
        <v>0</v>
      </c>
      <c r="AB33" s="398"/>
      <c r="AC33" s="398"/>
      <c r="AD33" s="398"/>
      <c r="AE33" s="398"/>
      <c r="AF33" s="398"/>
      <c r="AG33" s="398"/>
      <c r="AH33" s="387">
        <f t="shared" si="1"/>
        <v>0</v>
      </c>
      <c r="AI33" s="398"/>
      <c r="AJ33" s="398"/>
      <c r="AK33" s="398"/>
      <c r="AL33" s="398"/>
      <c r="AM33" s="398"/>
      <c r="AN33" s="398"/>
      <c r="AO33" s="387">
        <f t="shared" si="2"/>
        <v>0</v>
      </c>
      <c r="AP33" s="398"/>
      <c r="AQ33" s="398"/>
      <c r="AR33" s="398"/>
      <c r="AS33" s="398"/>
      <c r="AT33" s="398"/>
      <c r="AU33" s="398"/>
      <c r="AV33" s="398"/>
      <c r="AW33" s="398"/>
      <c r="AX33" s="398"/>
      <c r="AY33" s="106"/>
    </row>
    <row r="34" spans="1:51" ht="15.75" customHeight="1">
      <c r="A34" s="101"/>
      <c r="B34" s="101"/>
      <c r="C34" s="386"/>
      <c r="D34" s="104"/>
      <c r="E34" s="386"/>
      <c r="F34" s="101"/>
      <c r="G34" s="103"/>
      <c r="H34" s="421"/>
      <c r="I34" s="412"/>
      <c r="J34" s="107"/>
      <c r="K34" s="405"/>
      <c r="L34" s="408"/>
      <c r="M34" s="399"/>
      <c r="N34" s="408"/>
      <c r="O34" s="408"/>
      <c r="P34" s="408"/>
      <c r="Q34" s="410"/>
      <c r="R34" s="410"/>
      <c r="S34" s="101"/>
      <c r="T34" s="101"/>
      <c r="U34" s="101"/>
      <c r="V34" s="101"/>
      <c r="W34" s="101"/>
      <c r="X34" s="398"/>
      <c r="Y34" s="394"/>
      <c r="Z34" s="395"/>
      <c r="AA34" s="387">
        <f t="shared" si="0"/>
        <v>0</v>
      </c>
      <c r="AB34" s="398"/>
      <c r="AC34" s="398"/>
      <c r="AD34" s="398"/>
      <c r="AE34" s="398"/>
      <c r="AF34" s="398"/>
      <c r="AG34" s="398"/>
      <c r="AH34" s="387">
        <f t="shared" si="1"/>
        <v>0</v>
      </c>
      <c r="AI34" s="398"/>
      <c r="AJ34" s="398"/>
      <c r="AK34" s="398"/>
      <c r="AL34" s="398"/>
      <c r="AM34" s="398"/>
      <c r="AN34" s="398"/>
      <c r="AO34" s="387">
        <f t="shared" si="2"/>
        <v>0</v>
      </c>
      <c r="AP34" s="398"/>
      <c r="AQ34" s="398"/>
      <c r="AR34" s="398"/>
      <c r="AS34" s="398"/>
      <c r="AT34" s="398"/>
      <c r="AU34" s="398"/>
      <c r="AV34" s="398"/>
      <c r="AW34" s="398"/>
      <c r="AX34" s="398"/>
      <c r="AY34" s="385"/>
    </row>
    <row r="35" spans="1:51" ht="15.75" customHeight="1">
      <c r="A35" s="403"/>
      <c r="B35" s="101"/>
      <c r="C35" s="385"/>
      <c r="D35" s="386"/>
      <c r="E35" s="101"/>
      <c r="F35" s="104"/>
      <c r="G35" s="105"/>
      <c r="H35" s="421"/>
      <c r="I35" s="103"/>
      <c r="J35" s="107"/>
      <c r="K35" s="420"/>
      <c r="L35" s="408"/>
      <c r="M35" s="408"/>
      <c r="N35" s="408"/>
      <c r="O35" s="423"/>
      <c r="P35" s="423"/>
      <c r="Q35" s="424"/>
      <c r="R35" s="424"/>
      <c r="S35" s="101"/>
      <c r="T35" s="101"/>
      <c r="U35" s="101"/>
      <c r="V35" s="101"/>
      <c r="W35" s="101"/>
      <c r="X35" s="398"/>
      <c r="Y35" s="394"/>
      <c r="Z35" s="395"/>
      <c r="AA35" s="387">
        <f t="shared" si="0"/>
        <v>0</v>
      </c>
      <c r="AB35" s="398"/>
      <c r="AC35" s="398"/>
      <c r="AD35" s="398"/>
      <c r="AE35" s="398"/>
      <c r="AF35" s="398"/>
      <c r="AG35" s="398"/>
      <c r="AH35" s="387">
        <f t="shared" si="1"/>
        <v>0</v>
      </c>
      <c r="AI35" s="398"/>
      <c r="AJ35" s="398"/>
      <c r="AK35" s="398"/>
      <c r="AL35" s="398"/>
      <c r="AM35" s="398"/>
      <c r="AN35" s="398"/>
      <c r="AO35" s="387">
        <f t="shared" si="2"/>
        <v>0</v>
      </c>
      <c r="AP35" s="398"/>
      <c r="AQ35" s="398"/>
      <c r="AR35" s="398"/>
      <c r="AS35" s="398"/>
      <c r="AT35" s="398"/>
      <c r="AU35" s="398"/>
      <c r="AV35" s="398"/>
      <c r="AW35" s="398"/>
      <c r="AX35" s="398"/>
      <c r="AY35" s="385"/>
    </row>
    <row r="36" spans="1:51" ht="15.75" customHeight="1">
      <c r="A36" s="101"/>
      <c r="B36" s="101"/>
      <c r="C36" s="385"/>
      <c r="D36" s="101"/>
      <c r="E36" s="101"/>
      <c r="F36" s="386"/>
      <c r="G36" s="404"/>
      <c r="H36" s="421"/>
      <c r="I36" s="103"/>
      <c r="J36" s="102"/>
      <c r="K36" s="408"/>
      <c r="L36" s="408"/>
      <c r="M36" s="408"/>
      <c r="N36" s="408"/>
      <c r="O36" s="408"/>
      <c r="P36" s="408"/>
      <c r="Q36" s="410"/>
      <c r="R36" s="410"/>
      <c r="S36" s="101"/>
      <c r="T36" s="101"/>
      <c r="U36" s="101"/>
      <c r="V36" s="101"/>
      <c r="W36" s="101"/>
      <c r="X36" s="398"/>
      <c r="Y36" s="394"/>
      <c r="Z36" s="394"/>
      <c r="AA36" s="387">
        <f t="shared" si="0"/>
        <v>0</v>
      </c>
      <c r="AB36" s="398"/>
      <c r="AC36" s="398"/>
      <c r="AD36" s="398"/>
      <c r="AE36" s="398"/>
      <c r="AF36" s="398"/>
      <c r="AG36" s="398"/>
      <c r="AH36" s="387">
        <f t="shared" si="1"/>
        <v>0</v>
      </c>
      <c r="AI36" s="398"/>
      <c r="AJ36" s="398"/>
      <c r="AK36" s="398"/>
      <c r="AL36" s="398"/>
      <c r="AM36" s="398"/>
      <c r="AN36" s="398"/>
      <c r="AO36" s="387">
        <f t="shared" si="2"/>
        <v>0</v>
      </c>
      <c r="AP36" s="398"/>
      <c r="AQ36" s="398"/>
      <c r="AR36" s="398"/>
      <c r="AS36" s="398"/>
      <c r="AT36" s="398"/>
      <c r="AU36" s="398"/>
      <c r="AV36" s="398"/>
      <c r="AW36" s="398"/>
      <c r="AX36" s="398"/>
      <c r="AY36" s="101"/>
    </row>
    <row r="37" spans="1:51" ht="15.75" customHeight="1">
      <c r="A37" s="101"/>
      <c r="B37" s="101"/>
      <c r="C37" s="101"/>
      <c r="D37" s="386"/>
      <c r="E37" s="386"/>
      <c r="F37" s="101"/>
      <c r="G37" s="103"/>
      <c r="H37" s="106"/>
      <c r="I37" s="105"/>
      <c r="J37" s="106"/>
      <c r="K37" s="405"/>
      <c r="L37" s="408"/>
      <c r="M37" s="399"/>
      <c r="N37" s="405"/>
      <c r="O37" s="405"/>
      <c r="P37" s="405"/>
      <c r="Q37" s="418"/>
      <c r="R37" s="418"/>
      <c r="S37" s="386"/>
      <c r="T37" s="386"/>
      <c r="U37" s="104"/>
      <c r="V37" s="386"/>
      <c r="W37" s="386"/>
      <c r="X37" s="104"/>
      <c r="Y37" s="371"/>
      <c r="Z37" s="371"/>
      <c r="AA37" s="387">
        <f t="shared" si="0"/>
        <v>0</v>
      </c>
      <c r="AB37" s="106"/>
      <c r="AC37" s="106"/>
      <c r="AD37" s="106"/>
      <c r="AE37" s="106"/>
      <c r="AF37" s="106"/>
      <c r="AG37" s="106"/>
      <c r="AH37" s="387">
        <f t="shared" si="1"/>
        <v>0</v>
      </c>
      <c r="AI37" s="106"/>
      <c r="AJ37" s="106"/>
      <c r="AK37" s="106"/>
      <c r="AL37" s="106"/>
      <c r="AM37" s="106"/>
      <c r="AN37" s="106"/>
      <c r="AO37" s="387">
        <f t="shared" si="2"/>
        <v>0</v>
      </c>
      <c r="AP37" s="106"/>
      <c r="AQ37" s="106"/>
      <c r="AR37" s="106"/>
      <c r="AS37" s="106"/>
      <c r="AT37" s="106"/>
      <c r="AU37" s="106"/>
      <c r="AV37" s="106"/>
      <c r="AW37" s="106"/>
      <c r="AX37" s="106"/>
      <c r="AY37" s="106"/>
    </row>
    <row r="38" spans="1:51" ht="15.75" customHeight="1">
      <c r="A38" s="403"/>
      <c r="B38" s="101"/>
      <c r="C38" s="385"/>
      <c r="D38" s="101"/>
      <c r="E38" s="385"/>
      <c r="F38" s="385"/>
      <c r="G38" s="404"/>
      <c r="H38" s="419"/>
      <c r="I38" s="404"/>
      <c r="J38" s="419"/>
      <c r="K38" s="408"/>
      <c r="L38" s="408"/>
      <c r="M38" s="408"/>
      <c r="N38" s="408"/>
      <c r="O38" s="420"/>
      <c r="P38" s="420"/>
      <c r="Q38" s="416"/>
      <c r="R38" s="416"/>
      <c r="S38" s="101"/>
      <c r="T38" s="101"/>
      <c r="U38" s="101"/>
      <c r="V38" s="101"/>
      <c r="W38" s="101"/>
      <c r="X38" s="398"/>
      <c r="Y38" s="395"/>
      <c r="Z38" s="395"/>
      <c r="AA38" s="387">
        <f t="shared" si="0"/>
        <v>0</v>
      </c>
      <c r="AB38" s="101"/>
      <c r="AC38" s="101"/>
      <c r="AD38" s="101"/>
      <c r="AE38" s="101"/>
      <c r="AF38" s="101"/>
      <c r="AG38" s="101"/>
      <c r="AH38" s="387">
        <f t="shared" si="1"/>
        <v>0</v>
      </c>
      <c r="AI38" s="101"/>
      <c r="AJ38" s="101"/>
      <c r="AK38" s="101"/>
      <c r="AL38" s="101"/>
      <c r="AM38" s="101"/>
      <c r="AN38" s="101"/>
      <c r="AO38" s="387">
        <f t="shared" si="2"/>
        <v>0</v>
      </c>
      <c r="AP38" s="101"/>
      <c r="AQ38" s="101"/>
      <c r="AR38" s="101"/>
      <c r="AS38" s="101"/>
      <c r="AT38" s="101"/>
      <c r="AU38" s="101"/>
      <c r="AV38" s="101"/>
      <c r="AW38" s="101"/>
      <c r="AX38" s="385"/>
      <c r="AY38" s="101"/>
    </row>
    <row r="39" spans="1:51" ht="15.75" customHeight="1">
      <c r="A39" s="385"/>
      <c r="B39" s="386"/>
      <c r="C39" s="385"/>
      <c r="D39" s="104"/>
      <c r="E39" s="385"/>
      <c r="F39" s="101"/>
      <c r="G39" s="103"/>
      <c r="H39" s="102"/>
      <c r="I39" s="412"/>
      <c r="J39" s="107"/>
      <c r="K39" s="408"/>
      <c r="L39" s="408"/>
      <c r="M39" s="408"/>
      <c r="N39" s="408"/>
      <c r="O39" s="408"/>
      <c r="P39" s="408"/>
      <c r="Q39" s="410"/>
      <c r="R39" s="410"/>
      <c r="S39" s="101"/>
      <c r="T39" s="101"/>
      <c r="U39" s="101"/>
      <c r="V39" s="101"/>
      <c r="W39" s="101"/>
      <c r="X39" s="398"/>
      <c r="Y39" s="394"/>
      <c r="Z39" s="394"/>
      <c r="AA39" s="387">
        <f t="shared" si="0"/>
        <v>0</v>
      </c>
      <c r="AB39" s="398"/>
      <c r="AC39" s="398"/>
      <c r="AD39" s="398"/>
      <c r="AE39" s="398"/>
      <c r="AF39" s="398"/>
      <c r="AG39" s="398"/>
      <c r="AH39" s="387">
        <f t="shared" si="1"/>
        <v>0</v>
      </c>
      <c r="AI39" s="398"/>
      <c r="AJ39" s="398"/>
      <c r="AK39" s="398"/>
      <c r="AL39" s="398"/>
      <c r="AM39" s="398"/>
      <c r="AN39" s="398"/>
      <c r="AO39" s="387">
        <f t="shared" si="2"/>
        <v>0</v>
      </c>
      <c r="AP39" s="398"/>
      <c r="AQ39" s="398"/>
      <c r="AR39" s="398"/>
      <c r="AS39" s="398"/>
      <c r="AT39" s="398"/>
      <c r="AU39" s="398"/>
      <c r="AV39" s="398"/>
      <c r="AW39" s="398"/>
      <c r="AX39" s="101"/>
      <c r="AY39" s="106"/>
    </row>
    <row r="40" spans="1:51" ht="15.75" customHeight="1">
      <c r="A40" s="385"/>
      <c r="B40" s="101"/>
      <c r="C40" s="385"/>
      <c r="D40" s="104"/>
      <c r="E40" s="101"/>
      <c r="F40" s="104"/>
      <c r="G40" s="103"/>
      <c r="H40" s="106"/>
      <c r="I40" s="103"/>
      <c r="J40" s="107"/>
      <c r="K40" s="408"/>
      <c r="L40" s="408"/>
      <c r="M40" s="399"/>
      <c r="N40" s="405"/>
      <c r="O40" s="405"/>
      <c r="P40" s="405"/>
      <c r="Q40" s="418"/>
      <c r="R40" s="418"/>
      <c r="S40" s="101"/>
      <c r="T40" s="101"/>
      <c r="U40" s="101"/>
      <c r="V40" s="101"/>
      <c r="W40" s="101"/>
      <c r="X40" s="398"/>
      <c r="Y40" s="394"/>
      <c r="Z40" s="394"/>
      <c r="AA40" s="387">
        <f t="shared" si="0"/>
        <v>0</v>
      </c>
      <c r="AB40" s="398"/>
      <c r="AC40" s="398"/>
      <c r="AD40" s="398"/>
      <c r="AE40" s="398"/>
      <c r="AF40" s="398"/>
      <c r="AG40" s="398"/>
      <c r="AH40" s="387">
        <f t="shared" si="1"/>
        <v>0</v>
      </c>
      <c r="AI40" s="398"/>
      <c r="AJ40" s="398"/>
      <c r="AK40" s="398"/>
      <c r="AL40" s="398"/>
      <c r="AM40" s="398"/>
      <c r="AN40" s="398"/>
      <c r="AO40" s="387">
        <f t="shared" si="2"/>
        <v>0</v>
      </c>
      <c r="AP40" s="398"/>
      <c r="AQ40" s="398"/>
      <c r="AR40" s="398"/>
      <c r="AS40" s="398"/>
      <c r="AT40" s="398"/>
      <c r="AU40" s="398"/>
      <c r="AV40" s="398"/>
      <c r="AW40" s="398"/>
      <c r="AX40" s="101"/>
      <c r="AY40" s="385"/>
    </row>
    <row r="41" spans="1:51" ht="15.75" customHeight="1">
      <c r="A41" s="101"/>
      <c r="B41" s="104"/>
      <c r="C41" s="385"/>
      <c r="D41" s="104"/>
      <c r="E41" s="386"/>
      <c r="F41" s="386"/>
      <c r="G41" s="103"/>
      <c r="H41" s="102"/>
      <c r="I41" s="103"/>
      <c r="J41" s="102"/>
      <c r="K41" s="405"/>
      <c r="L41" s="405"/>
      <c r="M41" s="405"/>
      <c r="N41" s="420"/>
      <c r="O41" s="420"/>
      <c r="P41" s="420"/>
      <c r="Q41" s="416"/>
      <c r="R41" s="416"/>
      <c r="S41" s="101"/>
      <c r="T41" s="101"/>
      <c r="U41" s="101"/>
      <c r="V41" s="101"/>
      <c r="W41" s="101"/>
      <c r="X41" s="398"/>
      <c r="Y41" s="394"/>
      <c r="Z41" s="395"/>
      <c r="AA41" s="387">
        <f t="shared" si="0"/>
        <v>0</v>
      </c>
      <c r="AB41" s="398"/>
      <c r="AC41" s="398"/>
      <c r="AD41" s="398"/>
      <c r="AE41" s="398"/>
      <c r="AF41" s="398"/>
      <c r="AG41" s="398"/>
      <c r="AH41" s="387">
        <f t="shared" si="1"/>
        <v>0</v>
      </c>
      <c r="AI41" s="398"/>
      <c r="AJ41" s="398"/>
      <c r="AK41" s="398"/>
      <c r="AL41" s="398"/>
      <c r="AM41" s="398"/>
      <c r="AN41" s="398"/>
      <c r="AO41" s="387">
        <f t="shared" si="2"/>
        <v>0</v>
      </c>
      <c r="AP41" s="398"/>
      <c r="AQ41" s="398"/>
      <c r="AR41" s="398"/>
      <c r="AS41" s="398"/>
      <c r="AT41" s="398"/>
      <c r="AU41" s="398"/>
      <c r="AV41" s="398"/>
      <c r="AW41" s="398"/>
      <c r="AX41" s="101"/>
      <c r="AY41" s="101"/>
    </row>
    <row r="42" spans="1:51" ht="15.75" customHeight="1">
      <c r="A42" s="403"/>
      <c r="B42" s="104"/>
      <c r="C42" s="385"/>
      <c r="D42" s="104"/>
      <c r="E42" s="385"/>
      <c r="F42" s="101"/>
      <c r="G42" s="103"/>
      <c r="H42" s="102"/>
      <c r="I42" s="103"/>
      <c r="J42" s="106"/>
      <c r="K42" s="420"/>
      <c r="L42" s="420"/>
      <c r="M42" s="420"/>
      <c r="N42" s="420"/>
      <c r="O42" s="420"/>
      <c r="P42" s="420"/>
      <c r="Q42" s="410"/>
      <c r="R42" s="410"/>
      <c r="S42" s="101"/>
      <c r="T42" s="101"/>
      <c r="U42" s="101"/>
      <c r="V42" s="101"/>
      <c r="W42" s="101"/>
      <c r="X42" s="398"/>
      <c r="Y42" s="394"/>
      <c r="Z42" s="394"/>
      <c r="AA42" s="387">
        <f t="shared" si="0"/>
        <v>0</v>
      </c>
      <c r="AB42" s="106"/>
      <c r="AC42" s="106"/>
      <c r="AD42" s="106"/>
      <c r="AE42" s="106"/>
      <c r="AF42" s="106"/>
      <c r="AG42" s="106"/>
      <c r="AH42" s="387">
        <f t="shared" si="1"/>
        <v>0</v>
      </c>
      <c r="AI42" s="106"/>
      <c r="AJ42" s="106"/>
      <c r="AK42" s="106"/>
      <c r="AL42" s="106"/>
      <c r="AM42" s="106"/>
      <c r="AN42" s="106"/>
      <c r="AO42" s="387">
        <f t="shared" si="2"/>
        <v>0</v>
      </c>
      <c r="AP42" s="106"/>
      <c r="AQ42" s="106"/>
      <c r="AR42" s="106"/>
      <c r="AS42" s="106"/>
      <c r="AT42" s="106"/>
      <c r="AU42" s="106"/>
      <c r="AV42" s="106"/>
      <c r="AW42" s="101"/>
      <c r="AX42" s="104"/>
      <c r="AY42" s="106"/>
    </row>
    <row r="43" spans="1:51" ht="15.75" customHeight="1">
      <c r="A43" s="385"/>
      <c r="B43" s="386"/>
      <c r="C43" s="101"/>
      <c r="D43" s="386"/>
      <c r="E43" s="101"/>
      <c r="F43" s="104"/>
      <c r="G43" s="105"/>
      <c r="H43" s="108"/>
      <c r="I43" s="103"/>
      <c r="J43" s="107"/>
      <c r="K43" s="408"/>
      <c r="L43" s="420"/>
      <c r="M43" s="420"/>
      <c r="N43" s="420"/>
      <c r="O43" s="420"/>
      <c r="P43" s="420"/>
      <c r="Q43" s="416"/>
      <c r="R43" s="416"/>
      <c r="S43" s="386"/>
      <c r="T43" s="386"/>
      <c r="U43" s="386"/>
      <c r="V43" s="386"/>
      <c r="W43" s="386"/>
      <c r="X43" s="106"/>
      <c r="Y43" s="371"/>
      <c r="Z43" s="371"/>
      <c r="AA43" s="387">
        <f t="shared" si="0"/>
        <v>0</v>
      </c>
      <c r="AB43" s="101"/>
      <c r="AC43" s="101"/>
      <c r="AD43" s="101"/>
      <c r="AE43" s="101"/>
      <c r="AF43" s="101"/>
      <c r="AG43" s="101"/>
      <c r="AH43" s="387">
        <f t="shared" si="1"/>
        <v>0</v>
      </c>
      <c r="AI43" s="101"/>
      <c r="AJ43" s="101"/>
      <c r="AK43" s="101"/>
      <c r="AL43" s="101"/>
      <c r="AM43" s="101"/>
      <c r="AN43" s="101"/>
      <c r="AO43" s="387">
        <f t="shared" si="2"/>
        <v>0</v>
      </c>
      <c r="AP43" s="101"/>
      <c r="AQ43" s="101"/>
      <c r="AR43" s="101"/>
      <c r="AS43" s="101"/>
      <c r="AT43" s="101"/>
      <c r="AU43" s="101"/>
      <c r="AV43" s="385"/>
      <c r="AW43" s="106"/>
      <c r="AX43" s="106"/>
      <c r="AY43" s="385"/>
    </row>
    <row r="44" spans="1:51" ht="15.75" customHeight="1">
      <c r="A44" s="425"/>
      <c r="B44" s="425"/>
      <c r="C44" s="109"/>
      <c r="D44" s="425"/>
      <c r="E44" s="109"/>
      <c r="F44" s="109"/>
      <c r="G44" s="110"/>
      <c r="H44" s="111"/>
      <c r="I44" s="110"/>
      <c r="J44" s="112"/>
      <c r="K44" s="426"/>
      <c r="L44" s="427"/>
      <c r="M44" s="427"/>
      <c r="N44" s="427"/>
      <c r="O44" s="427"/>
      <c r="P44" s="427"/>
      <c r="Q44" s="428"/>
      <c r="R44" s="428"/>
      <c r="S44" s="425"/>
      <c r="T44" s="425"/>
      <c r="U44" s="425"/>
      <c r="V44" s="425"/>
      <c r="W44" s="425"/>
      <c r="X44" s="425"/>
      <c r="Y44" s="429"/>
      <c r="Z44" s="429"/>
      <c r="AA44" s="430">
        <f t="shared" si="0"/>
        <v>0</v>
      </c>
      <c r="AB44" s="111"/>
      <c r="AC44" s="111"/>
      <c r="AD44" s="111"/>
      <c r="AE44" s="111"/>
      <c r="AF44" s="111"/>
      <c r="AG44" s="111"/>
      <c r="AH44" s="431">
        <f t="shared" si="1"/>
        <v>0</v>
      </c>
      <c r="AI44" s="111"/>
      <c r="AJ44" s="111"/>
      <c r="AK44" s="111"/>
      <c r="AL44" s="111"/>
      <c r="AM44" s="111"/>
      <c r="AN44" s="111"/>
      <c r="AO44" s="430">
        <f t="shared" si="2"/>
        <v>0</v>
      </c>
      <c r="AP44" s="111"/>
      <c r="AQ44" s="111"/>
      <c r="AR44" s="111"/>
      <c r="AS44" s="111"/>
      <c r="AT44" s="111"/>
      <c r="AU44" s="111"/>
      <c r="AV44" s="425"/>
      <c r="AW44" s="425"/>
      <c r="AX44" s="425"/>
      <c r="AY44" s="425"/>
    </row>
    <row r="45" spans="1:41" ht="15.75" customHeight="1">
      <c r="A45" s="114" t="s">
        <v>313</v>
      </c>
      <c r="AA45" s="432"/>
      <c r="AO45" s="432"/>
    </row>
    <row r="46" ht="15.75" customHeight="1">
      <c r="A46" s="114" t="s">
        <v>314</v>
      </c>
    </row>
    <row r="47" ht="15.75" customHeight="1">
      <c r="A47" s="114" t="s">
        <v>315</v>
      </c>
    </row>
    <row r="48" ht="15.75" customHeight="1">
      <c r="A48" s="114" t="s">
        <v>316</v>
      </c>
    </row>
    <row r="49" ht="15.75" customHeight="1">
      <c r="A49" s="114" t="s">
        <v>317</v>
      </c>
    </row>
    <row r="50" ht="15.75" customHeight="1">
      <c r="A50" s="114" t="s">
        <v>318</v>
      </c>
    </row>
    <row r="51" ht="15.75" customHeight="1">
      <c r="A51" s="114" t="s">
        <v>319</v>
      </c>
    </row>
    <row r="52" ht="15.75" customHeight="1">
      <c r="A52" s="114" t="s">
        <v>467</v>
      </c>
    </row>
    <row r="53" spans="1:55" s="114" customFormat="1" ht="15.75" customHeight="1">
      <c r="A53" s="114" t="s">
        <v>443</v>
      </c>
      <c r="BB53" s="100"/>
      <c r="BC53" s="100"/>
    </row>
    <row r="54" spans="2:55" s="114" customFormat="1" ht="15.75" customHeight="1">
      <c r="B54" s="114" t="s">
        <v>468</v>
      </c>
      <c r="BB54" s="100"/>
      <c r="BC54" s="100"/>
    </row>
    <row r="55" spans="2:54" s="114" customFormat="1" ht="15.75" customHeight="1">
      <c r="B55" s="114" t="s">
        <v>469</v>
      </c>
      <c r="BB55" s="100"/>
    </row>
    <row r="56" spans="1:54" s="114" customFormat="1" ht="15.75" customHeight="1">
      <c r="A56" s="114" t="s">
        <v>470</v>
      </c>
      <c r="BB56" s="100"/>
    </row>
    <row r="57" spans="1:54" s="114" customFormat="1" ht="15.75" customHeight="1">
      <c r="A57" s="114" t="s">
        <v>447</v>
      </c>
      <c r="BB57" s="100"/>
    </row>
    <row r="58" spans="2:54" s="114" customFormat="1" ht="15.75" customHeight="1">
      <c r="B58" s="114" t="s">
        <v>448</v>
      </c>
      <c r="BB58" s="100"/>
    </row>
    <row r="59" spans="2:54" s="114" customFormat="1" ht="15.75" customHeight="1">
      <c r="B59" s="114" t="s">
        <v>449</v>
      </c>
      <c r="BB59" s="100"/>
    </row>
    <row r="60" spans="1:54" s="114" customFormat="1" ht="15.75" customHeight="1">
      <c r="A60" s="114" t="s">
        <v>320</v>
      </c>
      <c r="BB60" s="100"/>
    </row>
    <row r="61" spans="1:54" s="114" customFormat="1" ht="15.75" customHeight="1">
      <c r="A61" s="114" t="s">
        <v>321</v>
      </c>
      <c r="BB61" s="100"/>
    </row>
    <row r="62" spans="1:54" s="114" customFormat="1" ht="15.75" customHeight="1">
      <c r="A62" s="114" t="s">
        <v>471</v>
      </c>
      <c r="BB62" s="100"/>
    </row>
    <row r="63" spans="1:54" s="114" customFormat="1" ht="15.75" customHeight="1">
      <c r="A63" s="114" t="s">
        <v>322</v>
      </c>
      <c r="BB63" s="100"/>
    </row>
    <row r="64" spans="1:54" s="114" customFormat="1" ht="15.75" customHeight="1">
      <c r="A64" s="114" t="s">
        <v>472</v>
      </c>
      <c r="BB64" s="100"/>
    </row>
    <row r="65" s="114" customFormat="1" ht="15.75" customHeight="1">
      <c r="A65" s="114" t="s">
        <v>473</v>
      </c>
    </row>
    <row r="66" s="114" customFormat="1" ht="11.25"/>
    <row r="67" s="114" customFormat="1" ht="11.25"/>
    <row r="68" s="114" customFormat="1" ht="11.25"/>
    <row r="69" spans="54:55" ht="13.5">
      <c r="BB69" s="114"/>
      <c r="BC69" s="114"/>
    </row>
    <row r="70" ht="13.5">
      <c r="BB70" s="114"/>
    </row>
    <row r="71" ht="13.5">
      <c r="BB71" s="114"/>
    </row>
    <row r="72" ht="13.5">
      <c r="BB72" s="114"/>
    </row>
    <row r="73" ht="13.5">
      <c r="BB73" s="114"/>
    </row>
    <row r="74" ht="13.5">
      <c r="BB74" s="114"/>
    </row>
    <row r="75" ht="13.5">
      <c r="BB75" s="114"/>
    </row>
    <row r="76" ht="13.5">
      <c r="BB76" s="114"/>
    </row>
    <row r="77" ht="13.5">
      <c r="BB77" s="114"/>
    </row>
  </sheetData>
  <sheetProtection/>
  <mergeCells count="36">
    <mergeCell ref="AW7:AW8"/>
    <mergeCell ref="AX7:AX8"/>
    <mergeCell ref="Z6:Z8"/>
    <mergeCell ref="AA6:AX6"/>
    <mergeCell ref="AB7:AG7"/>
    <mergeCell ref="AH7:AH8"/>
    <mergeCell ref="AI7:AN7"/>
    <mergeCell ref="AO7:AO8"/>
    <mergeCell ref="AP7:AU7"/>
    <mergeCell ref="AV7:AV8"/>
    <mergeCell ref="P6:P8"/>
    <mergeCell ref="Q6:Q8"/>
    <mergeCell ref="R6:R8"/>
    <mergeCell ref="S6:X6"/>
    <mergeCell ref="Y6:Y8"/>
    <mergeCell ref="AY6:AY8"/>
    <mergeCell ref="S7:T7"/>
    <mergeCell ref="U7:V7"/>
    <mergeCell ref="W7:X7"/>
    <mergeCell ref="AA7:AA8"/>
    <mergeCell ref="J6:J8"/>
    <mergeCell ref="K6:K8"/>
    <mergeCell ref="L6:L8"/>
    <mergeCell ref="M6:M8"/>
    <mergeCell ref="N6:N8"/>
    <mergeCell ref="O6:O8"/>
    <mergeCell ref="A3:AY3"/>
    <mergeCell ref="A6:A8"/>
    <mergeCell ref="B6:B8"/>
    <mergeCell ref="C6:C8"/>
    <mergeCell ref="D6:D8"/>
    <mergeCell ref="E6:E8"/>
    <mergeCell ref="F6:F8"/>
    <mergeCell ref="G6:G8"/>
    <mergeCell ref="H6:H8"/>
    <mergeCell ref="I6:I8"/>
  </mergeCells>
  <dataValidations count="10">
    <dataValidation type="list" allowBlank="1" showInputMessage="1" showErrorMessage="1" imeMode="halfAlpha" sqref="Q10:Q44">
      <formula1>$BD$9:$BD$12</formula1>
    </dataValidation>
    <dataValidation type="list" allowBlank="1" showInputMessage="1" showErrorMessage="1" imeMode="halfAlpha" sqref="R10:R44">
      <formula1>$BF$9:$BF$10</formula1>
    </dataValidation>
    <dataValidation type="list" allowBlank="1" showInputMessage="1" showErrorMessage="1" sqref="A10:A44">
      <formula1>$BB$9:$BB$13</formula1>
    </dataValidation>
    <dataValidation type="whole" operator="greaterThanOrEqual" allowBlank="1" showInputMessage="1" showErrorMessage="1" imeMode="halfAlpha" sqref="E10:J44">
      <formula1>1</formula1>
    </dataValidation>
    <dataValidation type="decimal" allowBlank="1" showInputMessage="1" showErrorMessage="1" imeMode="halfAlpha" sqref="K10:P44">
      <formula1>0</formula1>
      <formula2>100</formula2>
    </dataValidation>
    <dataValidation type="list" allowBlank="1" showInputMessage="1" showErrorMessage="1" sqref="C10:C44">
      <formula1>$BC$9:$BC$27</formula1>
    </dataValidation>
    <dataValidation type="list" allowBlank="1" showInputMessage="1" showErrorMessage="1" sqref="Y10:Z44">
      <formula1>$BF$9:$BF$10</formula1>
    </dataValidation>
    <dataValidation type="whole" operator="greaterThanOrEqual" allowBlank="1" showInputMessage="1" showErrorMessage="1" imeMode="halfAlpha" sqref="S10:X44 D10:D44 AA10:AU44">
      <formula1>0</formula1>
    </dataValidation>
    <dataValidation type="list" allowBlank="1" showInputMessage="1" showErrorMessage="1" sqref="AX10:AX44">
      <formula1>$BG$9:$BG$14</formula1>
    </dataValidation>
    <dataValidation type="whole" allowBlank="1" showInputMessage="1" showErrorMessage="1" imeMode="halfAlpha" sqref="AV10:AV44">
      <formula1>2</formula1>
      <formula2>12</formula2>
    </dataValidation>
  </dataValidations>
  <printOptions/>
  <pageMargins left="0.31496062992125984" right="0.31496062992125984" top="0.7480314960629921" bottom="0.7480314960629921" header="0.31496062992125984" footer="0.31496062992125984"/>
  <pageSetup fitToHeight="1"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医療政策課</cp:lastModifiedBy>
  <cp:lastPrinted>2013-05-14T09:04:49Z</cp:lastPrinted>
  <dcterms:created xsi:type="dcterms:W3CDTF">2002-04-23T00:44:17Z</dcterms:created>
  <dcterms:modified xsi:type="dcterms:W3CDTF">2014-04-04T02:40:28Z</dcterms:modified>
  <cp:category/>
  <cp:version/>
  <cp:contentType/>
  <cp:contentStatus/>
</cp:coreProperties>
</file>