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0" windowWidth="15330" windowHeight="4080" activeTab="0"/>
  </bookViews>
  <sheets>
    <sheet name="支援施設" sheetId="1" r:id="rId1"/>
    <sheet name="居宅系" sheetId="2" r:id="rId2"/>
    <sheet name="日中系" sheetId="3" r:id="rId3"/>
    <sheet name="短期入所" sheetId="4" r:id="rId4"/>
    <sheet name="療養介護 " sheetId="5" r:id="rId5"/>
    <sheet name="グループホーム " sheetId="6" r:id="rId6"/>
    <sheet name="相談" sheetId="7" r:id="rId7"/>
    <sheet name="関連施設" sheetId="8" r:id="rId8"/>
    <sheet name="集計" sheetId="9" r:id="rId9"/>
  </sheets>
  <definedNames>
    <definedName name="_xlnm._FilterDatabase" localSheetId="5" hidden="1">'グループホーム '!$A$3:$J$295</definedName>
    <definedName name="_xlnm.Print_Area" localSheetId="1">'居宅系'!$A$1:$J$153</definedName>
    <definedName name="_xlnm.Print_Area" localSheetId="0">'支援施設'!$A$1:$N$34</definedName>
    <definedName name="_xlnm.Print_Area" localSheetId="6">'相談'!$A$1:$J$105</definedName>
    <definedName name="_xlnm.Print_Area" localSheetId="3">'短期入所'!$A$1:$J$74</definedName>
    <definedName name="_xlnm.Print_Area" localSheetId="2">'日中系'!$A$1:$O$157</definedName>
    <definedName name="_xlnm.Print_Area" localSheetId="4">'療養介護 '!$A$1:$J$6</definedName>
    <definedName name="_xlnm.Print_Titles" localSheetId="5">'グループホーム '!$1:$3</definedName>
    <definedName name="_xlnm.Print_Titles" localSheetId="7">'関連施設'!$1:$2</definedName>
    <definedName name="_xlnm.Print_Titles" localSheetId="1">'居宅系'!$1:$3</definedName>
    <definedName name="_xlnm.Print_Titles" localSheetId="6">'相談'!$1:$3</definedName>
    <definedName name="_xlnm.Print_Titles" localSheetId="2">'日中系'!$1:$5</definedName>
  </definedNames>
  <calcPr fullCalcOnLoad="1"/>
</workbook>
</file>

<file path=xl/comments6.xml><?xml version="1.0" encoding="utf-8"?>
<comments xmlns="http://schemas.openxmlformats.org/spreadsheetml/2006/main">
  <authors>
    <author>411710</author>
  </authors>
  <commentList>
    <comment ref="I3" authorId="0">
      <text>
        <r>
          <rPr>
            <sz val="10"/>
            <rFont val="ＭＳ Ｐゴシック"/>
            <family val="3"/>
          </rPr>
          <t xml:space="preserve">夜間の連絡・支援体制が確保されている場合であって、県に届出をしている共同生活援助事業所（グループホーム）が算定できる加算です。
また、この加算には３種類の算定区分があり、その概要は次のとおりです。
</t>
        </r>
        <r>
          <rPr>
            <u val="single"/>
            <sz val="10"/>
            <rFont val="ＭＳ Ｐゴシック"/>
            <family val="3"/>
          </rPr>
          <t>Ⅰ型</t>
        </r>
        <r>
          <rPr>
            <sz val="10"/>
            <rFont val="ＭＳ Ｐゴシック"/>
            <family val="3"/>
          </rPr>
          <t xml:space="preserve">：夜勤を行う従業者を配置し、夜間・深夜時間帯に介護等の支援を行うことができる体制を確保している。
</t>
        </r>
        <r>
          <rPr>
            <u val="single"/>
            <sz val="10"/>
            <rFont val="ＭＳ Ｐゴシック"/>
            <family val="3"/>
          </rPr>
          <t>Ⅱ型</t>
        </r>
        <r>
          <rPr>
            <sz val="10"/>
            <rFont val="ＭＳ Ｐゴシック"/>
            <family val="3"/>
          </rPr>
          <t xml:space="preserve">：宿直を行う従業者を配置し、夜間・深夜時間帯に定時的な巡回や緊急時の支援を行うことができる体制を確保している。
</t>
        </r>
        <r>
          <rPr>
            <u val="single"/>
            <sz val="10"/>
            <rFont val="ＭＳ Ｐゴシック"/>
            <family val="3"/>
          </rPr>
          <t>Ⅲ型：</t>
        </r>
        <r>
          <rPr>
            <sz val="10"/>
            <rFont val="ＭＳ Ｐゴシック"/>
            <family val="3"/>
          </rPr>
          <t>夜間・深夜時間帯において、利用者に病状の急変等の緊急の事態が生じた場合に利用者の呼び出し等に対応できるよう、常時の連絡・防災体制を確保している。（具体的には警備会社との委託契約を締結している、携帯電話等で夜間・深夜の連絡体制をとっている場合など。）
（注）日によって異なる体制をとることも可能です。たとえば、算定区分「Ⅰ・Ⅱ」の住居については、次のように夜勤職員を配置している日と宿直職員を配置している日があります。
（例）　９月１日　Ⅰ型（夜勤職員配置）
　　　　９月２日　Ⅱ型（宿直職員配置）
　　　　９月３日　Ⅱ型（宿直職員配置）…etc</t>
        </r>
      </text>
    </comment>
  </commentList>
</comments>
</file>

<file path=xl/sharedStrings.xml><?xml version="1.0" encoding="utf-8"?>
<sst xmlns="http://schemas.openxmlformats.org/spreadsheetml/2006/main" count="4615" uniqueCount="3195">
  <si>
    <r>
      <t>0</t>
    </r>
    <r>
      <rPr>
        <sz val="10"/>
        <rFont val="ＭＳ Ｐゴシック"/>
        <family val="3"/>
      </rPr>
      <t>853-62-0061</t>
    </r>
  </si>
  <si>
    <r>
      <t>0</t>
    </r>
    <r>
      <rPr>
        <sz val="10"/>
        <rFont val="ＭＳ Ｐゴシック"/>
        <family val="3"/>
      </rPr>
      <t>853-62-0063</t>
    </r>
  </si>
  <si>
    <t>ハートボックス</t>
  </si>
  <si>
    <r>
      <t>6</t>
    </r>
    <r>
      <rPr>
        <sz val="10"/>
        <rFont val="ＭＳ Ｐゴシック"/>
        <family val="3"/>
      </rPr>
      <t>90-0876</t>
    </r>
  </si>
  <si>
    <t>松江市黒田町460－11</t>
  </si>
  <si>
    <r>
      <t>0</t>
    </r>
    <r>
      <rPr>
        <sz val="10"/>
        <rFont val="ＭＳ Ｐゴシック"/>
        <family val="3"/>
      </rPr>
      <t>852-67-2185</t>
    </r>
  </si>
  <si>
    <r>
      <t>0</t>
    </r>
    <r>
      <rPr>
        <sz val="10"/>
        <rFont val="ＭＳ Ｐゴシック"/>
        <family val="3"/>
      </rPr>
      <t>852-67-2186</t>
    </r>
  </si>
  <si>
    <r>
      <t>松江市西川津町2</t>
    </r>
    <r>
      <rPr>
        <sz val="10"/>
        <rFont val="ＭＳ Ｐゴシック"/>
        <family val="3"/>
      </rPr>
      <t>652-13</t>
    </r>
  </si>
  <si>
    <t>特定非営利活動法人プロジェクトゆうあい</t>
  </si>
  <si>
    <r>
      <t>6</t>
    </r>
    <r>
      <rPr>
        <sz val="10"/>
        <rFont val="ＭＳ Ｐゴシック"/>
        <family val="3"/>
      </rPr>
      <t>90-0888</t>
    </r>
  </si>
  <si>
    <t>松江市北堀町35－14</t>
  </si>
  <si>
    <r>
      <t>0</t>
    </r>
    <r>
      <rPr>
        <sz val="10"/>
        <rFont val="ＭＳ Ｐゴシック"/>
        <family val="3"/>
      </rPr>
      <t>852-32-8645</t>
    </r>
  </si>
  <si>
    <r>
      <t>0</t>
    </r>
    <r>
      <rPr>
        <sz val="10"/>
        <rFont val="ＭＳ Ｐゴシック"/>
        <family val="3"/>
      </rPr>
      <t>852-28-1116</t>
    </r>
  </si>
  <si>
    <t>ビストロ庵タンドール</t>
  </si>
  <si>
    <r>
      <t>6</t>
    </r>
    <r>
      <rPr>
        <sz val="10"/>
        <rFont val="ＭＳ Ｐゴシック"/>
        <family val="3"/>
      </rPr>
      <t>90-0003</t>
    </r>
  </si>
  <si>
    <t>松江市朝日町伊勢宮484－4</t>
  </si>
  <si>
    <r>
      <t>0</t>
    </r>
    <r>
      <rPr>
        <sz val="10"/>
        <rFont val="ＭＳ Ｐゴシック"/>
        <family val="3"/>
      </rPr>
      <t>852-67-5550</t>
    </r>
  </si>
  <si>
    <r>
      <t>0</t>
    </r>
    <r>
      <rPr>
        <sz val="10"/>
        <rFont val="ＭＳ Ｐゴシック"/>
        <family val="3"/>
      </rPr>
      <t>852-67-5551</t>
    </r>
  </si>
  <si>
    <t>○</t>
  </si>
  <si>
    <t>ひまわり</t>
  </si>
  <si>
    <t>みのりの家</t>
  </si>
  <si>
    <r>
      <t>0</t>
    </r>
    <r>
      <rPr>
        <sz val="10"/>
        <rFont val="ＭＳ Ｐゴシック"/>
        <family val="3"/>
      </rPr>
      <t>852-33-7610</t>
    </r>
  </si>
  <si>
    <t>障害者相談支援事業所　山楽園</t>
  </si>
  <si>
    <t>相談支援事業所ハートピア出雲</t>
  </si>
  <si>
    <t>相談支援事業所あかり</t>
  </si>
  <si>
    <r>
      <t>6</t>
    </r>
    <r>
      <rPr>
        <sz val="10"/>
        <rFont val="ＭＳ Ｐゴシック"/>
        <family val="3"/>
      </rPr>
      <t>97-0062</t>
    </r>
  </si>
  <si>
    <t>浜田市熱田町７１６番地３４</t>
  </si>
  <si>
    <t>特定非営利活動法人海</t>
  </si>
  <si>
    <r>
      <t>0</t>
    </r>
    <r>
      <rPr>
        <sz val="10"/>
        <rFont val="ＭＳ Ｐゴシック"/>
        <family val="3"/>
      </rPr>
      <t>855-27-0767</t>
    </r>
  </si>
  <si>
    <t>相談支援事業所ほっと</t>
  </si>
  <si>
    <t>東部島根医療福祉センター</t>
  </si>
  <si>
    <t>雲南市掛合町松笠２１５４番地１</t>
  </si>
  <si>
    <t>松江市古志町７６６番地１</t>
  </si>
  <si>
    <t>松江市玉湯町玉造９１８－７</t>
  </si>
  <si>
    <t>出雲市斐川町名島７０３</t>
  </si>
  <si>
    <r>
      <t>出雲市神西沖町1</t>
    </r>
    <r>
      <rPr>
        <sz val="10"/>
        <rFont val="ＭＳ Ｐゴシック"/>
        <family val="3"/>
      </rPr>
      <t>315</t>
    </r>
  </si>
  <si>
    <r>
      <t>出雲市武志町6</t>
    </r>
    <r>
      <rPr>
        <sz val="10"/>
        <rFont val="ＭＳ Ｐゴシック"/>
        <family val="3"/>
      </rPr>
      <t>93-4</t>
    </r>
  </si>
  <si>
    <r>
      <t>出雲市平野町1</t>
    </r>
    <r>
      <rPr>
        <sz val="10"/>
        <rFont val="ＭＳ Ｐゴシック"/>
        <family val="3"/>
      </rPr>
      <t>183</t>
    </r>
  </si>
  <si>
    <r>
      <t>出雲市多伎町多岐8</t>
    </r>
    <r>
      <rPr>
        <sz val="10"/>
        <rFont val="ＭＳ Ｐゴシック"/>
        <family val="3"/>
      </rPr>
      <t>92-7</t>
    </r>
  </si>
  <si>
    <r>
      <t>出雲市武志町6</t>
    </r>
    <r>
      <rPr>
        <sz val="10"/>
        <rFont val="ＭＳ Ｐゴシック"/>
        <family val="3"/>
      </rPr>
      <t>93-1</t>
    </r>
  </si>
  <si>
    <r>
      <t>出雲市平野町1</t>
    </r>
    <r>
      <rPr>
        <sz val="10"/>
        <rFont val="ＭＳ Ｐゴシック"/>
        <family val="3"/>
      </rPr>
      <t>174</t>
    </r>
  </si>
  <si>
    <r>
      <t>出雲市大社町杵築東5</t>
    </r>
    <r>
      <rPr>
        <sz val="10"/>
        <rFont val="ＭＳ Ｐゴシック"/>
        <family val="3"/>
      </rPr>
      <t>79</t>
    </r>
  </si>
  <si>
    <r>
      <t>大田市大田町吉永1</t>
    </r>
    <r>
      <rPr>
        <sz val="10"/>
        <rFont val="ＭＳ Ｐゴシック"/>
        <family val="3"/>
      </rPr>
      <t>453-13</t>
    </r>
  </si>
  <si>
    <r>
      <t>江津市渡津町1</t>
    </r>
    <r>
      <rPr>
        <sz val="10"/>
        <rFont val="ＭＳ Ｐゴシック"/>
        <family val="3"/>
      </rPr>
      <t>926</t>
    </r>
  </si>
  <si>
    <r>
      <t>邑智郡邑南町下田所3</t>
    </r>
    <r>
      <rPr>
        <sz val="10"/>
        <rFont val="ＭＳ Ｐゴシック"/>
        <family val="3"/>
      </rPr>
      <t>34</t>
    </r>
  </si>
  <si>
    <r>
      <t>浜田市金城町下来原1</t>
    </r>
    <r>
      <rPr>
        <sz val="10"/>
        <rFont val="ＭＳ Ｐゴシック"/>
        <family val="3"/>
      </rPr>
      <t>541-8</t>
    </r>
  </si>
  <si>
    <r>
      <t>安来市飯梨町3</t>
    </r>
    <r>
      <rPr>
        <sz val="10"/>
        <rFont val="ＭＳ Ｐゴシック"/>
        <family val="3"/>
      </rPr>
      <t>03-1</t>
    </r>
  </si>
  <si>
    <t>社会福祉法人　上口福祉会</t>
  </si>
  <si>
    <t>櫻苑</t>
  </si>
  <si>
    <t>社会福祉法人　真和会</t>
  </si>
  <si>
    <t>0854-28-8778</t>
  </si>
  <si>
    <t>事　業　所　名</t>
  </si>
  <si>
    <t>〒</t>
  </si>
  <si>
    <t>指定相談支援事業所四ツ葉園ハローネット</t>
  </si>
  <si>
    <t>690-0121</t>
  </si>
  <si>
    <t>松江市古志町１５５１－４</t>
  </si>
  <si>
    <t>0852-36-8877</t>
  </si>
  <si>
    <t>社会福祉法人　島根県社会福祉事業団</t>
  </si>
  <si>
    <t>相談支援事業所ビ・フレンディング</t>
  </si>
  <si>
    <t>690-0033</t>
  </si>
  <si>
    <t>松江市大庭町１４６１－３</t>
  </si>
  <si>
    <t>医療法人　仁風会</t>
  </si>
  <si>
    <t>0852-23-4111</t>
  </si>
  <si>
    <t>690-0864</t>
  </si>
  <si>
    <t>松江市東生馬町１５－１</t>
  </si>
  <si>
    <t>0852-36-8011</t>
  </si>
  <si>
    <t>指定相談支援事業所ジョイ</t>
  </si>
  <si>
    <r>
      <t>0</t>
    </r>
    <r>
      <rPr>
        <sz val="10"/>
        <rFont val="ＭＳ Ｐゴシック"/>
        <family val="3"/>
      </rPr>
      <t>852-59-2334</t>
    </r>
  </si>
  <si>
    <t>690‐0888</t>
  </si>
  <si>
    <t>松江市北堀町４８</t>
  </si>
  <si>
    <t>特定非営利活動法人こころ</t>
  </si>
  <si>
    <t>0852-26-2222</t>
  </si>
  <si>
    <t>社会福祉法人　千鳥福祉会</t>
  </si>
  <si>
    <r>
      <t>0</t>
    </r>
    <r>
      <rPr>
        <sz val="10"/>
        <rFont val="ＭＳ Ｐゴシック"/>
        <family val="3"/>
      </rPr>
      <t>852-24-8807</t>
    </r>
  </si>
  <si>
    <t>ねっとわーくしののめ</t>
  </si>
  <si>
    <r>
      <t>6</t>
    </r>
    <r>
      <rPr>
        <sz val="10"/>
        <rFont val="ＭＳ Ｐゴシック"/>
        <family val="3"/>
      </rPr>
      <t>99-0403</t>
    </r>
  </si>
  <si>
    <t>社会福祉法人　島根ライトハウス</t>
  </si>
  <si>
    <r>
      <t>0</t>
    </r>
    <r>
      <rPr>
        <sz val="10"/>
        <rFont val="ＭＳ Ｐゴシック"/>
        <family val="3"/>
      </rPr>
      <t>852-66-7772</t>
    </r>
  </si>
  <si>
    <t>安来地域活動支援センターステップ</t>
  </si>
  <si>
    <t>692-0011</t>
  </si>
  <si>
    <t>安来市安来町９２７－２</t>
  </si>
  <si>
    <t>0854-22-3411</t>
  </si>
  <si>
    <t>エプロンの会</t>
  </si>
  <si>
    <t>692-0011</t>
  </si>
  <si>
    <t>安来市安来町１５７６</t>
  </si>
  <si>
    <t>特定非営利活動法人　エプロンの会</t>
  </si>
  <si>
    <t>0854-22-0808</t>
  </si>
  <si>
    <r>
      <t>692</t>
    </r>
    <r>
      <rPr>
        <sz val="10"/>
        <rFont val="ＭＳ Ｐゴシック"/>
        <family val="3"/>
      </rPr>
      <t>-</t>
    </r>
    <r>
      <rPr>
        <sz val="10"/>
        <rFont val="ＭＳ Ｐゴシック"/>
        <family val="3"/>
      </rPr>
      <t>0063</t>
    </r>
  </si>
  <si>
    <t>690-2705</t>
  </si>
  <si>
    <t>雲南市掛合町松笠２１５４－１</t>
  </si>
  <si>
    <t>社会福祉法人　仁寿会</t>
  </si>
  <si>
    <t>0854-62-1500</t>
  </si>
  <si>
    <t>社会福祉法人　雲南広域福祉会</t>
  </si>
  <si>
    <t>指定相談支援事業所そよかぜ館</t>
  </si>
  <si>
    <t>出雲サンホーム相談支援事業所</t>
  </si>
  <si>
    <t>699-0822</t>
  </si>
  <si>
    <t>出雲市神西沖町１３１５</t>
  </si>
  <si>
    <t>知的障害児施設さざなみ学園</t>
  </si>
  <si>
    <t>699-0822</t>
  </si>
  <si>
    <t>出雲市神西沖町２５３４－２</t>
  </si>
  <si>
    <t>社会福祉法人　親和会</t>
  </si>
  <si>
    <t>相談支援事業所光風園</t>
  </si>
  <si>
    <t>699-0816</t>
  </si>
  <si>
    <t>出雲市湖陵町大池２４０－１</t>
  </si>
  <si>
    <t>0853-43-2101</t>
  </si>
  <si>
    <t>693-0051</t>
  </si>
  <si>
    <t>0855-95-3250</t>
  </si>
  <si>
    <t>医療法人　エスポアール出雲クリニック</t>
  </si>
  <si>
    <t>0853-21-9779</t>
  </si>
  <si>
    <t>ふあっと</t>
  </si>
  <si>
    <t>693-0014</t>
  </si>
  <si>
    <t>出雲市武志町６９３－１</t>
  </si>
  <si>
    <t>693-0014</t>
  </si>
  <si>
    <t>出雲市武志町６９３－４</t>
  </si>
  <si>
    <t>0853-23-2720</t>
  </si>
  <si>
    <t>特定非営利活動法人　コミュニティサポートいずも</t>
  </si>
  <si>
    <t>ケアステーションやわらぎ</t>
  </si>
  <si>
    <t>693-0033</t>
  </si>
  <si>
    <t>出雲市知井宮町１１９２</t>
  </si>
  <si>
    <t>0853-21-4820</t>
  </si>
  <si>
    <t>フィリア</t>
  </si>
  <si>
    <r>
      <t>0</t>
    </r>
    <r>
      <rPr>
        <sz val="10"/>
        <rFont val="ＭＳ Ｐゴシック"/>
        <family val="3"/>
      </rPr>
      <t>853-62-4782</t>
    </r>
  </si>
  <si>
    <r>
      <t>6</t>
    </r>
    <r>
      <rPr>
        <sz val="10"/>
        <rFont val="ＭＳ Ｐゴシック"/>
        <family val="3"/>
      </rPr>
      <t>99-0902</t>
    </r>
  </si>
  <si>
    <t>特定非営利活動法人ぽんぽん船</t>
  </si>
  <si>
    <r>
      <t>0</t>
    </r>
    <r>
      <rPr>
        <sz val="10"/>
        <rFont val="ＭＳ Ｐゴシック"/>
        <family val="3"/>
      </rPr>
      <t>853-86-7022</t>
    </r>
  </si>
  <si>
    <r>
      <t>6</t>
    </r>
    <r>
      <rPr>
        <sz val="10"/>
        <rFont val="ＭＳ Ｐゴシック"/>
        <family val="3"/>
      </rPr>
      <t>93-0522</t>
    </r>
  </si>
  <si>
    <t>出雲市佐田町一窪田１９８８</t>
  </si>
  <si>
    <t>特定非営利活動法人　スサノオの風</t>
  </si>
  <si>
    <r>
      <t>0</t>
    </r>
    <r>
      <rPr>
        <sz val="10"/>
        <rFont val="ＭＳ Ｐゴシック"/>
        <family val="3"/>
      </rPr>
      <t>853-85-8005</t>
    </r>
  </si>
  <si>
    <t>699-0501</t>
  </si>
  <si>
    <t>0853-72-7085</t>
  </si>
  <si>
    <t>太陽の里</t>
  </si>
  <si>
    <r>
      <t>6</t>
    </r>
    <r>
      <rPr>
        <sz val="10"/>
        <rFont val="ＭＳ Ｐゴシック"/>
        <family val="3"/>
      </rPr>
      <t>99-0622</t>
    </r>
  </si>
  <si>
    <r>
      <t>0</t>
    </r>
    <r>
      <rPr>
        <sz val="10"/>
        <rFont val="ＭＳ Ｐゴシック"/>
        <family val="3"/>
      </rPr>
      <t>853-72-9125</t>
    </r>
  </si>
  <si>
    <t>亀の子サポートセンター</t>
  </si>
  <si>
    <t>694-0041</t>
  </si>
  <si>
    <t>大田市長久町長久口２６７－６</t>
  </si>
  <si>
    <t>694-0013</t>
  </si>
  <si>
    <t>サポートセンターおおち</t>
  </si>
  <si>
    <t>0855-77-0041</t>
  </si>
  <si>
    <t>相談支援事業所緑風園</t>
  </si>
  <si>
    <t>696-0102</t>
  </si>
  <si>
    <t>邑智郡邑南町中野２３８４</t>
  </si>
  <si>
    <t>0855-95-0363</t>
  </si>
  <si>
    <t>サポートステーションおりーぶ</t>
  </si>
  <si>
    <t>696-0102</t>
  </si>
  <si>
    <t>邑智郡邑南町中野３５９４－２１</t>
  </si>
  <si>
    <t>社会福祉法人　邑智福祉振興会</t>
  </si>
  <si>
    <t>ハートフルみずほ</t>
  </si>
  <si>
    <t>696-0222</t>
  </si>
  <si>
    <t>邑智郡邑南町下田所３３４</t>
  </si>
  <si>
    <t>0855-83-1944</t>
  </si>
  <si>
    <t>島根整肢学園</t>
  </si>
  <si>
    <t>695-0001</t>
  </si>
  <si>
    <t>江津市渡津町１９２６</t>
  </si>
  <si>
    <t>地域生活支援センターらいふ</t>
  </si>
  <si>
    <t>697-0027</t>
  </si>
  <si>
    <t>浜田市殿町１０３－１</t>
  </si>
  <si>
    <t>697-0027</t>
  </si>
  <si>
    <t>相談支援事業所「陽だまり」</t>
  </si>
  <si>
    <t>697-0052</t>
  </si>
  <si>
    <t>0855-22-8115</t>
  </si>
  <si>
    <t>ポケットプラザ</t>
  </si>
  <si>
    <t>698-0003</t>
  </si>
  <si>
    <t>益田市乙吉町イ１１０－１</t>
  </si>
  <si>
    <t>0856-31-8221</t>
  </si>
  <si>
    <t>699-5132</t>
  </si>
  <si>
    <t>益田市横田町２０８７－１</t>
  </si>
  <si>
    <t>ラポール宝生苑</t>
  </si>
  <si>
    <r>
      <t>6</t>
    </r>
    <r>
      <rPr>
        <sz val="10"/>
        <rFont val="ＭＳ Ｐゴシック"/>
        <family val="3"/>
      </rPr>
      <t>98-0001</t>
    </r>
  </si>
  <si>
    <t>益田市久城町５３１</t>
  </si>
  <si>
    <t>社会福祉法人　梅寿会</t>
  </si>
  <si>
    <r>
      <t>0</t>
    </r>
    <r>
      <rPr>
        <sz val="10"/>
        <rFont val="ＭＳ Ｐゴシック"/>
        <family val="3"/>
      </rPr>
      <t>856-32-0022</t>
    </r>
  </si>
  <si>
    <r>
      <t>0</t>
    </r>
    <r>
      <rPr>
        <sz val="10"/>
        <rFont val="ＭＳ Ｐゴシック"/>
        <family val="3"/>
      </rPr>
      <t>856-32-0720</t>
    </r>
  </si>
  <si>
    <t>特定非営利活動法人　地域活動支援センターよしかの里</t>
  </si>
  <si>
    <t>太陽</t>
  </si>
  <si>
    <t>685-0021</t>
  </si>
  <si>
    <t>隠岐郡隠岐の島町岬町中の津の四３０９－１</t>
  </si>
  <si>
    <t>社会福祉法人　わかば</t>
  </si>
  <si>
    <t>08512-2-5699</t>
  </si>
  <si>
    <t>海士町障害者相談支援センター</t>
  </si>
  <si>
    <t>684-0403</t>
  </si>
  <si>
    <t>隠岐郡海士町海士１４９０</t>
  </si>
  <si>
    <t>海士町</t>
  </si>
  <si>
    <t>08514-2-1823</t>
  </si>
  <si>
    <t>西ノ島町障害者相談支援センター</t>
  </si>
  <si>
    <t>西ノ島町</t>
  </si>
  <si>
    <r>
      <t>浜田市熱田町4</t>
    </r>
    <r>
      <rPr>
        <sz val="10"/>
        <rFont val="ＭＳ Ｐゴシック"/>
        <family val="3"/>
      </rPr>
      <t>93-3</t>
    </r>
  </si>
  <si>
    <t>0854-62-1500</t>
  </si>
  <si>
    <t>0852-21-2829</t>
  </si>
  <si>
    <t>690-0131</t>
  </si>
  <si>
    <t>社会福祉法人四ツ葉福祉会</t>
  </si>
  <si>
    <t>0852-36-7888</t>
  </si>
  <si>
    <t>0852-36-7620</t>
  </si>
  <si>
    <t>愛香園</t>
  </si>
  <si>
    <t>696-0102</t>
  </si>
  <si>
    <r>
      <t>邑智郡邑南町中野3</t>
    </r>
    <r>
      <rPr>
        <sz val="10"/>
        <rFont val="ＭＳ Ｐゴシック"/>
        <family val="3"/>
      </rPr>
      <t>600-1</t>
    </r>
  </si>
  <si>
    <r>
      <t>邑智郡美郷町小谷3</t>
    </r>
    <r>
      <rPr>
        <sz val="10"/>
        <rFont val="ＭＳ Ｐゴシック"/>
        <family val="3"/>
      </rPr>
      <t>61</t>
    </r>
  </si>
  <si>
    <t>社会福祉法人邑智福祉振興会</t>
  </si>
  <si>
    <t>くるみ邑美園</t>
  </si>
  <si>
    <t>696-0102</t>
  </si>
  <si>
    <r>
      <t>邑智郡邑南町中野3</t>
    </r>
    <r>
      <rPr>
        <sz val="10"/>
        <rFont val="ＭＳ Ｐゴシック"/>
        <family val="3"/>
      </rPr>
      <t>595-18</t>
    </r>
  </si>
  <si>
    <t>持田寮</t>
  </si>
  <si>
    <t>松江市東出雲町揖屋町1134-1</t>
  </si>
  <si>
    <r>
      <t>松江市東出雲町内馬1</t>
    </r>
    <r>
      <rPr>
        <sz val="10"/>
        <rFont val="ＭＳ Ｐゴシック"/>
        <family val="3"/>
      </rPr>
      <t>415-1</t>
    </r>
  </si>
  <si>
    <t>若草園</t>
  </si>
  <si>
    <t>690-0873</t>
  </si>
  <si>
    <r>
      <t>松江市内中原町1</t>
    </r>
    <r>
      <rPr>
        <sz val="10"/>
        <rFont val="ＭＳ Ｐゴシック"/>
        <family val="3"/>
      </rPr>
      <t>92-1</t>
    </r>
  </si>
  <si>
    <t>社会福祉法人　若草福祉会</t>
  </si>
  <si>
    <r>
      <t>0</t>
    </r>
    <r>
      <rPr>
        <sz val="10"/>
        <rFont val="ＭＳ Ｐゴシック"/>
        <family val="3"/>
      </rPr>
      <t>852-24-6725</t>
    </r>
  </si>
  <si>
    <r>
      <t>0</t>
    </r>
    <r>
      <rPr>
        <sz val="10"/>
        <rFont val="ＭＳ Ｐゴシック"/>
        <family val="3"/>
      </rPr>
      <t>852-24-6726</t>
    </r>
  </si>
  <si>
    <t>施　　設　　名</t>
  </si>
  <si>
    <t>設置主体</t>
  </si>
  <si>
    <t>経営主体</t>
  </si>
  <si>
    <t>事業開始年月日</t>
  </si>
  <si>
    <t>所在地</t>
  </si>
  <si>
    <t>施設認可等年月日</t>
  </si>
  <si>
    <t>備考</t>
  </si>
  <si>
    <t>番号</t>
  </si>
  <si>
    <t>社福　島根県社会福祉事業団</t>
  </si>
  <si>
    <t>696-1144</t>
  </si>
  <si>
    <t>しののめ寮</t>
  </si>
  <si>
    <t>690-0814</t>
  </si>
  <si>
    <t>690-0036</t>
  </si>
  <si>
    <t>699-0201</t>
  </si>
  <si>
    <t>699-0816</t>
  </si>
  <si>
    <t>694-0013</t>
  </si>
  <si>
    <t>696-0102</t>
  </si>
  <si>
    <t>斐川あしたの丘</t>
  </si>
  <si>
    <t>ふれあい工房ふれんど</t>
  </si>
  <si>
    <t>690-2405</t>
  </si>
  <si>
    <t>693-0014</t>
  </si>
  <si>
    <t>697-0027</t>
  </si>
  <si>
    <t>699-0631</t>
  </si>
  <si>
    <t>699-0501</t>
  </si>
  <si>
    <t>コミュニティハウスにしき</t>
  </si>
  <si>
    <t>692-0014</t>
  </si>
  <si>
    <t>685-0021</t>
  </si>
  <si>
    <t>電話</t>
  </si>
  <si>
    <t>あおば</t>
  </si>
  <si>
    <t>障害福祉サービス事業所［生活介護・自立訓練・就労移行支援・就労継続支援］</t>
  </si>
  <si>
    <t>※事業種別欄は「生活」は生活介護、「自(生)」は自立訓練(生活訓練)、「自(機)」は自立訓練(機能訓練)、「移行」は就労移行支援、「継続A」は就労継続支援A型、「継続B」は就労継続支援B型</t>
  </si>
  <si>
    <t>事　業　所　名</t>
  </si>
  <si>
    <t>〒</t>
  </si>
  <si>
    <t>指定年月日</t>
  </si>
  <si>
    <t>FAX</t>
  </si>
  <si>
    <t>指定事業種別及び定員</t>
  </si>
  <si>
    <t>生活</t>
  </si>
  <si>
    <t>自(生)</t>
  </si>
  <si>
    <t>自(機)</t>
  </si>
  <si>
    <t>移行</t>
  </si>
  <si>
    <t>継続A</t>
  </si>
  <si>
    <t>継続B</t>
  </si>
  <si>
    <t>ピー・ター・パン</t>
  </si>
  <si>
    <t>690-1115</t>
  </si>
  <si>
    <t>社会福祉法人　ふらっと</t>
  </si>
  <si>
    <t>0852-34-9734</t>
  </si>
  <si>
    <t>0852-34-9735</t>
  </si>
  <si>
    <t>特定非営利活動法人　こだま</t>
  </si>
  <si>
    <t>障害福祉サービス事業所　you愛</t>
  </si>
  <si>
    <t>690-0824</t>
  </si>
  <si>
    <t>社会福祉法人　まつえ友愛会</t>
  </si>
  <si>
    <t>0852-24-1117</t>
  </si>
  <si>
    <t>指定生活介護事業所　やすらぎの家</t>
  </si>
  <si>
    <t>690-0121</t>
  </si>
  <si>
    <t>社会福祉法人　四ツ葉福祉会</t>
  </si>
  <si>
    <t>0852-36-6444</t>
  </si>
  <si>
    <t>Ｌ．Ｃ．Ｃ．ういんぐ</t>
  </si>
  <si>
    <t>690-0814</t>
  </si>
  <si>
    <t>社会福祉法人　千鳥福祉会</t>
  </si>
  <si>
    <t>0852-24-8871</t>
  </si>
  <si>
    <t>0852-24-8872</t>
  </si>
  <si>
    <t>社会福祉法人　せんだん会</t>
  </si>
  <si>
    <t>あおぞら</t>
  </si>
  <si>
    <t>安来市飯梨町６１５－１</t>
  </si>
  <si>
    <t>0854-28-6048</t>
  </si>
  <si>
    <t>ワークセンターフレンド</t>
  </si>
  <si>
    <t>0852-60-2693</t>
  </si>
  <si>
    <t>0852-60-2694</t>
  </si>
  <si>
    <t>まるべりー松江</t>
  </si>
  <si>
    <t>690-0064</t>
  </si>
  <si>
    <t>社会福祉法人　桑友</t>
  </si>
  <si>
    <t>0852-60-1858</t>
  </si>
  <si>
    <t>0852-60-1835</t>
  </si>
  <si>
    <t>就労継続支援Ｂ型事業所　ショップみけねこ</t>
  </si>
  <si>
    <t>690-0012</t>
  </si>
  <si>
    <t>特定非営利活動法人　みけねこ</t>
  </si>
  <si>
    <t>0852-31-9089</t>
  </si>
  <si>
    <t>690-0823</t>
  </si>
  <si>
    <t>0852-33-2661</t>
  </si>
  <si>
    <t>0852-33-2688</t>
  </si>
  <si>
    <t>さくらんぼの家</t>
  </si>
  <si>
    <t>690-0402</t>
  </si>
  <si>
    <t>050-5205-8242</t>
  </si>
  <si>
    <t>699-0202</t>
  </si>
  <si>
    <t>0852-62-2550</t>
  </si>
  <si>
    <t>ワークハウス「しののめ」</t>
  </si>
  <si>
    <t>共同生活介護
共同生活援助</t>
  </si>
  <si>
    <t>0854-82-5300</t>
  </si>
  <si>
    <t>すみれ寮</t>
  </si>
  <si>
    <t>れんげ寮</t>
  </si>
  <si>
    <t>なずな寮</t>
  </si>
  <si>
    <t>コーポ亀の子Ⅲ</t>
  </si>
  <si>
    <t>社会福祉法人　亀の子</t>
  </si>
  <si>
    <t>タートルホーム</t>
  </si>
  <si>
    <t>0854-82-3077</t>
  </si>
  <si>
    <t>共同生活援助</t>
  </si>
  <si>
    <t>医療法人　恵和会</t>
  </si>
  <si>
    <t>医療法人　恵和会　グループホーム雪見荘・柳栄荘</t>
  </si>
  <si>
    <t>0854-82-1035</t>
  </si>
  <si>
    <t>グループホーム　雪見荘</t>
  </si>
  <si>
    <t>グループホーム　柳栄荘</t>
  </si>
  <si>
    <t>サポートセンターふかふか</t>
  </si>
  <si>
    <t>とのまちホーム</t>
  </si>
  <si>
    <t>みなとホーム</t>
  </si>
  <si>
    <t>かたにわホーム</t>
  </si>
  <si>
    <t>しんまちホーム</t>
  </si>
  <si>
    <t>桑雲寮</t>
  </si>
  <si>
    <t>さつきホーム</t>
  </si>
  <si>
    <t>かなぎホーム</t>
  </si>
  <si>
    <t>なかやホーム</t>
  </si>
  <si>
    <t>しんがいホーム</t>
  </si>
  <si>
    <t>さくらホーム</t>
  </si>
  <si>
    <t>まつばらホーム</t>
  </si>
  <si>
    <t>きぼうホーム</t>
  </si>
  <si>
    <t>社会医療法人　清和会</t>
  </si>
  <si>
    <t>共同生活援助・共同生活介護事業所「港夢」</t>
  </si>
  <si>
    <t>港夢１号</t>
  </si>
  <si>
    <t>港夢２号</t>
  </si>
  <si>
    <t>港夢３号</t>
  </si>
  <si>
    <t>港夢４号</t>
  </si>
  <si>
    <t>港夢６号</t>
  </si>
  <si>
    <t>共同生活介護</t>
  </si>
  <si>
    <t>0856-31-8221</t>
  </si>
  <si>
    <t>希望寮</t>
  </si>
  <si>
    <t>のぞみ寮</t>
  </si>
  <si>
    <t>万葉寮</t>
  </si>
  <si>
    <t>雪舟寮</t>
  </si>
  <si>
    <t>乙吉寮</t>
  </si>
  <si>
    <t>共同生活ホーム　赤とんぼ</t>
  </si>
  <si>
    <t>共同生活ホーム　さくら</t>
  </si>
  <si>
    <t>共同生活ホーム　つくし</t>
  </si>
  <si>
    <t>上野寮</t>
  </si>
  <si>
    <t>益田市障害者福祉センター　あゆみの里</t>
  </si>
  <si>
    <t>0856-31-5100</t>
  </si>
  <si>
    <t>障がい者就労支援事業所　のぞみの里</t>
  </si>
  <si>
    <r>
      <t>6</t>
    </r>
    <r>
      <rPr>
        <sz val="10"/>
        <rFont val="ＭＳ Ｐゴシック"/>
        <family val="3"/>
      </rPr>
      <t>99-5132</t>
    </r>
  </si>
  <si>
    <t>益田市横田町2080番地</t>
  </si>
  <si>
    <t>社会福祉法人希望の里福祉会</t>
  </si>
  <si>
    <r>
      <t>0</t>
    </r>
    <r>
      <rPr>
        <sz val="10"/>
        <rFont val="ＭＳ Ｐゴシック"/>
        <family val="3"/>
      </rPr>
      <t>856-25-1713</t>
    </r>
  </si>
  <si>
    <r>
      <t>0</t>
    </r>
    <r>
      <rPr>
        <sz val="10"/>
        <rFont val="ＭＳ Ｐゴシック"/>
        <family val="3"/>
      </rPr>
      <t>856-25-1753</t>
    </r>
  </si>
  <si>
    <t>就労継続支援Ｂ型事業所　わこうの里</t>
  </si>
  <si>
    <r>
      <t>6</t>
    </r>
    <r>
      <rPr>
        <sz val="10"/>
        <rFont val="ＭＳ Ｐゴシック"/>
        <family val="3"/>
      </rPr>
      <t>99-0109</t>
    </r>
  </si>
  <si>
    <t>松江市東出雲町錦浜583-3</t>
  </si>
  <si>
    <t>社会福祉法人若幸会</t>
  </si>
  <si>
    <r>
      <t>0</t>
    </r>
    <r>
      <rPr>
        <sz val="10"/>
        <rFont val="ＭＳ Ｐゴシック"/>
        <family val="3"/>
      </rPr>
      <t>852-52-7855</t>
    </r>
  </si>
  <si>
    <r>
      <t>0</t>
    </r>
    <r>
      <rPr>
        <sz val="10"/>
        <rFont val="ＭＳ Ｐゴシック"/>
        <family val="3"/>
      </rPr>
      <t>852-52-7877</t>
    </r>
  </si>
  <si>
    <t>さくらんぼのお家</t>
  </si>
  <si>
    <t>699-4111</t>
  </si>
  <si>
    <t>江津市桜江町谷住郷1713番地1</t>
  </si>
  <si>
    <t>特定非営利活動法人さくらんぼのお家</t>
  </si>
  <si>
    <r>
      <t>0</t>
    </r>
    <r>
      <rPr>
        <sz val="10"/>
        <rFont val="ＭＳ Ｐゴシック"/>
        <family val="3"/>
      </rPr>
      <t>855-92-1171</t>
    </r>
  </si>
  <si>
    <t>生活介護ぴゅあ松原</t>
  </si>
  <si>
    <t>697-0021</t>
  </si>
  <si>
    <t>浜田市松原町277番地9</t>
  </si>
  <si>
    <r>
      <t>0</t>
    </r>
    <r>
      <rPr>
        <sz val="10"/>
        <rFont val="ＭＳ Ｐゴシック"/>
        <family val="3"/>
      </rPr>
      <t>855-23-8190</t>
    </r>
  </si>
  <si>
    <t>社会福祉法人ぴゅあ</t>
  </si>
  <si>
    <t>浜田市内村町７９４番地１</t>
  </si>
  <si>
    <t>障害者支援施設
山楽園</t>
  </si>
  <si>
    <t>社会福祉法人仁寿会</t>
  </si>
  <si>
    <t>0854-62-1501</t>
  </si>
  <si>
    <t>医療法人青葉会</t>
  </si>
  <si>
    <t>松江市上乃木１－２－１２</t>
  </si>
  <si>
    <r>
      <t>6</t>
    </r>
    <r>
      <rPr>
        <sz val="10"/>
        <rFont val="ＭＳ Ｐゴシック"/>
        <family val="3"/>
      </rPr>
      <t>90-3207</t>
    </r>
  </si>
  <si>
    <t>飯石郡飯南町頓原1070</t>
  </si>
  <si>
    <t>株式会社あゆみ</t>
  </si>
  <si>
    <r>
      <t>0</t>
    </r>
    <r>
      <rPr>
        <sz val="10"/>
        <rFont val="ＭＳ Ｐゴシック"/>
        <family val="3"/>
      </rPr>
      <t>854-72-9374</t>
    </r>
  </si>
  <si>
    <t>桑の木園</t>
  </si>
  <si>
    <t>浜田市金城町七条ハ559-2</t>
  </si>
  <si>
    <t>社会福祉法人いわみ福祉会</t>
  </si>
  <si>
    <t>0855-42-0091</t>
  </si>
  <si>
    <t>0855-42-1951</t>
  </si>
  <si>
    <t>指定障害者支援施設
四ツ葉園</t>
  </si>
  <si>
    <t>松江市古志町1551番地4</t>
  </si>
  <si>
    <t>社会福祉法人四ツ葉福祉会</t>
  </si>
  <si>
    <t>0852-36-8894</t>
  </si>
  <si>
    <r>
      <t>6</t>
    </r>
    <r>
      <rPr>
        <sz val="10"/>
        <rFont val="ＭＳ Ｐゴシック"/>
        <family val="3"/>
      </rPr>
      <t>90-0121</t>
    </r>
  </si>
  <si>
    <t>松江市古志町718番地1</t>
  </si>
  <si>
    <r>
      <t>0</t>
    </r>
    <r>
      <rPr>
        <sz val="10"/>
        <rFont val="ＭＳ Ｐゴシック"/>
        <family val="3"/>
      </rPr>
      <t>852-36-6444</t>
    </r>
  </si>
  <si>
    <t>特定非営利活動法人　あすのひかり</t>
  </si>
  <si>
    <r>
      <t>6</t>
    </r>
    <r>
      <rPr>
        <sz val="10"/>
        <rFont val="ＭＳ Ｐゴシック"/>
        <family val="3"/>
      </rPr>
      <t>90-0025</t>
    </r>
  </si>
  <si>
    <t>松江市八幡町882番地2</t>
  </si>
  <si>
    <t>特定非営利活動法人あすのひかり</t>
  </si>
  <si>
    <r>
      <t>0</t>
    </r>
    <r>
      <rPr>
        <sz val="10"/>
        <rFont val="ＭＳ Ｐゴシック"/>
        <family val="3"/>
      </rPr>
      <t>852-37-2890</t>
    </r>
  </si>
  <si>
    <r>
      <t>0</t>
    </r>
    <r>
      <rPr>
        <sz val="10"/>
        <rFont val="ＭＳ Ｐゴシック"/>
        <family val="3"/>
      </rPr>
      <t>852-37-2892</t>
    </r>
  </si>
  <si>
    <t>就労支援事業所　花はな</t>
  </si>
  <si>
    <t>株式会社フラワー</t>
  </si>
  <si>
    <r>
      <t>0</t>
    </r>
    <r>
      <rPr>
        <sz val="10"/>
        <rFont val="ＭＳ Ｐゴシック"/>
        <family val="3"/>
      </rPr>
      <t>853-72-5587</t>
    </r>
  </si>
  <si>
    <r>
      <t>0</t>
    </r>
    <r>
      <rPr>
        <sz val="10"/>
        <rFont val="ＭＳ Ｐゴシック"/>
        <family val="3"/>
      </rPr>
      <t>853-72-4708</t>
    </r>
  </si>
  <si>
    <t>株式会社　だんだん工房</t>
  </si>
  <si>
    <r>
      <t>6</t>
    </r>
    <r>
      <rPr>
        <sz val="10"/>
        <rFont val="ＭＳ Ｐゴシック"/>
        <family val="3"/>
      </rPr>
      <t>90-0411</t>
    </r>
  </si>
  <si>
    <t>株式会社だんだん工房</t>
  </si>
  <si>
    <r>
      <t>0</t>
    </r>
    <r>
      <rPr>
        <sz val="10"/>
        <rFont val="ＭＳ Ｐゴシック"/>
        <family val="3"/>
      </rPr>
      <t>852-82-0503</t>
    </r>
  </si>
  <si>
    <t>コミュニティハウスはしま</t>
  </si>
  <si>
    <t>安来市飯島町字川尻1514番地</t>
  </si>
  <si>
    <t>0854-23-7474</t>
  </si>
  <si>
    <t>宿泊型定員20名</t>
  </si>
  <si>
    <t>コミュニティハウス　あさひ</t>
  </si>
  <si>
    <t>安来市安来町９２７番地２</t>
  </si>
  <si>
    <t>0854-22－3430</t>
  </si>
  <si>
    <t>コミュニティハウス　にしき</t>
  </si>
  <si>
    <t>安来市飯島町字川尻１５１４番地</t>
  </si>
  <si>
    <t>障害者支援施設
さざなみ学園</t>
  </si>
  <si>
    <t>出雲市神西沖町2534-2</t>
  </si>
  <si>
    <t>多機能型事業所　わこう苑</t>
  </si>
  <si>
    <r>
      <t>6</t>
    </r>
    <r>
      <rPr>
        <sz val="10"/>
        <rFont val="ＭＳ Ｐゴシック"/>
        <family val="3"/>
      </rPr>
      <t>99-0102</t>
    </r>
  </si>
  <si>
    <t>松江市東出雲町下意東3148番地1</t>
  </si>
  <si>
    <r>
      <t>0</t>
    </r>
    <r>
      <rPr>
        <sz val="10"/>
        <rFont val="ＭＳ Ｐゴシック"/>
        <family val="3"/>
      </rPr>
      <t>852-52-7333</t>
    </r>
  </si>
  <si>
    <r>
      <t>0</t>
    </r>
    <r>
      <rPr>
        <sz val="10"/>
        <rFont val="ＭＳ Ｐゴシック"/>
        <family val="3"/>
      </rPr>
      <t>852-52-7335</t>
    </r>
  </si>
  <si>
    <t>699-0102</t>
  </si>
  <si>
    <t>松江市東出雲町下意東３１４８番地１</t>
  </si>
  <si>
    <t>計画相談</t>
  </si>
  <si>
    <t>障害児相談</t>
  </si>
  <si>
    <t>0852-52-7333</t>
  </si>
  <si>
    <r>
      <t>6</t>
    </r>
    <r>
      <rPr>
        <sz val="10"/>
        <rFont val="ＭＳ Ｐゴシック"/>
        <family val="3"/>
      </rPr>
      <t>98-0041</t>
    </r>
  </si>
  <si>
    <r>
      <t>0</t>
    </r>
    <r>
      <rPr>
        <sz val="10"/>
        <rFont val="ＭＳ Ｐゴシック"/>
        <family val="3"/>
      </rPr>
      <t>856-24-1673</t>
    </r>
  </si>
  <si>
    <t>障害者支援施設
松江学園</t>
  </si>
  <si>
    <t>松江市島根町大芦5707</t>
  </si>
  <si>
    <t>こくぶ学園</t>
  </si>
  <si>
    <t>697-0005</t>
  </si>
  <si>
    <t>浜田市上府町イ2589</t>
  </si>
  <si>
    <t>0855-28-0145</t>
  </si>
  <si>
    <t>0855-28-1765</t>
  </si>
  <si>
    <t>多機能型事業所　いくま</t>
  </si>
  <si>
    <r>
      <t>6</t>
    </r>
    <r>
      <rPr>
        <sz val="10"/>
        <rFont val="ＭＳ Ｐゴシック"/>
        <family val="3"/>
      </rPr>
      <t>90-0864</t>
    </r>
  </si>
  <si>
    <t>松江市東生馬町15番地1</t>
  </si>
  <si>
    <t>社会福祉法人島根整肢学園</t>
  </si>
  <si>
    <t>社会福祉法人島根整肢学園</t>
  </si>
  <si>
    <r>
      <t>0</t>
    </r>
    <r>
      <rPr>
        <sz val="10"/>
        <rFont val="ＭＳ Ｐゴシック"/>
        <family val="3"/>
      </rPr>
      <t>852-36-8011</t>
    </r>
  </si>
  <si>
    <r>
      <t>0</t>
    </r>
    <r>
      <rPr>
        <sz val="10"/>
        <rFont val="ＭＳ Ｐゴシック"/>
        <family val="3"/>
      </rPr>
      <t>852-36-8992</t>
    </r>
  </si>
  <si>
    <t>療養介護事業所　松江療育園</t>
  </si>
  <si>
    <t>松江市東生馬町１５番地１</t>
  </si>
  <si>
    <t>安養学園</t>
  </si>
  <si>
    <t>(１)</t>
  </si>
  <si>
    <t>(２)</t>
  </si>
  <si>
    <r>
      <t>6</t>
    </r>
    <r>
      <rPr>
        <sz val="10"/>
        <rFont val="ＭＳ Ｐゴシック"/>
        <family val="3"/>
      </rPr>
      <t>95-0001</t>
    </r>
  </si>
  <si>
    <t>雲南市木次町下熊谷１２５９番地１</t>
  </si>
  <si>
    <t>グループホームあおい</t>
  </si>
  <si>
    <t>0856-77-1681</t>
  </si>
  <si>
    <t>社会福祉法人　若幸会</t>
  </si>
  <si>
    <t>ワコウハウス</t>
  </si>
  <si>
    <t>0852-52-7780</t>
  </si>
  <si>
    <t>ワコウホーム</t>
  </si>
  <si>
    <t>わこう寮　Ａ棟</t>
  </si>
  <si>
    <t>わこう寮　Ｂ棟</t>
  </si>
  <si>
    <t>きすきひまわりの家</t>
  </si>
  <si>
    <t>社会福祉法人　仁寿会</t>
  </si>
  <si>
    <t>グループホームヴィラサクラ</t>
  </si>
  <si>
    <t>0854-42-3808</t>
  </si>
  <si>
    <t>グループホームヴィラ佐中</t>
  </si>
  <si>
    <t>グループホームヴィラ松笠</t>
  </si>
  <si>
    <t>グループホームヴィラかすみ</t>
  </si>
  <si>
    <t>グループホームヴィラ佐白</t>
  </si>
  <si>
    <t>社会福祉法人
　雲南ひまわり福祉会</t>
  </si>
  <si>
    <t>社会福祉法人
　仁寿会</t>
  </si>
  <si>
    <t>0854-45-0770</t>
  </si>
  <si>
    <t>社会福祉法人
　雲南広域福祉会</t>
  </si>
  <si>
    <t>障害者グループホーム　風車の舎</t>
  </si>
  <si>
    <t>0854-43-3129</t>
  </si>
  <si>
    <t>社会福祉法人
　あおぞら福祉会</t>
  </si>
  <si>
    <t>社会福祉法人　喜和会</t>
  </si>
  <si>
    <t>太陽の里</t>
  </si>
  <si>
    <t>0853-72-9125</t>
  </si>
  <si>
    <t>湖西寮</t>
  </si>
  <si>
    <t>湖南寮</t>
  </si>
  <si>
    <t>いわのホーム</t>
  </si>
  <si>
    <t>しんかわホーム</t>
  </si>
  <si>
    <t>社会福祉法人　桑友</t>
  </si>
  <si>
    <t>桑友グループホーム</t>
  </si>
  <si>
    <t>0853-72-7200</t>
  </si>
  <si>
    <t>ライブハウス</t>
  </si>
  <si>
    <t>さわやか荘</t>
  </si>
  <si>
    <t>ふくふく荘</t>
  </si>
  <si>
    <t>ハイツマルベリー１</t>
  </si>
  <si>
    <t>ハイツマルベリー２</t>
  </si>
  <si>
    <t>ハイツマルベリー３</t>
  </si>
  <si>
    <t>ハイツマルベリー４</t>
  </si>
  <si>
    <t>ハートホーム</t>
  </si>
  <si>
    <t>0855-83-1944</t>
  </si>
  <si>
    <t>ハートホーム順庵原</t>
  </si>
  <si>
    <t>サポートハウスわかば</t>
  </si>
  <si>
    <t>サポートハウスあおば</t>
  </si>
  <si>
    <t>サポートハウスふたば</t>
  </si>
  <si>
    <t>サポートハウスさくら</t>
  </si>
  <si>
    <t>第２あおば寮</t>
  </si>
  <si>
    <t>愛香園ホームサポート</t>
  </si>
  <si>
    <t>0855-95-3250</t>
  </si>
  <si>
    <t>明和寮</t>
  </si>
  <si>
    <t>清和寮</t>
  </si>
  <si>
    <t>大空荘</t>
  </si>
  <si>
    <t>春風荘</t>
  </si>
  <si>
    <t>青雲荘</t>
  </si>
  <si>
    <t>ドリーム荘</t>
  </si>
  <si>
    <t>朝日荘</t>
  </si>
  <si>
    <t>陽光荘</t>
  </si>
  <si>
    <t>プレーゲ</t>
  </si>
  <si>
    <r>
      <t>691</t>
    </r>
    <r>
      <rPr>
        <sz val="10"/>
        <rFont val="ＭＳ Ｐゴシック"/>
        <family val="3"/>
      </rPr>
      <t>-</t>
    </r>
    <r>
      <rPr>
        <sz val="10"/>
        <rFont val="ＭＳ Ｐゴシック"/>
        <family val="3"/>
      </rPr>
      <t>00</t>
    </r>
    <r>
      <rPr>
        <sz val="10"/>
        <rFont val="ＭＳ Ｐゴシック"/>
        <family val="3"/>
      </rPr>
      <t>03</t>
    </r>
  </si>
  <si>
    <t>出雲市灘分町６１３番地</t>
  </si>
  <si>
    <t>厚生センター相談支援事業所</t>
  </si>
  <si>
    <r>
      <t>690-0</t>
    </r>
    <r>
      <rPr>
        <sz val="10"/>
        <rFont val="ＭＳ Ｐゴシック"/>
        <family val="3"/>
      </rPr>
      <t>852</t>
    </r>
  </si>
  <si>
    <t>松江市千鳥町７０</t>
  </si>
  <si>
    <t>699-0101</t>
  </si>
  <si>
    <t>0852-52-6850</t>
  </si>
  <si>
    <t>0852-52-7080</t>
  </si>
  <si>
    <t>櫻苑</t>
  </si>
  <si>
    <t>692-0063</t>
  </si>
  <si>
    <t>社会福祉法人　真和会</t>
  </si>
  <si>
    <t>0854-28-8778</t>
  </si>
  <si>
    <t>就労継続支援Ｂ型事業所　チューリップの里</t>
  </si>
  <si>
    <t>692-0207</t>
  </si>
  <si>
    <t>特定非営利活動法人　チューリップの里</t>
  </si>
  <si>
    <t>0854-37-0188</t>
  </si>
  <si>
    <t>ぎば工房ひろせ</t>
  </si>
  <si>
    <t>692-0404</t>
  </si>
  <si>
    <t>社会福祉法人　みどり福祉会</t>
  </si>
  <si>
    <t>0854-32-2505</t>
  </si>
  <si>
    <t>特定非営利活動法人ふれんど木次事業所さくらんぼ</t>
  </si>
  <si>
    <t>699-1334</t>
  </si>
  <si>
    <t>0854-42-3800</t>
  </si>
  <si>
    <t>0854-45-2819</t>
  </si>
  <si>
    <t>0854-45-2895</t>
  </si>
  <si>
    <t>ＮＰＯ法人ふきのとう</t>
  </si>
  <si>
    <t>699-1832</t>
  </si>
  <si>
    <t>0854-52-1073</t>
  </si>
  <si>
    <t>出雲サンホーム　地域福祉サービスセンターソレイユ</t>
  </si>
  <si>
    <t>699-0822</t>
  </si>
  <si>
    <t>社会福祉法人　恵寿会</t>
  </si>
  <si>
    <t>0853-43-7575</t>
  </si>
  <si>
    <t>0853-43-7577</t>
  </si>
  <si>
    <t>ハートピア出雲デイセンター</t>
  </si>
  <si>
    <t>693-0014</t>
  </si>
  <si>
    <t>社会福祉法人　創文会</t>
  </si>
  <si>
    <t>0853-23-2121</t>
  </si>
  <si>
    <t>0853-23-2723</t>
  </si>
  <si>
    <t>飾彩房</t>
  </si>
  <si>
    <t>691-0001</t>
  </si>
  <si>
    <t>有限会社　佐香</t>
  </si>
  <si>
    <t>0853-62-5875</t>
  </si>
  <si>
    <t>-</t>
  </si>
  <si>
    <t>就労継続支援事業所ぽてとはうす</t>
  </si>
  <si>
    <t>693-0065</t>
  </si>
  <si>
    <t>社会福祉法人　ぽてとはうす</t>
  </si>
  <si>
    <t>0853-23-0477</t>
  </si>
  <si>
    <t>699-0902</t>
  </si>
  <si>
    <t>特定非営利活動法人　ぽんぽん船</t>
  </si>
  <si>
    <t>0853-86-7022</t>
  </si>
  <si>
    <t>0853-86-7023</t>
  </si>
  <si>
    <t>就労支援事業所あそび</t>
  </si>
  <si>
    <t>0853-25-0130</t>
  </si>
  <si>
    <t>0853-25-3401</t>
  </si>
  <si>
    <t>0853-73-7224</t>
  </si>
  <si>
    <t>0853-72-5024</t>
  </si>
  <si>
    <t>まるべりー斐川</t>
  </si>
  <si>
    <t>699-0501</t>
  </si>
  <si>
    <t>0853-72-7200</t>
  </si>
  <si>
    <t>0853-72-7201</t>
  </si>
  <si>
    <t>694-0063</t>
  </si>
  <si>
    <t>社会福祉法人　島根県社会福祉事業団</t>
  </si>
  <si>
    <t>0854-84-7000</t>
  </si>
  <si>
    <t>はとぽっぽ</t>
  </si>
  <si>
    <t>社会福祉法人　銀の鳩</t>
  </si>
  <si>
    <t>0854-82-4688</t>
  </si>
  <si>
    <t>0854-82-4774</t>
  </si>
  <si>
    <t>障害者自立支援事業所　どんぐり</t>
  </si>
  <si>
    <t>699-2511</t>
  </si>
  <si>
    <t>大田市温泉津町小浜イ276-1</t>
  </si>
  <si>
    <t>特定非営利活動法人　どんぐり</t>
  </si>
  <si>
    <t>0855-65-2342</t>
  </si>
  <si>
    <t>障害者自立支援事業所　さざんか</t>
  </si>
  <si>
    <t>699-2305</t>
  </si>
  <si>
    <t>大田市仁摩町天河内822</t>
  </si>
  <si>
    <t>特定非営利活動法人　さざんか</t>
  </si>
  <si>
    <t>0854-88-3342</t>
  </si>
  <si>
    <t>亀の子工房</t>
  </si>
  <si>
    <t>694-0041</t>
  </si>
  <si>
    <t>大田市長久町長久ロ267-6</t>
  </si>
  <si>
    <t>社会福祉法人　亀の子</t>
  </si>
  <si>
    <t>0852-24-8820</t>
  </si>
  <si>
    <t>0852-24-8825</t>
  </si>
  <si>
    <t>0852-85-3115</t>
  </si>
  <si>
    <t>0852-85-3116</t>
  </si>
  <si>
    <t>0853-67-0500</t>
  </si>
  <si>
    <t>0853-67-0565</t>
  </si>
  <si>
    <t>0853-43-2461</t>
  </si>
  <si>
    <t>0853-43-1751</t>
  </si>
  <si>
    <t>0853-72-9125</t>
  </si>
  <si>
    <t>0853-72-9122</t>
  </si>
  <si>
    <t>0855-95-0811</t>
  </si>
  <si>
    <t>0855-95-0805</t>
  </si>
  <si>
    <t>0855-95-0327</t>
  </si>
  <si>
    <t>0855-95-1991</t>
  </si>
  <si>
    <t>0856-24-2512</t>
  </si>
  <si>
    <t>0854-82-3077</t>
  </si>
  <si>
    <t>0854-82-3951</t>
  </si>
  <si>
    <t>川本ワークス</t>
  </si>
  <si>
    <t>696-0001</t>
  </si>
  <si>
    <t>社会福祉法人　わかば会</t>
  </si>
  <si>
    <t>0855-72-3055</t>
  </si>
  <si>
    <t>0855-72-1715</t>
  </si>
  <si>
    <t>はあもにぃはうす</t>
  </si>
  <si>
    <t>696-0222</t>
  </si>
  <si>
    <t>社会福祉法人　おおなん福祉会</t>
  </si>
  <si>
    <t>0855-83-1955</t>
  </si>
  <si>
    <t>697-0027</t>
  </si>
  <si>
    <t>浜田市殿町２１－１</t>
  </si>
  <si>
    <t>社会福祉法人　ぴゅあ</t>
  </si>
  <si>
    <t>0855-22-8085</t>
  </si>
  <si>
    <t>0855-23-4740</t>
  </si>
  <si>
    <t>697-0123</t>
  </si>
  <si>
    <t>浜田市金城町七条イ675-8</t>
  </si>
  <si>
    <t>社会福祉法人　いわみ福祉会</t>
  </si>
  <si>
    <t>0855-42-1543</t>
  </si>
  <si>
    <t>社会福祉法人　島根整肢学園</t>
  </si>
  <si>
    <t>0855-52-2442</t>
  </si>
  <si>
    <t>益田市障害者福祉センターあゆみの里</t>
  </si>
  <si>
    <t>699-5132</t>
  </si>
  <si>
    <t>益田市横田町2087-1</t>
  </si>
  <si>
    <t>社会福祉法人　はぴねす福祉会</t>
  </si>
  <si>
    <t>0856-31-5100</t>
  </si>
  <si>
    <t>0856-31-5102</t>
  </si>
  <si>
    <t>益田市障害者福祉センターあゆみの里就労継続支援Ｂ型</t>
  </si>
  <si>
    <t>株式会社きのこハウス</t>
  </si>
  <si>
    <t>698-2144</t>
  </si>
  <si>
    <t>株式会社　きのこハウス</t>
  </si>
  <si>
    <t>0856-28-8484</t>
  </si>
  <si>
    <t>0856-28-8490</t>
  </si>
  <si>
    <t>益田市乙吉町イ110-1</t>
  </si>
  <si>
    <t>0856-31-1375</t>
  </si>
  <si>
    <t>ひまわりの家</t>
  </si>
  <si>
    <t>698-0036</t>
  </si>
  <si>
    <t>0856-23-7422</t>
  </si>
  <si>
    <r>
      <t>松江市古志原</t>
    </r>
    <r>
      <rPr>
        <sz val="10"/>
        <rFont val="ＭＳ Ｐゴシック"/>
        <family val="3"/>
      </rPr>
      <t>5</t>
    </r>
    <r>
      <rPr>
        <sz val="10"/>
        <rFont val="ＭＳ Ｐゴシック"/>
        <family val="3"/>
      </rPr>
      <t>丁目8</t>
    </r>
    <r>
      <rPr>
        <sz val="10"/>
        <rFont val="ＭＳ Ｐゴシック"/>
        <family val="3"/>
      </rPr>
      <t>20-13</t>
    </r>
  </si>
  <si>
    <r>
      <t>松江市学園</t>
    </r>
    <r>
      <rPr>
        <sz val="10"/>
        <rFont val="ＭＳ Ｐゴシック"/>
        <family val="3"/>
      </rPr>
      <t>1</t>
    </r>
    <r>
      <rPr>
        <sz val="10"/>
        <rFont val="ＭＳ Ｐゴシック"/>
        <family val="3"/>
      </rPr>
      <t>丁目6</t>
    </r>
    <r>
      <rPr>
        <sz val="10"/>
        <rFont val="ＭＳ Ｐゴシック"/>
        <family val="3"/>
      </rPr>
      <t>-38</t>
    </r>
  </si>
  <si>
    <t>出雲市今市町400-6</t>
  </si>
  <si>
    <t>出雲市大津新崎町2丁目4-1</t>
  </si>
  <si>
    <t>出雲市灘分町613</t>
  </si>
  <si>
    <t>大田市大田町大田イ674-16</t>
  </si>
  <si>
    <t>浜田市殿町21-1</t>
  </si>
  <si>
    <r>
      <t>浜田市殿町83</t>
    </r>
    <r>
      <rPr>
        <sz val="10"/>
        <rFont val="ＭＳ Ｐゴシック"/>
        <family val="3"/>
      </rPr>
      <t>-</t>
    </r>
    <r>
      <rPr>
        <sz val="10"/>
        <rFont val="ＭＳ Ｐゴシック"/>
        <family val="3"/>
      </rPr>
      <t>122</t>
    </r>
  </si>
  <si>
    <r>
      <t>浜田市港町284</t>
    </r>
    <r>
      <rPr>
        <sz val="10"/>
        <rFont val="ＭＳ Ｐゴシック"/>
        <family val="3"/>
      </rPr>
      <t>-</t>
    </r>
    <r>
      <rPr>
        <sz val="10"/>
        <rFont val="ＭＳ Ｐゴシック"/>
        <family val="3"/>
      </rPr>
      <t>8</t>
    </r>
  </si>
  <si>
    <r>
      <t>隠岐郡隠岐の島町岬町中の津四309</t>
    </r>
    <r>
      <rPr>
        <sz val="10"/>
        <rFont val="ＭＳ Ｐゴシック"/>
        <family val="3"/>
      </rPr>
      <t>-</t>
    </r>
    <r>
      <rPr>
        <sz val="10"/>
        <rFont val="ＭＳ Ｐゴシック"/>
        <family val="3"/>
      </rPr>
      <t>1</t>
    </r>
  </si>
  <si>
    <r>
      <t>江津市江津町1110</t>
    </r>
    <r>
      <rPr>
        <sz val="10"/>
        <rFont val="ＭＳ Ｐゴシック"/>
        <family val="3"/>
      </rPr>
      <t>-</t>
    </r>
    <r>
      <rPr>
        <sz val="10"/>
        <rFont val="ＭＳ Ｐゴシック"/>
        <family val="3"/>
      </rPr>
      <t>20</t>
    </r>
  </si>
  <si>
    <r>
      <t>松江市大庭町1459</t>
    </r>
    <r>
      <rPr>
        <sz val="10"/>
        <rFont val="ＭＳ Ｐゴシック"/>
        <family val="3"/>
      </rPr>
      <t>-</t>
    </r>
    <r>
      <rPr>
        <sz val="10"/>
        <rFont val="ＭＳ Ｐゴシック"/>
        <family val="3"/>
      </rPr>
      <t>1</t>
    </r>
  </si>
  <si>
    <r>
      <t>松江市矢田町250</t>
    </r>
    <r>
      <rPr>
        <sz val="10"/>
        <rFont val="ＭＳ Ｐゴシック"/>
        <family val="3"/>
      </rPr>
      <t>-</t>
    </r>
    <r>
      <rPr>
        <sz val="10"/>
        <rFont val="ＭＳ Ｐゴシック"/>
        <family val="3"/>
      </rPr>
      <t>110</t>
    </r>
  </si>
  <si>
    <t>パックしまね　株式会社</t>
  </si>
  <si>
    <t>特定非営利活動法人　にじの家</t>
  </si>
  <si>
    <t>株式会社　江友</t>
  </si>
  <si>
    <t>特定非営利活動法人　松江あけぼの会</t>
  </si>
  <si>
    <t>出雲市斐川町名島90</t>
  </si>
  <si>
    <t>出雲市斐川町直江町3909-1</t>
  </si>
  <si>
    <r>
      <t>出雲市斐川町学頭1</t>
    </r>
    <r>
      <rPr>
        <sz val="10"/>
        <rFont val="ＭＳ Ｐゴシック"/>
        <family val="3"/>
      </rPr>
      <t>625-4</t>
    </r>
  </si>
  <si>
    <r>
      <t>出雲市斐川町学頭1625</t>
    </r>
    <r>
      <rPr>
        <sz val="10"/>
        <rFont val="ＭＳ Ｐゴシック"/>
        <family val="3"/>
      </rPr>
      <t>-</t>
    </r>
    <r>
      <rPr>
        <sz val="10"/>
        <rFont val="ＭＳ Ｐゴシック"/>
        <family val="3"/>
      </rPr>
      <t>4</t>
    </r>
  </si>
  <si>
    <t>出雲市斐川町学頭１６２５－４</t>
  </si>
  <si>
    <t>出雲市斐川町名島９０</t>
  </si>
  <si>
    <t>松江市上乃木９－１－２６　ヒルズＫ１０１号室</t>
  </si>
  <si>
    <t>松江市浜乃木１－２５－３８</t>
  </si>
  <si>
    <t>松江市東津田町１３２４－１</t>
  </si>
  <si>
    <t>松江市矢田町４８４－６</t>
  </si>
  <si>
    <t>松江市下東川津町２５１－１</t>
  </si>
  <si>
    <t>松江市東朝日町２０４－４</t>
  </si>
  <si>
    <t>松江市西川津町７４２－６</t>
  </si>
  <si>
    <t>松江市西津田６丁目１０－３５</t>
  </si>
  <si>
    <t>松江市西川津町２６８９－７</t>
  </si>
  <si>
    <t>松江市新町３８</t>
  </si>
  <si>
    <t>松江市古志町６４４番地６</t>
  </si>
  <si>
    <t>松江市古志町１０３４番地４</t>
  </si>
  <si>
    <t>松江市宍道町西来待９００－１</t>
  </si>
  <si>
    <t>松江市西川津町７２２－２１</t>
  </si>
  <si>
    <t>松江市下東川津町１５９－１</t>
  </si>
  <si>
    <t>松江市下東川津町３９０</t>
  </si>
  <si>
    <t>松江市西川津町６８２</t>
  </si>
  <si>
    <t>松江市下東川津町１７７－１</t>
  </si>
  <si>
    <t>松江市西持田町１１３－６</t>
  </si>
  <si>
    <t>松江市西持田町８８０－１</t>
  </si>
  <si>
    <t>松江市下東川津町１７３－１５</t>
  </si>
  <si>
    <t>松江市西川津町３３６－１</t>
  </si>
  <si>
    <t>松江市矢田町塚脇１０７－４</t>
  </si>
  <si>
    <t>松江市玉湯町玉造９１６－１</t>
  </si>
  <si>
    <t>松江市玉湯町玉造９１８－１</t>
  </si>
  <si>
    <t>松江市玉湯町玉造８１８－１</t>
  </si>
  <si>
    <t>松江市玉湯町玉造１６６６－４</t>
  </si>
  <si>
    <t>松江市打出町２５番地１</t>
  </si>
  <si>
    <t>松江市古志原６－１２－４２</t>
  </si>
  <si>
    <t>松江市浜乃木７－１１－１７</t>
  </si>
  <si>
    <t>松江市下東川津町４０－１</t>
  </si>
  <si>
    <t>松江市東出雲町下意東２３８３－４</t>
  </si>
  <si>
    <t>松江市東出雲町下意東３１５１－３</t>
  </si>
  <si>
    <t>雲南市木次町東日登３５６番地１６</t>
  </si>
  <si>
    <t>雲南市木次町東日登２６１－１</t>
  </si>
  <si>
    <t>雲南市掛合町掛合２２１７－３</t>
  </si>
  <si>
    <t>雲南市掛合町松笠１１７４－２</t>
  </si>
  <si>
    <t>雲南市掛合町多根４９０</t>
  </si>
  <si>
    <t>仁多郡奥出雲町佐白３１２－３５</t>
  </si>
  <si>
    <t>雲南市掛合町掛合９４１番地</t>
  </si>
  <si>
    <t>雲南市三刀屋町古城４５番地６</t>
  </si>
  <si>
    <t>雲南市三刀屋町多久和１１５９番地</t>
  </si>
  <si>
    <t>雲南市三刀屋町古城４２番地２</t>
  </si>
  <si>
    <t>雲南市大東町大東１３１９－１４</t>
  </si>
  <si>
    <t>出雲市島村町５２３</t>
  </si>
  <si>
    <t>出雲市斐川町名島９０</t>
  </si>
  <si>
    <t>出雲市斐川町荘原町２７０９－１６</t>
  </si>
  <si>
    <t>出雲市斐川町大字出西３６４３－８</t>
  </si>
  <si>
    <t>出雲市斐川町大字学頭１６２５－４</t>
  </si>
  <si>
    <t>出雲市斐川町荘原町４８８－２０</t>
  </si>
  <si>
    <t>出雲市斐川町学頭４０４－１</t>
  </si>
  <si>
    <t>出雲市斐川町学頭６８７</t>
  </si>
  <si>
    <t>出雲市斐川町荘原町４８８－６８</t>
  </si>
  <si>
    <t>特定非営利活動法人　ふれんど</t>
  </si>
  <si>
    <t>社会福祉法人　雲南ひまわり福祉会</t>
  </si>
  <si>
    <t>社会福祉法人　かも福祉会</t>
  </si>
  <si>
    <t>社会福祉法人　仁多福祉会</t>
  </si>
  <si>
    <t>特定非営利活動法人　晴雲の里</t>
  </si>
  <si>
    <t>特定非営利活動法人　みずうみ</t>
  </si>
  <si>
    <t>特定非営利活動法人　スサノオの風</t>
  </si>
  <si>
    <t>社会福祉法人　ひらた福祉会</t>
  </si>
  <si>
    <t>社会福祉法人　昇陽会</t>
  </si>
  <si>
    <t>社会医療法人　清和会</t>
  </si>
  <si>
    <t>特定非営利活動法人　地域活動支援センターよしかの里</t>
  </si>
  <si>
    <t>特定非営利活動法人　ひだまり</t>
  </si>
  <si>
    <t>特定非営利活動法人　さくらんぼの家</t>
  </si>
  <si>
    <t>特定非営利活動法人　ふきのとう</t>
  </si>
  <si>
    <r>
      <t>邑智郡川本町川本3</t>
    </r>
    <r>
      <rPr>
        <sz val="10"/>
        <rFont val="ＭＳ Ｐゴシック"/>
        <family val="3"/>
      </rPr>
      <t>86</t>
    </r>
  </si>
  <si>
    <r>
      <t>隠岐郡西ノ島町別府2</t>
    </r>
    <r>
      <rPr>
        <sz val="10"/>
        <rFont val="ＭＳ Ｐゴシック"/>
        <family val="3"/>
      </rPr>
      <t>05-8</t>
    </r>
  </si>
  <si>
    <r>
      <t>0</t>
    </r>
    <r>
      <rPr>
        <sz val="10"/>
        <rFont val="ＭＳ Ｐゴシック"/>
        <family val="3"/>
      </rPr>
      <t>855-52-2807</t>
    </r>
  </si>
  <si>
    <r>
      <t>松江市山代町934</t>
    </r>
    <r>
      <rPr>
        <sz val="10"/>
        <rFont val="ＭＳ Ｐゴシック"/>
        <family val="3"/>
      </rPr>
      <t>-</t>
    </r>
    <r>
      <rPr>
        <sz val="10"/>
        <rFont val="ＭＳ Ｐゴシック"/>
        <family val="3"/>
      </rPr>
      <t>10</t>
    </r>
  </si>
  <si>
    <r>
      <t>隠岐郡隠岐の島町都万2582</t>
    </r>
    <r>
      <rPr>
        <sz val="10"/>
        <rFont val="ＭＳ Ｐゴシック"/>
        <family val="3"/>
      </rPr>
      <t>-</t>
    </r>
    <r>
      <rPr>
        <sz val="10"/>
        <rFont val="ＭＳ Ｐゴシック"/>
        <family val="3"/>
      </rPr>
      <t>1</t>
    </r>
  </si>
  <si>
    <t>松江市宍道町西来待２０７４－１</t>
  </si>
  <si>
    <t>鹿足郡吉賀町立河内１０６－２</t>
  </si>
  <si>
    <t>特定非営利活動法人地域活動支援センターよしかの里</t>
  </si>
  <si>
    <t>699-5513</t>
  </si>
  <si>
    <t>0856-77-1681</t>
  </si>
  <si>
    <t>0856-77-0331</t>
  </si>
  <si>
    <t>さくらの家</t>
  </si>
  <si>
    <t>684-0403</t>
  </si>
  <si>
    <t>08514-2-1502</t>
  </si>
  <si>
    <t>ございな</t>
  </si>
  <si>
    <t>社会福祉法人　シオンの園</t>
  </si>
  <si>
    <t>08514-7-8250</t>
  </si>
  <si>
    <t>0852-24-1126</t>
  </si>
  <si>
    <t>電話番号</t>
  </si>
  <si>
    <t>経営主体</t>
  </si>
  <si>
    <t>社会福祉法人島根県社会福祉事業団</t>
  </si>
  <si>
    <t>松江市上乃木7-1-28</t>
  </si>
  <si>
    <t>0853-43-2101</t>
  </si>
  <si>
    <t>0854ｰ82-5300</t>
  </si>
  <si>
    <t>邑智郡邑南町中野2384</t>
  </si>
  <si>
    <t>0855-95-0363</t>
  </si>
  <si>
    <t>社会福祉法人島根ライトハウス</t>
  </si>
  <si>
    <t>松江市宍道町西来待2074-1</t>
  </si>
  <si>
    <t>社会福祉法人上口福祉会</t>
  </si>
  <si>
    <t>0852-62-2535</t>
  </si>
  <si>
    <t>社会福祉法人わかば会</t>
  </si>
  <si>
    <t>邑智園</t>
  </si>
  <si>
    <t>0855-77-0041</t>
  </si>
  <si>
    <t>出雲市湖陵町大池240-1</t>
  </si>
  <si>
    <t>大田市川合町吉永1025</t>
  </si>
  <si>
    <t>施設名</t>
  </si>
  <si>
    <t>所在地</t>
  </si>
  <si>
    <t>指定
年月日</t>
  </si>
  <si>
    <t>ＦＡＸ番号</t>
  </si>
  <si>
    <t>定　　員</t>
  </si>
  <si>
    <t>入所</t>
  </si>
  <si>
    <t>継続Ｂ</t>
  </si>
  <si>
    <t>0852-24-4876</t>
  </si>
  <si>
    <t>699-0403</t>
  </si>
  <si>
    <t>0852-66-7772</t>
  </si>
  <si>
    <t>0852-66-7773</t>
  </si>
  <si>
    <t>0852-62-2586</t>
  </si>
  <si>
    <t>0853-43-2119</t>
  </si>
  <si>
    <t>0854ｰ82-5301</t>
  </si>
  <si>
    <t>0855-95-0147</t>
  </si>
  <si>
    <t>0855-77-0411</t>
  </si>
  <si>
    <t>690-0884</t>
  </si>
  <si>
    <t>梨の木園</t>
  </si>
  <si>
    <t>社会福祉法人　せんだん会</t>
  </si>
  <si>
    <r>
      <t>6</t>
    </r>
    <r>
      <rPr>
        <sz val="10"/>
        <rFont val="ＭＳ Ｐゴシック"/>
        <family val="3"/>
      </rPr>
      <t>99-1323</t>
    </r>
  </si>
  <si>
    <t>雲南市木次町東日登３５１－５</t>
  </si>
  <si>
    <t>社会福祉法人　雲南ひまわり福祉会</t>
  </si>
  <si>
    <t>隠岐郡隠岐の島町中町出雲結の上１－３７</t>
  </si>
  <si>
    <t>特定非営利活動法人　八雲会</t>
  </si>
  <si>
    <t>社会福祉法人　ふあっと</t>
  </si>
  <si>
    <t>　合　　　　計</t>
  </si>
  <si>
    <t>社会福祉法人　わかば</t>
  </si>
  <si>
    <t>社会福祉法人　博愛</t>
  </si>
  <si>
    <t>あまの里</t>
  </si>
  <si>
    <t>株式会社江友　布志名事業所</t>
  </si>
  <si>
    <t>すばる</t>
  </si>
  <si>
    <t>ハイツ・シオン</t>
  </si>
  <si>
    <t>ハイツ・シオンⅡ</t>
  </si>
  <si>
    <t>ハイツ・シオンⅢ</t>
  </si>
  <si>
    <t>にまホーム</t>
  </si>
  <si>
    <t>汐の浜荘</t>
  </si>
  <si>
    <t>夕陽ヶ丘ハイツ</t>
  </si>
  <si>
    <t>ながみ</t>
  </si>
  <si>
    <t>憩の家</t>
  </si>
  <si>
    <t>もくれん</t>
  </si>
  <si>
    <t>いつき荘</t>
  </si>
  <si>
    <t>やな</t>
  </si>
  <si>
    <t>さやま荘</t>
  </si>
  <si>
    <t>スマイル</t>
  </si>
  <si>
    <t>みんなの作業所</t>
  </si>
  <si>
    <t>ゆめ</t>
  </si>
  <si>
    <t>ゆうゆう</t>
  </si>
  <si>
    <t>あかり</t>
  </si>
  <si>
    <t>ライム</t>
  </si>
  <si>
    <t>08514-2-0002</t>
  </si>
  <si>
    <t>08514-7-8250</t>
  </si>
  <si>
    <t>08512-2-5699</t>
  </si>
  <si>
    <t>08512-2-3865</t>
  </si>
  <si>
    <t>0854-23-7111</t>
  </si>
  <si>
    <t>0854-23-7110</t>
  </si>
  <si>
    <t>0854-23-7701</t>
  </si>
  <si>
    <t>0854-23-7707</t>
  </si>
  <si>
    <t>0852-21-2505</t>
  </si>
  <si>
    <t>株式会社フィリア</t>
  </si>
  <si>
    <t>株式会社　フィリア</t>
  </si>
  <si>
    <t>甲斐の木</t>
  </si>
  <si>
    <t>695-0021</t>
  </si>
  <si>
    <t>江津市都野津町2307番地31</t>
  </si>
  <si>
    <t>江津コンクリート工業株式会社</t>
  </si>
  <si>
    <r>
      <t>0</t>
    </r>
    <r>
      <rPr>
        <sz val="10"/>
        <rFont val="ＭＳ Ｐゴシック"/>
        <family val="3"/>
      </rPr>
      <t>855-53-0788</t>
    </r>
  </si>
  <si>
    <r>
      <t>0</t>
    </r>
    <r>
      <rPr>
        <sz val="10"/>
        <rFont val="ＭＳ Ｐゴシック"/>
        <family val="3"/>
      </rPr>
      <t>855-53-0836</t>
    </r>
  </si>
  <si>
    <t>松江市下東川津町６３－５</t>
  </si>
  <si>
    <t>690-0822</t>
  </si>
  <si>
    <t>社会福祉法人　希望の里福祉会</t>
  </si>
  <si>
    <t>授産センターよつば</t>
  </si>
  <si>
    <t>社会福祉法人千鳥福祉会</t>
  </si>
  <si>
    <t>障害者支援施設
希望の里</t>
  </si>
  <si>
    <t>698-0041</t>
  </si>
  <si>
    <r>
      <t>松江市打出町4</t>
    </r>
    <r>
      <rPr>
        <sz val="10"/>
        <rFont val="ＭＳ Ｐゴシック"/>
        <family val="3"/>
      </rPr>
      <t>3</t>
    </r>
  </si>
  <si>
    <r>
      <t>松江市東持田町1</t>
    </r>
    <r>
      <rPr>
        <sz val="10"/>
        <rFont val="ＭＳ Ｐゴシック"/>
        <family val="3"/>
      </rPr>
      <t>415</t>
    </r>
  </si>
  <si>
    <t>社会福祉法人希望の里福祉会</t>
  </si>
  <si>
    <t>699-0822</t>
  </si>
  <si>
    <r>
      <t>出雲市神西沖町2</t>
    </r>
    <r>
      <rPr>
        <sz val="10"/>
        <rFont val="ＭＳ Ｐゴシック"/>
        <family val="3"/>
      </rPr>
      <t>476-1</t>
    </r>
  </si>
  <si>
    <t>社会福祉法人親和会</t>
  </si>
  <si>
    <t>690-0402</t>
  </si>
  <si>
    <r>
      <t>松江市島根町大芦5</t>
    </r>
    <r>
      <rPr>
        <sz val="10"/>
        <rFont val="ＭＳ Ｐゴシック"/>
        <family val="3"/>
      </rPr>
      <t>707</t>
    </r>
  </si>
  <si>
    <t>社会福祉法人山陰家庭学院</t>
  </si>
  <si>
    <t>699-0622</t>
  </si>
  <si>
    <t>社会福祉法人喜和会</t>
  </si>
  <si>
    <t>出雲サンホーム</t>
  </si>
  <si>
    <t>美野園</t>
  </si>
  <si>
    <t>691-0073</t>
  </si>
  <si>
    <r>
      <t>出雲市美野町1</t>
    </r>
    <r>
      <rPr>
        <sz val="10"/>
        <rFont val="ＭＳ Ｐゴシック"/>
        <family val="3"/>
      </rPr>
      <t>694-2</t>
    </r>
  </si>
  <si>
    <t>699-0822</t>
  </si>
  <si>
    <r>
      <t>出雲市神西沖町1</t>
    </r>
    <r>
      <rPr>
        <sz val="10"/>
        <rFont val="ＭＳ Ｐゴシック"/>
        <family val="3"/>
      </rPr>
      <t>313</t>
    </r>
  </si>
  <si>
    <t>社会福祉法人恵寿会</t>
  </si>
  <si>
    <t>0853-43-3200</t>
  </si>
  <si>
    <t>0853-43-2030</t>
  </si>
  <si>
    <t>障害福祉サービス事業所みずうみの里</t>
  </si>
  <si>
    <t>就労支援事業所豆の樹</t>
  </si>
  <si>
    <t>ほっとらいふ雲南</t>
  </si>
  <si>
    <t>アクティブよつば事業所</t>
  </si>
  <si>
    <t>通所はばたき</t>
  </si>
  <si>
    <t>社会福祉法人　山陰家庭学院</t>
  </si>
  <si>
    <t>社会福祉法人　さくらの家</t>
  </si>
  <si>
    <t>社会福祉法人　みずうみの里</t>
  </si>
  <si>
    <t>特定非営利活動法人　松江さくら会</t>
  </si>
  <si>
    <t>社会福祉法人　四ツ葉福祉会</t>
  </si>
  <si>
    <t>社会福祉法人　しののめ</t>
  </si>
  <si>
    <t>多機能事業所ワークくわの木金城第１事業所</t>
  </si>
  <si>
    <t>多機能事業所ワークくわの木金城第２事業所</t>
  </si>
  <si>
    <t>多機能事業所ワークくわの木熱田事業所</t>
  </si>
  <si>
    <t>特定非営利活動法人　なかよし</t>
  </si>
  <si>
    <t>株式会社　ＩＳＭ</t>
  </si>
  <si>
    <t>特定非営利活動法人　きずな</t>
  </si>
  <si>
    <t>08512-6-2289</t>
  </si>
  <si>
    <t>0855-52-2442</t>
  </si>
  <si>
    <t>点字図書館</t>
  </si>
  <si>
    <t>ライトハウスライブラリー</t>
  </si>
  <si>
    <t>松江市南田町１４１－１０</t>
  </si>
  <si>
    <t>社福　島根ライトハウス</t>
  </si>
  <si>
    <t>0852-24-8169</t>
  </si>
  <si>
    <t>0852-28-4321</t>
  </si>
  <si>
    <t>島根県西部視聴覚障害者情報センター</t>
  </si>
  <si>
    <t>697-0016</t>
  </si>
  <si>
    <t>浜田市野原町１８２６－１</t>
  </si>
  <si>
    <t>島根県</t>
  </si>
  <si>
    <t>0855-24-9334</t>
  </si>
  <si>
    <t>0855-24-9335</t>
  </si>
  <si>
    <t>聴覚障害者情報提供施設</t>
  </si>
  <si>
    <t>島根県聴覚障害者情報センター</t>
  </si>
  <si>
    <t>690-0011</t>
  </si>
  <si>
    <t>松江市東津田町１７４１－３</t>
  </si>
  <si>
    <t>0852-32-5960</t>
  </si>
  <si>
    <t>0852-32-5961</t>
  </si>
  <si>
    <t>障害者支援施設</t>
  </si>
  <si>
    <t>〒</t>
  </si>
  <si>
    <t>690-0015</t>
  </si>
  <si>
    <t>松江市玉湯町玉造1649-2</t>
  </si>
  <si>
    <t>定員</t>
  </si>
  <si>
    <t>松江市上乃木五丁目８－３１</t>
  </si>
  <si>
    <t>0852-21-6131</t>
  </si>
  <si>
    <t>0852-27-1019</t>
  </si>
  <si>
    <t>障害福祉サービス事業所［療養介護］</t>
  </si>
  <si>
    <t>はっぴーはうす</t>
  </si>
  <si>
    <t>ＦＡＸ</t>
  </si>
  <si>
    <t>0853-43-2252</t>
  </si>
  <si>
    <t>0853-43-2256</t>
  </si>
  <si>
    <t>障害者支援施設
はばたき</t>
  </si>
  <si>
    <t>独立行政法人国立病院機構松江医療センター</t>
  </si>
  <si>
    <t>社会福祉法人梅寿会</t>
  </si>
  <si>
    <t>障害者支援施設
ふたば</t>
  </si>
  <si>
    <t>障害者支援施設
わかば</t>
  </si>
  <si>
    <t>遊亀館</t>
  </si>
  <si>
    <t>きすきの里</t>
  </si>
  <si>
    <t>0852-24-8409</t>
  </si>
  <si>
    <t>センターはばたき</t>
  </si>
  <si>
    <r>
      <t>益田市久城町5</t>
    </r>
    <r>
      <rPr>
        <sz val="10"/>
        <rFont val="ＭＳ Ｐゴシック"/>
        <family val="3"/>
      </rPr>
      <t>31</t>
    </r>
  </si>
  <si>
    <t>0856-32-0022</t>
  </si>
  <si>
    <t>0856-23-4253</t>
  </si>
  <si>
    <t>障がい者支援施設
ラポール宝生苑</t>
  </si>
  <si>
    <t>0854-82-5315</t>
  </si>
  <si>
    <t>0854-82-5158</t>
  </si>
  <si>
    <t>生活介護事業所「ひまわり」</t>
  </si>
  <si>
    <t>0855-22-8115</t>
  </si>
  <si>
    <t>0855-22-8120</t>
  </si>
  <si>
    <t>0852-62-2200</t>
  </si>
  <si>
    <t>0852-62-2344</t>
  </si>
  <si>
    <t>0854-84-0271</t>
  </si>
  <si>
    <t>0854-84-0272</t>
  </si>
  <si>
    <t>0852-72-2706</t>
  </si>
  <si>
    <t>0852-72-2712</t>
  </si>
  <si>
    <t>にじの家</t>
  </si>
  <si>
    <t>松江あけぼの作業所</t>
  </si>
  <si>
    <t>0852-27-7745</t>
  </si>
  <si>
    <t>ワークケアみずうみ</t>
  </si>
  <si>
    <t>0853-43-3690</t>
  </si>
  <si>
    <t>やまびこ園</t>
  </si>
  <si>
    <t>0853-85-8005</t>
  </si>
  <si>
    <t>（社福）仁多福祉会就労継続支援Ｂ型事業所けやきの郷</t>
  </si>
  <si>
    <t>0854-54-2351</t>
  </si>
  <si>
    <t>0854-42-1635</t>
  </si>
  <si>
    <t>0854-49-8125</t>
  </si>
  <si>
    <t>0854-49-8140</t>
  </si>
  <si>
    <t>晴雲の里</t>
  </si>
  <si>
    <t>0854-72-0681</t>
  </si>
  <si>
    <t>699-0402</t>
  </si>
  <si>
    <t>0852-66-0450</t>
  </si>
  <si>
    <t>690-0047</t>
  </si>
  <si>
    <t>0852-31-7445</t>
  </si>
  <si>
    <t>0852-31-7422</t>
  </si>
  <si>
    <t>690-0033</t>
  </si>
  <si>
    <t>0852-31-7946</t>
  </si>
  <si>
    <t>0852-36-5353</t>
  </si>
  <si>
    <t>690-0402</t>
  </si>
  <si>
    <t>0852-85-9021</t>
  </si>
  <si>
    <t>0852-85-9022</t>
  </si>
  <si>
    <t>699-0105</t>
  </si>
  <si>
    <t>0852-52-4444</t>
  </si>
  <si>
    <t>692-0066</t>
  </si>
  <si>
    <t>0854-28-6048</t>
  </si>
  <si>
    <t>0854-28-9037</t>
  </si>
  <si>
    <t>就労支援事業所サン出雲</t>
  </si>
  <si>
    <r>
      <t>6</t>
    </r>
    <r>
      <rPr>
        <sz val="10"/>
        <rFont val="ＭＳ Ｐゴシック"/>
        <family val="3"/>
      </rPr>
      <t>93-0001</t>
    </r>
  </si>
  <si>
    <r>
      <t>0</t>
    </r>
    <r>
      <rPr>
        <sz val="10"/>
        <rFont val="ＭＳ Ｐゴシック"/>
        <family val="3"/>
      </rPr>
      <t>853-23-1931</t>
    </r>
  </si>
  <si>
    <r>
      <t>0</t>
    </r>
    <r>
      <rPr>
        <sz val="10"/>
        <rFont val="ＭＳ Ｐゴシック"/>
        <family val="3"/>
      </rPr>
      <t>852-21-2375</t>
    </r>
  </si>
  <si>
    <t>生活介護事業所プレーゲ</t>
  </si>
  <si>
    <t>691-0003</t>
  </si>
  <si>
    <t>0853-63-7260</t>
  </si>
  <si>
    <t>0853-63-7262</t>
  </si>
  <si>
    <t>699-1323</t>
  </si>
  <si>
    <t>0854-42-1635</t>
  </si>
  <si>
    <t>フィリア</t>
  </si>
  <si>
    <t>0853-62-4782</t>
  </si>
  <si>
    <t>693-0012</t>
  </si>
  <si>
    <t>0853-31-7800</t>
  </si>
  <si>
    <t>0853-23-1226</t>
  </si>
  <si>
    <t>ワークセンターフロンティー</t>
  </si>
  <si>
    <t>なかよし</t>
  </si>
  <si>
    <t>699-0701</t>
  </si>
  <si>
    <t>0853-53-6160</t>
  </si>
  <si>
    <t>ふぁみりーわーく</t>
  </si>
  <si>
    <t>697-0121</t>
  </si>
  <si>
    <t>0855-42-0039</t>
  </si>
  <si>
    <t>697-0062</t>
  </si>
  <si>
    <t>0855-27-0101</t>
  </si>
  <si>
    <t>0855-27-0291</t>
  </si>
  <si>
    <t>697-1122</t>
  </si>
  <si>
    <t>0855-48-3263</t>
  </si>
  <si>
    <t>0855-48-3264</t>
  </si>
  <si>
    <t>698-0003</t>
  </si>
  <si>
    <t>0854-82-7882</t>
  </si>
  <si>
    <r>
      <t>松江市玉湯町布志名6</t>
    </r>
    <r>
      <rPr>
        <sz val="10"/>
        <rFont val="ＭＳ Ｐゴシック"/>
        <family val="3"/>
      </rPr>
      <t>37-83</t>
    </r>
  </si>
  <si>
    <r>
      <t>松江市美保関町七類1</t>
    </r>
    <r>
      <rPr>
        <sz val="10"/>
        <rFont val="ＭＳ Ｐゴシック"/>
        <family val="3"/>
      </rPr>
      <t>587</t>
    </r>
  </si>
  <si>
    <r>
      <t>松江市島根町大芦2</t>
    </r>
    <r>
      <rPr>
        <sz val="10"/>
        <rFont val="ＭＳ Ｐゴシック"/>
        <family val="3"/>
      </rPr>
      <t>178-3</t>
    </r>
  </si>
  <si>
    <r>
      <t>出雲市湖陵町三部1</t>
    </r>
    <r>
      <rPr>
        <sz val="10"/>
        <rFont val="ＭＳ Ｐゴシック"/>
        <family val="3"/>
      </rPr>
      <t>352</t>
    </r>
  </si>
  <si>
    <r>
      <t>出雲市佐田町一窪田1</t>
    </r>
    <r>
      <rPr>
        <sz val="10"/>
        <rFont val="ＭＳ Ｐゴシック"/>
        <family val="3"/>
      </rPr>
      <t>988</t>
    </r>
  </si>
  <si>
    <r>
      <t>益田市虫追町ロ3</t>
    </r>
    <r>
      <rPr>
        <sz val="10"/>
        <rFont val="ＭＳ Ｐゴシック"/>
        <family val="3"/>
      </rPr>
      <t>20-100</t>
    </r>
  </si>
  <si>
    <r>
      <t>益田市須子町3</t>
    </r>
    <r>
      <rPr>
        <sz val="10"/>
        <rFont val="ＭＳ Ｐゴシック"/>
        <family val="3"/>
      </rPr>
      <t>-1</t>
    </r>
  </si>
  <si>
    <r>
      <t>鹿足郡吉賀町六日市5</t>
    </r>
    <r>
      <rPr>
        <sz val="10"/>
        <rFont val="ＭＳ Ｐゴシック"/>
        <family val="3"/>
      </rPr>
      <t>76-3</t>
    </r>
  </si>
  <si>
    <r>
      <t>松江市邑生町6</t>
    </r>
    <r>
      <rPr>
        <sz val="10"/>
        <rFont val="ＭＳ Ｐゴシック"/>
        <family val="3"/>
      </rPr>
      <t>62-1</t>
    </r>
  </si>
  <si>
    <t>社会福祉法人　
若草福祉会</t>
  </si>
  <si>
    <t>ふたばホーム</t>
  </si>
  <si>
    <t>つくし</t>
  </si>
  <si>
    <t>すずらん</t>
  </si>
  <si>
    <t>たんぽぽ</t>
  </si>
  <si>
    <t>第２ふたばホーム</t>
  </si>
  <si>
    <t>さくら</t>
  </si>
  <si>
    <t>つばさ</t>
  </si>
  <si>
    <t>なでしこ</t>
  </si>
  <si>
    <t>就労継続支援事業所　ぽてとはうす</t>
  </si>
  <si>
    <t>マレアンジェロ</t>
  </si>
  <si>
    <t>シエロアンジェラ</t>
  </si>
  <si>
    <t>グループホーム　彩華荘</t>
  </si>
  <si>
    <t>グループホーム　彩風荘</t>
  </si>
  <si>
    <t>いこいの家１号棟</t>
  </si>
  <si>
    <t>いこいの家２号棟</t>
  </si>
  <si>
    <t>いこいの家３号棟</t>
  </si>
  <si>
    <t>共同生活事業所　つばめ</t>
  </si>
  <si>
    <t>つばめ</t>
  </si>
  <si>
    <t>ふあっとほおむ</t>
  </si>
  <si>
    <t>ハートフルホームかんど</t>
  </si>
  <si>
    <t>0853-63-3006</t>
  </si>
  <si>
    <t>0853-43-2461</t>
  </si>
  <si>
    <t>0853-23-0477</t>
  </si>
  <si>
    <t>0853-85-8600</t>
  </si>
  <si>
    <t>0853-62-3304</t>
  </si>
  <si>
    <t>0853-31-7800</t>
  </si>
  <si>
    <t>0853-25-0130</t>
  </si>
  <si>
    <t>0853-24-3838</t>
  </si>
  <si>
    <r>
      <t>松江市菅田町4</t>
    </r>
    <r>
      <rPr>
        <sz val="10"/>
        <rFont val="ＭＳ Ｐゴシック"/>
        <family val="3"/>
      </rPr>
      <t>38-1</t>
    </r>
  </si>
  <si>
    <r>
      <t>松江市古志町7</t>
    </r>
    <r>
      <rPr>
        <sz val="10"/>
        <rFont val="ＭＳ Ｐゴシック"/>
        <family val="3"/>
      </rPr>
      <t>18-1</t>
    </r>
  </si>
  <si>
    <r>
      <t>松江市東持田町1</t>
    </r>
    <r>
      <rPr>
        <sz val="10"/>
        <rFont val="ＭＳ Ｐゴシック"/>
        <family val="3"/>
      </rPr>
      <t>415</t>
    </r>
  </si>
  <si>
    <r>
      <t>松江市天神町9</t>
    </r>
    <r>
      <rPr>
        <sz val="10"/>
        <rFont val="ＭＳ Ｐゴシック"/>
        <family val="3"/>
      </rPr>
      <t>3</t>
    </r>
  </si>
  <si>
    <r>
      <t>松江市西川津町1</t>
    </r>
    <r>
      <rPr>
        <sz val="10"/>
        <rFont val="ＭＳ Ｐゴシック"/>
        <family val="3"/>
      </rPr>
      <t>534-3</t>
    </r>
  </si>
  <si>
    <r>
      <t>松江市東忌部町3</t>
    </r>
    <r>
      <rPr>
        <sz val="10"/>
        <rFont val="ＭＳ Ｐゴシック"/>
        <family val="3"/>
      </rPr>
      <t>173-1</t>
    </r>
  </si>
  <si>
    <r>
      <t>松江市島根町大芦2</t>
    </r>
    <r>
      <rPr>
        <sz val="10"/>
        <rFont val="ＭＳ Ｐゴシック"/>
        <family val="3"/>
      </rPr>
      <t>328-1</t>
    </r>
  </si>
  <si>
    <r>
      <t>松江市玉湯町湯町1</t>
    </r>
    <r>
      <rPr>
        <sz val="10"/>
        <rFont val="ＭＳ Ｐゴシック"/>
        <family val="3"/>
      </rPr>
      <t>801-1</t>
    </r>
  </si>
  <si>
    <r>
      <t>松江市宍道町白石1</t>
    </r>
    <r>
      <rPr>
        <sz val="10"/>
        <rFont val="ＭＳ Ｐゴシック"/>
        <family val="3"/>
      </rPr>
      <t>630-3</t>
    </r>
  </si>
  <si>
    <r>
      <t>松江市嫁島町4</t>
    </r>
    <r>
      <rPr>
        <sz val="10"/>
        <rFont val="ＭＳ Ｐゴシック"/>
        <family val="3"/>
      </rPr>
      <t>-29</t>
    </r>
  </si>
  <si>
    <r>
      <t>松江市大庭町7</t>
    </r>
    <r>
      <rPr>
        <sz val="10"/>
        <rFont val="ＭＳ Ｐゴシック"/>
        <family val="3"/>
      </rPr>
      <t>61-1</t>
    </r>
  </si>
  <si>
    <r>
      <t>松江市古志町7</t>
    </r>
    <r>
      <rPr>
        <sz val="10"/>
        <rFont val="ＭＳ Ｐゴシック"/>
        <family val="3"/>
      </rPr>
      <t>20-1</t>
    </r>
  </si>
  <si>
    <r>
      <t>安来市植田町2</t>
    </r>
    <r>
      <rPr>
        <sz val="10"/>
        <rFont val="ＭＳ Ｐゴシック"/>
        <family val="3"/>
      </rPr>
      <t>26-10</t>
    </r>
  </si>
  <si>
    <t>社会福祉法人　千鳥福祉会</t>
  </si>
  <si>
    <r>
      <t>69</t>
    </r>
    <r>
      <rPr>
        <sz val="10"/>
        <rFont val="ＭＳ Ｐゴシック"/>
        <family val="3"/>
      </rPr>
      <t>2-0066</t>
    </r>
  </si>
  <si>
    <t>安来市飯梨町３０３－１</t>
  </si>
  <si>
    <t>社会福祉法人　せんだん会</t>
  </si>
  <si>
    <r>
      <t>C</t>
    </r>
    <r>
      <rPr>
        <sz val="10"/>
        <rFont val="ＭＳ Ｐゴシック"/>
        <family val="3"/>
      </rPr>
      <t>Sいずも相談支援事業所</t>
    </r>
  </si>
  <si>
    <t>出雲市大社町入南８０－１</t>
  </si>
  <si>
    <r>
      <t>0853-</t>
    </r>
    <r>
      <rPr>
        <sz val="10"/>
        <rFont val="ＭＳ Ｐゴシック"/>
        <family val="3"/>
      </rPr>
      <t>53-8066</t>
    </r>
  </si>
  <si>
    <t>社会福祉法人　喜和会</t>
  </si>
  <si>
    <t>社会福祉法人　ふらっと</t>
  </si>
  <si>
    <t>指定相談事業所しののめ</t>
  </si>
  <si>
    <t>社会福祉法人　しののめ</t>
  </si>
  <si>
    <r>
      <t>0852-2</t>
    </r>
    <r>
      <rPr>
        <sz val="10"/>
        <rFont val="ＭＳ Ｐゴシック"/>
        <family val="3"/>
      </rPr>
      <t>4-7003</t>
    </r>
  </si>
  <si>
    <r>
      <t>0</t>
    </r>
    <r>
      <rPr>
        <sz val="10"/>
        <rFont val="ＭＳ Ｐゴシック"/>
        <family val="3"/>
      </rPr>
      <t>852-61-6946</t>
    </r>
  </si>
  <si>
    <r>
      <t>690-012</t>
    </r>
    <r>
      <rPr>
        <sz val="10"/>
        <rFont val="ＭＳ Ｐゴシック"/>
        <family val="3"/>
      </rPr>
      <t>1</t>
    </r>
  </si>
  <si>
    <r>
      <t>0852-</t>
    </r>
    <r>
      <rPr>
        <sz val="10"/>
        <rFont val="ＭＳ Ｐゴシック"/>
        <family val="3"/>
      </rPr>
      <t>33-7612</t>
    </r>
  </si>
  <si>
    <r>
      <t>0</t>
    </r>
    <r>
      <rPr>
        <sz val="10"/>
        <rFont val="ＭＳ Ｐゴシック"/>
        <family val="3"/>
      </rPr>
      <t>854-42-3887</t>
    </r>
  </si>
  <si>
    <t>かも社会就労センター</t>
  </si>
  <si>
    <r>
      <t>693-00</t>
    </r>
    <r>
      <rPr>
        <sz val="10"/>
        <rFont val="ＭＳ Ｐゴシック"/>
        <family val="3"/>
      </rPr>
      <t>65</t>
    </r>
  </si>
  <si>
    <r>
      <t>0853-2</t>
    </r>
    <r>
      <rPr>
        <sz val="10"/>
        <rFont val="ＭＳ Ｐゴシック"/>
        <family val="3"/>
      </rPr>
      <t>3-2121</t>
    </r>
  </si>
  <si>
    <r>
      <t>0853-2</t>
    </r>
    <r>
      <rPr>
        <sz val="10"/>
        <rFont val="ＭＳ Ｐゴシック"/>
        <family val="3"/>
      </rPr>
      <t>3-2723</t>
    </r>
  </si>
  <si>
    <r>
      <t>694-00</t>
    </r>
    <r>
      <rPr>
        <sz val="10"/>
        <rFont val="ＭＳ Ｐゴシック"/>
        <family val="3"/>
      </rPr>
      <t>64</t>
    </r>
  </si>
  <si>
    <t>障がい者支援センターひまわり</t>
  </si>
  <si>
    <t>684-0302</t>
  </si>
  <si>
    <r>
      <t>0852-36-535</t>
    </r>
    <r>
      <rPr>
        <sz val="10"/>
        <rFont val="ＭＳ Ｐゴシック"/>
        <family val="3"/>
      </rPr>
      <t>0</t>
    </r>
  </si>
  <si>
    <r>
      <t>大田市長久町長久ロ2</t>
    </r>
    <r>
      <rPr>
        <sz val="10"/>
        <rFont val="ＭＳ Ｐゴシック"/>
        <family val="3"/>
      </rPr>
      <t>67-6</t>
    </r>
  </si>
  <si>
    <t>大田市大田町吉永1453-15</t>
  </si>
  <si>
    <t>安来市植田町２２６－１０</t>
  </si>
  <si>
    <t>社会福祉法人　ひらた福祉会</t>
  </si>
  <si>
    <t>邑智郡美郷町粕渕１１７－１</t>
  </si>
  <si>
    <r>
      <t>69</t>
    </r>
    <r>
      <rPr>
        <sz val="10"/>
        <rFont val="ＭＳ Ｐゴシック"/>
        <family val="3"/>
      </rPr>
      <t>9-4621</t>
    </r>
  </si>
  <si>
    <t>島根療護園</t>
  </si>
  <si>
    <t>社会福祉法人島根整肢学園</t>
  </si>
  <si>
    <t>0855-52-2442</t>
  </si>
  <si>
    <t>0855-52-0344</t>
  </si>
  <si>
    <t>障害者支援施設
光風園</t>
  </si>
  <si>
    <t>障害者支援施設
清風園</t>
  </si>
  <si>
    <t>障害者支援施設
緑風園</t>
  </si>
  <si>
    <t>ワークセンターやすぎ</t>
  </si>
  <si>
    <r>
      <t>安来市安来町9</t>
    </r>
    <r>
      <rPr>
        <sz val="10"/>
        <rFont val="ＭＳ Ｐゴシック"/>
        <family val="3"/>
      </rPr>
      <t>54-1</t>
    </r>
  </si>
  <si>
    <t>0854-23-0909</t>
  </si>
  <si>
    <t>0854-23-9219</t>
  </si>
  <si>
    <t>パックしまね</t>
  </si>
  <si>
    <r>
      <t>69</t>
    </r>
    <r>
      <rPr>
        <sz val="10"/>
        <rFont val="ＭＳ Ｐゴシック"/>
        <family val="3"/>
      </rPr>
      <t>9-0201</t>
    </r>
  </si>
  <si>
    <t>アクティヴきたほり</t>
  </si>
  <si>
    <t>社会医療法人　昌林会</t>
  </si>
  <si>
    <r>
      <t>6</t>
    </r>
    <r>
      <rPr>
        <sz val="10"/>
        <rFont val="ＭＳ Ｐゴシック"/>
        <family val="3"/>
      </rPr>
      <t>99-1832</t>
    </r>
  </si>
  <si>
    <t>ＮＰＯ法人　ふきのとう</t>
  </si>
  <si>
    <r>
      <t>0</t>
    </r>
    <r>
      <rPr>
        <sz val="10"/>
        <rFont val="ＭＳ Ｐゴシック"/>
        <family val="3"/>
      </rPr>
      <t>854-52-1073</t>
    </r>
  </si>
  <si>
    <t>出雲市多伎町多岐８９２－７</t>
  </si>
  <si>
    <t>社会医療法人　清和会</t>
  </si>
  <si>
    <t>仁多郡奥出雲町横田１１２８－２８</t>
  </si>
  <si>
    <t>相談支援事業所かのん</t>
  </si>
  <si>
    <r>
      <t>6</t>
    </r>
    <r>
      <rPr>
        <sz val="10"/>
        <rFont val="ＭＳ Ｐゴシック"/>
        <family val="3"/>
      </rPr>
      <t>99-0732</t>
    </r>
  </si>
  <si>
    <t>0853-62-2977</t>
  </si>
  <si>
    <t>障がい者自立支援事業所ぽんぽん船</t>
  </si>
  <si>
    <r>
      <t>0855-2</t>
    </r>
    <r>
      <rPr>
        <sz val="10"/>
        <rFont val="ＭＳ Ｐゴシック"/>
        <family val="3"/>
      </rPr>
      <t>2</t>
    </r>
    <r>
      <rPr>
        <sz val="10"/>
        <rFont val="ＭＳ Ｐゴシック"/>
        <family val="3"/>
      </rPr>
      <t>-</t>
    </r>
    <r>
      <rPr>
        <sz val="10"/>
        <rFont val="ＭＳ Ｐゴシック"/>
        <family val="3"/>
      </rPr>
      <t>0908</t>
    </r>
  </si>
  <si>
    <t>隠岐郡西ノ島町浦郷５３４</t>
  </si>
  <si>
    <r>
      <t>益田市高津3丁目</t>
    </r>
    <r>
      <rPr>
        <sz val="10"/>
        <rFont val="ＭＳ Ｐゴシック"/>
        <family val="3"/>
      </rPr>
      <t>23-1</t>
    </r>
  </si>
  <si>
    <t>0856-24-2223</t>
  </si>
  <si>
    <t>就労支援事業所ラヴィアンローズ</t>
  </si>
  <si>
    <t>株式会社　ラヴィアンローズ</t>
  </si>
  <si>
    <t>693-0021</t>
  </si>
  <si>
    <t>0853-81-2016</t>
  </si>
  <si>
    <r>
      <t>0854-8</t>
    </r>
    <r>
      <rPr>
        <sz val="10"/>
        <rFont val="ＭＳ Ｐゴシック"/>
        <family val="3"/>
      </rPr>
      <t>6-7815</t>
    </r>
  </si>
  <si>
    <t>社会福祉法人若草福祉会</t>
  </si>
  <si>
    <t>692-0011</t>
  </si>
  <si>
    <t>ＮＰＯ法人　ひだまり</t>
  </si>
  <si>
    <t>多機能型事業所さくらの家</t>
  </si>
  <si>
    <t>0852-33-7181</t>
  </si>
  <si>
    <t>大田市長久町長久ロ335-1</t>
  </si>
  <si>
    <r>
      <t>0854-54-235</t>
    </r>
    <r>
      <rPr>
        <sz val="10"/>
        <rFont val="ＭＳ Ｐゴシック"/>
        <family val="3"/>
      </rPr>
      <t>2</t>
    </r>
  </si>
  <si>
    <r>
      <t>0855-42-0</t>
    </r>
    <r>
      <rPr>
        <sz val="10"/>
        <rFont val="ＭＳ Ｐゴシック"/>
        <family val="3"/>
      </rPr>
      <t>076</t>
    </r>
  </si>
  <si>
    <t>就労継続支援事業所山光園</t>
  </si>
  <si>
    <t>690-2705</t>
  </si>
  <si>
    <t>社会福祉法人　仁寿会</t>
  </si>
  <si>
    <r>
      <t>0</t>
    </r>
    <r>
      <rPr>
        <sz val="10"/>
        <rFont val="ＭＳ Ｐゴシック"/>
        <family val="3"/>
      </rPr>
      <t>854-62-1500</t>
    </r>
  </si>
  <si>
    <r>
      <t>0</t>
    </r>
    <r>
      <rPr>
        <sz val="10"/>
        <rFont val="ＭＳ Ｐゴシック"/>
        <family val="3"/>
      </rPr>
      <t>854-62-1501</t>
    </r>
  </si>
  <si>
    <t>生活介護事業所「浜っ子」</t>
  </si>
  <si>
    <t>特定非営利活動法人　浜っ子作業所</t>
  </si>
  <si>
    <r>
      <t>0</t>
    </r>
    <r>
      <rPr>
        <sz val="10"/>
        <rFont val="ＭＳ Ｐゴシック"/>
        <family val="3"/>
      </rPr>
      <t>855-22-2824</t>
    </r>
  </si>
  <si>
    <r>
      <t>0</t>
    </r>
    <r>
      <rPr>
        <sz val="10"/>
        <rFont val="ＭＳ Ｐゴシック"/>
        <family val="3"/>
      </rPr>
      <t>855-22-2824</t>
    </r>
  </si>
  <si>
    <t>指定障害福祉サービス事業所 コスモス</t>
  </si>
  <si>
    <r>
      <t>0</t>
    </r>
    <r>
      <rPr>
        <sz val="10"/>
        <rFont val="ＭＳ Ｐゴシック"/>
        <family val="3"/>
      </rPr>
      <t>852-23-3360</t>
    </r>
  </si>
  <si>
    <r>
      <t>0</t>
    </r>
    <r>
      <rPr>
        <sz val="10"/>
        <rFont val="ＭＳ Ｐゴシック"/>
        <family val="3"/>
      </rPr>
      <t>852-23-3370</t>
    </r>
  </si>
  <si>
    <t>宿泊型定員15名</t>
  </si>
  <si>
    <t>就労継続支援A型・B型事業所「しおかぜ」</t>
  </si>
  <si>
    <t>浜田市港町277</t>
  </si>
  <si>
    <t>社会医療法人　清和会</t>
  </si>
  <si>
    <r>
      <t>0</t>
    </r>
    <r>
      <rPr>
        <sz val="10"/>
        <rFont val="ＭＳ Ｐゴシック"/>
        <family val="3"/>
      </rPr>
      <t>855-28-7630</t>
    </r>
  </si>
  <si>
    <r>
      <t>0</t>
    </r>
    <r>
      <rPr>
        <sz val="10"/>
        <rFont val="ＭＳ Ｐゴシック"/>
        <family val="3"/>
      </rPr>
      <t>855-28-7631</t>
    </r>
  </si>
  <si>
    <t>あじさい</t>
  </si>
  <si>
    <r>
      <t>0</t>
    </r>
    <r>
      <rPr>
        <sz val="10"/>
        <rFont val="ＭＳ Ｐゴシック"/>
        <family val="3"/>
      </rPr>
      <t>8512-2-5699</t>
    </r>
  </si>
  <si>
    <r>
      <t>0</t>
    </r>
    <r>
      <rPr>
        <sz val="10"/>
        <rFont val="ＭＳ Ｐゴシック"/>
        <family val="3"/>
      </rPr>
      <t>8512-2-3757</t>
    </r>
  </si>
  <si>
    <t>アクティブ工房</t>
  </si>
  <si>
    <t>社会福祉法人　清圭会</t>
  </si>
  <si>
    <r>
      <t>0</t>
    </r>
    <r>
      <rPr>
        <sz val="10"/>
        <rFont val="ＭＳ Ｐゴシック"/>
        <family val="3"/>
      </rPr>
      <t>855-23-7913</t>
    </r>
  </si>
  <si>
    <r>
      <t>0</t>
    </r>
    <r>
      <rPr>
        <sz val="10"/>
        <rFont val="ＭＳ Ｐゴシック"/>
        <family val="3"/>
      </rPr>
      <t>855-24-0766</t>
    </r>
  </si>
  <si>
    <t>ワークセンター島根</t>
  </si>
  <si>
    <t>690-0021</t>
  </si>
  <si>
    <t>社会福祉法人　しらゆり会</t>
  </si>
  <si>
    <r>
      <t>0</t>
    </r>
    <r>
      <rPr>
        <sz val="10"/>
        <rFont val="ＭＳ Ｐゴシック"/>
        <family val="3"/>
      </rPr>
      <t>852-22-4105</t>
    </r>
  </si>
  <si>
    <r>
      <t>0</t>
    </r>
    <r>
      <rPr>
        <sz val="10"/>
        <rFont val="ＭＳ Ｐゴシック"/>
        <family val="3"/>
      </rPr>
      <t>852-31-1167</t>
    </r>
  </si>
  <si>
    <t>みんなの作業所</t>
  </si>
  <si>
    <r>
      <t>隠岐郡隠岐の島町岬町中の津四3</t>
    </r>
    <r>
      <rPr>
        <sz val="10"/>
        <rFont val="ＭＳ Ｐゴシック"/>
        <family val="3"/>
      </rPr>
      <t xml:space="preserve">02 </t>
    </r>
  </si>
  <si>
    <t>社会福祉法人　博愛</t>
  </si>
  <si>
    <r>
      <t>0</t>
    </r>
    <r>
      <rPr>
        <sz val="10"/>
        <rFont val="ＭＳ Ｐゴシック"/>
        <family val="3"/>
      </rPr>
      <t>8512-2-3865</t>
    </r>
  </si>
  <si>
    <r>
      <t>0</t>
    </r>
    <r>
      <rPr>
        <sz val="10"/>
        <rFont val="ＭＳ Ｐゴシック"/>
        <family val="3"/>
      </rPr>
      <t>8512-2-1236</t>
    </r>
  </si>
  <si>
    <r>
      <t>W</t>
    </r>
    <r>
      <rPr>
        <sz val="10"/>
        <rFont val="ＭＳ Ｐゴシック"/>
        <family val="3"/>
      </rPr>
      <t>ANA JAPAN</t>
    </r>
  </si>
  <si>
    <t>法　人　名</t>
  </si>
  <si>
    <t>事業所（住居）名</t>
  </si>
  <si>
    <t>形態</t>
  </si>
  <si>
    <t>指定年月日</t>
  </si>
  <si>
    <t>もみじホーム</t>
  </si>
  <si>
    <t>すみれ</t>
  </si>
  <si>
    <t>互助の館</t>
  </si>
  <si>
    <t>開花寮</t>
  </si>
  <si>
    <t>湧泉寮</t>
  </si>
  <si>
    <t>かがやき</t>
  </si>
  <si>
    <t>拓心寮</t>
  </si>
  <si>
    <t>あっぱれ</t>
  </si>
  <si>
    <t>せせらぎ</t>
  </si>
  <si>
    <t>暖暖の家</t>
  </si>
  <si>
    <t>ひまわり</t>
  </si>
  <si>
    <t>しずか</t>
  </si>
  <si>
    <t>みどり</t>
  </si>
  <si>
    <t>なのはな</t>
  </si>
  <si>
    <t>すいれん</t>
  </si>
  <si>
    <t>たんぽぽの家</t>
  </si>
  <si>
    <t>第２たんぽぽの家</t>
  </si>
  <si>
    <t>たんぽぽ南口</t>
  </si>
  <si>
    <t>たんぽぽ第２南口</t>
  </si>
  <si>
    <t>たんぽぽ第３南口</t>
  </si>
  <si>
    <t>第３たんぽぽの家</t>
  </si>
  <si>
    <t>はるか</t>
  </si>
  <si>
    <t>千鳥福祉会かのん</t>
  </si>
  <si>
    <t>千鳥福祉会ウインザー</t>
  </si>
  <si>
    <t>千鳥福祉会中尾アパート</t>
  </si>
  <si>
    <t>千鳥福祉会はな・花</t>
  </si>
  <si>
    <t>千鳥福祉会六花</t>
  </si>
  <si>
    <t>千鳥福祉会まどか</t>
  </si>
  <si>
    <t>千鳥福祉会のっと</t>
  </si>
  <si>
    <t>千鳥福祉会小山アパート</t>
  </si>
  <si>
    <t>千鳥福祉会つばきの里</t>
  </si>
  <si>
    <t>共同生活援助事業　
グループホーム　八雲ハイツ</t>
  </si>
  <si>
    <t>グループホーム　八雲ハイツ</t>
  </si>
  <si>
    <t>うぐいす</t>
  </si>
  <si>
    <t>にれの木ハウス</t>
  </si>
  <si>
    <t>ブナの木ハウス</t>
  </si>
  <si>
    <t>永悠々コーポ１０２号</t>
  </si>
  <si>
    <t>0852-31-3099</t>
  </si>
  <si>
    <t>0852-67-3500</t>
  </si>
  <si>
    <t>0852-36-6565</t>
  </si>
  <si>
    <t>0852-66-0388</t>
  </si>
  <si>
    <t>090-4579-0367</t>
  </si>
  <si>
    <t>0852-24-0504</t>
  </si>
  <si>
    <t>0852-23-3456</t>
  </si>
  <si>
    <t>0852-26-2222</t>
  </si>
  <si>
    <t>社会福祉法人　
しらゆり会</t>
  </si>
  <si>
    <t>医療法人社団
　正心会</t>
  </si>
  <si>
    <t>社会福祉法人
　山陰家庭学院</t>
  </si>
  <si>
    <t>社会福祉法人
　四ツ葉福祉会</t>
  </si>
  <si>
    <t>社会福祉法人
島根ライトハウス</t>
  </si>
  <si>
    <t>社会福祉法人
千鳥福祉会</t>
  </si>
  <si>
    <t>医療法人　仁風会</t>
  </si>
  <si>
    <t>社会福祉法人
　上口福祉会</t>
  </si>
  <si>
    <t>特定非営利活動法人
こころ</t>
  </si>
  <si>
    <r>
      <t>0</t>
    </r>
    <r>
      <rPr>
        <sz val="10"/>
        <rFont val="ＭＳ Ｐゴシック"/>
        <family val="3"/>
      </rPr>
      <t>853-72-7200</t>
    </r>
  </si>
  <si>
    <r>
      <t>0</t>
    </r>
    <r>
      <rPr>
        <sz val="10"/>
        <rFont val="ＭＳ Ｐゴシック"/>
        <family val="3"/>
      </rPr>
      <t>853-72-7201</t>
    </r>
  </si>
  <si>
    <t>宿泊型定員1０名</t>
  </si>
  <si>
    <t>希望の園</t>
  </si>
  <si>
    <t>690-0031</t>
  </si>
  <si>
    <t>社会福祉法人しらゆり会</t>
  </si>
  <si>
    <t>0852-21-0791</t>
  </si>
  <si>
    <t>多機能事業所ワークくわの木江津事業所</t>
  </si>
  <si>
    <t>695-0011</t>
  </si>
  <si>
    <r>
      <t>0</t>
    </r>
    <r>
      <rPr>
        <sz val="10"/>
        <rFont val="ＭＳ Ｐゴシック"/>
        <family val="3"/>
      </rPr>
      <t>855-52-2806</t>
    </r>
  </si>
  <si>
    <t>障がい者支援施設仁万の里</t>
  </si>
  <si>
    <t>685-0104</t>
  </si>
  <si>
    <t>08512-6-2289</t>
  </si>
  <si>
    <t>08512-6-2686</t>
  </si>
  <si>
    <t>独立行政法人　国立病院機構　松江医療センター</t>
  </si>
  <si>
    <t>ＮＰＯ法人よしかの里相談支援センター</t>
  </si>
  <si>
    <r>
      <t>699-551</t>
    </r>
    <r>
      <rPr>
        <sz val="10"/>
        <rFont val="ＭＳ Ｐゴシック"/>
        <family val="3"/>
      </rPr>
      <t>4</t>
    </r>
  </si>
  <si>
    <r>
      <t>0856-77-1</t>
    </r>
    <r>
      <rPr>
        <sz val="10"/>
        <rFont val="ＭＳ Ｐゴシック"/>
        <family val="3"/>
      </rPr>
      <t>552</t>
    </r>
  </si>
  <si>
    <t>障害者地域生活支援センターせいふう</t>
  </si>
  <si>
    <t>大田市大田町吉永１４５３－１３</t>
  </si>
  <si>
    <r>
      <t>0854-82-530</t>
    </r>
    <r>
      <rPr>
        <sz val="10"/>
        <rFont val="ＭＳ Ｐゴシック"/>
        <family val="3"/>
      </rPr>
      <t>8</t>
    </r>
  </si>
  <si>
    <r>
      <t>浜田市港町2</t>
    </r>
    <r>
      <rPr>
        <sz val="10"/>
        <rFont val="ＭＳ Ｐゴシック"/>
        <family val="3"/>
      </rPr>
      <t>77</t>
    </r>
  </si>
  <si>
    <r>
      <t>安来市伯太町東母里5</t>
    </r>
    <r>
      <rPr>
        <sz val="10"/>
        <rFont val="ＭＳ Ｐゴシック"/>
        <family val="3"/>
      </rPr>
      <t>31</t>
    </r>
  </si>
  <si>
    <r>
      <t>安来市広瀬町広瀬1</t>
    </r>
    <r>
      <rPr>
        <sz val="10"/>
        <rFont val="ＭＳ Ｐゴシック"/>
        <family val="3"/>
      </rPr>
      <t>590</t>
    </r>
  </si>
  <si>
    <t>雲南市木次町新市3</t>
  </si>
  <si>
    <r>
      <t>雲南市三刀屋町古城4</t>
    </r>
    <r>
      <rPr>
        <sz val="10"/>
        <rFont val="ＭＳ Ｐゴシック"/>
        <family val="3"/>
      </rPr>
      <t>5-6</t>
    </r>
  </si>
  <si>
    <t>出雲市湖陵町大池８８３－２</t>
  </si>
  <si>
    <r>
      <t>雲南市木次町東日登3</t>
    </r>
    <r>
      <rPr>
        <sz val="10"/>
        <rFont val="ＭＳ Ｐゴシック"/>
        <family val="3"/>
      </rPr>
      <t>51-5</t>
    </r>
  </si>
  <si>
    <r>
      <t>雲南市木次町東日登3</t>
    </r>
    <r>
      <rPr>
        <sz val="10"/>
        <rFont val="ＭＳ Ｐゴシック"/>
        <family val="3"/>
      </rPr>
      <t>51-5</t>
    </r>
  </si>
  <si>
    <r>
      <t>雲南市加茂町宇治2</t>
    </r>
    <r>
      <rPr>
        <sz val="10"/>
        <rFont val="ＭＳ Ｐゴシック"/>
        <family val="3"/>
      </rPr>
      <t>53-1</t>
    </r>
  </si>
  <si>
    <r>
      <t>仁多郡奥出雲町横田1</t>
    </r>
    <r>
      <rPr>
        <sz val="10"/>
        <rFont val="ＭＳ Ｐゴシック"/>
        <family val="3"/>
      </rPr>
      <t>128-28</t>
    </r>
  </si>
  <si>
    <r>
      <t>仁多郡奥出雲町三成2</t>
    </r>
    <r>
      <rPr>
        <sz val="10"/>
        <rFont val="ＭＳ Ｐゴシック"/>
        <family val="3"/>
      </rPr>
      <t>08-2</t>
    </r>
  </si>
  <si>
    <r>
      <t>飯石郡飯南町頓原9</t>
    </r>
    <r>
      <rPr>
        <sz val="10"/>
        <rFont val="ＭＳ Ｐゴシック"/>
        <family val="3"/>
      </rPr>
      <t>72-4</t>
    </r>
  </si>
  <si>
    <t>シリウス苑</t>
  </si>
  <si>
    <t>690-0861</t>
  </si>
  <si>
    <t>松江市法吉町624－1</t>
  </si>
  <si>
    <t>社会福祉法人みずうみ</t>
  </si>
  <si>
    <t>0852-27-4700</t>
  </si>
  <si>
    <t>0852-27-9030</t>
  </si>
  <si>
    <t>株式会社　江友</t>
  </si>
  <si>
    <t>白潟ハウス</t>
  </si>
  <si>
    <t>関連施設</t>
  </si>
  <si>
    <t>松江市灘町１３９－１２</t>
  </si>
  <si>
    <t>0852-62-2200</t>
  </si>
  <si>
    <t>株式会社　あゆみ</t>
  </si>
  <si>
    <t>あゆみの里</t>
  </si>
  <si>
    <t>ピアハウスあすなろ</t>
  </si>
  <si>
    <t>飯石郡飯南町頓原１０７０番地</t>
  </si>
  <si>
    <t>0854-72-9374</t>
  </si>
  <si>
    <t>691-0065</t>
  </si>
  <si>
    <t>出雲市東郷町175番地4</t>
  </si>
  <si>
    <t>社会福祉法人ひらた福祉会</t>
  </si>
  <si>
    <t>株式会社江友　白潟事業所</t>
  </si>
  <si>
    <t>松江市灘町139－12</t>
  </si>
  <si>
    <t>株式会社江友</t>
  </si>
  <si>
    <r>
      <t>0</t>
    </r>
    <r>
      <rPr>
        <sz val="10"/>
        <rFont val="ＭＳ Ｐゴシック"/>
        <family val="3"/>
      </rPr>
      <t>852-59-9194</t>
    </r>
  </si>
  <si>
    <r>
      <t>0</t>
    </r>
    <r>
      <rPr>
        <sz val="10"/>
        <rFont val="ＭＳ Ｐゴシック"/>
        <family val="3"/>
      </rPr>
      <t>852-23-9939</t>
    </r>
  </si>
  <si>
    <t>きたほりハウス</t>
  </si>
  <si>
    <t>永悠々コーポ２０２号</t>
  </si>
  <si>
    <t>○</t>
  </si>
  <si>
    <t>美野園</t>
  </si>
  <si>
    <r>
      <t>6</t>
    </r>
    <r>
      <rPr>
        <sz val="10"/>
        <rFont val="ＭＳ Ｐゴシック"/>
        <family val="3"/>
      </rPr>
      <t>91-0073</t>
    </r>
  </si>
  <si>
    <t>出雲市美野町１６９４－２</t>
  </si>
  <si>
    <t>社会福祉法人　若草福祉会</t>
  </si>
  <si>
    <r>
      <t>0</t>
    </r>
    <r>
      <rPr>
        <sz val="10"/>
        <rFont val="ＭＳ Ｐゴシック"/>
        <family val="3"/>
      </rPr>
      <t>853-67-0500</t>
    </r>
  </si>
  <si>
    <t>なつか</t>
  </si>
  <si>
    <t>株式会社シンワ</t>
  </si>
  <si>
    <t>699-0102</t>
  </si>
  <si>
    <t>松江市東出雲町下意東２３９０</t>
  </si>
  <si>
    <t>0852-52-2458</t>
  </si>
  <si>
    <t>0852-52-4349</t>
  </si>
  <si>
    <t>○</t>
  </si>
  <si>
    <t>わんぱく大使館</t>
  </si>
  <si>
    <t>691-0031</t>
  </si>
  <si>
    <t>出雲市東福町156番地1</t>
  </si>
  <si>
    <t>特定非営利活動法人サポートセンターどりーむ</t>
  </si>
  <si>
    <r>
      <t>0</t>
    </r>
    <r>
      <rPr>
        <sz val="10"/>
        <rFont val="ＭＳ Ｐゴシック"/>
        <family val="3"/>
      </rPr>
      <t>853-62-4872</t>
    </r>
  </si>
  <si>
    <t>690-0065</t>
  </si>
  <si>
    <r>
      <t>雲南市掛合町松笠2154</t>
    </r>
    <r>
      <rPr>
        <sz val="10"/>
        <rFont val="ＭＳ Ｐゴシック"/>
        <family val="3"/>
      </rPr>
      <t>-</t>
    </r>
    <r>
      <rPr>
        <sz val="10"/>
        <rFont val="ＭＳ Ｐゴシック"/>
        <family val="3"/>
      </rPr>
      <t>1</t>
    </r>
  </si>
  <si>
    <t>社会医療法人昌林会</t>
  </si>
  <si>
    <t>かえで</t>
  </si>
  <si>
    <t>あすなろ</t>
  </si>
  <si>
    <t>松江市西持田町耳高６－１５</t>
  </si>
  <si>
    <r>
      <t>0854-4</t>
    </r>
    <r>
      <rPr>
        <sz val="10"/>
        <rFont val="ＭＳ Ｐゴシック"/>
        <family val="3"/>
      </rPr>
      <t>7-7102</t>
    </r>
  </si>
  <si>
    <t>0854-42-2335</t>
  </si>
  <si>
    <r>
      <t>0</t>
    </r>
    <r>
      <rPr>
        <sz val="10"/>
        <rFont val="ＭＳ Ｐゴシック"/>
        <family val="3"/>
      </rPr>
      <t>854-47-7101</t>
    </r>
  </si>
  <si>
    <r>
      <t>6</t>
    </r>
    <r>
      <rPr>
        <sz val="10"/>
        <rFont val="ＭＳ Ｐゴシック"/>
        <family val="3"/>
      </rPr>
      <t>99-1333</t>
    </r>
  </si>
  <si>
    <t>雲南市木次町下熊谷１２５９－１</t>
  </si>
  <si>
    <t>相談支援センターえん</t>
  </si>
  <si>
    <r>
      <t>6</t>
    </r>
    <r>
      <rPr>
        <sz val="10"/>
        <rFont val="ＭＳ Ｐゴシック"/>
        <family val="3"/>
      </rPr>
      <t>95-0001</t>
    </r>
  </si>
  <si>
    <t>江津市渡津町２９０番地</t>
  </si>
  <si>
    <t>合同会社えん</t>
  </si>
  <si>
    <r>
      <t>0</t>
    </r>
    <r>
      <rPr>
        <sz val="10"/>
        <rFont val="ＭＳ Ｐゴシック"/>
        <family val="3"/>
      </rPr>
      <t>855-52-1477</t>
    </r>
  </si>
  <si>
    <t>〇</t>
  </si>
  <si>
    <t>かも社会就労センター　障害者相談支援事業所</t>
  </si>
  <si>
    <r>
      <t>6</t>
    </r>
    <r>
      <rPr>
        <sz val="10"/>
        <rFont val="ＭＳ Ｐゴシック"/>
        <family val="3"/>
      </rPr>
      <t>99-1105</t>
    </r>
  </si>
  <si>
    <t>雲南市加茂町宇治２５３－１</t>
  </si>
  <si>
    <t>社会福祉法人かも福祉会</t>
  </si>
  <si>
    <r>
      <t>0</t>
    </r>
    <r>
      <rPr>
        <sz val="10"/>
        <rFont val="ＭＳ Ｐゴシック"/>
        <family val="3"/>
      </rPr>
      <t>854-49-8127</t>
    </r>
  </si>
  <si>
    <t>相談支援事業所ふれんど</t>
  </si>
  <si>
    <r>
      <t>6</t>
    </r>
    <r>
      <rPr>
        <sz val="10"/>
        <rFont val="ＭＳ Ｐゴシック"/>
        <family val="3"/>
      </rPr>
      <t>99-1334</t>
    </r>
  </si>
  <si>
    <t>雲南市木次町新市３番地</t>
  </si>
  <si>
    <t>特定非営利活動法人ふれんど</t>
  </si>
  <si>
    <r>
      <t>0</t>
    </r>
    <r>
      <rPr>
        <sz val="10"/>
        <rFont val="ＭＳ Ｐゴシック"/>
        <family val="3"/>
      </rPr>
      <t>854-42-3800</t>
    </r>
  </si>
  <si>
    <t>江津コンクリート工業株式会社</t>
  </si>
  <si>
    <t>江津市都野津町２３０７番地４４</t>
  </si>
  <si>
    <t>江津市都野津町２３０７番地４４</t>
  </si>
  <si>
    <t>ここから相談所　そら</t>
  </si>
  <si>
    <r>
      <t>6</t>
    </r>
    <r>
      <rPr>
        <sz val="10"/>
        <rFont val="ＭＳ Ｐゴシック"/>
        <family val="3"/>
      </rPr>
      <t>98-0041</t>
    </r>
  </si>
  <si>
    <t>益田市高津町イ２３５４－５</t>
  </si>
  <si>
    <r>
      <t>0</t>
    </r>
    <r>
      <rPr>
        <sz val="10"/>
        <rFont val="ＭＳ Ｐゴシック"/>
        <family val="3"/>
      </rPr>
      <t>856-25-7370</t>
    </r>
  </si>
  <si>
    <t>〇</t>
  </si>
  <si>
    <t>こころクラブ海陽堂</t>
  </si>
  <si>
    <t>益田市高津町イ2354－5</t>
  </si>
  <si>
    <t>0856-25-7370</t>
  </si>
  <si>
    <r>
      <t>0</t>
    </r>
    <r>
      <rPr>
        <sz val="10"/>
        <rFont val="ＭＳ Ｐゴシック"/>
        <family val="3"/>
      </rPr>
      <t>856-25-7371</t>
    </r>
  </si>
  <si>
    <t>グループホーム光ヶ丘</t>
  </si>
  <si>
    <t>益田市高津町イ２３５４－５</t>
  </si>
  <si>
    <r>
      <t>0</t>
    </r>
    <r>
      <rPr>
        <sz val="10"/>
        <rFont val="ＭＳ Ｐゴシック"/>
        <family val="3"/>
      </rPr>
      <t>854-72-9377</t>
    </r>
  </si>
  <si>
    <t>浜田市金城町七条イ９４０－１８　雇用促進住宅１－４０５・４０６</t>
  </si>
  <si>
    <t>サポートセンター桜江</t>
  </si>
  <si>
    <t>699-4111</t>
  </si>
  <si>
    <t>江津市桜江町谷住郷１７１３番地１</t>
  </si>
  <si>
    <t>0855-92-1171</t>
  </si>
  <si>
    <t>〇</t>
  </si>
  <si>
    <t>障がい者相談支援事業所ほっと</t>
  </si>
  <si>
    <t>693-0522</t>
  </si>
  <si>
    <t>出雲市佐田町一窪田１９６１－５</t>
  </si>
  <si>
    <t>社会福祉法人やまゆり</t>
  </si>
  <si>
    <t>0853-85-8000</t>
  </si>
  <si>
    <r>
      <t>690</t>
    </r>
    <r>
      <rPr>
        <sz val="10"/>
        <rFont val="ＭＳ Ｐゴシック"/>
        <family val="3"/>
      </rPr>
      <t>-</t>
    </r>
    <r>
      <rPr>
        <sz val="10"/>
        <rFont val="ＭＳ Ｐゴシック"/>
        <family val="3"/>
      </rPr>
      <t>1311</t>
    </r>
  </si>
  <si>
    <r>
      <t>690</t>
    </r>
    <r>
      <rPr>
        <sz val="10"/>
        <rFont val="ＭＳ Ｐゴシック"/>
        <family val="3"/>
      </rPr>
      <t>-</t>
    </r>
    <r>
      <rPr>
        <sz val="10"/>
        <rFont val="ＭＳ Ｐゴシック"/>
        <family val="3"/>
      </rPr>
      <t>0825</t>
    </r>
  </si>
  <si>
    <r>
      <t>699</t>
    </r>
    <r>
      <rPr>
        <sz val="10"/>
        <rFont val="ＭＳ Ｐゴシック"/>
        <family val="3"/>
      </rPr>
      <t>-</t>
    </r>
    <r>
      <rPr>
        <sz val="10"/>
        <rFont val="ＭＳ Ｐゴシック"/>
        <family val="3"/>
      </rPr>
      <t>0203</t>
    </r>
  </si>
  <si>
    <r>
      <t>690</t>
    </r>
    <r>
      <rPr>
        <sz val="10"/>
        <rFont val="ＭＳ Ｐゴシック"/>
        <family val="3"/>
      </rPr>
      <t>-</t>
    </r>
    <r>
      <rPr>
        <sz val="10"/>
        <rFont val="ＭＳ Ｐゴシック"/>
        <family val="3"/>
      </rPr>
      <t>0823</t>
    </r>
  </si>
  <si>
    <r>
      <t>699</t>
    </r>
    <r>
      <rPr>
        <sz val="10"/>
        <rFont val="ＭＳ Ｐゴシック"/>
        <family val="3"/>
      </rPr>
      <t>-</t>
    </r>
    <r>
      <rPr>
        <sz val="10"/>
        <rFont val="ＭＳ Ｐゴシック"/>
        <family val="3"/>
      </rPr>
      <t>1323</t>
    </r>
  </si>
  <si>
    <r>
      <t>699</t>
    </r>
    <r>
      <rPr>
        <sz val="10"/>
        <rFont val="ＭＳ Ｐゴシック"/>
        <family val="3"/>
      </rPr>
      <t>-</t>
    </r>
    <r>
      <rPr>
        <sz val="10"/>
        <rFont val="ＭＳ Ｐゴシック"/>
        <family val="3"/>
      </rPr>
      <t>1105</t>
    </r>
  </si>
  <si>
    <r>
      <t>699</t>
    </r>
    <r>
      <rPr>
        <sz val="10"/>
        <rFont val="ＭＳ Ｐゴシック"/>
        <family val="3"/>
      </rPr>
      <t>-</t>
    </r>
    <r>
      <rPr>
        <sz val="10"/>
        <rFont val="ＭＳ Ｐゴシック"/>
        <family val="3"/>
      </rPr>
      <t>1511</t>
    </r>
  </si>
  <si>
    <r>
      <t>690</t>
    </r>
    <r>
      <rPr>
        <sz val="10"/>
        <rFont val="ＭＳ Ｐゴシック"/>
        <family val="3"/>
      </rPr>
      <t>-</t>
    </r>
    <r>
      <rPr>
        <sz val="10"/>
        <rFont val="ＭＳ Ｐゴシック"/>
        <family val="3"/>
      </rPr>
      <t>3207</t>
    </r>
  </si>
  <si>
    <r>
      <t>699</t>
    </r>
    <r>
      <rPr>
        <sz val="10"/>
        <rFont val="ＭＳ Ｐゴシック"/>
        <family val="3"/>
      </rPr>
      <t>-</t>
    </r>
    <r>
      <rPr>
        <sz val="10"/>
        <rFont val="ＭＳ Ｐゴシック"/>
        <family val="3"/>
      </rPr>
      <t>0813</t>
    </r>
  </si>
  <si>
    <r>
      <t>693</t>
    </r>
    <r>
      <rPr>
        <sz val="10"/>
        <rFont val="ＭＳ Ｐゴシック"/>
        <family val="3"/>
      </rPr>
      <t>-</t>
    </r>
    <r>
      <rPr>
        <sz val="10"/>
        <rFont val="ＭＳ Ｐゴシック"/>
        <family val="3"/>
      </rPr>
      <t>0522</t>
    </r>
  </si>
  <si>
    <r>
      <t>694</t>
    </r>
    <r>
      <rPr>
        <sz val="10"/>
        <rFont val="ＭＳ Ｐゴシック"/>
        <family val="3"/>
      </rPr>
      <t>-</t>
    </r>
    <r>
      <rPr>
        <sz val="10"/>
        <rFont val="ＭＳ Ｐゴシック"/>
        <family val="3"/>
      </rPr>
      <t>0041</t>
    </r>
  </si>
  <si>
    <r>
      <t>694</t>
    </r>
    <r>
      <rPr>
        <sz val="10"/>
        <rFont val="ＭＳ Ｐゴシック"/>
        <family val="3"/>
      </rPr>
      <t>-</t>
    </r>
    <r>
      <rPr>
        <sz val="10"/>
        <rFont val="ＭＳ Ｐゴシック"/>
        <family val="3"/>
      </rPr>
      <t>0063</t>
    </r>
  </si>
  <si>
    <r>
      <t>697</t>
    </r>
    <r>
      <rPr>
        <sz val="10"/>
        <rFont val="ＭＳ Ｐゴシック"/>
        <family val="3"/>
      </rPr>
      <t>-</t>
    </r>
    <r>
      <rPr>
        <sz val="10"/>
        <rFont val="ＭＳ Ｐゴシック"/>
        <family val="3"/>
      </rPr>
      <t>0052</t>
    </r>
  </si>
  <si>
    <t>698-0001</t>
  </si>
  <si>
    <t>697-0006</t>
  </si>
  <si>
    <t>特定非営利活動法人浜田自立支援センターウェルチャーム</t>
  </si>
  <si>
    <r>
      <t>0</t>
    </r>
    <r>
      <rPr>
        <sz val="10"/>
        <rFont val="ＭＳ Ｐゴシック"/>
        <family val="3"/>
      </rPr>
      <t>855-24-8511</t>
    </r>
  </si>
  <si>
    <t>吉賀町地域包括支援センター</t>
  </si>
  <si>
    <r>
      <t>6</t>
    </r>
    <r>
      <rPr>
        <sz val="10"/>
        <rFont val="ＭＳ Ｐゴシック"/>
        <family val="3"/>
      </rPr>
      <t>99-5513</t>
    </r>
  </si>
  <si>
    <t>鹿足郡吉賀町六日市５８２番地１</t>
  </si>
  <si>
    <t>社会福祉法人吉賀町社会福祉協議会</t>
  </si>
  <si>
    <r>
      <t>0</t>
    </r>
    <r>
      <rPr>
        <sz val="10"/>
        <rFont val="ＭＳ Ｐゴシック"/>
        <family val="3"/>
      </rPr>
      <t>856-77-3123</t>
    </r>
  </si>
  <si>
    <t>〇</t>
  </si>
  <si>
    <t>ホームたかた</t>
  </si>
  <si>
    <t>隠岐郡隠岐の島町都万２３８１－１</t>
  </si>
  <si>
    <t>生活介護事業所野の花</t>
  </si>
  <si>
    <t>699-1232</t>
  </si>
  <si>
    <t>雲南市大東町仁和寺935-1</t>
  </si>
  <si>
    <t>社会福祉法人あおぞら福祉会</t>
  </si>
  <si>
    <t>690-0877</t>
  </si>
  <si>
    <r>
      <t>松江市春日町491番地</t>
    </r>
    <r>
      <rPr>
        <sz val="10"/>
        <rFont val="ＭＳ Ｐゴシック"/>
        <family val="3"/>
      </rPr>
      <t>15</t>
    </r>
  </si>
  <si>
    <r>
      <t>0</t>
    </r>
    <r>
      <rPr>
        <sz val="10"/>
        <rFont val="ＭＳ Ｐゴシック"/>
        <family val="3"/>
      </rPr>
      <t>854-43-9555</t>
    </r>
  </si>
  <si>
    <r>
      <t>0</t>
    </r>
    <r>
      <rPr>
        <sz val="10"/>
        <rFont val="ＭＳ Ｐゴシック"/>
        <family val="3"/>
      </rPr>
      <t>854-43-9556</t>
    </r>
  </si>
  <si>
    <t>相談支援事業所あおぞら</t>
  </si>
  <si>
    <t>雲南市大東町仁和寺９３５－１</t>
  </si>
  <si>
    <t>0854-43-9555</t>
  </si>
  <si>
    <t>〇</t>
  </si>
  <si>
    <t>石野特定相談支援事業所</t>
  </si>
  <si>
    <t>693-0104</t>
  </si>
  <si>
    <t>出雲市稗原町２５２１－５</t>
  </si>
  <si>
    <t>ケア・プラン石野合同会社</t>
  </si>
  <si>
    <t>0853-48-2035</t>
  </si>
  <si>
    <t>江津市都野津町２３０７番地３８</t>
  </si>
  <si>
    <t>社会福祉法人斐川あしたの丘福祉会</t>
  </si>
  <si>
    <t>特定非営利活動法人IZUMO自立支援センター</t>
  </si>
  <si>
    <t>出雲市大津新崎２丁目３番地１</t>
  </si>
  <si>
    <t>出雲市大津新崎２丁目１３番地</t>
  </si>
  <si>
    <t>699-1511</t>
  </si>
  <si>
    <t>仁多郡奥出雲町三成２２６番地</t>
  </si>
  <si>
    <t>サポートセンターけやき</t>
  </si>
  <si>
    <t>社会福祉法人仁多福祉会</t>
  </si>
  <si>
    <t>0854-54-2351</t>
  </si>
  <si>
    <t>〇</t>
  </si>
  <si>
    <t>相談支援事業所さくらの家</t>
  </si>
  <si>
    <r>
      <t>6</t>
    </r>
    <r>
      <rPr>
        <sz val="10"/>
        <rFont val="ＭＳ Ｐゴシック"/>
        <family val="3"/>
      </rPr>
      <t>90-0036</t>
    </r>
  </si>
  <si>
    <t>松江市東忌部町３１７３－１</t>
  </si>
  <si>
    <t>社会福祉法人さくらの家</t>
  </si>
  <si>
    <r>
      <t>0</t>
    </r>
    <r>
      <rPr>
        <sz val="10"/>
        <rFont val="ＭＳ Ｐゴシック"/>
        <family val="3"/>
      </rPr>
      <t>852-33-2661</t>
    </r>
  </si>
  <si>
    <t>児童発達支援センターわっこ　相談支援事業所</t>
  </si>
  <si>
    <t>693-0033</t>
  </si>
  <si>
    <t>出雲市知井宮町２３８</t>
  </si>
  <si>
    <t>出雲医療生活協同組合</t>
  </si>
  <si>
    <t>0853-21-2733</t>
  </si>
  <si>
    <t>684-0211</t>
  </si>
  <si>
    <t>08514-6-0103</t>
  </si>
  <si>
    <t>相談支援事業所シオン</t>
  </si>
  <si>
    <r>
      <t>6</t>
    </r>
    <r>
      <rPr>
        <sz val="10"/>
        <rFont val="ＭＳ Ｐゴシック"/>
        <family val="3"/>
      </rPr>
      <t>84-0302</t>
    </r>
  </si>
  <si>
    <t>隠岐郡西ノ島町大字別府２０５－８</t>
  </si>
  <si>
    <t>社会福祉法人シオンの園</t>
  </si>
  <si>
    <r>
      <t>0</t>
    </r>
    <r>
      <rPr>
        <sz val="10"/>
        <rFont val="ＭＳ Ｐゴシック"/>
        <family val="3"/>
      </rPr>
      <t>8514-7-8250</t>
    </r>
  </si>
  <si>
    <t>相談支援事業所ぷらっと</t>
  </si>
  <si>
    <t>社会福祉法人E.G.F</t>
  </si>
  <si>
    <t>多機能型事業所サテライトいくま</t>
  </si>
  <si>
    <t>690-0864</t>
  </si>
  <si>
    <t>松江市東生馬町１５番地１</t>
  </si>
  <si>
    <t>0852-36-8011</t>
  </si>
  <si>
    <t>0852-36-8992</t>
  </si>
  <si>
    <t>大田市大田町大田ロ５６９番地３</t>
  </si>
  <si>
    <t>大田市大田町大田イ８５０番地４</t>
  </si>
  <si>
    <t>しおかぜ</t>
  </si>
  <si>
    <t>NPO法人さくらんぼの家</t>
  </si>
  <si>
    <t>さくらんぼハウス</t>
  </si>
  <si>
    <t>小波ハウス</t>
  </si>
  <si>
    <t>松江市島根町大芦２３２８－１</t>
  </si>
  <si>
    <t>松江市島根町野波２２８５番地</t>
  </si>
  <si>
    <t>つわぶきの里</t>
  </si>
  <si>
    <t>699-5604</t>
  </si>
  <si>
    <t>鹿足郡津和野町森村ロ104番地</t>
  </si>
  <si>
    <t>特定非営利活動法人つわぶきの里</t>
  </si>
  <si>
    <t>0856-72-0161</t>
  </si>
  <si>
    <t>生活介護事業所しののめ</t>
  </si>
  <si>
    <t>699-0101</t>
  </si>
  <si>
    <t>松江市東出雲町揖屋1177－1</t>
  </si>
  <si>
    <t>社会福祉法人しののめ</t>
  </si>
  <si>
    <t>0852-61-2121</t>
  </si>
  <si>
    <t>0852-52-7080</t>
  </si>
  <si>
    <t>ワークくわの木　かなぎライディングパーク</t>
  </si>
  <si>
    <t>697-0303</t>
  </si>
  <si>
    <t>浜田市金城町久佐イ1390－8</t>
  </si>
  <si>
    <t>0855-42-2222</t>
  </si>
  <si>
    <t>生活介護「あすなろ」</t>
  </si>
  <si>
    <t>699-1832</t>
  </si>
  <si>
    <t>仁多郡奥出雲町横田1128-28</t>
  </si>
  <si>
    <t>NPO法人ふきのとう</t>
  </si>
  <si>
    <r>
      <t>0</t>
    </r>
    <r>
      <rPr>
        <sz val="10"/>
        <rFont val="ＭＳ Ｐゴシック"/>
        <family val="3"/>
      </rPr>
      <t>854-52-1073</t>
    </r>
  </si>
  <si>
    <t>0854-52-1073</t>
  </si>
  <si>
    <t>つわぶきネット</t>
  </si>
  <si>
    <t>693-0037</t>
  </si>
  <si>
    <t>出雲市西新町１丁目2453-5</t>
  </si>
  <si>
    <t>特定非営利活動法人障がい者就労支援ネットワークつわぶき</t>
  </si>
  <si>
    <t>0853-31-4548</t>
  </si>
  <si>
    <t>0853-31-4549</t>
  </si>
  <si>
    <t>港夢７号</t>
  </si>
  <si>
    <t>浜田市港町２９２－１０</t>
  </si>
  <si>
    <t>わこう苑　東棟</t>
  </si>
  <si>
    <t>わこう苑　西棟</t>
  </si>
  <si>
    <t>わこう苑　南棟</t>
  </si>
  <si>
    <t>サポートかすが</t>
  </si>
  <si>
    <t>社会福祉法人　春日福祉会</t>
  </si>
  <si>
    <t>0852-67-5752</t>
  </si>
  <si>
    <t>千鳥福祉会朝陽</t>
  </si>
  <si>
    <t>松江市東持田町４３８－７</t>
  </si>
  <si>
    <t>きすき相談支援センターおれんじ</t>
  </si>
  <si>
    <t>邑智郡川本町因原９６－１</t>
  </si>
  <si>
    <t>隠岐郡隠岐の島町中町栄町３３０</t>
  </si>
  <si>
    <r>
      <t>松江市鹿島町御津5</t>
    </r>
    <r>
      <rPr>
        <sz val="10"/>
        <rFont val="ＭＳ Ｐゴシック"/>
        <family val="3"/>
      </rPr>
      <t>17</t>
    </r>
  </si>
  <si>
    <t>かまて</t>
  </si>
  <si>
    <t>699-3506</t>
  </si>
  <si>
    <t>特定非営利活動法人コミュニティ益田</t>
  </si>
  <si>
    <t>0856-27-0801</t>
  </si>
  <si>
    <t>ＮＰＯ法人たすけあい平田</t>
  </si>
  <si>
    <t>691-0001</t>
  </si>
  <si>
    <t>出雲市平田町２７９１－１</t>
  </si>
  <si>
    <t>特定非営利活動法人たすけあい平田</t>
  </si>
  <si>
    <t>0853-62-0257</t>
  </si>
  <si>
    <t>○</t>
  </si>
  <si>
    <t>居宅介護</t>
  </si>
  <si>
    <t>重度訪問介護</t>
  </si>
  <si>
    <t>同行援護</t>
  </si>
  <si>
    <t>行動援護</t>
  </si>
  <si>
    <t>サンキ・ウエルビィ介護センター松江</t>
  </si>
  <si>
    <t>訪問看護・介護ステーション　すずらん</t>
  </si>
  <si>
    <t>身体・知的指定居宅支援事業所　持田ヘルパーステーション</t>
  </si>
  <si>
    <t>ヘルパーステーション　すみれ</t>
  </si>
  <si>
    <t>ニチイケアセンター浜乃木</t>
  </si>
  <si>
    <t>ヘルパーステーション　おおきな木</t>
  </si>
  <si>
    <t>障害者居宅介護等事業　ねぎらい</t>
  </si>
  <si>
    <t>法吉ヘルパーステーション</t>
  </si>
  <si>
    <t>大庭指定訪問介護事業所</t>
  </si>
  <si>
    <t>湖北ふれあい　しんじ湖温泉ヘルパーステーション</t>
  </si>
  <si>
    <t>社会福祉法人　松江市社会福祉協議会　宍道介護センター</t>
  </si>
  <si>
    <t>松江市社会福祉協議会　松江社協介護センター</t>
  </si>
  <si>
    <t>社会福祉法人　松江市社会福祉協議会　松南介護センター</t>
  </si>
  <si>
    <t>社会福祉法人　松江市社会福祉協議会　美保関介護センター</t>
  </si>
  <si>
    <t>津田訪問介護センター</t>
  </si>
  <si>
    <t>厚生センター　あいあい</t>
  </si>
  <si>
    <t>生協ヘルパーステーション</t>
  </si>
  <si>
    <t>ふれあいヘルパーステーション</t>
  </si>
  <si>
    <t>ホームヘルプサービスこだま</t>
  </si>
  <si>
    <t>介護派遣センター　あくしゅ</t>
  </si>
  <si>
    <t>特定非営利活動法人　はっぴぃライフ</t>
  </si>
  <si>
    <t>ヘルパーステーション　まごころ</t>
  </si>
  <si>
    <t>あおぞら介護センター</t>
  </si>
  <si>
    <t>千鳥福祉会ケアセンター大空</t>
  </si>
  <si>
    <t>ゆうなぎ訪問介護事業所</t>
  </si>
  <si>
    <t>学園ヘルパーステーション</t>
  </si>
  <si>
    <t>訪問介護事業所　花きりん</t>
  </si>
  <si>
    <t>にこにこヘルパーさん</t>
  </si>
  <si>
    <t>ハピネヘルパーステーション松江</t>
  </si>
  <si>
    <t>ケア・サポートコスモス</t>
  </si>
  <si>
    <t>いつつぼし</t>
  </si>
  <si>
    <t>株式会社キラリ</t>
  </si>
  <si>
    <t>北陽マイズホームヘルパー</t>
  </si>
  <si>
    <t>ヘルパーステーション心暖</t>
  </si>
  <si>
    <t>アースサポート松江</t>
  </si>
  <si>
    <t>サンキ・ウエルビィ介護センター秋鹿</t>
  </si>
  <si>
    <t>訪問介護のコクア</t>
  </si>
  <si>
    <t>全労済在宅介護サービスセンター　ほほえみ</t>
  </si>
  <si>
    <t>ヘルパーステーション優樹</t>
  </si>
  <si>
    <t>松江２４時間介護センター</t>
  </si>
  <si>
    <t>社会医療法人昌林会　ヘルパーステーションやすぎ</t>
  </si>
  <si>
    <t>社会福祉法人　安来市社会福祉協議会</t>
  </si>
  <si>
    <t>太陽ヘルパーステーション</t>
  </si>
  <si>
    <t>エプロンの会</t>
  </si>
  <si>
    <t>サンキ・ウエルビィ介護センター出雲</t>
  </si>
  <si>
    <t>ニチイケアセンター出雲</t>
  </si>
  <si>
    <t>社会福祉法人　ＪＡいずも福祉会　みどりの郷湖陵</t>
  </si>
  <si>
    <t>社会福祉法人　ＪＡいずも福祉会　みどりの郷出雲</t>
  </si>
  <si>
    <t>社会福祉法人　ＪＡいずも福祉会　みどりの郷平田</t>
  </si>
  <si>
    <t>いなさ園ホームヘルプセンター</t>
  </si>
  <si>
    <t>第二ことぶき園訪問介護事業所</t>
  </si>
  <si>
    <t>ひまわり園ホームヘルプステーション</t>
  </si>
  <si>
    <t>特別養護老人ホーム清流園　指定障害福祉サービス事業所</t>
  </si>
  <si>
    <t>ＣＳいずも訪問介護事業所</t>
  </si>
  <si>
    <t>ＮＰＯ法人　たすけあい平田</t>
  </si>
  <si>
    <t>有限会社　えるだー</t>
  </si>
  <si>
    <t>有限会社　ケアサービス出雲</t>
  </si>
  <si>
    <t>ふれあいサービスごうばら訪問介護事業所</t>
  </si>
  <si>
    <t>ケアサポートやわらぎ</t>
  </si>
  <si>
    <t>やまゆり訪問介護事業所</t>
  </si>
  <si>
    <t>あおぞら介護センター出雲</t>
  </si>
  <si>
    <t>ニチイケアセンター出雲みなみ</t>
  </si>
  <si>
    <t>ケア・ステーション　ピース</t>
  </si>
  <si>
    <t>訪問介護ステーションはる</t>
  </si>
  <si>
    <t>ケアワークステーションすずらん</t>
  </si>
  <si>
    <t>訪問介護事業所しおさい</t>
  </si>
  <si>
    <t>ビラおおだホームヘルパーステーション</t>
  </si>
  <si>
    <t>株式会社　爽やかケア山陰</t>
  </si>
  <si>
    <t>青山ヘルパーステーション</t>
  </si>
  <si>
    <t>白寿園</t>
  </si>
  <si>
    <t>ヘルパーステーション　合歓の郷</t>
  </si>
  <si>
    <t>訪問介護センターさくらえ</t>
  </si>
  <si>
    <t>よろこぼう屋ヘルパーズ</t>
  </si>
  <si>
    <t>スマイル・ヘルパーステーション</t>
  </si>
  <si>
    <t>ニチイケアセンター浜田</t>
  </si>
  <si>
    <t>ヘルパーあさひ</t>
  </si>
  <si>
    <t>ヘルパー　みすみ</t>
  </si>
  <si>
    <t>サンキ・ウエルビィ介護センター浜田</t>
  </si>
  <si>
    <t>浜田市社会福祉協議会　指定居宅介護事業所</t>
  </si>
  <si>
    <t>あいの会</t>
  </si>
  <si>
    <t>有限会社　あおぞら</t>
  </si>
  <si>
    <t>有限会社　ケアサービス浜田居宅介護事業所</t>
  </si>
  <si>
    <t>有限会社　三晃</t>
  </si>
  <si>
    <t>ヘルパーステーションいぶき</t>
  </si>
  <si>
    <t>ヘルパーあんず</t>
  </si>
  <si>
    <t>ローズヘルパーステーション</t>
  </si>
  <si>
    <t>美都町ホームヘルパーステーション</t>
  </si>
  <si>
    <t>益田市社会福祉協議会指定居宅介護事業所</t>
  </si>
  <si>
    <t>匹見指定居宅介護事業所</t>
  </si>
  <si>
    <t>東寿苑ヘルパーステーション</t>
  </si>
  <si>
    <t>仁多ヘルパーステーション</t>
  </si>
  <si>
    <t>ヘルパーステーションたんぽぽ</t>
  </si>
  <si>
    <t>医療法人　同仁会　きすきヘルパーステーション</t>
  </si>
  <si>
    <t>ニチイケアセンターあかがわ</t>
  </si>
  <si>
    <t>ヘルパーステーションかも</t>
  </si>
  <si>
    <t>きすき居宅介護センターひまわり</t>
  </si>
  <si>
    <t>訪問介護事業所かけや</t>
  </si>
  <si>
    <t>訪問介護事業所みとや</t>
  </si>
  <si>
    <t>訪問介護事業所おおぎ</t>
  </si>
  <si>
    <t>飯南町社会福祉協議会　訪問介護事業所</t>
  </si>
  <si>
    <t>ひかわ生協ヘルパーステーション　あおぞら</t>
  </si>
  <si>
    <t>ホームヘルパーステーションかわもと</t>
  </si>
  <si>
    <t>邑智園</t>
  </si>
  <si>
    <t>社会福祉法人美郷町社会福祉協議会　訪問介護事業所</t>
  </si>
  <si>
    <t>社会福祉法人おおなん福祉会　瑞穂西訪問介護事業所</t>
  </si>
  <si>
    <t>ヘルパーステーション　ひまわり</t>
  </si>
  <si>
    <t>邑南社協東部事業所</t>
  </si>
  <si>
    <t>邑南社協西部訪問介護事業所</t>
  </si>
  <si>
    <t>津和野訪問介護事業所</t>
  </si>
  <si>
    <t>日原訪問介護事業所</t>
  </si>
  <si>
    <t>吉賀町ホームヘルパーステーション</t>
  </si>
  <si>
    <t>社会福祉法人　海士町社会福祉協議会</t>
  </si>
  <si>
    <t>社会福祉法人　西ノ島町社会福祉協議会</t>
  </si>
  <si>
    <t>ふれあい五箇訪問介護事業所</t>
  </si>
  <si>
    <t>住吉ホームヘルプステイション</t>
  </si>
  <si>
    <t>サンキ・ウエルビィ株式会社</t>
  </si>
  <si>
    <t>医療法人　古沢整形外科医院</t>
  </si>
  <si>
    <t>医療法人社団　回春会</t>
  </si>
  <si>
    <t>株式会社　すみれ</t>
  </si>
  <si>
    <t>株式会社　ニチイ学館</t>
  </si>
  <si>
    <t>社会福祉法人　さくらの家</t>
  </si>
  <si>
    <t>社会福祉法人　しらゆり会</t>
  </si>
  <si>
    <t>社会福祉法人　みずうみ</t>
  </si>
  <si>
    <t>社会福祉法人　敬仁会</t>
  </si>
  <si>
    <t>社会福祉法人　湖北ふれあい</t>
  </si>
  <si>
    <t>社会福祉法人　松江市社会福祉協議会</t>
  </si>
  <si>
    <t>社会福祉法人　松豊会</t>
  </si>
  <si>
    <t>松江保健生活協同組合</t>
  </si>
  <si>
    <t>特定非営利活動法人こだま</t>
  </si>
  <si>
    <t>特定非営利活動法人　しまね自立支援センター</t>
  </si>
  <si>
    <t>特定非営利活動法人　まごころサービス松江センター</t>
  </si>
  <si>
    <t>有限会社　おおぞら</t>
  </si>
  <si>
    <t>社会福祉法人　千鳥福祉会</t>
  </si>
  <si>
    <t>社会福祉法人　山陰家庭学院</t>
  </si>
  <si>
    <t>株式会社　花麒麟</t>
  </si>
  <si>
    <t>株式会社　きずな</t>
  </si>
  <si>
    <t>株式会社ハピネライフケア</t>
  </si>
  <si>
    <t>株式会社コスモス</t>
  </si>
  <si>
    <t>有限会社松江ＣＧ工房</t>
  </si>
  <si>
    <t>北陽福祉サービス株式会社</t>
  </si>
  <si>
    <t>株式会社ユニティー</t>
  </si>
  <si>
    <t>アースサポート株式会社</t>
  </si>
  <si>
    <t>合同会社ＫＯＫＵＡ</t>
  </si>
  <si>
    <t>株式会社　全労済ウィック</t>
  </si>
  <si>
    <t>株式会社ＨｏｍｅＴｅｒｒａｃｅ</t>
  </si>
  <si>
    <t>株式会社ナノケアめろす</t>
  </si>
  <si>
    <t>株式会社オレンジロード</t>
  </si>
  <si>
    <t>社会医療法人　昌林会</t>
  </si>
  <si>
    <t>社会福祉法人　太陽とみどりの里</t>
  </si>
  <si>
    <t>特定非営利活動法人　エプロンの会</t>
  </si>
  <si>
    <t>社会福祉法人　ＪＡいずも福祉会</t>
  </si>
  <si>
    <t>社会福祉法人　きづき会</t>
  </si>
  <si>
    <t>社会福祉法人　ことぶき福祉会</t>
  </si>
  <si>
    <t>社会福祉法人　ひまわり福祉会</t>
  </si>
  <si>
    <t>社会福祉法人ひらた福祉会</t>
  </si>
  <si>
    <t>社会福祉法人　静和会</t>
  </si>
  <si>
    <t>特定非営利活動法人　コミュニティサポートいずも</t>
  </si>
  <si>
    <t>特定非営利活動法人　たすけあい平田</t>
  </si>
  <si>
    <t>有限会社　ごうばら</t>
  </si>
  <si>
    <t>株式会社　ケアステーションやわらぎ</t>
  </si>
  <si>
    <t>社会福祉法人　親和会</t>
  </si>
  <si>
    <t>社会福祉法人　やまゆり</t>
  </si>
  <si>
    <t>株式会社みのり</t>
  </si>
  <si>
    <t>プライム有限会社</t>
  </si>
  <si>
    <t>株式会社空</t>
  </si>
  <si>
    <t>株式会社ラッシュライフ</t>
  </si>
  <si>
    <t>企業組合　労協しまね事業団</t>
  </si>
  <si>
    <t>社会福祉法人　仁摩福祉会</t>
  </si>
  <si>
    <t>社会福祉法人　大田市社会福祉事業団</t>
  </si>
  <si>
    <t>社会福祉法人　いわみ福祉会</t>
  </si>
  <si>
    <t>社会福祉法人　恩賜財団済生会支部島根県済生会</t>
  </si>
  <si>
    <t>社会福祉法人　花の村</t>
  </si>
  <si>
    <t>社会福祉法人　桜江福祉会</t>
  </si>
  <si>
    <t>有限会社　よろこぼう屋</t>
  </si>
  <si>
    <t>社会福祉法人　旭豊福祉会</t>
  </si>
  <si>
    <t>社会福祉法人　浜田市社会福祉協議会</t>
  </si>
  <si>
    <t>社会福祉法人　弥栄福祉会</t>
  </si>
  <si>
    <t>特定非営利活動法人　あいの会</t>
  </si>
  <si>
    <t>有限会社　ケアサービス浜田</t>
  </si>
  <si>
    <t>特定非営利活動法人　海</t>
  </si>
  <si>
    <t>合同会社杏</t>
  </si>
  <si>
    <t>合同会社Ｒｏｓｅ</t>
  </si>
  <si>
    <t>社会福祉法人　はぴねす福祉会</t>
  </si>
  <si>
    <t>社会福祉法人　益田市社会福祉協議会</t>
  </si>
  <si>
    <t>社会福祉法人　希望の里福祉会</t>
  </si>
  <si>
    <t>社会福祉法人　草雲会</t>
  </si>
  <si>
    <t>社会福祉法人　仁多福祉会</t>
  </si>
  <si>
    <t>社会福祉法人　よこた福祉会</t>
  </si>
  <si>
    <t>医療法人　同仁会</t>
  </si>
  <si>
    <t>社会福祉法人　かも福祉会</t>
  </si>
  <si>
    <t>社会福祉法人　雲南ひまわり福祉会</t>
  </si>
  <si>
    <t>社会福祉法人　雲南市社会福祉協議会</t>
  </si>
  <si>
    <t>社会福祉法人　飯南町社会福祉協議会</t>
  </si>
  <si>
    <t>ひかわ医療生活協同組合</t>
  </si>
  <si>
    <t>社会医療法人　仁寿会</t>
  </si>
  <si>
    <t>社会福祉法人　わかば会</t>
  </si>
  <si>
    <t>社会福祉法人　美郷町社会福祉協議会</t>
  </si>
  <si>
    <t>社会福祉法人　おおなん福祉会</t>
  </si>
  <si>
    <t>社会福祉法人　邑智福祉振興会</t>
  </si>
  <si>
    <t>社会福祉法人　邑南町社会福祉協議会</t>
  </si>
  <si>
    <t>社会福祉法人　津和野町社会福祉協議会</t>
  </si>
  <si>
    <t>社会福祉法人　吉賀町社会福祉協議会</t>
  </si>
  <si>
    <t>社会福祉法人　ふれあい五箇</t>
  </si>
  <si>
    <t>社会福祉法人　高田会</t>
  </si>
  <si>
    <t>0852-20-6310</t>
  </si>
  <si>
    <t>0852-55-8588</t>
  </si>
  <si>
    <t>0852-34-1515</t>
  </si>
  <si>
    <t>0852-24-4002</t>
  </si>
  <si>
    <t>0852-55-6433</t>
  </si>
  <si>
    <t>0852-33-2322</t>
  </si>
  <si>
    <t>0852-31-3328</t>
  </si>
  <si>
    <t>0852-25-5403</t>
  </si>
  <si>
    <t>0852-31-3775</t>
  </si>
  <si>
    <t>0852-27-3755</t>
  </si>
  <si>
    <t>0852-66-7311</t>
  </si>
  <si>
    <t>0852-82-2581</t>
  </si>
  <si>
    <t>0852-54-1485</t>
  </si>
  <si>
    <t>0852-72-3335</t>
  </si>
  <si>
    <t>0852-28-3101</t>
  </si>
  <si>
    <t>0852-27-8986</t>
  </si>
  <si>
    <t>0852-26-7608</t>
  </si>
  <si>
    <t>0852-28-8162</t>
  </si>
  <si>
    <t>0852-25-7797</t>
  </si>
  <si>
    <t>0852-28-6266</t>
  </si>
  <si>
    <t>0852-61-4155</t>
  </si>
  <si>
    <t>0852-20-2123</t>
  </si>
  <si>
    <t>0852-24-8807</t>
  </si>
  <si>
    <t>0852-85-3636</t>
  </si>
  <si>
    <t>0852-26-9906</t>
  </si>
  <si>
    <t>0852-61-5757</t>
  </si>
  <si>
    <t>0852-25-8011</t>
  </si>
  <si>
    <t>0852-20-5115</t>
  </si>
  <si>
    <t>0852-24-1516</t>
  </si>
  <si>
    <t>0852-25-5907</t>
  </si>
  <si>
    <t>0852-67-2381</t>
  </si>
  <si>
    <t>0852-28-3316</t>
  </si>
  <si>
    <t>0852-62-1166</t>
  </si>
  <si>
    <t>0852-28-6311</t>
  </si>
  <si>
    <t>0852-88-3337</t>
  </si>
  <si>
    <t>0852-36-7207</t>
  </si>
  <si>
    <t>0852-52-6310</t>
  </si>
  <si>
    <t>0852-66-9333</t>
  </si>
  <si>
    <t>0852-67-3030</t>
  </si>
  <si>
    <t>0854-23-2299</t>
  </si>
  <si>
    <t>0854-23-1855</t>
  </si>
  <si>
    <t>0854-32-9260</t>
  </si>
  <si>
    <t>0854-22-0808</t>
  </si>
  <si>
    <t>0854-23-8230</t>
  </si>
  <si>
    <t>0853-20-7495</t>
  </si>
  <si>
    <t>0853-20-7377</t>
  </si>
  <si>
    <t>0853-43-3930</t>
  </si>
  <si>
    <t>0853-48-2300</t>
  </si>
  <si>
    <t>0853-62-9060</t>
  </si>
  <si>
    <t>0853-53-5727</t>
  </si>
  <si>
    <t>0853-20-2686</t>
  </si>
  <si>
    <t>0853-43-2633</t>
  </si>
  <si>
    <t>0853-63-5031</t>
  </si>
  <si>
    <t>0853-22-8709</t>
  </si>
  <si>
    <t>0853-31-4165</t>
  </si>
  <si>
    <t>0853-62-0257</t>
  </si>
  <si>
    <t>0853-24-9688</t>
  </si>
  <si>
    <t>0853-21-0986</t>
  </si>
  <si>
    <t>0853-62-9901</t>
  </si>
  <si>
    <t>0853-21-4820</t>
  </si>
  <si>
    <t>0853-85-8006</t>
  </si>
  <si>
    <t>0853-22-0228</t>
  </si>
  <si>
    <t>0853-25-0021</t>
  </si>
  <si>
    <t>0853-25-7919</t>
  </si>
  <si>
    <t>0853-25-8065</t>
  </si>
  <si>
    <t>0854-82-7706</t>
  </si>
  <si>
    <t>0854-88-9139</t>
  </si>
  <si>
    <t>0854-82-7476</t>
  </si>
  <si>
    <t>0855-54-0570</t>
  </si>
  <si>
    <t>0855-54-3100</t>
  </si>
  <si>
    <t>0855-52-0006</t>
  </si>
  <si>
    <t>0855-55-3131</t>
  </si>
  <si>
    <t>0855-92-1441</t>
  </si>
  <si>
    <t>0855-52-0817</t>
  </si>
  <si>
    <t>0855-23-5596</t>
  </si>
  <si>
    <t>0855-24-2027</t>
  </si>
  <si>
    <t>0855-22-8007</t>
  </si>
  <si>
    <t>0855-45-0066</t>
  </si>
  <si>
    <t>0855-32-2951</t>
  </si>
  <si>
    <t>0855-22-0094</t>
  </si>
  <si>
    <t>0855-24-1899</t>
  </si>
  <si>
    <t>0855-32-2763</t>
  </si>
  <si>
    <t>0855-22-0528</t>
  </si>
  <si>
    <t>0855-22-3760</t>
  </si>
  <si>
    <t>0855-24-8582</t>
  </si>
  <si>
    <t>0855-27-0767</t>
  </si>
  <si>
    <t>0855-28-7373</t>
  </si>
  <si>
    <t>090-9731-8508</t>
  </si>
  <si>
    <t>0856-52-3200</t>
  </si>
  <si>
    <t>0856-22-7256</t>
  </si>
  <si>
    <t>0856-56-7031</t>
  </si>
  <si>
    <t>0852-52-5998</t>
  </si>
  <si>
    <t>0854-54-2200</t>
  </si>
  <si>
    <t>0854-52-2940</t>
  </si>
  <si>
    <t>0854-42-3660</t>
  </si>
  <si>
    <t>0854-42-9120</t>
  </si>
  <si>
    <t>0854-43-8576</t>
  </si>
  <si>
    <t>0854-49-8098</t>
  </si>
  <si>
    <t>0854-62-9050</t>
  </si>
  <si>
    <t>0854-45-5533</t>
  </si>
  <si>
    <t>0854-43-9100</t>
  </si>
  <si>
    <t>0854-76-2170</t>
  </si>
  <si>
    <t>0853-73-3555</t>
  </si>
  <si>
    <t>0853-72-5110</t>
  </si>
  <si>
    <t>0853-73-9635</t>
  </si>
  <si>
    <t>0855-72-2636</t>
  </si>
  <si>
    <t>0855-75-1353</t>
  </si>
  <si>
    <t>0855-83-2011</t>
  </si>
  <si>
    <t>0855-87-0843</t>
  </si>
  <si>
    <t>0855-95-0090</t>
  </si>
  <si>
    <t>0856-72-1494</t>
  </si>
  <si>
    <t>0856-74-1617</t>
  </si>
  <si>
    <t>0856-77-0995</t>
  </si>
  <si>
    <t>08514-2-0010</t>
  </si>
  <si>
    <t>08514-6-1470</t>
  </si>
  <si>
    <t>08512-5-3541</t>
  </si>
  <si>
    <t>08512-2-8866</t>
  </si>
  <si>
    <t>08512-6-3200</t>
  </si>
  <si>
    <t>松江市西津田３－５－１６</t>
  </si>
  <si>
    <t>松江市東津田町１７８７</t>
  </si>
  <si>
    <t>松江市上乃木七丁目６番１号　古沢整形外科医院２階</t>
  </si>
  <si>
    <t>松江市川原町２９２－２</t>
  </si>
  <si>
    <t>松江市中原町３１３－１</t>
  </si>
  <si>
    <t>松江市浜乃木６－６－２３</t>
  </si>
  <si>
    <t>松江市東忌部町３１７３－１</t>
  </si>
  <si>
    <t>松江市山代町９３４－５</t>
  </si>
  <si>
    <t>松江市西法吉町３５－２０</t>
  </si>
  <si>
    <t>松江市佐草町２－２</t>
  </si>
  <si>
    <t>松江市宍道町上来待２１３－１</t>
  </si>
  <si>
    <t>松江市鹿島町佐陀本郷６４０番地Ⅰ</t>
  </si>
  <si>
    <t>松江市美保関町片江２２６８－８</t>
  </si>
  <si>
    <t>松江市西津田十丁目１９－５０</t>
  </si>
  <si>
    <t>松江市上乃木七丁目１－２８</t>
  </si>
  <si>
    <t>松江市佐草町４５６－１</t>
  </si>
  <si>
    <t>松江市西津田七丁目１４－２１</t>
  </si>
  <si>
    <t>松江市西嫁島１－１－１９</t>
  </si>
  <si>
    <t>松江市大輪町３９２番地２４</t>
  </si>
  <si>
    <t>松江市雑賀町８６</t>
  </si>
  <si>
    <t>松江市古志原１－１４－１</t>
  </si>
  <si>
    <t>松江市東持田町１４１５</t>
  </si>
  <si>
    <t>松江市島根町野波２３１８－３</t>
  </si>
  <si>
    <t>松江市学園２丁目７番１６号</t>
  </si>
  <si>
    <t>松江市古志原二丁目１８－２３サニーサイドらいふ２０２号</t>
  </si>
  <si>
    <t>松江市学園２丁目３３番２７号</t>
  </si>
  <si>
    <t>松江市上乃木２丁目７番１７号</t>
  </si>
  <si>
    <t>松江市法吉町５０番１２号</t>
  </si>
  <si>
    <t>松江市袖師町９－３５</t>
  </si>
  <si>
    <t>松江市玉湯町湯町１９０－１</t>
  </si>
  <si>
    <t>松江市古志原一丁目６番１号</t>
  </si>
  <si>
    <t>松江市岡本町１０４１番地１</t>
  </si>
  <si>
    <t>松江市東出雲町錦新町８丁目１－１</t>
  </si>
  <si>
    <t>松江市宍道町伊志見４１０番地</t>
  </si>
  <si>
    <t>松江市西持田町３４１番地１</t>
  </si>
  <si>
    <t>安来市安来町８９９－１</t>
  </si>
  <si>
    <t>安来市広瀬町広瀬１９１１－１</t>
  </si>
  <si>
    <t>安来市飯島町１２０５番地１</t>
  </si>
  <si>
    <t>出雲市姫原一丁目５－２</t>
  </si>
  <si>
    <t>出雲市大津朝倉３丁目４－５</t>
  </si>
  <si>
    <t>出雲市湖陵町三部１２３１－１</t>
  </si>
  <si>
    <t>出雲市所原町２７１５－１</t>
  </si>
  <si>
    <t>出雲市平田町２３０８－９</t>
  </si>
  <si>
    <t>出雲市大社町杵築西１６４３－２</t>
  </si>
  <si>
    <t>出雲市古志町２１０５－１</t>
  </si>
  <si>
    <t>出雲市神西沖町２４７９－６</t>
  </si>
  <si>
    <t>出雲市大津町３５２９</t>
  </si>
  <si>
    <t>出雲市今市町北本町５－５－３７</t>
  </si>
  <si>
    <t>出雲市駅南町３丁目１２－１</t>
  </si>
  <si>
    <t>出雲市今市町９４７－１</t>
  </si>
  <si>
    <t>出雲市国富町１２０９</t>
  </si>
  <si>
    <t>出雲市知井宮町１１９２番地９</t>
  </si>
  <si>
    <t>出雲市佐田町一窪田１９６１－５</t>
  </si>
  <si>
    <t>出雲市矢尾町２７３番地</t>
  </si>
  <si>
    <t>出雲市天神町８６９番地　天神ビル３階　Ｂ１号室</t>
  </si>
  <si>
    <t>出雲市大津町４５５－１４</t>
  </si>
  <si>
    <t>大田市大田町大田イ２７５９番地５５</t>
  </si>
  <si>
    <t>大田市仁摩町仁万８４３</t>
  </si>
  <si>
    <t>大田市川合町川合１０８１－２</t>
  </si>
  <si>
    <t>江津市江津町８９０－２</t>
  </si>
  <si>
    <t>江津市江津町１１１０</t>
  </si>
  <si>
    <t>江津市後地町８２１</t>
  </si>
  <si>
    <t>江津市桜江町小田１３８－１</t>
  </si>
  <si>
    <t>浜田市田町１６８１　小川ファミリービル１Ｆ</t>
  </si>
  <si>
    <t>浜田市殿町１０３－１</t>
  </si>
  <si>
    <t>浜田市旭町今市１０３９番地</t>
  </si>
  <si>
    <t>浜田市三隅町向野田１８８０－３</t>
  </si>
  <si>
    <t>浜田市野原町８５９－１</t>
  </si>
  <si>
    <t>浜田市弥栄町木都賀イ５３９－１</t>
  </si>
  <si>
    <t>浜田市三隅町三隅３７０－３</t>
  </si>
  <si>
    <t>浜田市紺屋町８４－７</t>
  </si>
  <si>
    <t>浜田市港町２０９－５</t>
  </si>
  <si>
    <t>浜田市下府町１５７９－２</t>
  </si>
  <si>
    <t>浜田市熱田町７１６－３４</t>
  </si>
  <si>
    <t>浜田市長沢町３１３１－１</t>
  </si>
  <si>
    <t>浜田市熱田町１０２３番地７</t>
  </si>
  <si>
    <t>益田市横田町２０８７－１</t>
  </si>
  <si>
    <t>益田市美都町都茂１８７１－９</t>
  </si>
  <si>
    <t>益田市須子町３－１</t>
  </si>
  <si>
    <t>益田市匹見町匹見イ１２０８</t>
  </si>
  <si>
    <t>益田市乙吉町イ１１０－１</t>
  </si>
  <si>
    <t>松江市東出雲町大字出雲郷４９３</t>
  </si>
  <si>
    <t>奥出雲町三成２２６</t>
  </si>
  <si>
    <t>奥出雲町稲原５７番地６</t>
  </si>
  <si>
    <t>雲南市木次町山方１１１１</t>
  </si>
  <si>
    <t>雲南市木次町里方１０９３－１１９</t>
  </si>
  <si>
    <t>雲南市大東町仁和寺１９１８－７</t>
  </si>
  <si>
    <t>雲南市加茂町宇治３２８</t>
  </si>
  <si>
    <t>雲南市木次町東日登３５１－５</t>
  </si>
  <si>
    <t>雲南市掛合町掛合８５３－１</t>
  </si>
  <si>
    <t>雲南市三刀屋町三刀屋１２１２－３</t>
  </si>
  <si>
    <t>雲南市大東町大東１０３８</t>
  </si>
  <si>
    <t>飯南町野萱１８２６－２</t>
  </si>
  <si>
    <t>邑智郡美郷町小谷３６１番地</t>
  </si>
  <si>
    <t>邑智郡美郷町粕淵１９５－１</t>
  </si>
  <si>
    <t>邑智郡邑南町上亀谷２１８１－１</t>
  </si>
  <si>
    <t>邑智郡邑南町中野３５９４－２１</t>
  </si>
  <si>
    <t>邑智郡邑南町下口羽３８４</t>
  </si>
  <si>
    <t>邑智郡邑南町中野３８４８－２</t>
  </si>
  <si>
    <t>鹿足郡津和野町森村イ１０２５</t>
  </si>
  <si>
    <t>鹿足郡津和野町日原１４</t>
  </si>
  <si>
    <t>鹿足郡吉賀町六日市５８０－４</t>
  </si>
  <si>
    <t>海士町大字海士３９６９－１</t>
  </si>
  <si>
    <t>隠岐郡西ノ島町大字美田４３０－１０</t>
  </si>
  <si>
    <t>隠岐の島町北方２７８－２</t>
  </si>
  <si>
    <t>隠岐の島町都万１７９１－１</t>
  </si>
  <si>
    <t>690-0017</t>
  </si>
  <si>
    <t>690-0011</t>
  </si>
  <si>
    <t>690-0015</t>
  </si>
  <si>
    <t>690-0812</t>
  </si>
  <si>
    <t>690-0874</t>
  </si>
  <si>
    <t>690-0044</t>
  </si>
  <si>
    <t>690-0036</t>
  </si>
  <si>
    <t>690-0031</t>
  </si>
  <si>
    <t>690-0860</t>
  </si>
  <si>
    <t>690-0035</t>
  </si>
  <si>
    <t>699-0405</t>
  </si>
  <si>
    <t>690-0332</t>
  </si>
  <si>
    <t>690-2103</t>
  </si>
  <si>
    <t>690-1315</t>
  </si>
  <si>
    <t>690-0017</t>
  </si>
  <si>
    <t>690-0048</t>
  </si>
  <si>
    <t>690-0882</t>
  </si>
  <si>
    <t>690-0056</t>
  </si>
  <si>
    <t>690-0012</t>
  </si>
  <si>
    <t>690-0814</t>
  </si>
  <si>
    <t>690-0402</t>
  </si>
  <si>
    <t>690-0825</t>
  </si>
  <si>
    <t>690-0033</t>
  </si>
  <si>
    <t>690-0861</t>
  </si>
  <si>
    <t>690-0822</t>
  </si>
  <si>
    <t>690-0049</t>
  </si>
  <si>
    <t>699-0202</t>
  </si>
  <si>
    <t>690-0262</t>
  </si>
  <si>
    <t>690-0859</t>
  </si>
  <si>
    <t>690-0110</t>
  </si>
  <si>
    <t>699-0407</t>
  </si>
  <si>
    <t>690-0815</t>
  </si>
  <si>
    <t>692-0011</t>
  </si>
  <si>
    <t>692-0014</t>
  </si>
  <si>
    <t>692-0404</t>
  </si>
  <si>
    <t>692-0011</t>
  </si>
  <si>
    <t>693-0068</t>
  </si>
  <si>
    <t>693-0015</t>
  </si>
  <si>
    <t>699-0813</t>
  </si>
  <si>
    <t>693-0214</t>
  </si>
  <si>
    <t>691-0001</t>
  </si>
  <si>
    <t>699-0751</t>
  </si>
  <si>
    <t>693-0031</t>
  </si>
  <si>
    <t>699-0822</t>
  </si>
  <si>
    <t>693-0011</t>
  </si>
  <si>
    <t>693-0002</t>
  </si>
  <si>
    <t>693-0008</t>
  </si>
  <si>
    <t>693-0001</t>
  </si>
  <si>
    <t>691-0011</t>
  </si>
  <si>
    <t>693-0033</t>
  </si>
  <si>
    <t>693-0522</t>
  </si>
  <si>
    <t>693-0032</t>
  </si>
  <si>
    <t>693-0067</t>
  </si>
  <si>
    <t>693-0005</t>
  </si>
  <si>
    <t>693-0021</t>
  </si>
  <si>
    <t>694-0064</t>
  </si>
  <si>
    <t>699-2301</t>
  </si>
  <si>
    <t>694-0011</t>
  </si>
  <si>
    <t>695-0011</t>
  </si>
  <si>
    <t>695-0024</t>
  </si>
  <si>
    <t>699-2841</t>
  </si>
  <si>
    <t>699-4225</t>
  </si>
  <si>
    <t>695-0017</t>
  </si>
  <si>
    <t>697-0052</t>
  </si>
  <si>
    <t>697-0026</t>
  </si>
  <si>
    <t>697-0062</t>
  </si>
  <si>
    <t>697-0422</t>
  </si>
  <si>
    <t>699-3212</t>
  </si>
  <si>
    <t>697-0016</t>
  </si>
  <si>
    <t>697-1122</t>
  </si>
  <si>
    <t>699-3211</t>
  </si>
  <si>
    <t>697-0031</t>
  </si>
  <si>
    <t>697-0006</t>
  </si>
  <si>
    <t>697-0062</t>
  </si>
  <si>
    <t>697-0023</t>
  </si>
  <si>
    <t>699-5132</t>
  </si>
  <si>
    <t>698-0203</t>
  </si>
  <si>
    <t>698-0036</t>
  </si>
  <si>
    <t>698-1211</t>
  </si>
  <si>
    <t>698-0003</t>
  </si>
  <si>
    <t>699-0108</t>
  </si>
  <si>
    <t>699-1511</t>
  </si>
  <si>
    <t>699-1821</t>
  </si>
  <si>
    <t>699-1312</t>
  </si>
  <si>
    <t>699-1395</t>
  </si>
  <si>
    <t>699-1232</t>
  </si>
  <si>
    <t>699-1105</t>
  </si>
  <si>
    <t>699-1323</t>
  </si>
  <si>
    <t>690-2701</t>
  </si>
  <si>
    <t>690-2404</t>
  </si>
  <si>
    <t>699-1251</t>
  </si>
  <si>
    <t>690-3401</t>
  </si>
  <si>
    <t>699-0501</t>
  </si>
  <si>
    <t>699-0593</t>
  </si>
  <si>
    <t>696-0001</t>
  </si>
  <si>
    <t>696-1144</t>
  </si>
  <si>
    <t>699-4621</t>
  </si>
  <si>
    <t>696-0224</t>
  </si>
  <si>
    <t>696-0102</t>
  </si>
  <si>
    <t>696-0603</t>
  </si>
  <si>
    <t>699-5604</t>
  </si>
  <si>
    <t>699-5221</t>
  </si>
  <si>
    <t>699-5513</t>
  </si>
  <si>
    <t>684-0403</t>
  </si>
  <si>
    <t>684-0303</t>
  </si>
  <si>
    <t>685-0301</t>
  </si>
  <si>
    <t>685-0027</t>
  </si>
  <si>
    <t>685-0104</t>
  </si>
  <si>
    <t>○</t>
  </si>
  <si>
    <t>○</t>
  </si>
  <si>
    <t>○</t>
  </si>
  <si>
    <t>障害福祉サービス事業所［居宅介護・重度訪問介護・同行援護・行動援護］</t>
  </si>
  <si>
    <t>障害福祉サービス事業所［短期入所］</t>
  </si>
  <si>
    <t>独立行政法人　国立病院機構　松江医療センター</t>
  </si>
  <si>
    <t>知的障害者指定短期入所事業　さくらの家</t>
  </si>
  <si>
    <t>希望の園</t>
  </si>
  <si>
    <t>シリウス苑</t>
  </si>
  <si>
    <t>授産センターよつば</t>
  </si>
  <si>
    <t>アイリス</t>
  </si>
  <si>
    <t>わこう苑ショートステイ</t>
  </si>
  <si>
    <t>コミュニティハウス　あさひ</t>
  </si>
  <si>
    <t>出雲サンホーム　短期入所事業</t>
  </si>
  <si>
    <t>障害者支援施設　美野園</t>
  </si>
  <si>
    <t>障害者支援施設ふたば</t>
  </si>
  <si>
    <t>障害者支援施設わかば</t>
  </si>
  <si>
    <t>障害者支援施設　光風園</t>
  </si>
  <si>
    <t>出雲市立総合医療センター</t>
  </si>
  <si>
    <t>知的障害児施設　さざなみ学園</t>
  </si>
  <si>
    <t>出雲市民リハビリテーション病院</t>
  </si>
  <si>
    <t>ＣＳいずも短期入所大社事業所</t>
  </si>
  <si>
    <t>ＣＳいずも短期入所知井宮事業所</t>
  </si>
  <si>
    <t>障害者支援施設　清風園</t>
  </si>
  <si>
    <t>島根療護園</t>
  </si>
  <si>
    <t>安養学園</t>
  </si>
  <si>
    <t>短期入所事業所「港夢」</t>
  </si>
  <si>
    <t>桑の木園</t>
  </si>
  <si>
    <t>こくぶ学園</t>
  </si>
  <si>
    <t>ぴゅあショート</t>
  </si>
  <si>
    <t>益田市立特別養護老人ホーム　美寿苑</t>
  </si>
  <si>
    <t>障害者支援施設希望の里</t>
  </si>
  <si>
    <t>障がい者支援施設ラポール宝生苑</t>
  </si>
  <si>
    <t>益田市立特別養護老人ホーム　もみじの里</t>
  </si>
  <si>
    <t>グループホーム光ヶ丘</t>
  </si>
  <si>
    <t>社会福祉法人　飯南町社会福祉協議会　短期入所生活介護事業所</t>
  </si>
  <si>
    <t>障害者支援施設　緑風園</t>
  </si>
  <si>
    <t>くるみ邑美園</t>
  </si>
  <si>
    <t>愛香園</t>
  </si>
  <si>
    <t>特養「シルバーリーフつわの」</t>
  </si>
  <si>
    <t>特別養護老人ホーム星の里</t>
  </si>
  <si>
    <t>特別養護老人ホーム　とびのこ苑</t>
  </si>
  <si>
    <t>特別養護老人ホーム　みろく苑</t>
  </si>
  <si>
    <t>鳴澤の里　短期入所事業所</t>
  </si>
  <si>
    <t>みゆき荘短期入所生活介護事業所</t>
  </si>
  <si>
    <t>和光苑短期入所生活介護事業所</t>
  </si>
  <si>
    <t>障がい者支援施設仁万の里</t>
  </si>
  <si>
    <t>島根県松江市上乃木五丁目８－３１</t>
  </si>
  <si>
    <t>島根県松江市東忌部町３１７３－１</t>
  </si>
  <si>
    <t>島根県松江市山代町９３４－１０</t>
  </si>
  <si>
    <t>島根県松江市法吉町６２４－１</t>
  </si>
  <si>
    <t>島根県松江市古志町１５５１－４</t>
  </si>
  <si>
    <t>島根県松江市打出町４３</t>
  </si>
  <si>
    <t>島根県松江市内中原町１９２－１</t>
  </si>
  <si>
    <t>島根県松江市東持田町１４１５</t>
  </si>
  <si>
    <t>島根県松江市宍道町西来待２０７４－１</t>
  </si>
  <si>
    <t>島根県松江市東生馬町１５－１</t>
  </si>
  <si>
    <t>島根県松江市玉湯町玉造１６４９－２</t>
  </si>
  <si>
    <t>島根県松江市上乃木７丁目１番２８号</t>
  </si>
  <si>
    <t>島根県松江市島根町大芦５７０７</t>
  </si>
  <si>
    <t>島根県松江市東出雲町大字下意東３１４８－１</t>
  </si>
  <si>
    <t>島根県安来市安来町９２７－２</t>
  </si>
  <si>
    <t>島根県出雲市神西沖町１３１３</t>
  </si>
  <si>
    <t>島根県出雲市美野町１６９４－２</t>
  </si>
  <si>
    <t>島根県出雲市神西沖町２４７６－１</t>
  </si>
  <si>
    <t>島根県出雲市湖陵町大池２４０－１</t>
  </si>
  <si>
    <t>島根県出雲市灘分町６１３</t>
  </si>
  <si>
    <t>島根県出雲市神西沖町２５３４－２</t>
  </si>
  <si>
    <t>島根県出雲市知井宮町２３８</t>
  </si>
  <si>
    <t>島根県出雲市大社町入南８０－１</t>
  </si>
  <si>
    <t>島根県出雲市知井宮町６２７－５</t>
  </si>
  <si>
    <t>島根県大田市川合町吉永１０２５</t>
  </si>
  <si>
    <t>島根県江津市渡津町１９２６</t>
  </si>
  <si>
    <t>島根県浜田市金城町七条ハ５５９－２</t>
  </si>
  <si>
    <t>島根県浜田市上府町イ２５８９</t>
  </si>
  <si>
    <t>島根県浜田市内村町７９４番地１</t>
  </si>
  <si>
    <t>島根県益田市美都町都茂１８７１－９</t>
  </si>
  <si>
    <t>島根県益田市高津三丁目２３－１</t>
  </si>
  <si>
    <t>島根県益田市久城町５３１番地</t>
  </si>
  <si>
    <t>島根県益田市匹見町匹見イ１２０８番地</t>
  </si>
  <si>
    <t>島根県益田市高津町イ２３５４－５</t>
  </si>
  <si>
    <t>島根県雲南市木次町東日登３５６番地１６</t>
  </si>
  <si>
    <t>島根県雲南市掛合町松笠２１５４－１</t>
  </si>
  <si>
    <t>島根県出雲市斐川町大字名島９０</t>
  </si>
  <si>
    <t>島根県邑智郡邑南町中野３８４８－２</t>
  </si>
  <si>
    <t>島根県邑智郡美郷町小谷３６１番地</t>
  </si>
  <si>
    <t>島根県邑智郡邑南町中野２３８４</t>
  </si>
  <si>
    <t>島根県邑智郡邑南町中野３５９５－１８</t>
  </si>
  <si>
    <t>島根県邑智郡邑南町中野３６００－１</t>
  </si>
  <si>
    <t>島根県鹿足郡吉賀町柿木村柿木８０番地</t>
  </si>
  <si>
    <t>島根県鹿足郡吉賀町六日市５８２－１</t>
  </si>
  <si>
    <t>島根県隠岐郡海士町大字海士１４７０番地１</t>
  </si>
  <si>
    <t>島根県隠岐の島町都万２５８２－１</t>
  </si>
  <si>
    <t>社会福祉法人　四ツ葉福祉会</t>
  </si>
  <si>
    <t>社会福祉法人四ツ葉福祉会</t>
  </si>
  <si>
    <t>社会福祉法人　若草福祉会</t>
  </si>
  <si>
    <t>社会福祉法人　島根ライトハウス</t>
  </si>
  <si>
    <t>社会福祉法人　島根整肢学園</t>
  </si>
  <si>
    <t>社会福祉法人　上口福祉会</t>
  </si>
  <si>
    <t>社会福祉法人　恵寿会</t>
  </si>
  <si>
    <t>出雲市</t>
  </si>
  <si>
    <t>出雲医療生活協同組合</t>
  </si>
  <si>
    <t>特定非営利活動法人コミュニティサポートいずも</t>
  </si>
  <si>
    <t>社会福祉法人　ぴゅあ</t>
  </si>
  <si>
    <t>社会福祉法人　梅寿会</t>
  </si>
  <si>
    <t>邑智郡公立病院組合公立邑智病院</t>
  </si>
  <si>
    <t>社会福祉法人　つわの福祉会</t>
  </si>
  <si>
    <t>社会福祉法人　にちはら福祉会</t>
  </si>
  <si>
    <t>社会福祉法人　西ノ島福祉会</t>
  </si>
  <si>
    <t>0852-21-6131</t>
  </si>
  <si>
    <t>0852-27-1019</t>
  </si>
  <si>
    <t>0852-33-2688</t>
  </si>
  <si>
    <t>0852-21-0791</t>
  </si>
  <si>
    <t>0852-21-2829</t>
  </si>
  <si>
    <t>0852-27-4700</t>
  </si>
  <si>
    <t>0852-27-9030</t>
  </si>
  <si>
    <t>0852-36-8877</t>
  </si>
  <si>
    <t>0852-36-8894</t>
  </si>
  <si>
    <t>052-36-8894</t>
  </si>
  <si>
    <t>0852-24-6725</t>
  </si>
  <si>
    <t>0852-24-6726</t>
  </si>
  <si>
    <t>0852-24-8820</t>
  </si>
  <si>
    <t>0852-24-8825</t>
  </si>
  <si>
    <t>0852-66-7772</t>
  </si>
  <si>
    <t>0852-66-7773</t>
  </si>
  <si>
    <t>0852-36-8011</t>
  </si>
  <si>
    <t>0852-36-8992</t>
  </si>
  <si>
    <t>0852-27-6169</t>
  </si>
  <si>
    <t>0852-85-3115</t>
  </si>
  <si>
    <t>0852-85-3116</t>
  </si>
  <si>
    <t>0852-52-7333</t>
  </si>
  <si>
    <t>0852-52-7335</t>
  </si>
  <si>
    <t>0854-22-3430</t>
  </si>
  <si>
    <t>0854-23-2729</t>
  </si>
  <si>
    <t>0853-43-3200</t>
  </si>
  <si>
    <t>0853-43-2030</t>
  </si>
  <si>
    <t>0853-67-0500</t>
  </si>
  <si>
    <t>0853-67-0565</t>
  </si>
  <si>
    <t>0853-43-1751</t>
  </si>
  <si>
    <t>0853-63-5111</t>
  </si>
  <si>
    <t>0853-63-4228</t>
  </si>
  <si>
    <t>0853-43-2252</t>
  </si>
  <si>
    <t>0853-43-2256</t>
  </si>
  <si>
    <t>0853-21-2733</t>
  </si>
  <si>
    <t>0853-24-2906</t>
  </si>
  <si>
    <t>0853-53-8066</t>
  </si>
  <si>
    <t>0853-53-8078</t>
  </si>
  <si>
    <t>0853-25-7101</t>
  </si>
  <si>
    <t>0853-25-7078</t>
  </si>
  <si>
    <t>0854-82-5301</t>
  </si>
  <si>
    <t>0855-52-0344</t>
  </si>
  <si>
    <t>0855-42-0091</t>
  </si>
  <si>
    <t>0855-42-1951</t>
  </si>
  <si>
    <t>0855-28-0145</t>
  </si>
  <si>
    <t>0855-28-1765</t>
  </si>
  <si>
    <t>0855-27-0099</t>
  </si>
  <si>
    <t>0856-52-3201</t>
  </si>
  <si>
    <t>0856-24-2223</t>
  </si>
  <si>
    <t>0856-24-2512</t>
  </si>
  <si>
    <t>0856-56-7030</t>
  </si>
  <si>
    <t>0856-56-7033</t>
  </si>
  <si>
    <t>0856-25-7370</t>
  </si>
  <si>
    <t>0856-25-7371</t>
  </si>
  <si>
    <t>0854-42-2335</t>
  </si>
  <si>
    <t>0854-62-1501</t>
  </si>
  <si>
    <t>0854-76-2600</t>
  </si>
  <si>
    <t>0854-76-3580</t>
  </si>
  <si>
    <t>0853-72-9122</t>
  </si>
  <si>
    <t>0855-95-2111</t>
  </si>
  <si>
    <t>0855-95-2313</t>
  </si>
  <si>
    <t>0855-95-0327</t>
  </si>
  <si>
    <t>0855-95-1991</t>
  </si>
  <si>
    <t>0855-95-0811</t>
  </si>
  <si>
    <t>0855-95-0805</t>
  </si>
  <si>
    <t>0856-72-4050</t>
  </si>
  <si>
    <t>0856-72-4052</t>
  </si>
  <si>
    <t>0856-74-0026</t>
  </si>
  <si>
    <t>0856-74-0027</t>
  </si>
  <si>
    <t>0856-79-2692</t>
  </si>
  <si>
    <t>0856-79-2025</t>
  </si>
  <si>
    <t>0856-77-3100</t>
  </si>
  <si>
    <t>0856-77-1785</t>
  </si>
  <si>
    <t>08512-6-3211</t>
  </si>
  <si>
    <t>08514-6-0150</t>
  </si>
  <si>
    <t>08514-6-1978</t>
  </si>
  <si>
    <t>08514-2-0075</t>
  </si>
  <si>
    <t>08514-7-8116</t>
  </si>
  <si>
    <t>08514-7-8977</t>
  </si>
  <si>
    <t>08512-6-2686</t>
  </si>
  <si>
    <t>医療型</t>
  </si>
  <si>
    <t>福祉型</t>
  </si>
  <si>
    <t>690-8556</t>
  </si>
  <si>
    <t>690-0036</t>
  </si>
  <si>
    <t>690-0031</t>
  </si>
  <si>
    <t>690-0861</t>
  </si>
  <si>
    <t>690-0121</t>
  </si>
  <si>
    <t>690-0131</t>
  </si>
  <si>
    <t>690-0873</t>
  </si>
  <si>
    <t>690-0814</t>
  </si>
  <si>
    <t>690-0403</t>
  </si>
  <si>
    <t>690-0864</t>
  </si>
  <si>
    <t>699-0201</t>
  </si>
  <si>
    <t>690-0015</t>
  </si>
  <si>
    <t>690-0402</t>
  </si>
  <si>
    <t>699-0102</t>
  </si>
  <si>
    <t>692-0011</t>
  </si>
  <si>
    <t>699-0822</t>
  </si>
  <si>
    <t>691-0073</t>
  </si>
  <si>
    <t>699-0816</t>
  </si>
  <si>
    <t>691-0003</t>
  </si>
  <si>
    <t>693-0033</t>
  </si>
  <si>
    <t>699-0732</t>
  </si>
  <si>
    <t>694-0013</t>
  </si>
  <si>
    <t>695-0001</t>
  </si>
  <si>
    <t>697-0052</t>
  </si>
  <si>
    <t>697-0123</t>
  </si>
  <si>
    <t>697-0005</t>
  </si>
  <si>
    <t>697-1331</t>
  </si>
  <si>
    <t>698-0203</t>
  </si>
  <si>
    <t>698-0041</t>
  </si>
  <si>
    <t>698-0001</t>
  </si>
  <si>
    <t>698-1211</t>
  </si>
  <si>
    <t>699-1821</t>
  </si>
  <si>
    <t>699-1323</t>
  </si>
  <si>
    <t>690-2705</t>
  </si>
  <si>
    <t>690-3401</t>
  </si>
  <si>
    <t>699-0622</t>
  </si>
  <si>
    <t>696-0193</t>
  </si>
  <si>
    <t>696-1144</t>
  </si>
  <si>
    <t>696-0102</t>
  </si>
  <si>
    <t>699-5605</t>
  </si>
  <si>
    <t>699-5221</t>
  </si>
  <si>
    <t>699-5301</t>
  </si>
  <si>
    <t>699-5513</t>
  </si>
  <si>
    <t>685-0104</t>
  </si>
  <si>
    <t>684-0303</t>
  </si>
  <si>
    <t>684-0403</t>
  </si>
  <si>
    <t>684-0301</t>
  </si>
  <si>
    <t>685-0104</t>
  </si>
  <si>
    <t>ヘルパーステーション彩りテラス～東朝日町～</t>
  </si>
  <si>
    <t>690-0001</t>
  </si>
  <si>
    <t>松江市東朝日町２７８－１０</t>
  </si>
  <si>
    <t>0852-23-0388</t>
  </si>
  <si>
    <t>○</t>
  </si>
  <si>
    <t>0852-27-6169</t>
  </si>
  <si>
    <t>江津市二宮町神主イ５１３－１</t>
  </si>
  <si>
    <t>0854-28-8773</t>
  </si>
  <si>
    <t>フルール益田</t>
  </si>
  <si>
    <t>益田市西平原町552-7</t>
  </si>
  <si>
    <t>レッツビギン</t>
  </si>
  <si>
    <t>695-0016</t>
  </si>
  <si>
    <t>江津市嘉久志町2426-110</t>
  </si>
  <si>
    <t>茅島建設　有限会社</t>
  </si>
  <si>
    <t>0855-53-2984</t>
  </si>
  <si>
    <t>相談支援事業所　よもぎ</t>
  </si>
  <si>
    <t>690-0876</t>
  </si>
  <si>
    <t>有限会社　KCサポート</t>
  </si>
  <si>
    <t>050-5202-3469</t>
  </si>
  <si>
    <t>○</t>
  </si>
  <si>
    <t>○</t>
  </si>
  <si>
    <t>くま＆ローズマリー相談室</t>
  </si>
  <si>
    <t>699-0731</t>
  </si>
  <si>
    <t>出雲市大社町遥堪１１８９</t>
  </si>
  <si>
    <t>合同会社　花麗</t>
  </si>
  <si>
    <t>0853-77-4332</t>
  </si>
  <si>
    <t>○</t>
  </si>
  <si>
    <t>益田市駅前町９－２</t>
  </si>
  <si>
    <r>
      <t>6</t>
    </r>
    <r>
      <rPr>
        <sz val="10"/>
        <rFont val="ＭＳ Ｐゴシック"/>
        <family val="3"/>
      </rPr>
      <t>98-0024</t>
    </r>
  </si>
  <si>
    <t>出雲市下古志６２７－２</t>
  </si>
  <si>
    <t>第２しちじょうホーム</t>
  </si>
  <si>
    <t>浜田市金城町七条イ９４０－１８</t>
  </si>
  <si>
    <t>692-0014</t>
  </si>
  <si>
    <t>島根県安来市飯島町字川尻１５１４</t>
  </si>
  <si>
    <t>0854-23-7111</t>
  </si>
  <si>
    <t>0854-23-7110</t>
  </si>
  <si>
    <t>福祉型</t>
  </si>
  <si>
    <t>ライブアシスト松江訪問介護事業所</t>
  </si>
  <si>
    <t>699-0064</t>
  </si>
  <si>
    <t>松江市東出雲町錦新町６丁目４－１</t>
  </si>
  <si>
    <t>有限会社ライブアシスト</t>
  </si>
  <si>
    <t>0852-67-2544</t>
  </si>
  <si>
    <t>社会福祉法人よこた福祉会短期入所生活介護事業所</t>
  </si>
  <si>
    <t>0854-52-2567</t>
  </si>
  <si>
    <t>0854-52-2568</t>
  </si>
  <si>
    <t>○</t>
  </si>
  <si>
    <t>ハートネットミレ青山</t>
  </si>
  <si>
    <t>695-0024</t>
  </si>
  <si>
    <t>○</t>
  </si>
  <si>
    <t>たいよう</t>
  </si>
  <si>
    <t>692-0206</t>
  </si>
  <si>
    <t>安来市伯太町安田１６８７</t>
  </si>
  <si>
    <t>幸久の家ヘルパーステーション</t>
  </si>
  <si>
    <t>694-0024</t>
  </si>
  <si>
    <t>有限会社幸久の家</t>
  </si>
  <si>
    <t>0854-84-7392</t>
  </si>
  <si>
    <t>○</t>
  </si>
  <si>
    <t>益田ヘルパーステーションさくらんぼ</t>
  </si>
  <si>
    <t>698-0024</t>
  </si>
  <si>
    <t>益田市駅前町３－１９</t>
  </si>
  <si>
    <t>益田市訪問看護・介護ステーション株式会社さくらんぼ</t>
  </si>
  <si>
    <t>0856-23-3408</t>
  </si>
  <si>
    <t>相談支援事業所　ねくすと</t>
  </si>
  <si>
    <t>690-0031</t>
  </si>
  <si>
    <t>松江市山代町９３４－１０</t>
  </si>
  <si>
    <t>0852-21-5080</t>
  </si>
  <si>
    <t>相談支援センター　わこう</t>
  </si>
  <si>
    <t>松江市東出雲町下意東３１４８－１</t>
  </si>
  <si>
    <t>社会福祉法人　若幸会</t>
  </si>
  <si>
    <t>相談支援事業所やましろ</t>
  </si>
  <si>
    <t>松江市山代町１００１</t>
  </si>
  <si>
    <t>社会福祉法人つわぶき</t>
  </si>
  <si>
    <t>0852-26-9696</t>
  </si>
  <si>
    <t>相談支援事業所のぎ</t>
  </si>
  <si>
    <t>690-0046</t>
  </si>
  <si>
    <t>松江市乃木福富町３１８－１</t>
  </si>
  <si>
    <t>0852-60-1818</t>
  </si>
  <si>
    <t>障がい者相談支援事業所あゆみの里</t>
  </si>
  <si>
    <t>690-3207</t>
  </si>
  <si>
    <t>飯石郡飯南町頓原１０７０</t>
  </si>
  <si>
    <t>株式会社あゆみ</t>
  </si>
  <si>
    <t>相談支援事業所　安丞</t>
  </si>
  <si>
    <t>浜田市下府町１９０</t>
  </si>
  <si>
    <t>特定非営利活動法人　浜田自立支援センターウェルチャームいなほの郷</t>
  </si>
  <si>
    <t>0855-24-8511</t>
  </si>
  <si>
    <t>浜田市長沢町３１０５</t>
  </si>
  <si>
    <t>○</t>
  </si>
  <si>
    <t>ヘルパーステーションしんじ</t>
  </si>
  <si>
    <t>有限会社　アダチ</t>
  </si>
  <si>
    <t>グループホーム光ヶ丘Ⅱ</t>
  </si>
  <si>
    <t>699-0406</t>
  </si>
  <si>
    <t>博愛訪問介護事業所</t>
  </si>
  <si>
    <t>隠岐郡隠岐の島町原田３９０</t>
  </si>
  <si>
    <t>社会福祉法人　博愛</t>
  </si>
  <si>
    <t>社会福祉法人
いわみ福祉会</t>
  </si>
  <si>
    <t>グループホーム青山１丁目</t>
  </si>
  <si>
    <t>グループホーム青山２丁目</t>
  </si>
  <si>
    <t>江津市嘉久志町イ１５０５－８</t>
  </si>
  <si>
    <t>社会福祉法人　金太郎の家</t>
  </si>
  <si>
    <t>○</t>
  </si>
  <si>
    <t>就労支援事業所　すばる</t>
  </si>
  <si>
    <t>出雲市天神町869</t>
  </si>
  <si>
    <t>特定非営利活動法人ＩＺＵＭＯ自立支援センター</t>
  </si>
  <si>
    <t>松江社協指定一般相談支援事業所</t>
  </si>
  <si>
    <t>社会福祉法人松江市社会福祉協議会</t>
  </si>
  <si>
    <t>693-0005</t>
  </si>
  <si>
    <t>0853-77-4386</t>
  </si>
  <si>
    <t>0853-77-4336</t>
  </si>
  <si>
    <t>0852-24-9026</t>
  </si>
  <si>
    <t>08514-2-0075</t>
  </si>
  <si>
    <t>指定特定相談支援事業所　結い</t>
  </si>
  <si>
    <t>697-0052</t>
  </si>
  <si>
    <t>浜田市港町２８４－８</t>
  </si>
  <si>
    <t>社会福祉法人　清圭会</t>
  </si>
  <si>
    <t>0855-28-7580</t>
  </si>
  <si>
    <t>そうゆう相談センター松江</t>
  </si>
  <si>
    <t>松江市天神町９３</t>
  </si>
  <si>
    <t>社会福祉法人　桑友</t>
  </si>
  <si>
    <t>相談支援事業所　みとや</t>
  </si>
  <si>
    <t>雲南市三刀屋町三刀屋１２１２－３</t>
  </si>
  <si>
    <t>社会福祉法人　雲南市社会福祉協議会</t>
  </si>
  <si>
    <t>0854-45-5533</t>
  </si>
  <si>
    <t>特定相談支援事業所　ぽてとはうす</t>
  </si>
  <si>
    <t>出雲市平野町１１８３</t>
  </si>
  <si>
    <t>0853-27-9171</t>
  </si>
  <si>
    <t>千鳥福祉会つばきの里</t>
  </si>
  <si>
    <t>はるか・なつか</t>
  </si>
  <si>
    <t>共同生活援助事業所わこう苑</t>
  </si>
  <si>
    <t>共同生活援助事業所ワコウホーム</t>
  </si>
  <si>
    <t>共同生活援助事業所わこう寮</t>
  </si>
  <si>
    <t>外部サービス利用型共同生活援助事業所ワコウハウス</t>
  </si>
  <si>
    <t>共同生活援助事業所　グループホーム山楽園</t>
  </si>
  <si>
    <t>グループホームホーム山楽園</t>
  </si>
  <si>
    <t>グループホーム銀杏</t>
  </si>
  <si>
    <t>きすきたんぽぽの家</t>
  </si>
  <si>
    <t>はまなす</t>
  </si>
  <si>
    <t>グループホーム　レインボーハイツ</t>
  </si>
  <si>
    <t>グループホーム　いいしハイツ</t>
  </si>
  <si>
    <t>グループホーム　こじょうハイツ</t>
  </si>
  <si>
    <t>グループホーム　はるひハイツ</t>
  </si>
  <si>
    <t>社会福祉法人博愛</t>
  </si>
  <si>
    <t>共同生活援助事業所　きぼう</t>
  </si>
  <si>
    <t>○</t>
  </si>
  <si>
    <t>そうゆう相談センター斐川</t>
  </si>
  <si>
    <t>松江市玉湯町玉造１６４９－１</t>
  </si>
  <si>
    <t>松江市八雲町西岩坂３５５番地１</t>
  </si>
  <si>
    <t>弥栄ヘルパー</t>
  </si>
  <si>
    <t>690-0859</t>
  </si>
  <si>
    <t>松江市国屋町４９８－６</t>
  </si>
  <si>
    <t>短期入所事業所「きすきひまわりの家」・「きすきたんぽぽの家」</t>
  </si>
  <si>
    <t>江津市和木町１１７３番地３</t>
  </si>
  <si>
    <t>大田市川合町吉永４１３番地５</t>
  </si>
  <si>
    <t>出雲市湖陵町二部１５０１－３</t>
  </si>
  <si>
    <t>出雲市斐川町直江５３２１番地コーポ斐川コーポ斐川１０５</t>
  </si>
  <si>
    <t>出雲市斐川町直江５３２１番地コーポ斐川コーポ斐川２０５</t>
  </si>
  <si>
    <t>松江市島根町大芦２１７２－１</t>
  </si>
  <si>
    <t>699-0641</t>
  </si>
  <si>
    <t>出雲市斐川町南１５０７番地</t>
  </si>
  <si>
    <t>NewRiceField</t>
  </si>
  <si>
    <t>690-0056</t>
  </si>
  <si>
    <t>松江市雑賀町１５３番地松江アーバンホテルレークイン２F</t>
  </si>
  <si>
    <t>合同会社　まなぶ堂</t>
  </si>
  <si>
    <t>就労継続支援事業所エコカレッジ</t>
  </si>
  <si>
    <t>合同会社エコカレッジ</t>
  </si>
  <si>
    <t>ワークケアはつらつ</t>
  </si>
  <si>
    <t>出雲市湖陵町三部610番地</t>
  </si>
  <si>
    <t>NPO法人河南はつらつセンター</t>
  </si>
  <si>
    <t>0853-43-2035</t>
  </si>
  <si>
    <t>699-0624</t>
  </si>
  <si>
    <t>出雲市斐川町上直江１８２９－１</t>
  </si>
  <si>
    <t>社会福祉法人　島根ライトハウス</t>
  </si>
  <si>
    <t>0853-72-0009</t>
  </si>
  <si>
    <t>685-0104</t>
  </si>
  <si>
    <t>隠岐郡隠岐の島町都万２５８２－１</t>
  </si>
  <si>
    <t>08512-6-2289</t>
  </si>
  <si>
    <t>○</t>
  </si>
  <si>
    <t>699-0201</t>
  </si>
  <si>
    <t>島根県松江市玉湯町８２１－２</t>
  </si>
  <si>
    <t>○</t>
  </si>
  <si>
    <t>北陽福祉サービス株式会社</t>
  </si>
  <si>
    <t>0852-66-7170</t>
  </si>
  <si>
    <t>暖暖の家</t>
  </si>
  <si>
    <t>山根クリニック特定相談支援事業所</t>
  </si>
  <si>
    <t>693-0035</t>
  </si>
  <si>
    <t>出雲市芦渡町７８９－２</t>
  </si>
  <si>
    <t>医療法人山根クリニック</t>
  </si>
  <si>
    <t>0853-21-2810</t>
  </si>
  <si>
    <t>699-5604</t>
  </si>
  <si>
    <t>鹿足郡津和野町森村口１０４番地</t>
  </si>
  <si>
    <t>0856-72-0161</t>
  </si>
  <si>
    <t>○</t>
  </si>
  <si>
    <t>0855-92-117１</t>
  </si>
  <si>
    <t>○</t>
  </si>
  <si>
    <t>安来市飯梨町６１５－１</t>
  </si>
  <si>
    <t>出雲市大津新崎町２丁目４番地１</t>
  </si>
  <si>
    <t>介護屋さんほっと</t>
  </si>
  <si>
    <t>697-0062</t>
  </si>
  <si>
    <t>浜田市熱田町７０５番地１</t>
  </si>
  <si>
    <t>有限会社ホットケアセンター</t>
  </si>
  <si>
    <t>0855-25-5400</t>
  </si>
  <si>
    <t>○</t>
  </si>
  <si>
    <r>
      <t>690-0</t>
    </r>
    <r>
      <rPr>
        <sz val="10"/>
        <rFont val="ＭＳ Ｐゴシック"/>
        <family val="3"/>
      </rPr>
      <t>015</t>
    </r>
  </si>
  <si>
    <t>松江市上乃木７－１－２８</t>
  </si>
  <si>
    <t>指定特定相談支援事業所フライエ</t>
  </si>
  <si>
    <t>出雲市小山町３６２－１</t>
  </si>
  <si>
    <t>○</t>
  </si>
  <si>
    <t>障害者支援施設
厚生センター晴雲</t>
  </si>
  <si>
    <t>障害者支援施設厚生センター晴雲</t>
  </si>
  <si>
    <t>相談支援事業所　山の花</t>
  </si>
  <si>
    <t>690-0860</t>
  </si>
  <si>
    <t>社会福祉法人　みずうみ</t>
  </si>
  <si>
    <t>0852-27-5100</t>
  </si>
  <si>
    <t>松江市西法吉町３５－２０</t>
  </si>
  <si>
    <t>さくらんぼ</t>
  </si>
  <si>
    <t>690-0402</t>
  </si>
  <si>
    <t>松江市島根町大芦２３２８番地１</t>
  </si>
  <si>
    <t>050-5205-8242</t>
  </si>
  <si>
    <t>○</t>
  </si>
  <si>
    <t>○</t>
  </si>
  <si>
    <t>松江市朝日町４５２番地</t>
  </si>
  <si>
    <t>松江市朝日町４５２番地</t>
  </si>
  <si>
    <t>益田赤十字病院</t>
  </si>
  <si>
    <t>698-8501</t>
  </si>
  <si>
    <t>島根県益田市乙吉町イ１０３－１</t>
  </si>
  <si>
    <t>0856-22-1480</t>
  </si>
  <si>
    <t>0856-22-3991</t>
  </si>
  <si>
    <t>医療型</t>
  </si>
  <si>
    <t>デイサービスセンター共楽苑</t>
  </si>
  <si>
    <t>698-2254</t>
  </si>
  <si>
    <t>益田市桂平町イ１０７番地３</t>
  </si>
  <si>
    <t>社会福祉法人わかくさ福祉会</t>
  </si>
  <si>
    <t>○</t>
  </si>
  <si>
    <t>0856-29-0085</t>
  </si>
  <si>
    <t>白潟ハウスサテライト</t>
  </si>
  <si>
    <r>
      <t>6</t>
    </r>
    <r>
      <rPr>
        <sz val="10"/>
        <rFont val="ＭＳ Ｐゴシック"/>
        <family val="3"/>
      </rPr>
      <t>91-0003</t>
    </r>
  </si>
  <si>
    <t>出雲市灘分町５３２－１</t>
  </si>
  <si>
    <r>
      <t>691-000</t>
    </r>
    <r>
      <rPr>
        <sz val="10"/>
        <rFont val="ＭＳ Ｐゴシック"/>
        <family val="3"/>
      </rPr>
      <t>3</t>
    </r>
  </si>
  <si>
    <t>ハートホーム瑞芽</t>
  </si>
  <si>
    <t>相談支援事業所ぴゅあサポート</t>
  </si>
  <si>
    <t>0855-42-2223</t>
  </si>
  <si>
    <t>SK福祉サービス</t>
  </si>
  <si>
    <t>693-0011</t>
  </si>
  <si>
    <t>出雲市大津町２７３番地１１</t>
  </si>
  <si>
    <t>SKサービス合同会社</t>
  </si>
  <si>
    <t>0853-77-4206</t>
  </si>
  <si>
    <t>○</t>
  </si>
  <si>
    <t>サポートハウスわかば</t>
  </si>
  <si>
    <t>699-4621</t>
  </si>
  <si>
    <t>島根県邑智郡美郷町粕渕１４６番地１</t>
  </si>
  <si>
    <t>社会福祉法人　わかば会</t>
  </si>
  <si>
    <t>0855-75-8013</t>
  </si>
  <si>
    <t>0855-75-8014</t>
  </si>
  <si>
    <t>邑智郡川本町因原９６－１</t>
  </si>
  <si>
    <t>就労継続支援A型事業所　つどいの丘</t>
  </si>
  <si>
    <t>693-0022</t>
  </si>
  <si>
    <t>出雲市上塩冶町上沢２８４８番地１１</t>
  </si>
  <si>
    <t>有限会社アクティブライフ保知石</t>
  </si>
  <si>
    <t>0853-20-1318</t>
  </si>
  <si>
    <t>0853-20-1328</t>
  </si>
  <si>
    <t>指定障害者支援施設四ツ葉園</t>
  </si>
  <si>
    <t>持田寮</t>
  </si>
  <si>
    <t>療養介護事業所　松江療育園</t>
  </si>
  <si>
    <t>短期入所事業所山楽園</t>
  </si>
  <si>
    <t>島根県浜田市港町２８５－１</t>
  </si>
  <si>
    <t>0855-28-7311</t>
  </si>
  <si>
    <t>0855-23-5510</t>
  </si>
  <si>
    <t>○</t>
  </si>
  <si>
    <t>出雲市佐田町一窪田１１８番地１９</t>
  </si>
  <si>
    <t>まつえ２４</t>
  </si>
  <si>
    <t>690-0873</t>
  </si>
  <si>
    <t>特定非営利活動法人広域協会</t>
  </si>
  <si>
    <t>0852-25-9291</t>
  </si>
  <si>
    <t>○</t>
  </si>
  <si>
    <t>相談支援事業所</t>
  </si>
  <si>
    <t>690-0017</t>
  </si>
  <si>
    <t>島根県松江市西津田三丁目１４番８</t>
  </si>
  <si>
    <t>0852-67-1586</t>
  </si>
  <si>
    <t>0852-67-1585</t>
  </si>
  <si>
    <t>福祉型</t>
  </si>
  <si>
    <t>出雲市武志町１８２－３</t>
  </si>
  <si>
    <t>株式会社RETICE</t>
  </si>
  <si>
    <t>0853-25-8602</t>
  </si>
  <si>
    <t>ＪＡしまね雲南すずらん福祉センター指定障がい福祉サービス事業所</t>
  </si>
  <si>
    <t>島根県農業協同組合</t>
  </si>
  <si>
    <t>JAしまね斐川介護センター</t>
  </si>
  <si>
    <t>出雲市斐川町荘原２１７２番地３</t>
  </si>
  <si>
    <t>ＪＡしまねくにびきヘルパーステーション</t>
  </si>
  <si>
    <t>ＪＡしまねやすぎヘルパーステーション</t>
  </si>
  <si>
    <t>島根県農業協同組合</t>
  </si>
  <si>
    <t>指定共同生活援助事業所たんぽぽ事業所</t>
  </si>
  <si>
    <t>のぞみ事業所</t>
  </si>
  <si>
    <t>サテライト型グループホーム「おとよし」</t>
  </si>
  <si>
    <t>益田市乙吉町イ９８－１２</t>
  </si>
  <si>
    <t>697-0062</t>
  </si>
  <si>
    <t>浜田市熱田町７１６番地４９</t>
  </si>
  <si>
    <t>特定非営利活動法人海</t>
  </si>
  <si>
    <t>0855-27-0767</t>
  </si>
  <si>
    <t>0855-28-7540</t>
  </si>
  <si>
    <t>0855-25-5164</t>
  </si>
  <si>
    <r>
      <t>0854-8</t>
    </r>
    <r>
      <rPr>
        <sz val="10"/>
        <rFont val="ＭＳ Ｐゴシック"/>
        <family val="3"/>
      </rPr>
      <t>3</t>
    </r>
    <r>
      <rPr>
        <sz val="10"/>
        <rFont val="ＭＳ Ｐゴシック"/>
        <family val="3"/>
      </rPr>
      <t>-</t>
    </r>
    <r>
      <rPr>
        <sz val="10"/>
        <rFont val="ＭＳ Ｐゴシック"/>
        <family val="3"/>
      </rPr>
      <t>7278</t>
    </r>
  </si>
  <si>
    <t>訪問介護事業所えん</t>
  </si>
  <si>
    <t>690-2702</t>
  </si>
  <si>
    <t>雲南市掛合町入間２８０番地３</t>
  </si>
  <si>
    <t>特定非営利活動法人　未来の華</t>
  </si>
  <si>
    <t>0854-62-1922</t>
  </si>
  <si>
    <t>○</t>
  </si>
  <si>
    <t>699-0201</t>
  </si>
  <si>
    <t>松江市玉湯町玉造９１８－７</t>
  </si>
  <si>
    <t>社会福祉法人上口福祉会</t>
  </si>
  <si>
    <t>0852-62-2535</t>
  </si>
  <si>
    <t>松江市宍道町佐々布２１４５－１７２</t>
  </si>
  <si>
    <t>○</t>
  </si>
  <si>
    <t>障害者支援施設太陽の里</t>
  </si>
  <si>
    <t>短期入所事業所太陽の里</t>
  </si>
  <si>
    <t>公立邑智病院重症心身障害児者指定短期入所サービス事業所</t>
  </si>
  <si>
    <t>特定非営利活動法人八雲会</t>
  </si>
  <si>
    <t>松江さくら会</t>
  </si>
  <si>
    <t>多機能型事業所　アクティブ‘９９</t>
  </si>
  <si>
    <t>690-0402</t>
  </si>
  <si>
    <t>島根県松江市島根町大芦５７０７</t>
  </si>
  <si>
    <t>社会福祉法人山陰家庭学院</t>
  </si>
  <si>
    <t>0852-85-3115</t>
  </si>
  <si>
    <t>0852-85-3116</t>
  </si>
  <si>
    <t>松江市西津田2丁目９番９号</t>
  </si>
  <si>
    <t>就労継続支援Ａ型・Ｂ型事業所「はまかぜ」</t>
  </si>
  <si>
    <t>697-0052</t>
  </si>
  <si>
    <t>浜田市港町３２－１</t>
  </si>
  <si>
    <t>社会医療法人清和会</t>
  </si>
  <si>
    <t>0855-28-7630</t>
  </si>
  <si>
    <t>0855-28-7631</t>
  </si>
  <si>
    <t>699-0505</t>
  </si>
  <si>
    <t>出雲市塩冶町２０７８番地１　ララポートＡ１０２号</t>
  </si>
  <si>
    <t>大田市久利町久利６９１</t>
  </si>
  <si>
    <t>地域生活支援センターポケットプラザ</t>
  </si>
  <si>
    <t>地域生活支援センター　ポケットプラザ</t>
  </si>
  <si>
    <t>隠岐郡隠岐の島町中町名田二６－４</t>
  </si>
  <si>
    <t>グループホーム青山３丁目</t>
  </si>
  <si>
    <t>江津市二宮町神主２２０２－８</t>
  </si>
  <si>
    <t>江津市二宮町神主イ５１３番地１</t>
  </si>
  <si>
    <t>○</t>
  </si>
  <si>
    <t>生活介護事業所　こだま</t>
  </si>
  <si>
    <t>松江市西嫁島１－１－１６</t>
  </si>
  <si>
    <t>690-0048</t>
  </si>
  <si>
    <t>0852-28-8162</t>
  </si>
  <si>
    <t>就労継続支援B型事業所ポレポレ</t>
  </si>
  <si>
    <t>松江市春日町３４０</t>
  </si>
  <si>
    <t>0852-28-6660</t>
  </si>
  <si>
    <t>障害児短期入所事業所松江学園</t>
  </si>
  <si>
    <r>
      <t>0854-4</t>
    </r>
    <r>
      <rPr>
        <sz val="10"/>
        <rFont val="ＭＳ Ｐゴシック"/>
        <family val="3"/>
      </rPr>
      <t>2</t>
    </r>
    <r>
      <rPr>
        <sz val="10"/>
        <rFont val="ＭＳ Ｐゴシック"/>
        <family val="3"/>
      </rPr>
      <t>-</t>
    </r>
    <r>
      <rPr>
        <sz val="10"/>
        <rFont val="ＭＳ Ｐゴシック"/>
        <family val="3"/>
      </rPr>
      <t>8011</t>
    </r>
  </si>
  <si>
    <t>グループホーム青山４丁目</t>
  </si>
  <si>
    <t>江津市二宮町神主１９６４－３１</t>
  </si>
  <si>
    <t>江津市嘉久志町イ６７６番地１</t>
  </si>
  <si>
    <t>隠岐郡隠岐の島町有木尼寺原７０－２</t>
  </si>
  <si>
    <t>浜田市下府町188番地1</t>
  </si>
  <si>
    <t>津和野町社会福祉協議会</t>
  </si>
  <si>
    <t>鹿足郡津和野町日原１４</t>
  </si>
  <si>
    <t>社会福祉法人　津和野町社会福祉協議会</t>
  </si>
  <si>
    <t>0856-74-1617</t>
  </si>
  <si>
    <t>障害者相談支援センター　ウェーブ</t>
  </si>
  <si>
    <t>隠岐郡海士町大字海士１４８５</t>
  </si>
  <si>
    <t>社会福祉法人　だんだん</t>
  </si>
  <si>
    <r>
      <t>隠岐郡海士町海士1</t>
    </r>
    <r>
      <rPr>
        <sz val="10"/>
        <rFont val="ＭＳ Ｐゴシック"/>
        <family val="3"/>
      </rPr>
      <t>485</t>
    </r>
  </si>
  <si>
    <t>社会福祉法人だんだん</t>
  </si>
  <si>
    <t>社会福祉法人
　だんだん</t>
  </si>
  <si>
    <t>益田市戸田町イ１７０番１</t>
  </si>
  <si>
    <t>699-3763</t>
  </si>
  <si>
    <t>出雲市神西沖町２４７６－１</t>
  </si>
  <si>
    <t>相談支援事業所Reve</t>
  </si>
  <si>
    <r>
      <t>0853-</t>
    </r>
    <r>
      <rPr>
        <sz val="10"/>
        <rFont val="ＭＳ Ｐゴシック"/>
        <family val="3"/>
      </rPr>
      <t>25-8811</t>
    </r>
  </si>
  <si>
    <t>松江市東出雲町揖屋町１１３４－１</t>
  </si>
  <si>
    <t>相談支援事業所わんぱく</t>
  </si>
  <si>
    <t>○</t>
  </si>
  <si>
    <t>691-0031</t>
  </si>
  <si>
    <t>出雲市東福町１５６－１</t>
  </si>
  <si>
    <t>○</t>
  </si>
  <si>
    <t>0853-62-4872</t>
  </si>
  <si>
    <t>0856-28-0022</t>
  </si>
  <si>
    <t>株式会社　輪</t>
  </si>
  <si>
    <t>697-0015</t>
  </si>
  <si>
    <t>浜田市竹迫町２９０１</t>
  </si>
  <si>
    <t>0855-25-5810</t>
  </si>
  <si>
    <t>○</t>
  </si>
  <si>
    <t>松江市黒田町３０－４</t>
  </si>
  <si>
    <t>おでかけりんりん</t>
  </si>
  <si>
    <t>出雲市上塩冶町２０１番地</t>
  </si>
  <si>
    <t>おでかけりんりん合同会社</t>
  </si>
  <si>
    <t>090-8068-1870</t>
  </si>
  <si>
    <t>備考※</t>
  </si>
  <si>
    <t>相談支援事業所　あすのひかり</t>
  </si>
  <si>
    <t>690-0025</t>
  </si>
  <si>
    <t>松江市八幡町８８２番地２</t>
  </si>
  <si>
    <t>0852-37-2877</t>
  </si>
  <si>
    <t>○</t>
  </si>
  <si>
    <t>就労継続支援事業所いなほの郷</t>
  </si>
  <si>
    <t>西出雲ヘルパーステーション</t>
  </si>
  <si>
    <t>693-0045</t>
  </si>
  <si>
    <t>出雲市東園町７２５－３　ふりーぷらす東園５０１</t>
  </si>
  <si>
    <t>株式会社ソーシャルプランニングネットワーク</t>
  </si>
  <si>
    <t>0853-25-8781</t>
  </si>
  <si>
    <t>○</t>
  </si>
  <si>
    <t>695-0016</t>
  </si>
  <si>
    <t>島根県江津市嘉久志町イ1505-8</t>
  </si>
  <si>
    <t>0855-52-7312</t>
  </si>
  <si>
    <t>0855-54-3101</t>
  </si>
  <si>
    <t>就労継続支援Ｂ型事業所フーズくわの木</t>
  </si>
  <si>
    <t>695-0024</t>
  </si>
  <si>
    <t>江津市二宮町神主2218-1</t>
  </si>
  <si>
    <t>0855-52-7185</t>
  </si>
  <si>
    <t>0855-52-7190</t>
  </si>
  <si>
    <t>障害福祉サービス事業者［共同生活援助（グループホーム）事業］</t>
  </si>
  <si>
    <t>〒</t>
  </si>
  <si>
    <t>TEL</t>
  </si>
  <si>
    <t>夜間支援体制加算算定区分（※）</t>
  </si>
  <si>
    <t>社会福祉法人
　さくらの家</t>
  </si>
  <si>
    <t>松江市上乃木九丁目１－２６　ヒルズＫ　１０１号室</t>
  </si>
  <si>
    <t>Ⅰ</t>
  </si>
  <si>
    <t>Ⅲ</t>
  </si>
  <si>
    <t>Ⅱ</t>
  </si>
  <si>
    <t>Ⅰ・Ⅲ</t>
  </si>
  <si>
    <t>Ⅰ・Ⅱ</t>
  </si>
  <si>
    <t>無</t>
  </si>
  <si>
    <t>社会福祉法人　
親和会</t>
  </si>
  <si>
    <t>出雲市神西沖町２４７６－１</t>
  </si>
  <si>
    <t>出雲市神西沖町２４９７－４５</t>
  </si>
  <si>
    <t>Ⅰ・Ⅱ</t>
  </si>
  <si>
    <t>出雲市神西沖町２４９６－３１</t>
  </si>
  <si>
    <t>出雲市神西沖町４９６－１</t>
  </si>
  <si>
    <t>Ⅲ</t>
  </si>
  <si>
    <t>出雲市今市町８７３－３６</t>
  </si>
  <si>
    <t>出雲市大島町８６５</t>
  </si>
  <si>
    <t>出雲市神西沖町２４９７－４５</t>
  </si>
  <si>
    <t>Ⅰ・Ⅱ</t>
  </si>
  <si>
    <t>すてっぷ</t>
  </si>
  <si>
    <t>出雲市神西沖町２４９６－３１</t>
  </si>
  <si>
    <t>こすもす</t>
  </si>
  <si>
    <t>出雲市神西沖町２４９７－４５</t>
  </si>
  <si>
    <t>社会福祉法人
　ぽてとはうす</t>
  </si>
  <si>
    <t>出雲市平野町１１８３</t>
  </si>
  <si>
    <t>社会福祉法人
　やまゆり</t>
  </si>
  <si>
    <t>有限会社
　佐香</t>
  </si>
  <si>
    <t>出雲市平田町５３４８－８</t>
  </si>
  <si>
    <t>Ⅲ</t>
  </si>
  <si>
    <t>出雲市西平田町１０４－３</t>
  </si>
  <si>
    <t>Ⅱ</t>
  </si>
  <si>
    <t>社会福祉法人
　島根県社会福祉事業団</t>
  </si>
  <si>
    <t>グループホーム光風園</t>
  </si>
  <si>
    <t>出雲市湖陵町大池２４０－１</t>
  </si>
  <si>
    <t>出雲市湖陵町大池２４０－３</t>
  </si>
  <si>
    <t>Ⅰ</t>
  </si>
  <si>
    <t>きずな</t>
  </si>
  <si>
    <t>しおさい</t>
  </si>
  <si>
    <t>つばさ</t>
  </si>
  <si>
    <t>社会福祉法人
　ふあっと</t>
  </si>
  <si>
    <t>出雲市知井宮町１２３９－１</t>
  </si>
  <si>
    <t>医療法人
　かんど会</t>
  </si>
  <si>
    <t>出雲市西新町二丁目２４５６－１３</t>
  </si>
  <si>
    <t>なじまホーム</t>
  </si>
  <si>
    <t>グループホーム清風園</t>
  </si>
  <si>
    <t>大田市川合町吉永１０２５</t>
  </si>
  <si>
    <t>大田市長久町長久ロ２６８－１８</t>
  </si>
  <si>
    <t>大田市長久町長久ロ２６７－６</t>
  </si>
  <si>
    <t>大田市長久町長久イ４５３－１０</t>
  </si>
  <si>
    <t>大田市大田町大田イ８６０－３</t>
  </si>
  <si>
    <t>大田市大田町雪見イ３７１－２</t>
  </si>
  <si>
    <t>大田市大田町大田ロ７１０－１７</t>
  </si>
  <si>
    <t>グループホームやない</t>
  </si>
  <si>
    <t>社会福祉法人
昇陽会</t>
  </si>
  <si>
    <t>大田市久利町行恒５２６番地３</t>
  </si>
  <si>
    <t>社会福祉法人
島根整肢学園</t>
  </si>
  <si>
    <t>輝</t>
  </si>
  <si>
    <t>江津市渡津町１１９６－１</t>
  </si>
  <si>
    <t>はづみ</t>
  </si>
  <si>
    <t>0855-53-0788</t>
  </si>
  <si>
    <t>ハッピー</t>
  </si>
  <si>
    <t>社会福祉法人
　おおなん福祉会</t>
  </si>
  <si>
    <t>邑智郡邑南町鱒渕３２９８－２</t>
  </si>
  <si>
    <t>邑智郡邑南町上亀谷２１７９－２</t>
  </si>
  <si>
    <t>社会福祉法人
　わかば会</t>
  </si>
  <si>
    <t>邑智郡美郷町粕渕１４６－１</t>
  </si>
  <si>
    <t>邑智郡美郷町粕渕１１７－１</t>
  </si>
  <si>
    <t>邑智郡川本町大字久座仁２７０－１</t>
  </si>
  <si>
    <t>サポートハウスさつき</t>
  </si>
  <si>
    <t>サポートハウスはづき</t>
  </si>
  <si>
    <t>グループホーム緑風園</t>
  </si>
  <si>
    <t>邑智郡邑南中野２３８４</t>
  </si>
  <si>
    <t>第１わかば寮</t>
  </si>
  <si>
    <t>第１あおば寮</t>
  </si>
  <si>
    <t>邑智郡邑南町中野５５９番地</t>
  </si>
  <si>
    <t>邑智郡邑南町中野３９９５番地</t>
  </si>
  <si>
    <t>社会福祉法人
　邑智福祉振興会</t>
  </si>
  <si>
    <t>邑智郡邑南町中野３５９４－２１</t>
  </si>
  <si>
    <t>邑智郡邑南町中野２３８４－１</t>
  </si>
  <si>
    <t>邑智郡邑南町中野２３８５</t>
  </si>
  <si>
    <t>邑智郡邑南町中野４０３０－８</t>
  </si>
  <si>
    <t>邑智郡邑南町中野４０４０－１２</t>
  </si>
  <si>
    <t>邑智郡邑南町中野９２８－１</t>
  </si>
  <si>
    <t>邑智郡邑南町中野３５９１ー１０</t>
  </si>
  <si>
    <t>邑智郡邑南町中野２４４０</t>
  </si>
  <si>
    <t>邑智郡邑南町中野３４８９－２</t>
  </si>
  <si>
    <t>0855-52-7312</t>
  </si>
  <si>
    <t>江津市嘉久志町イ１７８０</t>
  </si>
  <si>
    <t>社会福祉法人
　いわみ福祉会</t>
  </si>
  <si>
    <t>浜田市殿町１０３－１</t>
  </si>
  <si>
    <t>0855-22-8007</t>
  </si>
  <si>
    <t>浜田市殿町７５－８</t>
  </si>
  <si>
    <t>浜田市港町２５９－１</t>
  </si>
  <si>
    <t>浜田市片庭町８８－１</t>
  </si>
  <si>
    <t>浜田市新町２０</t>
  </si>
  <si>
    <t>浜田市金城町七条ハ５８８ー２</t>
  </si>
  <si>
    <t>浜田市金城町七条５５８－１４</t>
  </si>
  <si>
    <t>浜田市金城町七条５６８－６４</t>
  </si>
  <si>
    <t>浜田市金城町七条イ４９５</t>
  </si>
  <si>
    <t>浜田市金城町七条イ１０４１－１７</t>
  </si>
  <si>
    <t>浜田市金城町七条ハ５５８－１５</t>
  </si>
  <si>
    <t>浜田市松原町２１５－１</t>
  </si>
  <si>
    <t>浜田市金城町七条ハ５５８－１４</t>
  </si>
  <si>
    <t>しちじょうホーム</t>
  </si>
  <si>
    <t>ながさわホーム</t>
  </si>
  <si>
    <t>浜田市港町２８５－１</t>
  </si>
  <si>
    <t>浜田市港町２９４－１９</t>
  </si>
  <si>
    <t>浜田市港町２７７</t>
  </si>
  <si>
    <t>浜田市港町２９４－３４</t>
  </si>
  <si>
    <t>ぴゅあほーむ</t>
  </si>
  <si>
    <t>0855-27-0099</t>
  </si>
  <si>
    <t>社会福祉法人
　希望の里福祉会</t>
  </si>
  <si>
    <t>益田市乙吉町イ１１０－１</t>
  </si>
  <si>
    <t>益田市中吉田町５３４－２</t>
  </si>
  <si>
    <t>益田市水分町１０－２</t>
  </si>
  <si>
    <t>益田市乙吉町イ１０８－３</t>
  </si>
  <si>
    <t>益田市乙吉町イ３３１－２</t>
  </si>
  <si>
    <t>益田市乙吉町３３７－１</t>
  </si>
  <si>
    <t>益田市横田町１３５７－１</t>
  </si>
  <si>
    <t>きぼう</t>
  </si>
  <si>
    <t>益田市高津町イ２５７７－８５</t>
  </si>
  <si>
    <t>すみれ</t>
  </si>
  <si>
    <t>社会福祉法人
　はぴねす福祉会</t>
  </si>
  <si>
    <t>益田市横田町２０８７－１</t>
  </si>
  <si>
    <t>0856-25-7370</t>
  </si>
  <si>
    <t>特定非営利活動法人
地域活動支援センターよしかの里</t>
  </si>
  <si>
    <t>鹿足郡吉賀町立河内１０６番地２</t>
  </si>
  <si>
    <t>隠岐郡海士町大字海士１４７０－１</t>
  </si>
  <si>
    <t>あまの里</t>
  </si>
  <si>
    <t>あまの里２</t>
  </si>
  <si>
    <t>社会福祉法人
　シオンの園</t>
  </si>
  <si>
    <t>隠岐郡西ノ島町大字別府１４９－５</t>
  </si>
  <si>
    <t>隠岐郡西ノ島町別府１４９－５</t>
  </si>
  <si>
    <t>隠岐郡西ノ島町大字別府２１４－３</t>
  </si>
  <si>
    <t>隠岐郡西ノ島町大字別府２０５－１</t>
  </si>
  <si>
    <t>隠岐郡隠岐の島町都万２５８２－１</t>
  </si>
  <si>
    <t>隠岐郡隠岐の島町津戸１５４３－１</t>
  </si>
  <si>
    <t>隠岐郡隠岐の島町西町名田の３　１－１</t>
  </si>
  <si>
    <t>隠岐郡隠岐の島町都万２２１３－４</t>
  </si>
  <si>
    <t>隠岐郡隠岐の島町平５１４番地</t>
  </si>
  <si>
    <t>隠岐郡隠岐の島町原田１９９－２</t>
  </si>
  <si>
    <t>隠岐郡隠岐の島町都万２１４１－１</t>
  </si>
  <si>
    <t>隠岐郡隠岐の島町都万４１７３</t>
  </si>
  <si>
    <t>ひまわり</t>
  </si>
  <si>
    <t>685-0013</t>
  </si>
  <si>
    <t>隠岐の島町吉田３－９－５</t>
  </si>
  <si>
    <t>隠岐郡隠岐の島町岬町中ノ津四３０２</t>
  </si>
  <si>
    <t>隠岐郡隠岐の島町西町八尾一の４８－２２</t>
  </si>
  <si>
    <t>隠岐郡隠岐の島町東町宇屋の下１１－３</t>
  </si>
  <si>
    <t>隠岐郡隠岐の島町港町塩口７９－５</t>
  </si>
  <si>
    <t>隠岐郡隠岐の島町中町出雲結１－２</t>
  </si>
  <si>
    <t>きらら</t>
  </si>
  <si>
    <t>Ⅲ</t>
  </si>
  <si>
    <t>Ⅰ</t>
  </si>
  <si>
    <t>松江市古志町７３４番地１</t>
  </si>
  <si>
    <t>松江市北田町６７番地２６</t>
  </si>
  <si>
    <t>出雲市大社町入南８３５</t>
  </si>
  <si>
    <t>神田寮</t>
  </si>
  <si>
    <t>益田市神田町イ６２４－７</t>
  </si>
  <si>
    <t>浜田市港町１２－１</t>
  </si>
  <si>
    <t>浜田市港町１２－１</t>
  </si>
  <si>
    <t>浜田市港町２８５－１</t>
  </si>
  <si>
    <t>浜田市港町２９２－１０</t>
  </si>
  <si>
    <t>0855-28-7311</t>
  </si>
  <si>
    <t>※</t>
  </si>
  <si>
    <t>福祉型：障害者支援施設、障害児入所施設、グループホーム、生活介護事業所、宿泊型自立訓練事業所、放課後等ディサービス事業所等において実施。</t>
  </si>
  <si>
    <t>医療型：病院、診療所、介護老人保健施設において実施</t>
  </si>
  <si>
    <t>医療型の対象者：遷延性意識障害児・者、筋萎縮性側索硬化症等の運動ニューロン疾患の分類に属する疾患を有する者及び重症心身障害児・者等</t>
  </si>
  <si>
    <t>0855-54-3123</t>
  </si>
  <si>
    <t>就労支援事業所　だんだん</t>
  </si>
  <si>
    <t>出雲市小山町361-2</t>
  </si>
  <si>
    <t>医療法人エスポアール出雲クリニック</t>
  </si>
  <si>
    <t>693-0051</t>
  </si>
  <si>
    <t>0853-21-9779</t>
  </si>
  <si>
    <t>0853-21-9780</t>
  </si>
  <si>
    <t>ヘルパーステーション彩りテラス～東津田～</t>
  </si>
  <si>
    <t>690-0011</t>
  </si>
  <si>
    <t>松江市東津田１３５７</t>
  </si>
  <si>
    <t>0852-25-2668</t>
  </si>
  <si>
    <t>○</t>
  </si>
  <si>
    <t>アグリプラント甲斐の木</t>
  </si>
  <si>
    <t>695-0021</t>
  </si>
  <si>
    <t>江津市都野津町2307番地47</t>
  </si>
  <si>
    <t>0855-52-7141</t>
  </si>
  <si>
    <t>0855-53-0836</t>
  </si>
  <si>
    <t>○</t>
  </si>
  <si>
    <t>ケアセンターポプリ</t>
  </si>
  <si>
    <t>株式会社ポプリ</t>
  </si>
  <si>
    <t>690-0823</t>
  </si>
  <si>
    <t>松江市西川津町７４８番地５１コーポだけみ５号室</t>
  </si>
  <si>
    <t>0852-78-0179</t>
  </si>
  <si>
    <t>○</t>
  </si>
  <si>
    <t>出雲市塩冶町1978-2</t>
  </si>
  <si>
    <t>690-0876</t>
  </si>
  <si>
    <t>有限会社KCサポート</t>
  </si>
  <si>
    <t>0852-67-6444</t>
  </si>
  <si>
    <t>○</t>
  </si>
  <si>
    <t>699-1343</t>
  </si>
  <si>
    <t>雲南市木次町湯村876</t>
  </si>
  <si>
    <t>690-0823</t>
  </si>
  <si>
    <t>松江市西川津町2547</t>
  </si>
  <si>
    <t>介護ステーション・さくら</t>
  </si>
  <si>
    <t>ヘルパーステーションなずな</t>
  </si>
  <si>
    <r>
      <t xml:space="preserve"> 0853-</t>
    </r>
    <r>
      <rPr>
        <sz val="10"/>
        <rFont val="ＭＳ Ｐゴシック"/>
        <family val="3"/>
      </rPr>
      <t>25-8897</t>
    </r>
  </si>
  <si>
    <t>690-0033</t>
  </si>
  <si>
    <t>松江市大庭町９１－２</t>
  </si>
  <si>
    <t>キッチンそらまめ</t>
  </si>
  <si>
    <t>株式会社そらまめらんど</t>
  </si>
  <si>
    <t>0852-67-6873</t>
  </si>
  <si>
    <t>0852-67-6874</t>
  </si>
  <si>
    <t>自立訓練施設　きよら</t>
  </si>
  <si>
    <r>
      <t>益田市高津四丁目24番</t>
    </r>
    <r>
      <rPr>
        <sz val="10"/>
        <rFont val="ＭＳ Ｐゴシック"/>
        <family val="3"/>
      </rPr>
      <t>10</t>
    </r>
    <r>
      <rPr>
        <sz val="10"/>
        <rFont val="ＭＳ Ｐゴシック"/>
        <family val="3"/>
      </rPr>
      <t>号</t>
    </r>
  </si>
  <si>
    <t>グループホーム松の実</t>
  </si>
  <si>
    <t>益田市高津四丁目24－４</t>
  </si>
  <si>
    <t>0856-24-1673</t>
  </si>
  <si>
    <t>とまと</t>
  </si>
  <si>
    <t>江津市嘉久志町２４２６番地１１１</t>
  </si>
  <si>
    <t>693-0024</t>
  </si>
  <si>
    <t>出雲市塩冶町神前６－１－８</t>
  </si>
  <si>
    <t>コニファー株式会社</t>
  </si>
  <si>
    <t>0853-24-7717</t>
  </si>
  <si>
    <t>○</t>
  </si>
  <si>
    <t>0852-67-1177</t>
  </si>
  <si>
    <t>障害者短期入所事業所はばたき</t>
  </si>
  <si>
    <t>浜田市弥栄町木都賀イ５２２番地２</t>
  </si>
  <si>
    <t>松江市学園１丁目６－３８</t>
  </si>
  <si>
    <t>松江市西川津町７４２－１２</t>
  </si>
  <si>
    <t>松江市西川津町２５５９－２</t>
  </si>
  <si>
    <t>ヘルパーステーションすずらん　</t>
  </si>
  <si>
    <t>浜田市港町２９４－１１</t>
  </si>
  <si>
    <t>Ⅱ</t>
  </si>
  <si>
    <t>Ⅰ・Ⅱ</t>
  </si>
  <si>
    <t>相談支援事業所くれよんハウス</t>
  </si>
  <si>
    <t>690-0825</t>
  </si>
  <si>
    <t>松江市学園２丁目15番18号</t>
  </si>
  <si>
    <t>社会福祉法人ねむの木福祉会</t>
  </si>
  <si>
    <t>○</t>
  </si>
  <si>
    <t>0852-67-6796</t>
  </si>
  <si>
    <t>グループホームすぎな寮</t>
  </si>
  <si>
    <t>グループホームはまなす</t>
  </si>
  <si>
    <t>グループホーム昇陽会</t>
  </si>
  <si>
    <t>大田市静間町４８３－２</t>
  </si>
  <si>
    <t>大田市大田町吉永１４５３-１５</t>
  </si>
  <si>
    <t>0854-82-5315</t>
  </si>
  <si>
    <t>－</t>
  </si>
  <si>
    <t>島根県江津市桜江町谷住郷1713番地1</t>
  </si>
  <si>
    <t>短期入所事業所フレンズ</t>
  </si>
  <si>
    <t>島根県大田市大田町大田口７６０－１</t>
  </si>
  <si>
    <t>ＮＰＯ法人えんＪＯＹ</t>
  </si>
  <si>
    <t>694-0064</t>
  </si>
  <si>
    <t>694-0064</t>
  </si>
  <si>
    <t>0854-82-4050</t>
  </si>
  <si>
    <t>0854-82-7157</t>
  </si>
  <si>
    <t>島根県飯石郡飯南町頓原１０７０</t>
  </si>
  <si>
    <t>島根県飯石郡飯南町野萱１８３１－２</t>
  </si>
  <si>
    <t>690-3207</t>
  </si>
  <si>
    <t>0854-72-9374</t>
  </si>
  <si>
    <t>0854-72-9377</t>
  </si>
  <si>
    <t>○</t>
  </si>
  <si>
    <t>生活介護事業所スマイル</t>
  </si>
  <si>
    <t>大田市大田町大田口７６０－１</t>
  </si>
  <si>
    <t>多機能型事業所やさか風の里</t>
  </si>
  <si>
    <t>ワークスペースさくらの家</t>
  </si>
  <si>
    <t>0852-33-2661</t>
  </si>
  <si>
    <t>0852-33-2688</t>
  </si>
  <si>
    <r>
      <t>N</t>
    </r>
    <r>
      <rPr>
        <sz val="10"/>
        <rFont val="ＭＳ Ｐゴシック"/>
        <family val="3"/>
      </rPr>
      <t>PO</t>
    </r>
    <r>
      <rPr>
        <sz val="10"/>
        <rFont val="ＭＳ Ｐゴシック"/>
        <family val="3"/>
      </rPr>
      <t>法人　やさか風の里</t>
    </r>
  </si>
  <si>
    <r>
      <t>0852-60-</t>
    </r>
    <r>
      <rPr>
        <sz val="10"/>
        <rFont val="ＭＳ Ｐゴシック"/>
        <family val="3"/>
      </rPr>
      <t>0560</t>
    </r>
  </si>
  <si>
    <t>サテライト型グループホーム「あけぼの」</t>
  </si>
  <si>
    <t>益田市あけぼの本町１２－５</t>
  </si>
  <si>
    <t>サテライト型グループホーム「たかつ」</t>
  </si>
  <si>
    <t>益田市乙吉町イ９８－１２</t>
  </si>
  <si>
    <t>港夢５号</t>
  </si>
  <si>
    <t>浜田市港町２９２－２</t>
  </si>
  <si>
    <t>691-0012</t>
  </si>
  <si>
    <t>出雲市西代町１０３２－４</t>
  </si>
  <si>
    <t>相談支援事業所　Ｌｕｃｅ</t>
  </si>
  <si>
    <t>697-0004</t>
  </si>
  <si>
    <t>浜田市久代町１６５６－７６</t>
  </si>
  <si>
    <t>一般社団法人　Ｃｏｐａｉｎ</t>
  </si>
  <si>
    <t>0855-25-5125</t>
  </si>
  <si>
    <t>○</t>
  </si>
  <si>
    <t>相談支援事業所　にじ</t>
  </si>
  <si>
    <t>たんぽぽ田町</t>
  </si>
  <si>
    <t>たんぽぽ若葉</t>
  </si>
  <si>
    <t>たんぽぽ打出</t>
  </si>
  <si>
    <t>いずもえん</t>
  </si>
  <si>
    <t>693-0041</t>
  </si>
  <si>
    <t>出雲市西園町3913-1</t>
  </si>
  <si>
    <t>株式会社　いずもえん</t>
  </si>
  <si>
    <t>0853-27-9229</t>
  </si>
  <si>
    <t>0853-27-9269</t>
  </si>
  <si>
    <t>－</t>
  </si>
  <si>
    <t>サテライト型住居 さつき</t>
  </si>
  <si>
    <t>わかくさ</t>
  </si>
  <si>
    <t>なでしこ</t>
  </si>
  <si>
    <t>邑智郡邑南町中野３６０４－３</t>
  </si>
  <si>
    <t>Ⅲ</t>
  </si>
  <si>
    <t>グループホームはつらつホーム</t>
  </si>
  <si>
    <t>相談支援事業所　未来の華</t>
  </si>
  <si>
    <t>690-2702</t>
  </si>
  <si>
    <t>雲南市掛合町入間２８０－３</t>
  </si>
  <si>
    <t>0854-62-1880</t>
  </si>
  <si>
    <t>ヘルパーステーション八重の郷</t>
  </si>
  <si>
    <t>690-0015</t>
  </si>
  <si>
    <t>松江市上乃木２丁目21番10号</t>
  </si>
  <si>
    <t>0852-33-7552</t>
  </si>
  <si>
    <t>○</t>
  </si>
  <si>
    <t>松江市黒田町６０</t>
  </si>
  <si>
    <t>川本町川本383番地1</t>
  </si>
  <si>
    <t>飯南町社会福祉協議会　障がい者相談支援事業所</t>
  </si>
  <si>
    <t>690-3401</t>
  </si>
  <si>
    <t>飯石郡飯南町野萱1831-2</t>
  </si>
  <si>
    <t>社会福祉法人　飯南町社会福祉協議会</t>
  </si>
  <si>
    <t>0854-76-2170</t>
  </si>
  <si>
    <t>Ⅰ</t>
  </si>
  <si>
    <t>松江市国屋町字池代り３７８番地２４</t>
  </si>
  <si>
    <t>生活介護ぴゅあ殿町</t>
  </si>
  <si>
    <t>○</t>
  </si>
  <si>
    <t>えきまえホーム</t>
  </si>
  <si>
    <t>浜田市浅井町９９－１</t>
  </si>
  <si>
    <t>Ⅰ</t>
  </si>
  <si>
    <t>0853-24-7671</t>
  </si>
  <si>
    <t>0853-72-5110</t>
  </si>
  <si>
    <t>0853-72-5192</t>
  </si>
  <si>
    <t>ヘルパーステーションしるし</t>
  </si>
  <si>
    <t>699-0012</t>
  </si>
  <si>
    <t>松江市東出雲町意宇東１－６－３</t>
  </si>
  <si>
    <t>サインポスト合同会社</t>
  </si>
  <si>
    <t>株式会社　八重の郷</t>
  </si>
  <si>
    <t>0852-61-6300</t>
  </si>
  <si>
    <t>○</t>
  </si>
  <si>
    <t>事業所数集計</t>
  </si>
  <si>
    <t>生活介護</t>
  </si>
  <si>
    <t>まりん</t>
  </si>
  <si>
    <t>島根県仁多郡奥出雲町稲原５７番地１</t>
  </si>
  <si>
    <t>島根県鹿足郡津和野町後田ロ１２６</t>
  </si>
  <si>
    <t>島根県鹿足郡津和野町日原５０－２</t>
  </si>
  <si>
    <t>島根県隠岐郡隠岐の島町都万１７９１－１</t>
  </si>
  <si>
    <t>島根県隠岐郡西ノ島町美田３０７８－１９</t>
  </si>
  <si>
    <t>島根県隠岐郡西ノ島町宇賀６９７番地</t>
  </si>
  <si>
    <t>自立訓練(生活訓練)</t>
  </si>
  <si>
    <t>自立訓練(機能訓練)</t>
  </si>
  <si>
    <t>就労移行支援</t>
  </si>
  <si>
    <t>就労継続支援A型</t>
  </si>
  <si>
    <t>就労継続支援B型</t>
  </si>
  <si>
    <t>短期入所</t>
  </si>
  <si>
    <t>療養介護</t>
  </si>
  <si>
    <t>共同生活援助(グループホーム)</t>
  </si>
  <si>
    <t>計画相談支援</t>
  </si>
  <si>
    <t>障害児相談支援</t>
  </si>
  <si>
    <t>点字図書館</t>
  </si>
  <si>
    <t>視覚障害者情報提供施設</t>
  </si>
  <si>
    <t>宿泊型</t>
  </si>
  <si>
    <t>＜支援施設＞</t>
  </si>
  <si>
    <t>＜居宅系＞</t>
  </si>
  <si>
    <t>＜短期入所＞</t>
  </si>
  <si>
    <t>＜療養介護＞</t>
  </si>
  <si>
    <t>＜グループホーム＞</t>
  </si>
  <si>
    <t>＜相談＞</t>
  </si>
  <si>
    <t>＜関連施設＞</t>
  </si>
  <si>
    <r>
      <t>＜日中系　</t>
    </r>
    <r>
      <rPr>
        <sz val="10"/>
        <rFont val="ＭＳ Ｐゴシック"/>
        <family val="3"/>
      </rPr>
      <t>※障害者支援施設で実施するものを除く</t>
    </r>
    <r>
      <rPr>
        <b/>
        <sz val="10"/>
        <rFont val="ＭＳ Ｐゴシック"/>
        <family val="3"/>
      </rPr>
      <t>＞</t>
    </r>
  </si>
  <si>
    <t>地域移行</t>
  </si>
  <si>
    <t>地域定着</t>
  </si>
  <si>
    <t>○</t>
  </si>
  <si>
    <t>地域定着支援</t>
  </si>
  <si>
    <t>地域移行支援</t>
  </si>
  <si>
    <t>松江市竪町４０－１　１階</t>
  </si>
  <si>
    <t>石州きずな事業所</t>
  </si>
  <si>
    <t>699-3212</t>
  </si>
  <si>
    <t>浜田市三隅町向野田５８１</t>
  </si>
  <si>
    <t>特定非営利活動法人石州きずなの里</t>
  </si>
  <si>
    <t>0855-32-2311</t>
  </si>
  <si>
    <t>障がい者多機能型事業所　オレンジ工房わーくわーく</t>
  </si>
  <si>
    <t>691-0003</t>
  </si>
  <si>
    <t>出雲市灘分町785-1</t>
  </si>
  <si>
    <t>0853-31-9500</t>
  </si>
  <si>
    <t>0853-31-9501</t>
  </si>
  <si>
    <t>NPO法人益田自立支援センター</t>
  </si>
  <si>
    <t>0856-28-0022</t>
  </si>
  <si>
    <t>休止H29.3～</t>
  </si>
  <si>
    <t>0852-23-9925</t>
  </si>
  <si>
    <t>かんなび園　訪問介護事業所</t>
  </si>
  <si>
    <t>社会医療法人正光会</t>
  </si>
  <si>
    <t>社会医療法人正光会</t>
  </si>
  <si>
    <t>社会医療法人正光会</t>
  </si>
  <si>
    <t>社会医療法人　正光会</t>
  </si>
  <si>
    <t>690-0033</t>
  </si>
  <si>
    <t>松江市大庭町１８１１－３</t>
  </si>
  <si>
    <t>松江市下東川津町４０－1－１０１号</t>
  </si>
  <si>
    <t>ユーアイワーク</t>
  </si>
  <si>
    <t>693-0014</t>
  </si>
  <si>
    <t>出雲市武志町253</t>
  </si>
  <si>
    <t>株式会社　ユーアイ</t>
  </si>
  <si>
    <t>0853-31-9411</t>
  </si>
  <si>
    <t>0854-84-7096</t>
  </si>
  <si>
    <t>0853-31-9413</t>
  </si>
  <si>
    <t>就労継続支援Ｂ型事業所　つわぶきの里</t>
  </si>
  <si>
    <t>就労継続支援Ｂ型事業所　わさびの里</t>
  </si>
  <si>
    <t>鹿足郡津和野町池村1997番地1</t>
  </si>
  <si>
    <t>社会福祉法人　つわの清流会</t>
  </si>
  <si>
    <t>699-5216</t>
  </si>
  <si>
    <t>0856-74-2070</t>
  </si>
  <si>
    <t>0856-74-2071</t>
  </si>
  <si>
    <t>生活介護事業所　にじいろ</t>
  </si>
  <si>
    <t>雲南市三刀屋町古城47番地1</t>
  </si>
  <si>
    <t>0854-47-7255</t>
  </si>
  <si>
    <t>0854-47-7256</t>
  </si>
  <si>
    <t>690-2405</t>
  </si>
  <si>
    <t>0856-72-0161</t>
  </si>
  <si>
    <t>相談支援事業所　Ｒｅｉｎｅ</t>
  </si>
  <si>
    <t>690-0852</t>
  </si>
  <si>
    <t>松江市千鳥町２６－２千鳥ビル１階</t>
  </si>
  <si>
    <t>株式会社　RETICE</t>
  </si>
  <si>
    <t>090-6840-6644</t>
  </si>
  <si>
    <t>○</t>
  </si>
  <si>
    <t>わんぱくハウス</t>
  </si>
  <si>
    <t>出雲市東福町225番地１</t>
  </si>
  <si>
    <t>0853-62-4872</t>
  </si>
  <si>
    <t>Ⅱ</t>
  </si>
  <si>
    <t>0852-60-2112</t>
  </si>
  <si>
    <t>0852-60-2113</t>
  </si>
  <si>
    <t>コーポ亀の子Ⅱ</t>
  </si>
  <si>
    <t>なじまホームⅡ</t>
  </si>
  <si>
    <t>Ⅲ</t>
  </si>
  <si>
    <t>無二苑</t>
  </si>
  <si>
    <t>699-1125</t>
  </si>
  <si>
    <t>雲南市加茂町大崎39番地8</t>
  </si>
  <si>
    <t>0854-49-7521</t>
  </si>
  <si>
    <t>0854-49-7524</t>
  </si>
  <si>
    <t>690-0877</t>
  </si>
  <si>
    <t>障がい者就労支援事業所 エルパティオ三葉園</t>
  </si>
  <si>
    <r>
      <t>出雲市斐川町上庄原1255</t>
    </r>
    <r>
      <rPr>
        <sz val="10"/>
        <rFont val="ＭＳ Ｐゴシック"/>
        <family val="3"/>
      </rPr>
      <t>番地</t>
    </r>
    <r>
      <rPr>
        <sz val="10"/>
        <rFont val="ＭＳ Ｐゴシック"/>
        <family val="3"/>
      </rPr>
      <t>1</t>
    </r>
  </si>
  <si>
    <t>0852-62-0135</t>
  </si>
  <si>
    <t>雲南市掛合町松笠2154番地１</t>
  </si>
  <si>
    <t>障がい者就労継続支援事業所　アスノワ</t>
  </si>
  <si>
    <t>699-5301</t>
  </si>
  <si>
    <t>鹿足郡吉賀町六日市580番地4</t>
  </si>
  <si>
    <t>社会福祉法人　吉賀町社会福祉協議会</t>
  </si>
  <si>
    <t>0856-79-2022</t>
  </si>
  <si>
    <t>0856-79-2055</t>
  </si>
  <si>
    <t>○</t>
  </si>
  <si>
    <t>相談支援事業所　くすのき</t>
  </si>
  <si>
    <t>699-5216</t>
  </si>
  <si>
    <t>鹿足郡津和野町池村1997-1</t>
  </si>
  <si>
    <t>0856-74-2070</t>
  </si>
  <si>
    <t>697-0006</t>
  </si>
  <si>
    <t>浜田市下府町821-7</t>
  </si>
  <si>
    <t>0855-28-0377</t>
  </si>
  <si>
    <t>嵩の杜訪問介護事業所</t>
  </si>
  <si>
    <t>690-0823</t>
  </si>
  <si>
    <t>松江市西川津町５３３－１</t>
  </si>
  <si>
    <t>0852-28-3316</t>
  </si>
  <si>
    <t>花水木</t>
  </si>
  <si>
    <t>出雲市灘分町786番地1</t>
  </si>
  <si>
    <t>Ⅲ</t>
  </si>
  <si>
    <t>Ⅰ</t>
  </si>
  <si>
    <t>0854-43-8001</t>
  </si>
  <si>
    <t>0854-43-2777</t>
  </si>
  <si>
    <t>相談支援事業所　若草園</t>
  </si>
  <si>
    <t>690-0873</t>
  </si>
  <si>
    <t>松江市内中原町１９２－１</t>
  </si>
  <si>
    <t>0852-24-6725</t>
  </si>
  <si>
    <t>○</t>
  </si>
  <si>
    <t>港夢５号・サテライト2</t>
  </si>
  <si>
    <t>港夢５号・サテライト1</t>
  </si>
  <si>
    <t>Ⅰ</t>
  </si>
  <si>
    <t>一般財団法人　空外記念館</t>
  </si>
  <si>
    <t>ジョイワークみさと</t>
  </si>
  <si>
    <t>699-4622</t>
  </si>
  <si>
    <t>邑智郡美郷町久保７４０－７</t>
  </si>
  <si>
    <t>社会福祉法人　わかば会</t>
  </si>
  <si>
    <t>0855-74-6033</t>
  </si>
  <si>
    <t>0855-74-6034</t>
  </si>
  <si>
    <t>あすてっぷ</t>
  </si>
  <si>
    <t>出雲市天神町２</t>
  </si>
  <si>
    <t>株式会社　a.step</t>
  </si>
  <si>
    <t>0853-31-9017</t>
  </si>
  <si>
    <t>0853-31-9018</t>
  </si>
  <si>
    <t>さくら</t>
  </si>
  <si>
    <t>松江市玉湯町玉造７１８</t>
  </si>
  <si>
    <t>就労支援事業所しゃぼん玉工房</t>
  </si>
  <si>
    <r>
      <t>0852-</t>
    </r>
    <r>
      <rPr>
        <sz val="10"/>
        <rFont val="ＭＳ Ｐゴシック"/>
        <family val="3"/>
      </rPr>
      <t>61-0707</t>
    </r>
  </si>
  <si>
    <t>○</t>
  </si>
  <si>
    <t>出雲市斐川町名島７０３－２</t>
  </si>
  <si>
    <t>安来市安来町１５７６番地１の２</t>
  </si>
  <si>
    <t>出雲市平田町2445-1</t>
  </si>
  <si>
    <t>第一わかば寮サテライト</t>
  </si>
  <si>
    <t>邑智郡邑南町中野２３５７－１</t>
  </si>
  <si>
    <t>邑智郡邑南町中野２３６１番地　町営青葉住宅247号</t>
  </si>
  <si>
    <t>平安堂相談支援事業所</t>
  </si>
  <si>
    <t>693-0004</t>
  </si>
  <si>
    <t>出雲市渡橋町334番地１</t>
  </si>
  <si>
    <t>株式会社　平安堂</t>
  </si>
  <si>
    <t>0853-27-9770</t>
  </si>
  <si>
    <t>福祉型の対象者：障害支援区分が区分１以上である障害者または障害児の障害の程度に応じて厚生労働大臣が定める区分における区分１以上に該当する障害児</t>
  </si>
  <si>
    <t>0852-62-8010</t>
  </si>
  <si>
    <t>まがたま</t>
  </si>
  <si>
    <t>サポートセンターまがたま</t>
  </si>
  <si>
    <t>短期入所事業所まがたま</t>
  </si>
  <si>
    <t>まがたま</t>
  </si>
  <si>
    <t>サポートセンターまがたま</t>
  </si>
  <si>
    <t>もえぎ</t>
  </si>
  <si>
    <t>さいか</t>
  </si>
  <si>
    <t>サポートセンターまがたま</t>
  </si>
  <si>
    <t>松江市北田町２６９</t>
  </si>
  <si>
    <t>690-0883</t>
  </si>
  <si>
    <t>松江市東津田町２２３８－６</t>
  </si>
  <si>
    <t>出雲市斐川町大字学頭１５１０－２</t>
  </si>
  <si>
    <t>金太郎の家障がい福祉サービス　麦の家</t>
  </si>
  <si>
    <t>○</t>
  </si>
  <si>
    <t>麦の家</t>
  </si>
  <si>
    <t>出雲市斐川町学頭1501-2</t>
  </si>
  <si>
    <t>短期入所こぱん</t>
  </si>
  <si>
    <t>株式会社　そろっと</t>
  </si>
  <si>
    <t>（Ｈ３０ ．３．１現在）</t>
  </si>
  <si>
    <t>0852-27-5192</t>
  </si>
  <si>
    <t>つのづ第一</t>
  </si>
  <si>
    <t>江津市都野津町２３９８番地７</t>
  </si>
  <si>
    <t>つのづ第二</t>
  </si>
  <si>
    <t>相談支援事業所麦の家</t>
  </si>
  <si>
    <t>699-0501</t>
  </si>
  <si>
    <t>出雲市斐川町学頭１５１０－２</t>
  </si>
  <si>
    <t>0853-72-5110</t>
  </si>
  <si>
    <t>相談支援事業所　りこっと</t>
  </si>
  <si>
    <t>出雲市渡橋町５６番地</t>
  </si>
  <si>
    <t>合同会社　Ｒｏｂｓｅ</t>
  </si>
  <si>
    <t>0853-23-2288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</si>
</sst>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lt;=999]000;[&lt;=99999]000\-00;000\-0000"/>
    <numFmt numFmtId="179" formatCode="0_);[Red]\(0\)"/>
    <numFmt numFmtId="180" formatCode="0;&quot;▲ &quot;0"/>
    <numFmt numFmtId="181" formatCode="mmm\-yyyy"/>
    <numFmt numFmtId="182" formatCode="yyyy/mm/dd"/>
    <numFmt numFmtId="183" formatCode="[&lt;=999]000;[&lt;=9999]000\-00;000\-0000"/>
  </numFmts>
  <fonts count="36">
    <font>
      <sz val="10"/>
      <name val="ＭＳ Ｐゴシック"/>
      <family val="3"/>
    </font>
    <font>
      <sz val="6"/>
      <name val="ＭＳ Ｐゴシック"/>
      <family val="3"/>
    </font>
    <font>
      <sz val="12"/>
      <name val="ＭＳ Ｐゴシック"/>
      <family val="3"/>
    </font>
    <font>
      <sz val="7"/>
      <name val="ＭＳ Ｐ明朝"/>
      <family val="1"/>
    </font>
    <font>
      <sz val="10"/>
      <color indexed="8"/>
      <name val="ＭＳ Ｐゴシック"/>
      <family val="3"/>
    </font>
    <font>
      <sz val="12"/>
      <color indexed="8"/>
      <name val="ＭＳ Ｐゴシック"/>
      <family val="3"/>
    </font>
    <font>
      <sz val="12"/>
      <color indexed="12"/>
      <name val="ＭＳ Ｐゴシック"/>
      <family val="3"/>
    </font>
    <font>
      <sz val="8"/>
      <name val="ＭＳ Ｐゴシック"/>
      <family val="3"/>
    </font>
    <font>
      <sz val="9"/>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u val="single"/>
      <sz val="10"/>
      <name val="ＭＳ Ｐゴシック"/>
      <family val="3"/>
    </font>
    <font>
      <b/>
      <sz val="10"/>
      <name val="ＭＳ Ｐゴシック"/>
      <family val="3"/>
    </font>
    <font>
      <sz val="10"/>
      <color indexed="10"/>
      <name val="ＭＳ Ｐゴシック"/>
      <family val="3"/>
    </font>
    <font>
      <sz val="8"/>
      <color indexed="8"/>
      <name val="ＭＳ ゴシック"/>
      <family val="3"/>
    </font>
    <font>
      <sz val="9"/>
      <name val="Meiryo UI"/>
      <family val="3"/>
    </font>
    <font>
      <sz val="10"/>
      <color rgb="FFFF0000"/>
      <name val="ＭＳ Ｐゴシック"/>
      <family val="3"/>
    </font>
    <font>
      <sz val="8"/>
      <color theme="1"/>
      <name val="ＭＳ ゴシック"/>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medium"/>
      <top style="medium"/>
      <bottom style="thin"/>
    </border>
    <border>
      <left style="thin"/>
      <right style="medium"/>
      <top>
        <color indexed="63"/>
      </top>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medium"/>
      <bottom style="thin"/>
    </border>
    <border>
      <left>
        <color indexed="63"/>
      </left>
      <right>
        <color indexed="63"/>
      </right>
      <top style="thin"/>
      <bottom style="medium"/>
    </border>
    <border diagonalUp="1">
      <left style="thin"/>
      <right style="thin"/>
      <top style="thin"/>
      <bottom style="thin"/>
      <diagonal style="thin"/>
    </border>
    <border>
      <left style="thin"/>
      <right style="medium"/>
      <top style="thin"/>
      <bottom style="thin"/>
    </border>
    <border>
      <left style="thin"/>
      <right style="hair"/>
      <top style="thin"/>
      <bottom style="thin"/>
    </border>
    <border>
      <left style="hair"/>
      <right style="hair"/>
      <top style="thin"/>
      <bottom style="thin"/>
    </border>
    <border>
      <left style="thin"/>
      <right style="thin"/>
      <top style="thin"/>
      <bottom>
        <color indexed="63"/>
      </bottom>
    </border>
    <border>
      <left>
        <color indexed="63"/>
      </left>
      <right style="thin"/>
      <top style="thin"/>
      <bottom>
        <color indexed="63"/>
      </bottom>
    </border>
    <border>
      <left style="hair"/>
      <right style="medium"/>
      <top style="thin"/>
      <bottom style="thin"/>
    </border>
    <border>
      <left style="medium"/>
      <right style="thin"/>
      <top style="thin"/>
      <bottom style="thin"/>
    </border>
    <border diagonalUp="1">
      <left style="hair"/>
      <right style="hair"/>
      <top style="thin"/>
      <bottom style="thin"/>
      <diagonal style="hair"/>
    </border>
    <border diagonalUp="1">
      <left style="hair"/>
      <right style="medium"/>
      <top style="thin"/>
      <bottom style="thin"/>
      <diagonal style="hair"/>
    </border>
    <border diagonalUp="1">
      <left style="hair"/>
      <right style="hair"/>
      <top style="thin"/>
      <bottom>
        <color indexed="63"/>
      </bottom>
      <diagonal style="hair"/>
    </border>
    <border diagonalUp="1">
      <left style="hair"/>
      <right style="medium"/>
      <top style="thin"/>
      <bottom>
        <color indexed="63"/>
      </bottom>
      <diagonal style="hair"/>
    </border>
    <border>
      <left style="medium"/>
      <right>
        <color indexed="63"/>
      </right>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medium"/>
      <top style="thin"/>
      <bottom style="thin"/>
    </border>
    <border diagonalUp="1">
      <left style="hair"/>
      <right style="hair"/>
      <top>
        <color indexed="63"/>
      </top>
      <bottom style="thin"/>
      <diagonal style="hair"/>
    </border>
    <border diagonalUp="1">
      <left>
        <color indexed="63"/>
      </left>
      <right style="hair"/>
      <top>
        <color indexed="63"/>
      </top>
      <bottom style="thin"/>
      <diagonal style="hair"/>
    </border>
    <border>
      <left>
        <color indexed="63"/>
      </left>
      <right style="medium"/>
      <top style="thin"/>
      <bottom style="medium"/>
    </border>
    <border>
      <left>
        <color indexed="63"/>
      </left>
      <right style="hair"/>
      <top>
        <color indexed="63"/>
      </top>
      <bottom style="medium"/>
    </border>
    <border diagonalUp="1">
      <left style="hair"/>
      <right style="hair"/>
      <top style="thin"/>
      <bottom style="medium"/>
      <diagonal style="hair"/>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color indexed="63"/>
      </bottom>
    </border>
    <border>
      <left style="hair"/>
      <right style="hair"/>
      <top>
        <color indexed="63"/>
      </top>
      <bottom style="thin"/>
    </border>
    <border>
      <left style="thin"/>
      <right style="hair"/>
      <top style="thin"/>
      <bottom>
        <color indexed="63"/>
      </bottom>
    </border>
    <border>
      <left style="thin"/>
      <right style="hair"/>
      <top style="thin"/>
      <bottom style="medium"/>
    </border>
    <border>
      <left style="thin"/>
      <right style="medium"/>
      <top style="thin"/>
      <bottom>
        <color indexed="63"/>
      </botto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style="medium"/>
    </border>
    <border>
      <left>
        <color indexed="63"/>
      </left>
      <right>
        <color indexed="63"/>
      </right>
      <top style="medium"/>
      <bottom>
        <color indexed="63"/>
      </bottom>
    </border>
    <border>
      <left>
        <color indexed="63"/>
      </left>
      <right style="medium"/>
      <top>
        <color indexed="63"/>
      </top>
      <bottom style="thin"/>
    </border>
    <border>
      <left style="medium"/>
      <right style="thin"/>
      <top style="thin"/>
      <bottom>
        <color indexed="63"/>
      </bottom>
    </border>
    <border diagonalUp="1">
      <left style="thin"/>
      <right>
        <color indexed="63"/>
      </right>
      <top style="thin"/>
      <bottom style="thin"/>
      <diagonal style="thin"/>
    </border>
    <border>
      <left style="thin"/>
      <right style="thin"/>
      <top style="medium"/>
      <bottom>
        <color indexed="63"/>
      </bottom>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style="thin"/>
      <top>
        <color indexed="63"/>
      </top>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27" fillId="0" borderId="0">
      <alignment vertical="center"/>
      <protection/>
    </xf>
    <xf numFmtId="0" fontId="27" fillId="0" borderId="0">
      <alignment vertical="center"/>
      <protection/>
    </xf>
    <xf numFmtId="0" fontId="9" fillId="0" borderId="0">
      <alignment vertical="center"/>
      <protection/>
    </xf>
    <xf numFmtId="0" fontId="26" fillId="4" borderId="0" applyNumberFormat="0" applyBorder="0" applyAlignment="0" applyProtection="0"/>
  </cellStyleXfs>
  <cellXfs count="625">
    <xf numFmtId="0" fontId="0" fillId="0" borderId="0" xfId="0" applyAlignment="1">
      <alignment/>
    </xf>
    <xf numFmtId="0" fontId="0"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179" fontId="0"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horizontal="center" vertical="center"/>
    </xf>
    <xf numFmtId="0" fontId="0" fillId="0" borderId="11" xfId="0" applyFont="1" applyBorder="1" applyAlignment="1">
      <alignment vertical="center"/>
    </xf>
    <xf numFmtId="0" fontId="0" fillId="0" borderId="0" xfId="0" applyFont="1" applyAlignment="1">
      <alignment vertical="center"/>
    </xf>
    <xf numFmtId="0" fontId="0" fillId="0" borderId="12" xfId="0" applyFont="1" applyBorder="1" applyAlignment="1">
      <alignment vertical="center"/>
    </xf>
    <xf numFmtId="179" fontId="4" fillId="0" borderId="0" xfId="0" applyNumberFormat="1" applyFont="1" applyBorder="1" applyAlignment="1">
      <alignment vertical="center"/>
    </xf>
    <xf numFmtId="0" fontId="4" fillId="0" borderId="0" xfId="0" applyFont="1" applyAlignment="1">
      <alignment vertical="center"/>
    </xf>
    <xf numFmtId="178" fontId="4" fillId="0" borderId="0" xfId="0" applyNumberFormat="1" applyFont="1" applyAlignment="1">
      <alignment vertical="center"/>
    </xf>
    <xf numFmtId="0" fontId="4" fillId="0" borderId="0" xfId="0" applyFont="1" applyBorder="1" applyAlignment="1">
      <alignment vertical="center"/>
    </xf>
    <xf numFmtId="179" fontId="4" fillId="0" borderId="0" xfId="0" applyNumberFormat="1" applyFont="1" applyAlignment="1">
      <alignment vertical="center"/>
    </xf>
    <xf numFmtId="0" fontId="4" fillId="0" borderId="0" xfId="0" applyFont="1" applyFill="1" applyAlignment="1">
      <alignment vertical="center"/>
    </xf>
    <xf numFmtId="0" fontId="5" fillId="0" borderId="0" xfId="0" applyFont="1" applyFill="1" applyAlignment="1" quotePrefix="1">
      <alignment vertical="center"/>
    </xf>
    <xf numFmtId="0" fontId="2" fillId="0" borderId="0" xfId="0" applyFont="1" applyFill="1" applyAlignment="1" quotePrefix="1">
      <alignment vertical="center"/>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178" fontId="0" fillId="0" borderId="14" xfId="0" applyNumberFormat="1"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shrinkToFit="1"/>
    </xf>
    <xf numFmtId="0" fontId="6" fillId="0" borderId="0" xfId="0" applyFont="1" applyAlignment="1">
      <alignment vertical="center"/>
    </xf>
    <xf numFmtId="0" fontId="6" fillId="0" borderId="0" xfId="0" applyFont="1" applyAlignment="1">
      <alignment horizontal="center" vertical="center"/>
    </xf>
    <xf numFmtId="0" fontId="0" fillId="0" borderId="0" xfId="0" applyFont="1" applyFill="1" applyAlignment="1">
      <alignment vertical="center"/>
    </xf>
    <xf numFmtId="178" fontId="0" fillId="0" borderId="0" xfId="0" applyNumberFormat="1" applyFont="1" applyAlignment="1">
      <alignment vertical="center"/>
    </xf>
    <xf numFmtId="0" fontId="0" fillId="0" borderId="1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178" fontId="0" fillId="0" borderId="19" xfId="0" applyNumberFormat="1" applyFont="1" applyBorder="1" applyAlignment="1">
      <alignment horizontal="center" vertical="center"/>
    </xf>
    <xf numFmtId="177" fontId="0" fillId="0" borderId="18" xfId="0" applyNumberFormat="1" applyFont="1" applyFill="1" applyBorder="1" applyAlignment="1">
      <alignment vertical="center"/>
    </xf>
    <xf numFmtId="57" fontId="0" fillId="0" borderId="20" xfId="0" applyNumberFormat="1" applyFont="1" applyBorder="1" applyAlignment="1">
      <alignment horizontal="center" vertical="center"/>
    </xf>
    <xf numFmtId="0" fontId="0" fillId="0" borderId="21" xfId="0" applyFont="1" applyFill="1" applyBorder="1" applyAlignment="1">
      <alignment vertical="center"/>
    </xf>
    <xf numFmtId="0" fontId="9" fillId="0" borderId="0" xfId="62">
      <alignment vertical="center"/>
      <protection/>
    </xf>
    <xf numFmtId="0" fontId="9" fillId="0" borderId="0" xfId="62" applyFont="1">
      <alignment vertical="center"/>
      <protection/>
    </xf>
    <xf numFmtId="0" fontId="8" fillId="0" borderId="21" xfId="62" applyFont="1" applyBorder="1" applyAlignment="1">
      <alignment horizontal="center" vertical="center"/>
      <protection/>
    </xf>
    <xf numFmtId="0" fontId="8" fillId="0" borderId="21" xfId="62" applyFont="1" applyBorder="1" applyAlignment="1">
      <alignment vertical="center" wrapText="1"/>
      <protection/>
    </xf>
    <xf numFmtId="57" fontId="8" fillId="0" borderId="21" xfId="62" applyNumberFormat="1" applyFont="1" applyBorder="1" applyAlignment="1">
      <alignment horizontal="center" vertical="center"/>
      <protection/>
    </xf>
    <xf numFmtId="0" fontId="8" fillId="0" borderId="21" xfId="62" applyFont="1" applyBorder="1" applyAlignment="1" quotePrefix="1">
      <alignment horizontal="center" vertical="center"/>
      <protection/>
    </xf>
    <xf numFmtId="0" fontId="8" fillId="0" borderId="20" xfId="62" applyFont="1" applyBorder="1" applyAlignment="1">
      <alignment horizontal="center" vertical="center"/>
      <protection/>
    </xf>
    <xf numFmtId="0" fontId="8" fillId="0" borderId="22" xfId="62" applyFont="1" applyBorder="1" applyAlignment="1">
      <alignment horizontal="center" vertical="center"/>
      <protection/>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Fill="1" applyBorder="1" applyAlignment="1">
      <alignment horizontal="center" vertical="center"/>
    </xf>
    <xf numFmtId="178" fontId="0" fillId="0" borderId="14" xfId="0" applyNumberFormat="1" applyFont="1" applyBorder="1" applyAlignment="1">
      <alignment horizontal="center" vertical="center"/>
    </xf>
    <xf numFmtId="0" fontId="0" fillId="0" borderId="14" xfId="0" applyFont="1" applyBorder="1" applyAlignment="1">
      <alignment horizontal="center" vertical="center" shrinkToFit="1"/>
    </xf>
    <xf numFmtId="0" fontId="0" fillId="0" borderId="23"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177" fontId="0" fillId="0" borderId="24" xfId="0" applyNumberFormat="1" applyFont="1" applyFill="1" applyBorder="1" applyAlignment="1">
      <alignment vertical="center"/>
    </xf>
    <xf numFmtId="0" fontId="0" fillId="0" borderId="25" xfId="0" applyFont="1" applyBorder="1" applyAlignment="1">
      <alignment vertical="center"/>
    </xf>
    <xf numFmtId="178" fontId="0" fillId="0" borderId="26" xfId="0" applyNumberFormat="1" applyFont="1" applyBorder="1" applyAlignment="1">
      <alignment horizontal="center" vertical="center"/>
    </xf>
    <xf numFmtId="0" fontId="0" fillId="0" borderId="27" xfId="0" applyFont="1" applyBorder="1" applyAlignment="1">
      <alignment vertical="center"/>
    </xf>
    <xf numFmtId="0" fontId="0" fillId="0" borderId="26" xfId="0" applyFont="1" applyBorder="1" applyAlignment="1">
      <alignment vertical="center"/>
    </xf>
    <xf numFmtId="57" fontId="0" fillId="0" borderId="27"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5" xfId="0" applyFont="1" applyBorder="1" applyAlignment="1">
      <alignment vertical="center" shrinkToFit="1"/>
    </xf>
    <xf numFmtId="0" fontId="0" fillId="0" borderId="21" xfId="62" applyFont="1" applyBorder="1" applyAlignment="1">
      <alignment vertical="center"/>
      <protection/>
    </xf>
    <xf numFmtId="178" fontId="0" fillId="0" borderId="26" xfId="0" applyNumberFormat="1" applyFont="1" applyBorder="1" applyAlignment="1">
      <alignment horizontal="center" vertical="center" shrinkToFit="1"/>
    </xf>
    <xf numFmtId="0" fontId="0" fillId="0" borderId="12" xfId="0" applyFont="1" applyBorder="1" applyAlignment="1">
      <alignment vertical="center" shrinkToFit="1"/>
    </xf>
    <xf numFmtId="0" fontId="0" fillId="0" borderId="23" xfId="0" applyFont="1" applyBorder="1" applyAlignment="1">
      <alignment vertical="center" shrinkToFit="1"/>
    </xf>
    <xf numFmtId="178" fontId="0" fillId="0" borderId="19" xfId="0" applyNumberFormat="1" applyFont="1" applyBorder="1" applyAlignment="1">
      <alignment horizontal="center" vertical="center" shrinkToFit="1"/>
    </xf>
    <xf numFmtId="0" fontId="0" fillId="0" borderId="11" xfId="0" applyFont="1" applyBorder="1" applyAlignment="1">
      <alignment vertical="center" shrinkToFit="1"/>
    </xf>
    <xf numFmtId="0" fontId="0" fillId="0" borderId="28" xfId="0" applyFont="1" applyBorder="1" applyAlignment="1">
      <alignment horizontal="center" vertical="center"/>
    </xf>
    <xf numFmtId="0" fontId="2" fillId="0" borderId="0" xfId="62" applyFont="1" quotePrefix="1">
      <alignment vertical="center"/>
      <protection/>
    </xf>
    <xf numFmtId="0" fontId="2" fillId="0" borderId="0" xfId="62" applyFont="1">
      <alignment vertical="center"/>
      <protection/>
    </xf>
    <xf numFmtId="0" fontId="0" fillId="0" borderId="21" xfId="62" applyFont="1" applyBorder="1" applyAlignment="1">
      <alignment horizontal="center" vertical="center"/>
      <protection/>
    </xf>
    <xf numFmtId="0" fontId="0" fillId="0" borderId="21" xfId="62" applyFont="1" applyBorder="1" applyAlignment="1">
      <alignment vertical="center" wrapText="1"/>
      <protection/>
    </xf>
    <xf numFmtId="0" fontId="0" fillId="0" borderId="22" xfId="62" applyFont="1" applyBorder="1" applyAlignment="1">
      <alignment vertical="center" wrapText="1"/>
      <protection/>
    </xf>
    <xf numFmtId="0" fontId="0" fillId="0" borderId="22" xfId="62" applyFont="1" applyFill="1" applyBorder="1" applyAlignment="1">
      <alignment vertical="center" wrapText="1"/>
      <protection/>
    </xf>
    <xf numFmtId="0" fontId="0" fillId="0" borderId="28" xfId="0" applyFont="1" applyBorder="1" applyAlignment="1">
      <alignment horizontal="center" vertical="center"/>
    </xf>
    <xf numFmtId="178" fontId="0" fillId="0" borderId="26" xfId="0" applyNumberFormat="1" applyFont="1" applyBorder="1" applyAlignment="1">
      <alignment horizontal="center" vertical="center"/>
    </xf>
    <xf numFmtId="57" fontId="0" fillId="0" borderId="27" xfId="0" applyNumberFormat="1"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vertical="center"/>
    </xf>
    <xf numFmtId="0" fontId="0" fillId="0" borderId="30" xfId="0" applyFont="1" applyFill="1" applyBorder="1" applyAlignment="1">
      <alignment horizontal="center" vertical="center"/>
    </xf>
    <xf numFmtId="0" fontId="0" fillId="0" borderId="31" xfId="0" applyNumberFormat="1" applyFont="1" applyFill="1" applyBorder="1" applyAlignment="1">
      <alignment vertical="center" wrapText="1"/>
    </xf>
    <xf numFmtId="0" fontId="0" fillId="0" borderId="25" xfId="0" applyFont="1" applyBorder="1" applyAlignment="1">
      <alignment horizontal="center" vertical="center"/>
    </xf>
    <xf numFmtId="0" fontId="0" fillId="0" borderId="21" xfId="0" applyFont="1" applyFill="1" applyBorder="1" applyAlignment="1">
      <alignment horizontal="center" vertical="center"/>
    </xf>
    <xf numFmtId="0" fontId="8" fillId="0" borderId="32" xfId="62" applyFont="1" applyBorder="1" applyAlignment="1">
      <alignment horizontal="center" vertical="center"/>
      <protection/>
    </xf>
    <xf numFmtId="0" fontId="8" fillId="0" borderId="33" xfId="62" applyFont="1" applyBorder="1" applyAlignment="1">
      <alignment horizontal="center" vertical="center"/>
      <protection/>
    </xf>
    <xf numFmtId="0" fontId="9" fillId="0" borderId="0" xfId="62" applyBorder="1">
      <alignment vertical="center"/>
      <protection/>
    </xf>
    <xf numFmtId="57" fontId="0" fillId="0" borderId="21" xfId="0" applyNumberFormat="1" applyFont="1" applyFill="1" applyBorder="1" applyAlignment="1">
      <alignment horizontal="center" vertical="center"/>
    </xf>
    <xf numFmtId="0" fontId="0" fillId="0" borderId="21" xfId="0" applyFont="1" applyFill="1" applyBorder="1" applyAlignment="1">
      <alignment horizontal="left" vertical="center"/>
    </xf>
    <xf numFmtId="0" fontId="0" fillId="0" borderId="21" xfId="0" applyFont="1" applyFill="1" applyBorder="1" applyAlignment="1">
      <alignment vertical="center" wrapText="1"/>
    </xf>
    <xf numFmtId="0" fontId="0" fillId="0" borderId="21" xfId="0" applyFont="1" applyFill="1" applyBorder="1" applyAlignment="1">
      <alignment vertical="center" shrinkToFit="1"/>
    </xf>
    <xf numFmtId="0" fontId="0" fillId="0" borderId="21"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1" xfId="0" applyFont="1" applyFill="1" applyBorder="1" applyAlignment="1" applyProtection="1">
      <alignment vertical="center" shrinkToFit="1"/>
      <protection locked="0"/>
    </xf>
    <xf numFmtId="0" fontId="0" fillId="0" borderId="31" xfId="0" applyFont="1" applyFill="1" applyBorder="1" applyAlignment="1">
      <alignment horizontal="center" vertical="center"/>
    </xf>
    <xf numFmtId="0" fontId="0" fillId="0" borderId="22" xfId="0" applyFont="1" applyFill="1" applyBorder="1" applyAlignment="1">
      <alignment vertical="center"/>
    </xf>
    <xf numFmtId="0" fontId="0" fillId="0" borderId="21" xfId="0" applyFont="1" applyFill="1" applyBorder="1" applyAlignment="1">
      <alignment horizontal="left" vertical="center" shrinkToFit="1"/>
    </xf>
    <xf numFmtId="0" fontId="0" fillId="0" borderId="22" xfId="0" applyFont="1" applyFill="1" applyBorder="1" applyAlignment="1" applyProtection="1">
      <alignment vertical="center" shrinkToFit="1"/>
      <protection locked="0"/>
    </xf>
    <xf numFmtId="57" fontId="0" fillId="0" borderId="25" xfId="0" applyNumberFormat="1" applyFont="1" applyBorder="1" applyAlignment="1">
      <alignment horizontal="center" vertical="center"/>
    </xf>
    <xf numFmtId="0" fontId="0" fillId="0" borderId="21" xfId="0" applyFill="1" applyBorder="1" applyAlignment="1">
      <alignment vertical="center"/>
    </xf>
    <xf numFmtId="0" fontId="8" fillId="0" borderId="34" xfId="62" applyFont="1" applyBorder="1" applyAlignment="1">
      <alignment horizontal="center" vertical="center"/>
      <protection/>
    </xf>
    <xf numFmtId="0" fontId="0" fillId="0" borderId="34" xfId="62" applyFont="1" applyBorder="1" applyAlignment="1">
      <alignment vertical="center" wrapText="1"/>
      <protection/>
    </xf>
    <xf numFmtId="0" fontId="0" fillId="0" borderId="35" xfId="62" applyFont="1" applyBorder="1" applyAlignment="1">
      <alignment vertical="center" wrapText="1"/>
      <protection/>
    </xf>
    <xf numFmtId="0" fontId="8" fillId="0" borderId="34" xfId="62" applyFont="1" applyBorder="1" applyAlignment="1">
      <alignment vertical="center" wrapText="1"/>
      <protection/>
    </xf>
    <xf numFmtId="57" fontId="8" fillId="0" borderId="34" xfId="62" applyNumberFormat="1" applyFont="1" applyBorder="1" applyAlignment="1">
      <alignment horizontal="center" vertical="center"/>
      <protection/>
    </xf>
    <xf numFmtId="0" fontId="8" fillId="0" borderId="35" xfId="62" applyFont="1" applyBorder="1" applyAlignment="1">
      <alignment horizontal="center" vertical="center"/>
      <protection/>
    </xf>
    <xf numFmtId="0" fontId="8" fillId="0" borderId="36" xfId="62" applyFont="1" applyBorder="1" applyAlignment="1">
      <alignment horizontal="center" vertical="center"/>
      <protection/>
    </xf>
    <xf numFmtId="0" fontId="8" fillId="0" borderId="37" xfId="62" applyFont="1" applyBorder="1" applyAlignment="1">
      <alignment horizontal="center" vertical="center"/>
      <protection/>
    </xf>
    <xf numFmtId="0" fontId="0" fillId="0" borderId="38" xfId="62" applyFont="1" applyFill="1" applyBorder="1" applyAlignment="1" quotePrefix="1">
      <alignment horizontal="center" vertical="center"/>
      <protection/>
    </xf>
    <xf numFmtId="0" fontId="0" fillId="0" borderId="39" xfId="62" applyFont="1" applyFill="1" applyBorder="1" applyAlignment="1" quotePrefix="1">
      <alignment horizontal="center" vertical="center"/>
      <protection/>
    </xf>
    <xf numFmtId="0" fontId="0" fillId="0" borderId="36" xfId="62" applyFont="1" applyFill="1" applyBorder="1" applyAlignment="1" quotePrefix="1">
      <alignment horizontal="center" vertical="center"/>
      <protection/>
    </xf>
    <xf numFmtId="0" fontId="0" fillId="0" borderId="33" xfId="62" applyFont="1" applyFill="1" applyBorder="1" applyAlignment="1" quotePrefix="1">
      <alignment horizontal="center" vertical="center"/>
      <protection/>
    </xf>
    <xf numFmtId="0" fontId="0" fillId="0" borderId="40" xfId="62" applyFont="1" applyFill="1" applyBorder="1" applyAlignment="1" quotePrefix="1">
      <alignment horizontal="center" vertical="center"/>
      <protection/>
    </xf>
    <xf numFmtId="0" fontId="0" fillId="0" borderId="41" xfId="62" applyFont="1" applyFill="1" applyBorder="1" applyAlignment="1" quotePrefix="1">
      <alignment horizontal="center" vertical="center"/>
      <protection/>
    </xf>
    <xf numFmtId="0" fontId="9" fillId="0" borderId="0" xfId="62" applyFill="1">
      <alignment vertical="center"/>
      <protection/>
    </xf>
    <xf numFmtId="0" fontId="0" fillId="0" borderId="22" xfId="0" applyFill="1" applyBorder="1" applyAlignment="1" applyProtection="1">
      <alignment vertical="center"/>
      <protection locked="0"/>
    </xf>
    <xf numFmtId="0" fontId="0" fillId="0" borderId="21" xfId="0" applyFill="1" applyBorder="1" applyAlignment="1" applyProtection="1">
      <alignment vertical="center" shrinkToFit="1"/>
      <protection locked="0"/>
    </xf>
    <xf numFmtId="0" fontId="0" fillId="0" borderId="21" xfId="0" applyFill="1" applyBorder="1" applyAlignment="1">
      <alignment horizontal="center" vertical="center"/>
    </xf>
    <xf numFmtId="57" fontId="0" fillId="0" borderId="21" xfId="0" applyNumberFormat="1" applyFill="1" applyBorder="1" applyAlignment="1">
      <alignment horizontal="center" vertical="center"/>
    </xf>
    <xf numFmtId="0" fontId="0" fillId="0" borderId="21" xfId="0" applyFill="1" applyBorder="1" applyAlignment="1">
      <alignment vertical="center" wrapText="1"/>
    </xf>
    <xf numFmtId="0" fontId="0" fillId="0" borderId="21" xfId="0" applyFill="1" applyBorder="1" applyAlignment="1">
      <alignment vertical="center" shrinkToFit="1"/>
    </xf>
    <xf numFmtId="0" fontId="0" fillId="0" borderId="0" xfId="0" applyAlignment="1">
      <alignment horizontal="right" vertical="center"/>
    </xf>
    <xf numFmtId="0" fontId="0" fillId="0" borderId="25" xfId="0" applyFont="1" applyBorder="1" applyAlignment="1">
      <alignment horizontal="center" vertical="center"/>
    </xf>
    <xf numFmtId="0" fontId="0" fillId="0" borderId="28" xfId="0" applyFont="1" applyBorder="1" applyAlignment="1">
      <alignment horizontal="center" vertical="center" shrinkToFit="1"/>
    </xf>
    <xf numFmtId="57" fontId="0" fillId="0" borderId="23" xfId="0" applyNumberFormat="1" applyFont="1" applyBorder="1" applyAlignment="1">
      <alignment horizontal="center" vertical="center"/>
    </xf>
    <xf numFmtId="0" fontId="0" fillId="0" borderId="23" xfId="0" applyFont="1" applyBorder="1" applyAlignment="1">
      <alignment horizontal="center" vertical="center"/>
    </xf>
    <xf numFmtId="0" fontId="0" fillId="0" borderId="21" xfId="62" applyFont="1" applyBorder="1" applyAlignment="1">
      <alignment vertical="center"/>
      <protection/>
    </xf>
    <xf numFmtId="0" fontId="0" fillId="0" borderId="22" xfId="62" applyFont="1" applyBorder="1" applyAlignment="1">
      <alignment vertical="center" wrapText="1"/>
      <protection/>
    </xf>
    <xf numFmtId="0" fontId="0" fillId="0" borderId="21" xfId="62" applyFont="1" applyBorder="1" applyAlignment="1">
      <alignment vertical="center" wrapText="1"/>
      <protection/>
    </xf>
    <xf numFmtId="0" fontId="0" fillId="0" borderId="42" xfId="0" applyFont="1" applyFill="1" applyBorder="1" applyAlignment="1">
      <alignment vertical="center"/>
    </xf>
    <xf numFmtId="0" fontId="0" fillId="0" borderId="43" xfId="0" applyFont="1" applyBorder="1" applyAlignment="1">
      <alignment horizontal="center" vertical="center"/>
    </xf>
    <xf numFmtId="0" fontId="1" fillId="0" borderId="31" xfId="0" applyNumberFormat="1" applyFont="1" applyFill="1" applyBorder="1" applyAlignment="1">
      <alignment vertical="center" wrapText="1"/>
    </xf>
    <xf numFmtId="0" fontId="0" fillId="0" borderId="44" xfId="62" applyFont="1" applyBorder="1" applyAlignment="1">
      <alignment vertical="center" wrapText="1"/>
      <protection/>
    </xf>
    <xf numFmtId="178" fontId="8" fillId="0" borderId="45" xfId="62" applyNumberFormat="1" applyFont="1" applyBorder="1" applyAlignment="1">
      <alignment horizontal="center" vertical="center"/>
      <protection/>
    </xf>
    <xf numFmtId="0" fontId="0" fillId="0" borderId="45" xfId="62" applyFont="1" applyBorder="1" applyAlignment="1">
      <alignment vertical="center" wrapText="1"/>
      <protection/>
    </xf>
    <xf numFmtId="0" fontId="8" fillId="0" borderId="45" xfId="62" applyFont="1" applyBorder="1" applyAlignment="1">
      <alignment vertical="center" wrapText="1"/>
      <protection/>
    </xf>
    <xf numFmtId="57" fontId="8" fillId="0" borderId="45" xfId="62" applyNumberFormat="1" applyFont="1" applyBorder="1" applyAlignment="1">
      <alignment horizontal="center" vertical="center"/>
      <protection/>
    </xf>
    <xf numFmtId="0" fontId="8" fillId="0" borderId="45" xfId="62" applyFont="1" applyBorder="1" applyAlignment="1">
      <alignment horizontal="center" vertical="center"/>
      <protection/>
    </xf>
    <xf numFmtId="0" fontId="8" fillId="0" borderId="46" xfId="62" applyFont="1" applyBorder="1" applyAlignment="1">
      <alignment horizontal="center" vertical="center"/>
      <protection/>
    </xf>
    <xf numFmtId="38" fontId="0" fillId="0" borderId="47" xfId="48" applyFont="1" applyBorder="1" applyAlignment="1" quotePrefix="1">
      <alignment horizontal="center" vertical="center"/>
    </xf>
    <xf numFmtId="38" fontId="0" fillId="0" borderId="48" xfId="48" applyFont="1" applyBorder="1" applyAlignment="1" quotePrefix="1">
      <alignment horizontal="center" vertical="center"/>
    </xf>
    <xf numFmtId="38" fontId="0" fillId="0" borderId="49" xfId="48" applyFont="1" applyBorder="1" applyAlignment="1" quotePrefix="1">
      <alignment horizontal="center" vertical="center"/>
    </xf>
    <xf numFmtId="38" fontId="0" fillId="0" borderId="49" xfId="48" applyFont="1" applyFill="1" applyBorder="1" applyAlignment="1" quotePrefix="1">
      <alignment horizontal="center" vertical="center"/>
    </xf>
    <xf numFmtId="38" fontId="0" fillId="0" borderId="50" xfId="48" applyFont="1" applyFill="1" applyBorder="1" applyAlignment="1" quotePrefix="1">
      <alignment horizontal="center" vertical="center"/>
    </xf>
    <xf numFmtId="0" fontId="0" fillId="0" borderId="25" xfId="62" applyFont="1" applyBorder="1" applyAlignment="1">
      <alignment vertical="center" wrapText="1"/>
      <protection/>
    </xf>
    <xf numFmtId="57" fontId="8" fillId="0" borderId="25" xfId="62" applyNumberFormat="1" applyFont="1" applyBorder="1" applyAlignment="1">
      <alignment horizontal="center" vertical="center"/>
      <protection/>
    </xf>
    <xf numFmtId="0" fontId="8" fillId="0" borderId="25" xfId="62" applyFont="1" applyBorder="1" applyAlignment="1">
      <alignment horizontal="center" vertical="center"/>
      <protection/>
    </xf>
    <xf numFmtId="0" fontId="0" fillId="0" borderId="51" xfId="62" applyFont="1" applyFill="1" applyBorder="1" applyAlignment="1" quotePrefix="1">
      <alignment horizontal="center" vertical="center"/>
      <protection/>
    </xf>
    <xf numFmtId="0" fontId="0" fillId="0" borderId="52" xfId="62" applyFont="1" applyFill="1" applyBorder="1" applyAlignment="1" quotePrefix="1">
      <alignment horizontal="center" vertical="center"/>
      <protection/>
    </xf>
    <xf numFmtId="0" fontId="0" fillId="0" borderId="53" xfId="62" applyFont="1" applyFill="1" applyBorder="1" applyAlignment="1" quotePrefix="1">
      <alignment horizontal="center" vertical="center"/>
      <protection/>
    </xf>
    <xf numFmtId="0" fontId="0" fillId="0" borderId="54" xfId="62" applyFont="1" applyFill="1" applyBorder="1" applyAlignment="1" quotePrefix="1">
      <alignment horizontal="center" vertical="center"/>
      <protection/>
    </xf>
    <xf numFmtId="38" fontId="0" fillId="0" borderId="55" xfId="48" applyFont="1" applyBorder="1" applyAlignment="1" quotePrefix="1">
      <alignment horizontal="center" vertical="center"/>
    </xf>
    <xf numFmtId="0" fontId="0" fillId="0" borderId="56" xfId="62" applyFont="1" applyFill="1" applyBorder="1" applyAlignment="1" quotePrefix="1">
      <alignment horizontal="center" vertical="center"/>
      <protection/>
    </xf>
    <xf numFmtId="0" fontId="0" fillId="0" borderId="25" xfId="0" applyFont="1" applyFill="1" applyBorder="1" applyAlignment="1">
      <alignment horizontal="center" vertical="center"/>
    </xf>
    <xf numFmtId="0" fontId="0" fillId="0" borderId="0" xfId="0" applyFont="1" applyFill="1" applyAlignment="1">
      <alignment horizontal="center" vertical="center"/>
    </xf>
    <xf numFmtId="0" fontId="0" fillId="0" borderId="21" xfId="0" applyNumberFormat="1" applyFill="1" applyBorder="1" applyAlignment="1">
      <alignment vertical="center" shrinkToFit="1"/>
    </xf>
    <xf numFmtId="0" fontId="0" fillId="0" borderId="22" xfId="0" applyNumberFormat="1" applyFont="1" applyFill="1" applyBorder="1" applyAlignment="1">
      <alignment vertical="center" wrapText="1"/>
    </xf>
    <xf numFmtId="0" fontId="0" fillId="0" borderId="22" xfId="0" applyFont="1" applyFill="1" applyBorder="1" applyAlignment="1">
      <alignment vertical="center" shrinkToFit="1"/>
    </xf>
    <xf numFmtId="0" fontId="0" fillId="0" borderId="27" xfId="62" applyFont="1" applyBorder="1" applyAlignment="1">
      <alignment vertical="center" wrapText="1"/>
      <protection/>
    </xf>
    <xf numFmtId="0" fontId="0" fillId="0" borderId="21" xfId="0" applyNumberFormat="1" applyFont="1" applyFill="1" applyBorder="1" applyAlignment="1">
      <alignment vertical="center" shrinkToFit="1"/>
    </xf>
    <xf numFmtId="0" fontId="0" fillId="0" borderId="21" xfId="0" applyFill="1" applyBorder="1" applyAlignment="1">
      <alignment horizontal="left" vertical="center" shrinkToFit="1"/>
    </xf>
    <xf numFmtId="0" fontId="27" fillId="24" borderId="21" xfId="60" applyNumberFormat="1" applyFill="1" applyBorder="1">
      <alignment vertical="center"/>
      <protection/>
    </xf>
    <xf numFmtId="0" fontId="27" fillId="0" borderId="21" xfId="60" applyNumberFormat="1" applyBorder="1" applyAlignment="1">
      <alignment horizontal="right" vertical="center"/>
      <protection/>
    </xf>
    <xf numFmtId="0" fontId="27" fillId="0" borderId="21" xfId="60" applyNumberFormat="1" applyBorder="1">
      <alignment vertical="center"/>
      <protection/>
    </xf>
    <xf numFmtId="0" fontId="27" fillId="0" borderId="21" xfId="60" applyNumberFormat="1" applyFill="1" applyBorder="1" applyAlignment="1">
      <alignment horizontal="right" vertical="center"/>
      <protection/>
    </xf>
    <xf numFmtId="0" fontId="27" fillId="0" borderId="21" xfId="60" applyNumberFormat="1" applyFill="1" applyBorder="1">
      <alignment vertical="center"/>
      <protection/>
    </xf>
    <xf numFmtId="0" fontId="27" fillId="24" borderId="21" xfId="60" applyNumberFormat="1" applyFont="1" applyFill="1" applyBorder="1" applyAlignment="1">
      <alignment vertical="center" wrapText="1"/>
      <protection/>
    </xf>
    <xf numFmtId="0" fontId="27" fillId="24" borderId="21" xfId="60" applyNumberFormat="1" applyFill="1" applyBorder="1" applyAlignment="1">
      <alignment horizontal="center" vertical="center"/>
      <protection/>
    </xf>
    <xf numFmtId="0" fontId="7" fillId="24" borderId="21" xfId="0" applyNumberFormat="1" applyFont="1" applyFill="1" applyBorder="1" applyAlignment="1">
      <alignment/>
    </xf>
    <xf numFmtId="0" fontId="7" fillId="0" borderId="21" xfId="0" applyNumberFormat="1" applyFont="1" applyBorder="1" applyAlignment="1">
      <alignment/>
    </xf>
    <xf numFmtId="0" fontId="27" fillId="0" borderId="21" xfId="61" applyNumberFormat="1" applyBorder="1">
      <alignment vertical="center"/>
      <protection/>
    </xf>
    <xf numFmtId="0" fontId="27" fillId="24" borderId="21" xfId="61" applyNumberFormat="1" applyFill="1" applyBorder="1">
      <alignment vertical="center"/>
      <protection/>
    </xf>
    <xf numFmtId="0" fontId="27" fillId="0" borderId="21" xfId="60" applyNumberFormat="1" applyBorder="1" applyAlignment="1">
      <alignment vertical="center"/>
      <protection/>
    </xf>
    <xf numFmtId="0" fontId="27" fillId="0" borderId="34" xfId="60" applyNumberFormat="1" applyFont="1" applyBorder="1" applyAlignment="1">
      <alignment horizontal="center" vertical="center" wrapText="1"/>
      <protection/>
    </xf>
    <xf numFmtId="0" fontId="27" fillId="24" borderId="21" xfId="60" applyNumberFormat="1" applyFill="1" applyBorder="1" applyAlignment="1">
      <alignment vertical="center"/>
      <protection/>
    </xf>
    <xf numFmtId="0" fontId="27" fillId="24" borderId="21" xfId="61" applyNumberFormat="1" applyFont="1" applyFill="1" applyBorder="1">
      <alignment vertical="center"/>
      <protection/>
    </xf>
    <xf numFmtId="0" fontId="27" fillId="0" borderId="23" xfId="60" applyNumberFormat="1" applyFont="1" applyBorder="1" applyAlignment="1">
      <alignment horizontal="center" vertical="center" wrapText="1"/>
      <protection/>
    </xf>
    <xf numFmtId="0" fontId="27" fillId="0" borderId="21" xfId="61" applyNumberFormat="1" applyBorder="1" applyAlignment="1">
      <alignment horizontal="right" vertical="center"/>
      <protection/>
    </xf>
    <xf numFmtId="0" fontId="7" fillId="0" borderId="21" xfId="0" applyNumberFormat="1" applyFont="1" applyBorder="1" applyAlignment="1">
      <alignment horizontal="right"/>
    </xf>
    <xf numFmtId="0" fontId="27" fillId="24" borderId="21" xfId="61" applyNumberFormat="1" applyFill="1" applyBorder="1" applyAlignment="1">
      <alignment horizontal="center" vertical="center"/>
      <protection/>
    </xf>
    <xf numFmtId="0" fontId="7" fillId="24" borderId="21" xfId="0" applyNumberFormat="1" applyFont="1" applyFill="1" applyBorder="1" applyAlignment="1">
      <alignment horizontal="center"/>
    </xf>
    <xf numFmtId="0" fontId="27" fillId="0" borderId="21" xfId="60" applyNumberFormat="1" applyFont="1" applyBorder="1">
      <alignment vertical="center"/>
      <protection/>
    </xf>
    <xf numFmtId="0" fontId="27" fillId="24" borderId="21" xfId="60" applyNumberFormat="1" applyFont="1" applyFill="1" applyBorder="1">
      <alignment vertical="center"/>
      <protection/>
    </xf>
    <xf numFmtId="0" fontId="27" fillId="0" borderId="21" xfId="60" applyNumberFormat="1" applyFont="1" applyFill="1" applyBorder="1">
      <alignment vertical="center"/>
      <protection/>
    </xf>
    <xf numFmtId="0" fontId="27" fillId="0" borderId="21" xfId="61" applyNumberFormat="1" applyFont="1" applyBorder="1">
      <alignment vertical="center"/>
      <protection/>
    </xf>
    <xf numFmtId="0" fontId="27" fillId="0" borderId="21" xfId="60" applyNumberFormat="1" applyFont="1" applyBorder="1" applyAlignment="1">
      <alignment horizontal="right" vertical="center"/>
      <protection/>
    </xf>
    <xf numFmtId="0" fontId="27" fillId="24" borderId="21" xfId="60" applyNumberFormat="1" applyFont="1" applyFill="1" applyBorder="1" applyAlignment="1">
      <alignment horizontal="left" vertical="center"/>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27" fillId="0" borderId="21" xfId="61" applyNumberFormat="1" applyFont="1" applyBorder="1" applyAlignment="1">
      <alignment horizontal="right" vertical="center"/>
      <protection/>
    </xf>
    <xf numFmtId="0" fontId="27" fillId="24" borderId="21" xfId="60" applyNumberFormat="1" applyFont="1" applyFill="1" applyBorder="1" applyAlignment="1">
      <alignment vertical="center"/>
      <protection/>
    </xf>
    <xf numFmtId="0" fontId="27" fillId="24" borderId="21" xfId="61" applyNumberFormat="1" applyFont="1" applyFill="1" applyBorder="1" applyAlignment="1">
      <alignment horizontal="left" vertical="center"/>
      <protection/>
    </xf>
    <xf numFmtId="0" fontId="0" fillId="0" borderId="59" xfId="0" applyFont="1" applyBorder="1" applyAlignment="1">
      <alignment horizontal="center" vertical="center"/>
    </xf>
    <xf numFmtId="178" fontId="0" fillId="0" borderId="59" xfId="0" applyNumberFormat="1"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8" fontId="0" fillId="0" borderId="62" xfId="0" applyNumberFormat="1" applyFont="1" applyBorder="1" applyAlignment="1">
      <alignment horizontal="center" vertical="center"/>
    </xf>
    <xf numFmtId="57" fontId="0" fillId="0" borderId="22" xfId="0" applyNumberFormat="1" applyFont="1" applyBorder="1" applyAlignment="1">
      <alignment horizontal="center" vertical="center"/>
    </xf>
    <xf numFmtId="0" fontId="0" fillId="0" borderId="62" xfId="0" applyFont="1" applyBorder="1" applyAlignment="1">
      <alignment horizontal="center" vertical="center"/>
    </xf>
    <xf numFmtId="0" fontId="0" fillId="0" borderId="21" xfId="0" applyFont="1" applyBorder="1" applyAlignment="1">
      <alignment horizontal="center" vertical="center"/>
    </xf>
    <xf numFmtId="0" fontId="0" fillId="0" borderId="63" xfId="0" applyFont="1" applyBorder="1" applyAlignment="1">
      <alignment horizontal="center" vertical="center"/>
    </xf>
    <xf numFmtId="0" fontId="0" fillId="0" borderId="31" xfId="0" applyFont="1" applyBorder="1" applyAlignment="1">
      <alignment vertical="center"/>
    </xf>
    <xf numFmtId="57" fontId="0" fillId="0" borderId="64" xfId="0" applyNumberFormat="1" applyFont="1" applyBorder="1" applyAlignment="1">
      <alignment horizontal="center" vertical="center" shrinkToFit="1"/>
    </xf>
    <xf numFmtId="177" fontId="0" fillId="0" borderId="24" xfId="0" applyNumberFormat="1" applyFont="1" applyFill="1" applyBorder="1" applyAlignment="1">
      <alignment horizontal="center" vertical="center"/>
    </xf>
    <xf numFmtId="0" fontId="0" fillId="0" borderId="59" xfId="0" applyFont="1" applyBorder="1" applyAlignment="1">
      <alignment horizontal="left" vertical="center"/>
    </xf>
    <xf numFmtId="0" fontId="0" fillId="0" borderId="0" xfId="0" applyFont="1" applyBorder="1" applyAlignment="1">
      <alignment horizontal="left" vertical="center"/>
    </xf>
    <xf numFmtId="0" fontId="0" fillId="0" borderId="60" xfId="0" applyFont="1" applyBorder="1" applyAlignment="1">
      <alignment horizontal="left" vertical="center"/>
    </xf>
    <xf numFmtId="0" fontId="1" fillId="0" borderId="16" xfId="0" applyFont="1" applyBorder="1" applyAlignment="1">
      <alignment horizontal="center" vertical="center" shrinkToFit="1"/>
    </xf>
    <xf numFmtId="0" fontId="0" fillId="0" borderId="16" xfId="0" applyFont="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3" xfId="0" applyFont="1" applyFill="1" applyBorder="1" applyAlignment="1">
      <alignment horizontal="center" vertical="center" shrinkToFi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pplyProtection="1">
      <alignment horizontal="center" vertical="center"/>
      <protection locked="0"/>
    </xf>
    <xf numFmtId="0" fontId="0" fillId="0" borderId="20" xfId="0" applyFill="1" applyBorder="1" applyAlignment="1">
      <alignment horizontal="center" vertical="center"/>
    </xf>
    <xf numFmtId="0" fontId="0" fillId="0" borderId="20" xfId="0" applyFont="1" applyFill="1" applyBorder="1" applyAlignment="1">
      <alignment horizontal="center" vertical="center" shrinkToFit="1"/>
    </xf>
    <xf numFmtId="0" fontId="0" fillId="0" borderId="12" xfId="0" applyFont="1" applyFill="1" applyBorder="1" applyAlignment="1">
      <alignment horizontal="center" vertical="center"/>
    </xf>
    <xf numFmtId="0" fontId="27" fillId="0" borderId="21" xfId="60" applyNumberFormat="1" applyFont="1" applyFill="1" applyBorder="1" applyAlignment="1">
      <alignment horizontal="right" vertical="center"/>
      <protection/>
    </xf>
    <xf numFmtId="0" fontId="27" fillId="0" borderId="21" xfId="61" applyNumberFormat="1" applyFill="1" applyBorder="1">
      <alignment vertical="center"/>
      <protection/>
    </xf>
    <xf numFmtId="0" fontId="27" fillId="0" borderId="21" xfId="61" applyNumberFormat="1" applyFont="1" applyFill="1" applyBorder="1">
      <alignment vertical="center"/>
      <protection/>
    </xf>
    <xf numFmtId="0" fontId="27" fillId="0" borderId="21" xfId="61" applyNumberFormat="1" applyFont="1" applyFill="1" applyBorder="1" applyAlignment="1">
      <alignment horizontal="right" vertical="center"/>
      <protection/>
    </xf>
    <xf numFmtId="0" fontId="27" fillId="0" borderId="21" xfId="61" applyNumberFormat="1" applyFill="1" applyBorder="1" applyAlignment="1">
      <alignment horizontal="right" vertical="center"/>
      <protection/>
    </xf>
    <xf numFmtId="0" fontId="0" fillId="0" borderId="21" xfId="0" applyNumberFormat="1" applyFont="1" applyFill="1" applyBorder="1" applyAlignment="1">
      <alignment vertical="center" shrinkToFi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pplyProtection="1">
      <alignment vertical="center"/>
      <protection locked="0"/>
    </xf>
    <xf numFmtId="0" fontId="0" fillId="0" borderId="22" xfId="0" applyFont="1" applyFill="1" applyBorder="1" applyAlignment="1" applyProtection="1">
      <alignment vertical="center"/>
      <protection locked="0"/>
    </xf>
    <xf numFmtId="0" fontId="0" fillId="0" borderId="23"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vertical="center" shrinkToFit="1"/>
    </xf>
    <xf numFmtId="0" fontId="0" fillId="0" borderId="21" xfId="0" applyFont="1" applyFill="1" applyBorder="1" applyAlignment="1">
      <alignment vertical="center"/>
    </xf>
    <xf numFmtId="0" fontId="0" fillId="0" borderId="23" xfId="0" applyFont="1" applyFill="1" applyBorder="1" applyAlignment="1">
      <alignment horizontal="center" vertical="center"/>
    </xf>
    <xf numFmtId="0" fontId="0" fillId="0" borderId="21" xfId="0" applyFont="1" applyFill="1" applyBorder="1" applyAlignment="1" applyProtection="1">
      <alignment vertical="center" shrinkToFit="1"/>
      <protection locked="0"/>
    </xf>
    <xf numFmtId="0" fontId="0" fillId="0" borderId="23" xfId="0" applyFont="1" applyFill="1" applyBorder="1" applyAlignment="1" applyProtection="1">
      <alignment horizontal="center" vertical="center"/>
      <protection locked="0"/>
    </xf>
    <xf numFmtId="0" fontId="27" fillId="25" borderId="21" xfId="61" applyNumberFormat="1" applyFill="1" applyBorder="1" applyAlignment="1">
      <alignment horizontal="left" vertical="center"/>
      <protection/>
    </xf>
    <xf numFmtId="0" fontId="27" fillId="25" borderId="21" xfId="61" applyNumberFormat="1" applyFill="1" applyBorder="1">
      <alignment vertical="center"/>
      <protection/>
    </xf>
    <xf numFmtId="0" fontId="27" fillId="25" borderId="21" xfId="61" applyNumberFormat="1" applyFont="1" applyFill="1" applyBorder="1">
      <alignment vertical="center"/>
      <protection/>
    </xf>
    <xf numFmtId="0" fontId="0" fillId="0" borderId="22" xfId="0" applyFont="1" applyFill="1" applyBorder="1" applyAlignment="1" applyProtection="1">
      <alignment vertical="center" shrinkToFit="1"/>
      <protection locked="0"/>
    </xf>
    <xf numFmtId="0" fontId="27" fillId="25" borderId="21" xfId="61" applyNumberFormat="1" applyFill="1" applyBorder="1" applyAlignment="1">
      <alignment horizontal="center" vertical="center"/>
      <protection/>
    </xf>
    <xf numFmtId="49" fontId="0" fillId="0" borderId="21"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21" xfId="0" applyNumberForma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8" fillId="0" borderId="62" xfId="62" applyNumberFormat="1" applyFont="1" applyBorder="1" applyAlignment="1" quotePrefix="1">
      <alignment horizontal="center" vertical="center"/>
      <protection/>
    </xf>
    <xf numFmtId="49" fontId="8" fillId="0" borderId="62" xfId="62" applyNumberFormat="1" applyFont="1" applyBorder="1" applyAlignment="1">
      <alignment horizontal="center" vertical="center"/>
      <protection/>
    </xf>
    <xf numFmtId="49" fontId="8" fillId="0" borderId="65" xfId="62" applyNumberFormat="1" applyFont="1" applyBorder="1" applyAlignment="1">
      <alignment horizontal="center" vertical="center"/>
      <protection/>
    </xf>
    <xf numFmtId="49" fontId="8" fillId="0" borderId="26" xfId="62" applyNumberFormat="1" applyFont="1" applyBorder="1" applyAlignment="1">
      <alignment horizontal="center" vertical="center"/>
      <protection/>
    </xf>
    <xf numFmtId="0" fontId="1" fillId="0" borderId="21" xfId="0" applyFont="1" applyFill="1" applyBorder="1" applyAlignment="1">
      <alignment vertical="center"/>
    </xf>
    <xf numFmtId="0" fontId="0" fillId="0" borderId="22" xfId="0" applyNumberFormat="1" applyFont="1" applyFill="1" applyBorder="1" applyAlignment="1">
      <alignment vertical="center" wrapText="1"/>
    </xf>
    <xf numFmtId="0" fontId="0" fillId="0" borderId="22" xfId="0" applyFont="1" applyFill="1" applyBorder="1" applyAlignment="1">
      <alignment vertical="center" shrinkToFit="1"/>
    </xf>
    <xf numFmtId="0" fontId="0" fillId="0" borderId="21" xfId="0" applyFont="1" applyFill="1" applyBorder="1" applyAlignment="1">
      <alignment horizontal="left" vertical="center"/>
    </xf>
    <xf numFmtId="0" fontId="0" fillId="0" borderId="22" xfId="0" applyFont="1" applyFill="1" applyBorder="1" applyAlignment="1">
      <alignment horizontal="center" vertical="center"/>
    </xf>
    <xf numFmtId="0" fontId="0" fillId="0" borderId="20" xfId="0" applyFont="1" applyFill="1" applyBorder="1" applyAlignment="1" applyProtection="1">
      <alignment horizontal="center" vertical="center"/>
      <protection locked="0"/>
    </xf>
    <xf numFmtId="0" fontId="27" fillId="25" borderId="21" xfId="60" applyNumberFormat="1" applyFont="1" applyFill="1" applyBorder="1" applyAlignment="1">
      <alignment horizontal="left" vertical="center"/>
      <protection/>
    </xf>
    <xf numFmtId="0" fontId="27" fillId="25" borderId="21" xfId="60" applyNumberFormat="1" applyFont="1" applyFill="1" applyBorder="1">
      <alignment vertical="center"/>
      <protection/>
    </xf>
    <xf numFmtId="0" fontId="27" fillId="25" borderId="21" xfId="60" applyNumberFormat="1" applyFill="1" applyBorder="1">
      <alignment vertical="center"/>
      <protection/>
    </xf>
    <xf numFmtId="0" fontId="27" fillId="25" borderId="21" xfId="60" applyNumberFormat="1" applyFill="1" applyBorder="1" applyAlignment="1">
      <alignment horizontal="center" vertical="center"/>
      <protection/>
    </xf>
    <xf numFmtId="0" fontId="0" fillId="0" borderId="21" xfId="0" applyFont="1" applyFill="1" applyBorder="1" applyAlignment="1">
      <alignment vertical="center" wrapText="1"/>
    </xf>
    <xf numFmtId="0" fontId="0" fillId="0" borderId="32" xfId="62" applyFont="1" applyFill="1" applyBorder="1" applyAlignment="1" quotePrefix="1">
      <alignment horizontal="center" vertical="center"/>
      <protection/>
    </xf>
    <xf numFmtId="0" fontId="0" fillId="0" borderId="21" xfId="62" applyFont="1" applyFill="1" applyBorder="1" applyAlignment="1" quotePrefix="1">
      <alignment horizontal="center" vertical="center"/>
      <protection/>
    </xf>
    <xf numFmtId="0" fontId="0" fillId="0" borderId="66" xfId="62" applyFont="1" applyFill="1" applyBorder="1" applyAlignment="1" quotePrefix="1">
      <alignment horizontal="center" vertical="center"/>
      <protection/>
    </xf>
    <xf numFmtId="0" fontId="0" fillId="0" borderId="34" xfId="62" applyFont="1" applyFill="1" applyBorder="1" applyAlignment="1" quotePrefix="1">
      <alignment horizontal="center" vertical="center"/>
      <protection/>
    </xf>
    <xf numFmtId="0" fontId="0" fillId="0" borderId="67" xfId="62" applyFont="1" applyFill="1" applyBorder="1" applyAlignment="1" quotePrefix="1">
      <alignment horizontal="center" vertical="center"/>
      <protection/>
    </xf>
    <xf numFmtId="0" fontId="0" fillId="0" borderId="25" xfId="62" applyFont="1" applyFill="1" applyBorder="1" applyAlignment="1" quotePrefix="1">
      <alignment horizontal="center" vertical="center"/>
      <protection/>
    </xf>
    <xf numFmtId="0" fontId="0" fillId="0" borderId="68" xfId="62" applyFont="1" applyFill="1" applyBorder="1" applyAlignment="1" quotePrefix="1">
      <alignment horizontal="center" vertical="center"/>
      <protection/>
    </xf>
    <xf numFmtId="57" fontId="0" fillId="0" borderId="21"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NumberFormat="1" applyFont="1" applyFill="1" applyBorder="1" applyAlignment="1">
      <alignment vertical="center" wrapText="1"/>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4" xfId="0" applyFont="1" applyFill="1" applyBorder="1" applyAlignment="1">
      <alignment vertical="center" shrinkToFit="1"/>
    </xf>
    <xf numFmtId="0" fontId="0" fillId="0" borderId="34" xfId="0" applyFont="1" applyFill="1" applyBorder="1" applyAlignment="1">
      <alignment horizontal="center" vertical="center"/>
    </xf>
    <xf numFmtId="0" fontId="0" fillId="0" borderId="34" xfId="0" applyFill="1" applyBorder="1" applyAlignment="1">
      <alignment vertical="center" shrinkToFit="1"/>
    </xf>
    <xf numFmtId="0" fontId="0" fillId="0" borderId="35" xfId="0" applyFill="1" applyBorder="1" applyAlignment="1">
      <alignment vertical="center"/>
    </xf>
    <xf numFmtId="0" fontId="0" fillId="0" borderId="34" xfId="0" applyFill="1" applyBorder="1" applyAlignment="1">
      <alignment horizontal="center" vertical="center"/>
    </xf>
    <xf numFmtId="0" fontId="0" fillId="0" borderId="35" xfId="0" applyFont="1" applyFill="1" applyBorder="1" applyAlignment="1">
      <alignment vertical="center"/>
    </xf>
    <xf numFmtId="0" fontId="0" fillId="0" borderId="34" xfId="0" applyFont="1" applyFill="1" applyBorder="1" applyAlignment="1">
      <alignment vertical="center" shrinkToFit="1"/>
    </xf>
    <xf numFmtId="0" fontId="0" fillId="0" borderId="34" xfId="0" applyFont="1" applyFill="1" applyBorder="1" applyAlignment="1">
      <alignment horizontal="center" vertical="center"/>
    </xf>
    <xf numFmtId="0" fontId="0" fillId="0" borderId="22" xfId="0" applyFill="1" applyBorder="1" applyAlignment="1">
      <alignment vertical="center"/>
    </xf>
    <xf numFmtId="0" fontId="0" fillId="0" borderId="25" xfId="0" applyFont="1" applyFill="1" applyBorder="1" applyAlignment="1">
      <alignment horizontal="center" vertical="center"/>
    </xf>
    <xf numFmtId="0" fontId="0" fillId="0" borderId="21" xfId="0" applyNumberFormat="1" applyBorder="1" applyAlignment="1">
      <alignment vertical="center"/>
    </xf>
    <xf numFmtId="0" fontId="2" fillId="0" borderId="0" xfId="0" applyFont="1" applyAlignment="1">
      <alignment vertical="center" shrinkToFit="1"/>
    </xf>
    <xf numFmtId="0" fontId="0" fillId="0" borderId="0" xfId="0" applyFont="1" applyAlignment="1">
      <alignment vertical="center" shrinkToFit="1"/>
    </xf>
    <xf numFmtId="0" fontId="0" fillId="0" borderId="3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1" xfId="0" applyFont="1" applyFill="1" applyBorder="1" applyAlignment="1" applyProtection="1">
      <alignment horizontal="center" vertical="center"/>
      <protection locked="0"/>
    </xf>
    <xf numFmtId="0" fontId="0" fillId="0" borderId="21" xfId="0" applyFont="1" applyFill="1" applyBorder="1" applyAlignment="1">
      <alignment horizontal="center" vertical="center" shrinkToFit="1"/>
    </xf>
    <xf numFmtId="0" fontId="0" fillId="0" borderId="21" xfId="0" applyFont="1" applyFill="1" applyBorder="1" applyAlignment="1" applyProtection="1">
      <alignment horizontal="center" vertical="center"/>
      <protection locked="0"/>
    </xf>
    <xf numFmtId="0" fontId="0" fillId="0" borderId="25" xfId="0" applyNumberFormat="1" applyBorder="1" applyAlignment="1">
      <alignment vertical="center"/>
    </xf>
    <xf numFmtId="0" fontId="0" fillId="0" borderId="13" xfId="0" applyFont="1" applyFill="1" applyBorder="1" applyAlignment="1">
      <alignment horizontal="center" vertical="center" shrinkToFit="1"/>
    </xf>
    <xf numFmtId="0" fontId="2" fillId="0" borderId="0" xfId="0" applyFont="1" applyBorder="1" applyAlignment="1">
      <alignment horizontal="center" vertical="center"/>
    </xf>
    <xf numFmtId="178" fontId="0" fillId="0" borderId="0" xfId="0" applyNumberFormat="1" applyFont="1" applyAlignment="1">
      <alignment horizontal="center" vertical="center"/>
    </xf>
    <xf numFmtId="0" fontId="0" fillId="0" borderId="21" xfId="0" applyFont="1" applyBorder="1" applyAlignment="1">
      <alignment horizontal="center"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5" xfId="0" applyFont="1" applyFill="1" applyBorder="1" applyAlignment="1">
      <alignment horizontal="left" vertical="center"/>
    </xf>
    <xf numFmtId="0" fontId="0" fillId="0" borderId="27" xfId="0" applyFont="1" applyFill="1" applyBorder="1" applyAlignment="1">
      <alignment vertical="center"/>
    </xf>
    <xf numFmtId="0" fontId="0" fillId="0" borderId="21" xfId="0" applyFont="1" applyBorder="1" applyAlignment="1">
      <alignment vertical="center"/>
    </xf>
    <xf numFmtId="0" fontId="0" fillId="0" borderId="37" xfId="0" applyNumberFormat="1" applyFont="1" applyFill="1" applyBorder="1" applyAlignment="1">
      <alignment horizontal="center" vertical="center"/>
    </xf>
    <xf numFmtId="178" fontId="0" fillId="0" borderId="28" xfId="0" applyNumberFormat="1" applyFont="1" applyBorder="1" applyAlignment="1">
      <alignment horizontal="center" vertical="center"/>
    </xf>
    <xf numFmtId="0" fontId="2" fillId="0" borderId="0" xfId="0" applyFont="1" applyFill="1" applyBorder="1" applyAlignment="1">
      <alignment vertical="center" shrinkToFit="1"/>
    </xf>
    <xf numFmtId="0" fontId="2" fillId="0" borderId="0" xfId="0" applyFont="1" applyFill="1" applyBorder="1" applyAlignment="1">
      <alignment horizontal="center" vertical="center"/>
    </xf>
    <xf numFmtId="0" fontId="2" fillId="0" borderId="0" xfId="0" applyFont="1" applyFill="1" applyAlignment="1">
      <alignment vertical="center" shrinkToFit="1"/>
    </xf>
    <xf numFmtId="0" fontId="0" fillId="0" borderId="0" xfId="0" applyFill="1" applyAlignment="1">
      <alignment horizontal="right" vertical="center"/>
    </xf>
    <xf numFmtId="0" fontId="0" fillId="0" borderId="14" xfId="0" applyFont="1" applyFill="1" applyBorder="1" applyAlignment="1">
      <alignment horizontal="center" vertical="center" shrinkToFit="1"/>
    </xf>
    <xf numFmtId="178" fontId="0" fillId="0" borderId="14" xfId="0" applyNumberFormat="1"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21" xfId="0" applyNumberFormat="1" applyFill="1" applyBorder="1" applyAlignment="1">
      <alignment horizontal="center" vertical="center"/>
    </xf>
    <xf numFmtId="0" fontId="0" fillId="0" borderId="21" xfId="0" applyNumberFormat="1" applyFill="1" applyBorder="1" applyAlignment="1">
      <alignment vertical="center"/>
    </xf>
    <xf numFmtId="179" fontId="0" fillId="0" borderId="21" xfId="0" applyNumberFormat="1" applyFill="1" applyBorder="1" applyAlignment="1">
      <alignment vertical="center" shrinkToFit="1"/>
    </xf>
    <xf numFmtId="0" fontId="0" fillId="0" borderId="25" xfId="0" applyNumberFormat="1" applyFill="1" applyBorder="1" applyAlignment="1">
      <alignment horizontal="center" vertical="center"/>
    </xf>
    <xf numFmtId="0" fontId="0" fillId="0" borderId="25" xfId="0" applyNumberFormat="1" applyFill="1" applyBorder="1" applyAlignment="1">
      <alignment vertical="center"/>
    </xf>
    <xf numFmtId="179" fontId="0" fillId="0" borderId="25" xfId="0" applyNumberFormat="1" applyFill="1" applyBorder="1" applyAlignment="1">
      <alignment vertical="center" shrinkToFit="1"/>
    </xf>
    <xf numFmtId="0" fontId="0" fillId="0" borderId="31" xfId="0" applyNumberFormat="1" applyBorder="1" applyAlignment="1">
      <alignment vertical="center"/>
    </xf>
    <xf numFmtId="0" fontId="0" fillId="0" borderId="12" xfId="0" applyNumberFormat="1" applyBorder="1" applyAlignment="1">
      <alignment vertical="center"/>
    </xf>
    <xf numFmtId="178" fontId="0" fillId="0" borderId="28" xfId="0" applyNumberFormat="1" applyFont="1" applyBorder="1" applyAlignment="1">
      <alignment horizontal="center" vertical="center"/>
    </xf>
    <xf numFmtId="0" fontId="0" fillId="0" borderId="37" xfId="0" applyFont="1" applyFill="1" applyBorder="1" applyAlignment="1">
      <alignment horizontal="center" vertical="center"/>
    </xf>
    <xf numFmtId="0" fontId="27" fillId="0" borderId="60" xfId="60" applyNumberFormat="1" applyBorder="1" applyAlignment="1">
      <alignment horizontal="center" vertical="center"/>
      <protection/>
    </xf>
    <xf numFmtId="0" fontId="8" fillId="0" borderId="25" xfId="62" applyFont="1" applyFill="1" applyBorder="1" applyAlignment="1">
      <alignment vertical="center" wrapText="1"/>
      <protection/>
    </xf>
    <xf numFmtId="0" fontId="0" fillId="0" borderId="69" xfId="0" applyFont="1" applyBorder="1" applyAlignment="1">
      <alignment horizontal="center" vertical="center"/>
    </xf>
    <xf numFmtId="0" fontId="0" fillId="0" borderId="47" xfId="0" applyFont="1" applyBorder="1" applyAlignment="1">
      <alignment horizontal="center" vertical="center"/>
    </xf>
    <xf numFmtId="0" fontId="0" fillId="0" borderId="0" xfId="0" applyFont="1" applyBorder="1" applyAlignment="1">
      <alignment horizontal="center" vertical="center"/>
    </xf>
    <xf numFmtId="57" fontId="0" fillId="0" borderId="28" xfId="0" applyNumberFormat="1" applyFont="1" applyFill="1" applyBorder="1" applyAlignment="1">
      <alignment horizontal="center" vertical="center"/>
    </xf>
    <xf numFmtId="0" fontId="0" fillId="0" borderId="28" xfId="0" applyFont="1" applyFill="1" applyBorder="1" applyAlignment="1">
      <alignment horizontal="center" vertical="center"/>
    </xf>
    <xf numFmtId="178" fontId="0" fillId="0" borderId="0" xfId="0" applyNumberFormat="1" applyFont="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Fill="1" applyBorder="1" applyAlignment="1">
      <alignment vertical="center"/>
    </xf>
    <xf numFmtId="0" fontId="0" fillId="0" borderId="0" xfId="0" applyFont="1" applyBorder="1" applyAlignment="1">
      <alignment vertical="center"/>
    </xf>
    <xf numFmtId="178" fontId="0" fillId="0" borderId="0" xfId="0" applyNumberFormat="1" applyFont="1" applyBorder="1" applyAlignment="1">
      <alignment vertical="center"/>
    </xf>
    <xf numFmtId="0" fontId="0" fillId="0" borderId="28" xfId="0" applyFont="1" applyFill="1" applyBorder="1" applyAlignment="1">
      <alignment vertical="center" shrinkToFit="1"/>
    </xf>
    <xf numFmtId="49" fontId="0" fillId="0" borderId="28" xfId="0" applyNumberFormat="1" applyFont="1" applyFill="1" applyBorder="1" applyAlignment="1">
      <alignment horizontal="center" vertical="center" wrapText="1"/>
    </xf>
    <xf numFmtId="0" fontId="0" fillId="0" borderId="28" xfId="0" applyFont="1" applyFill="1" applyBorder="1" applyAlignment="1">
      <alignment vertical="center"/>
    </xf>
    <xf numFmtId="49" fontId="0" fillId="0" borderId="34" xfId="0" applyNumberFormat="1" applyFill="1" applyBorder="1" applyAlignment="1">
      <alignment horizontal="center" vertical="center" wrapText="1"/>
    </xf>
    <xf numFmtId="57" fontId="0" fillId="0" borderId="34" xfId="0" applyNumberFormat="1" applyFont="1" applyFill="1" applyBorder="1" applyAlignment="1">
      <alignment horizontal="center" vertical="center"/>
    </xf>
    <xf numFmtId="177" fontId="0" fillId="0" borderId="57" xfId="0" applyNumberFormat="1" applyFont="1" applyBorder="1" applyAlignment="1">
      <alignment horizontal="center" vertical="center"/>
    </xf>
    <xf numFmtId="177" fontId="0" fillId="0" borderId="34" xfId="0" applyNumberFormat="1" applyFont="1" applyBorder="1" applyAlignment="1">
      <alignment horizontal="center" vertical="center"/>
    </xf>
    <xf numFmtId="0" fontId="0" fillId="0" borderId="70" xfId="0" applyFont="1" applyBorder="1" applyAlignment="1">
      <alignment vertical="center"/>
    </xf>
    <xf numFmtId="0" fontId="0" fillId="0" borderId="70" xfId="0" applyFont="1" applyBorder="1" applyAlignment="1">
      <alignment horizontal="center" vertical="center"/>
    </xf>
    <xf numFmtId="0" fontId="0" fillId="0" borderId="71" xfId="0" applyFont="1" applyBorder="1" applyAlignment="1">
      <alignment vertical="center"/>
    </xf>
    <xf numFmtId="178" fontId="0" fillId="0" borderId="72" xfId="0" applyNumberFormat="1" applyFont="1" applyBorder="1" applyAlignment="1">
      <alignment vertical="center"/>
    </xf>
    <xf numFmtId="0" fontId="0" fillId="0" borderId="73" xfId="0" applyFont="1" applyBorder="1" applyAlignment="1">
      <alignment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21" xfId="0" applyNumberFormat="1" applyBorder="1" applyAlignment="1">
      <alignment vertical="center" shrinkToFit="1"/>
    </xf>
    <xf numFmtId="0" fontId="27" fillId="0" borderId="21" xfId="61" applyNumberFormat="1" applyFont="1" applyBorder="1" applyAlignment="1">
      <alignment vertical="center" shrinkToFit="1"/>
      <protection/>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178" fontId="0" fillId="0" borderId="0" xfId="0" applyNumberFormat="1" applyFont="1" applyFill="1" applyBorder="1" applyAlignment="1">
      <alignment horizontal="center" vertical="center"/>
    </xf>
    <xf numFmtId="0" fontId="0" fillId="0" borderId="0" xfId="0" applyFill="1" applyBorder="1" applyAlignment="1">
      <alignment vertical="center"/>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vertical="center"/>
    </xf>
    <xf numFmtId="0" fontId="0" fillId="0" borderId="27" xfId="0" applyFill="1" applyBorder="1" applyAlignment="1">
      <alignment vertical="center"/>
    </xf>
    <xf numFmtId="0" fontId="0" fillId="0" borderId="25" xfId="0" applyFont="1" applyFill="1" applyBorder="1" applyAlignment="1">
      <alignment horizontal="left" vertical="center" shrinkToFit="1"/>
    </xf>
    <xf numFmtId="0" fontId="0" fillId="0" borderId="27" xfId="0" applyFont="1" applyFill="1" applyBorder="1" applyAlignment="1">
      <alignment horizontal="center" vertical="center"/>
    </xf>
    <xf numFmtId="0" fontId="27" fillId="0" borderId="25" xfId="60" applyNumberFormat="1" applyFont="1" applyBorder="1" applyAlignment="1">
      <alignment horizontal="right" vertical="center"/>
      <protection/>
    </xf>
    <xf numFmtId="0" fontId="27" fillId="0" borderId="25" xfId="60" applyNumberFormat="1" applyBorder="1">
      <alignment vertical="center"/>
      <protection/>
    </xf>
    <xf numFmtId="0" fontId="27" fillId="0" borderId="25" xfId="60" applyNumberFormat="1" applyFont="1" applyBorder="1">
      <alignment vertical="center"/>
      <protection/>
    </xf>
    <xf numFmtId="0" fontId="8" fillId="0" borderId="24" xfId="62" applyFont="1" applyBorder="1" applyAlignment="1">
      <alignment horizontal="center" vertical="center"/>
      <protection/>
    </xf>
    <xf numFmtId="178" fontId="0" fillId="0" borderId="23" xfId="0" applyNumberFormat="1" applyFont="1" applyFill="1" applyBorder="1" applyAlignment="1">
      <alignment horizontal="center" vertical="center"/>
    </xf>
    <xf numFmtId="178" fontId="0" fillId="0" borderId="34" xfId="0" applyNumberForma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34"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xf>
    <xf numFmtId="178" fontId="0" fillId="0" borderId="23" xfId="0" applyNumberFormat="1" applyFill="1" applyBorder="1" applyAlignment="1">
      <alignment horizontal="center" vertical="center"/>
    </xf>
    <xf numFmtId="178" fontId="0" fillId="0" borderId="23" xfId="0" applyNumberFormat="1" applyFont="1" applyFill="1" applyBorder="1" applyAlignment="1">
      <alignment horizontal="center" vertical="center"/>
    </xf>
    <xf numFmtId="178" fontId="0" fillId="0" borderId="21" xfId="0" applyNumberFormat="1" applyFont="1" applyFill="1" applyBorder="1" applyAlignment="1">
      <alignment horizontal="center" vertical="center" wrapText="1"/>
    </xf>
    <xf numFmtId="178" fontId="0" fillId="0" borderId="23" xfId="0" applyNumberFormat="1" applyFont="1" applyFill="1" applyBorder="1" applyAlignment="1">
      <alignment horizontal="center" vertical="center" wrapText="1"/>
    </xf>
    <xf numFmtId="178" fontId="0" fillId="0" borderId="25" xfId="0" applyNumberFormat="1" applyFont="1" applyFill="1" applyBorder="1" applyAlignment="1">
      <alignment horizontal="center" vertical="center"/>
    </xf>
    <xf numFmtId="0" fontId="0" fillId="26" borderId="21" xfId="0" applyNumberFormat="1" applyFill="1" applyBorder="1" applyAlignment="1">
      <alignment vertical="center"/>
    </xf>
    <xf numFmtId="0" fontId="0" fillId="26" borderId="21" xfId="0" applyFont="1" applyFill="1" applyBorder="1" applyAlignment="1">
      <alignment horizontal="center" vertical="center"/>
    </xf>
    <xf numFmtId="0" fontId="0" fillId="26" borderId="31" xfId="0" applyNumberFormat="1" applyFill="1" applyBorder="1" applyAlignment="1">
      <alignment vertical="center"/>
    </xf>
    <xf numFmtId="0" fontId="0" fillId="26" borderId="0" xfId="0" applyFont="1" applyFill="1" applyAlignment="1">
      <alignment vertical="center"/>
    </xf>
    <xf numFmtId="0" fontId="0" fillId="0" borderId="27" xfId="0" applyNumberFormat="1" applyFill="1" applyBorder="1" applyAlignment="1">
      <alignment vertical="center" shrinkToFit="1"/>
    </xf>
    <xf numFmtId="0" fontId="0" fillId="0" borderId="21" xfId="0" applyNumberFormat="1" applyFont="1" applyFill="1" applyBorder="1" applyAlignment="1">
      <alignment horizontal="center" vertical="center" wrapText="1"/>
    </xf>
    <xf numFmtId="49" fontId="0" fillId="0" borderId="21" xfId="0" applyNumberFormat="1" applyFill="1" applyBorder="1" applyAlignment="1">
      <alignment horizontal="left" vertical="center" wrapText="1"/>
    </xf>
    <xf numFmtId="0" fontId="0" fillId="0" borderId="24" xfId="0" applyNumberFormat="1" applyFont="1" applyFill="1" applyBorder="1" applyAlignment="1">
      <alignment horizontal="center" vertical="center"/>
    </xf>
    <xf numFmtId="0" fontId="0" fillId="0" borderId="31" xfId="0" applyNumberFormat="1" applyFill="1" applyBorder="1" applyAlignment="1">
      <alignment vertical="center"/>
    </xf>
    <xf numFmtId="0" fontId="0" fillId="0" borderId="22" xfId="0" applyFont="1" applyFill="1" applyBorder="1" applyAlignment="1">
      <alignment vertical="center"/>
    </xf>
    <xf numFmtId="0" fontId="0" fillId="0" borderId="60" xfId="0" applyBorder="1" applyAlignment="1">
      <alignment horizontal="center" vertical="center"/>
    </xf>
    <xf numFmtId="0" fontId="0" fillId="26" borderId="21" xfId="0" applyNumberFormat="1" applyFill="1" applyBorder="1" applyAlignment="1">
      <alignment vertical="center" shrinkToFit="1"/>
    </xf>
    <xf numFmtId="179" fontId="0" fillId="0" borderId="21" xfId="0" applyNumberFormat="1" applyBorder="1" applyAlignment="1">
      <alignment vertical="center" shrinkToFit="1"/>
    </xf>
    <xf numFmtId="0" fontId="0" fillId="0" borderId="25" xfId="0" applyNumberFormat="1" applyBorder="1" applyAlignment="1">
      <alignment vertical="center" shrinkToFit="1"/>
    </xf>
    <xf numFmtId="0" fontId="0" fillId="0" borderId="0" xfId="0" applyFont="1" applyFill="1" applyAlignment="1">
      <alignment horizontal="left" vertical="center"/>
    </xf>
    <xf numFmtId="0" fontId="27" fillId="0" borderId="23" xfId="60" applyNumberFormat="1" applyBorder="1" applyAlignment="1">
      <alignment horizontal="center" vertical="center"/>
      <protection/>
    </xf>
    <xf numFmtId="0" fontId="27" fillId="0" borderId="60" xfId="61" applyNumberFormat="1" applyBorder="1" applyAlignment="1">
      <alignment horizontal="center" vertical="center"/>
      <protection/>
    </xf>
    <xf numFmtId="0" fontId="0" fillId="0" borderId="35" xfId="0" applyFont="1" applyFill="1" applyBorder="1" applyAlignment="1">
      <alignment vertical="center" shrinkToFit="1"/>
    </xf>
    <xf numFmtId="0" fontId="0" fillId="0" borderId="21" xfId="62" applyFont="1" applyFill="1" applyBorder="1" applyAlignment="1" quotePrefix="1">
      <alignment horizontal="center" vertical="center"/>
      <protection/>
    </xf>
    <xf numFmtId="0" fontId="0" fillId="0" borderId="2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33" fillId="0" borderId="0" xfId="0" applyFont="1" applyAlignment="1">
      <alignment vertical="center" wrapText="1"/>
    </xf>
    <xf numFmtId="0" fontId="0" fillId="0" borderId="0" xfId="0" applyFont="1" applyFill="1" applyAlignment="1">
      <alignment vertical="center"/>
    </xf>
    <xf numFmtId="0" fontId="0" fillId="0" borderId="10" xfId="0" applyFont="1" applyBorder="1" applyAlignment="1">
      <alignment horizontal="center" vertical="center"/>
    </xf>
    <xf numFmtId="0" fontId="0" fillId="0" borderId="21" xfId="0" applyNumberFormat="1" applyBorder="1" applyAlignment="1">
      <alignment vertical="center" wrapText="1" shrinkToFit="1"/>
    </xf>
    <xf numFmtId="0" fontId="0" fillId="26" borderId="21" xfId="0" applyNumberFormat="1" applyFill="1" applyBorder="1" applyAlignment="1">
      <alignment vertical="center" wrapText="1" shrinkToFit="1"/>
    </xf>
    <xf numFmtId="0" fontId="0" fillId="0" borderId="21" xfId="0" applyNumberFormat="1" applyFill="1" applyBorder="1" applyAlignment="1">
      <alignment vertical="center" wrapText="1" shrinkToFit="1"/>
    </xf>
    <xf numFmtId="0" fontId="0" fillId="0" borderId="21" xfId="0" applyFont="1" applyFill="1" applyBorder="1" applyAlignment="1">
      <alignment vertical="center" wrapText="1" shrinkToFit="1"/>
    </xf>
    <xf numFmtId="0" fontId="0" fillId="0" borderId="27" xfId="0" applyNumberFormat="1" applyBorder="1" applyAlignment="1">
      <alignment vertical="center" wrapText="1" shrinkToFit="1"/>
    </xf>
    <xf numFmtId="0" fontId="0" fillId="0" borderId="62" xfId="0" applyFont="1" applyFill="1" applyBorder="1" applyAlignment="1">
      <alignment horizontal="center" vertical="center"/>
    </xf>
    <xf numFmtId="0" fontId="1" fillId="0" borderId="51" xfId="0" applyNumberFormat="1" applyFont="1" applyFill="1" applyBorder="1" applyAlignment="1">
      <alignment vertical="center" wrapText="1"/>
    </xf>
    <xf numFmtId="0" fontId="0" fillId="0" borderId="23" xfId="0" applyBorder="1" applyAlignment="1">
      <alignment horizontal="center" vertical="center"/>
    </xf>
    <xf numFmtId="0" fontId="27" fillId="0" borderId="60" xfId="60" applyNumberFormat="1" applyFont="1" applyBorder="1" applyAlignment="1">
      <alignment horizontal="center" vertical="center" wrapText="1"/>
      <protection/>
    </xf>
    <xf numFmtId="0" fontId="27" fillId="0" borderId="34" xfId="61" applyNumberFormat="1" applyFont="1" applyBorder="1" applyAlignment="1">
      <alignment horizontal="center" vertical="center" wrapText="1"/>
      <protection/>
    </xf>
    <xf numFmtId="0" fontId="0" fillId="0" borderId="13" xfId="0" applyFont="1" applyBorder="1" applyAlignment="1">
      <alignment horizontal="center" vertical="center"/>
    </xf>
    <xf numFmtId="178" fontId="0" fillId="0" borderId="28" xfId="0" applyNumberFormat="1"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shrinkToFit="1"/>
    </xf>
    <xf numFmtId="0" fontId="0" fillId="0" borderId="14" xfId="0" applyFont="1" applyBorder="1" applyAlignment="1">
      <alignment horizontal="center" vertical="center"/>
    </xf>
    <xf numFmtId="0" fontId="0" fillId="0" borderId="10" xfId="0" applyFont="1" applyFill="1" applyBorder="1" applyAlignment="1">
      <alignment horizontal="center" vertical="center"/>
    </xf>
    <xf numFmtId="57" fontId="0" fillId="24" borderId="62" xfId="0" applyNumberFormat="1" applyFont="1" applyFill="1" applyBorder="1" applyAlignment="1">
      <alignment horizontal="center" vertical="center"/>
    </xf>
    <xf numFmtId="0" fontId="0" fillId="25" borderId="3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2" xfId="0" applyBorder="1" applyAlignment="1">
      <alignment horizontal="center" vertical="center"/>
    </xf>
    <xf numFmtId="0" fontId="0" fillId="0" borderId="0" xfId="0" applyFont="1" applyFill="1" applyAlignment="1">
      <alignment vertical="center"/>
    </xf>
    <xf numFmtId="0" fontId="0" fillId="0" borderId="62" xfId="0" applyFont="1" applyFill="1" applyBorder="1" applyAlignment="1" applyProtection="1">
      <alignment horizontal="center" vertical="center"/>
      <protection locked="0"/>
    </xf>
    <xf numFmtId="57" fontId="0" fillId="24" borderId="62" xfId="0" applyNumberFormat="1" applyFont="1" applyFill="1" applyBorder="1" applyAlignment="1" applyProtection="1">
      <alignment horizontal="center" vertical="center"/>
      <protection locked="0"/>
    </xf>
    <xf numFmtId="57" fontId="0" fillId="25" borderId="62" xfId="0" applyNumberFormat="1" applyFont="1" applyFill="1" applyBorder="1" applyAlignment="1">
      <alignment horizontal="center" vertical="center"/>
    </xf>
    <xf numFmtId="0" fontId="0" fillId="0" borderId="62" xfId="0" applyFont="1" applyBorder="1" applyAlignment="1">
      <alignment horizontal="center" vertical="center"/>
    </xf>
    <xf numFmtId="57" fontId="0" fillId="0" borderId="62" xfId="0" applyNumberFormat="1" applyFont="1" applyFill="1" applyBorder="1" applyAlignment="1">
      <alignment horizontal="center" vertical="center"/>
    </xf>
    <xf numFmtId="0" fontId="34" fillId="0" borderId="21" xfId="60" applyNumberFormat="1" applyFont="1" applyBorder="1">
      <alignment vertical="center"/>
      <protection/>
    </xf>
    <xf numFmtId="0" fontId="0" fillId="0" borderId="12" xfId="0" applyFont="1" applyFill="1" applyBorder="1" applyAlignment="1">
      <alignment horizontal="center" vertical="center"/>
    </xf>
    <xf numFmtId="178" fontId="0" fillId="0" borderId="0" xfId="0" applyNumberFormat="1" applyFont="1" applyAlignment="1">
      <alignment vertical="center"/>
    </xf>
    <xf numFmtId="38" fontId="0" fillId="0" borderId="0" xfId="48" applyFont="1" applyAlignment="1">
      <alignment vertical="center"/>
    </xf>
    <xf numFmtId="0" fontId="28" fillId="0" borderId="0" xfId="0" applyFont="1" applyAlignment="1">
      <alignment vertical="center"/>
    </xf>
    <xf numFmtId="0" fontId="33" fillId="0" borderId="0" xfId="0" applyFont="1" applyAlignment="1">
      <alignment horizontal="center" vertical="center"/>
    </xf>
    <xf numFmtId="0" fontId="0" fillId="0" borderId="75" xfId="0" applyFont="1" applyFill="1" applyBorder="1" applyAlignment="1">
      <alignment vertical="center"/>
    </xf>
    <xf numFmtId="0" fontId="0" fillId="0" borderId="19" xfId="0" applyFont="1" applyFill="1" applyBorder="1" applyAlignment="1">
      <alignment horizontal="center" vertical="center"/>
    </xf>
    <xf numFmtId="0" fontId="27" fillId="24" borderId="21" xfId="60" applyNumberFormat="1" applyFont="1" applyFill="1" applyBorder="1" applyAlignment="1">
      <alignment vertical="center" shrinkToFit="1"/>
      <protection/>
    </xf>
    <xf numFmtId="0" fontId="0" fillId="25" borderId="60" xfId="0" applyFill="1" applyBorder="1" applyAlignment="1">
      <alignment horizontal="center" vertical="center"/>
    </xf>
    <xf numFmtId="0" fontId="0" fillId="25" borderId="31" xfId="0" applyFont="1" applyFill="1" applyBorder="1" applyAlignment="1">
      <alignment horizontal="center" vertical="center"/>
    </xf>
    <xf numFmtId="57" fontId="0" fillId="25" borderId="19" xfId="0" applyNumberFormat="1" applyFont="1" applyFill="1" applyBorder="1" applyAlignment="1">
      <alignment horizontal="center" vertical="center"/>
    </xf>
    <xf numFmtId="0" fontId="33" fillId="0" borderId="0" xfId="0" applyFont="1" applyAlignment="1">
      <alignment horizontal="left" vertical="center"/>
    </xf>
    <xf numFmtId="0" fontId="0" fillId="0" borderId="31" xfId="0" applyNumberFormat="1" applyFont="1" applyFill="1" applyBorder="1" applyAlignment="1">
      <alignment vertical="center" shrinkToFit="1"/>
    </xf>
    <xf numFmtId="0" fontId="0" fillId="0" borderId="60" xfId="0" applyBorder="1" applyAlignment="1">
      <alignment horizontal="center" vertical="center" wrapText="1"/>
    </xf>
    <xf numFmtId="177" fontId="0" fillId="0" borderId="37" xfId="0" applyNumberFormat="1" applyFont="1" applyFill="1" applyBorder="1" applyAlignment="1">
      <alignment vertical="center"/>
    </xf>
    <xf numFmtId="0" fontId="0" fillId="0" borderId="76" xfId="0" applyFont="1" applyFill="1" applyBorder="1"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xf>
    <xf numFmtId="0" fontId="2" fillId="0" borderId="0" xfId="0" applyFont="1" applyBorder="1" applyAlignment="1">
      <alignment horizontal="left" vertical="center"/>
    </xf>
    <xf numFmtId="0" fontId="0" fillId="0" borderId="0" xfId="0" applyAlignment="1">
      <alignment horizontal="left"/>
    </xf>
    <xf numFmtId="0" fontId="0" fillId="0" borderId="13" xfId="0" applyBorder="1" applyAlignment="1">
      <alignment horizontal="left" vertical="center"/>
    </xf>
    <xf numFmtId="0" fontId="0" fillId="0" borderId="24" xfId="0" applyBorder="1" applyAlignment="1">
      <alignment horizontal="left" vertical="center"/>
    </xf>
    <xf numFmtId="0" fontId="0" fillId="0" borderId="37" xfId="0" applyBorder="1" applyAlignment="1">
      <alignment horizontal="left" vertical="center"/>
    </xf>
    <xf numFmtId="0" fontId="0" fillId="0" borderId="75" xfId="0" applyBorder="1" applyAlignment="1">
      <alignment horizontal="left" vertical="center"/>
    </xf>
    <xf numFmtId="0" fontId="29" fillId="0" borderId="0" xfId="0" applyFont="1" applyAlignment="1">
      <alignment vertical="center"/>
    </xf>
    <xf numFmtId="0" fontId="29" fillId="0" borderId="0" xfId="0" applyFont="1" applyAlignment="1">
      <alignment/>
    </xf>
    <xf numFmtId="0" fontId="29" fillId="0" borderId="0" xfId="0" applyFont="1" applyBorder="1" applyAlignment="1">
      <alignment vertical="center"/>
    </xf>
    <xf numFmtId="0" fontId="29" fillId="0" borderId="10" xfId="0" applyFont="1" applyBorder="1" applyAlignment="1">
      <alignment vertical="center"/>
    </xf>
    <xf numFmtId="0" fontId="29" fillId="0" borderId="31" xfId="0" applyFont="1" applyBorder="1" applyAlignment="1">
      <alignment vertical="center"/>
    </xf>
    <xf numFmtId="0" fontId="29" fillId="0" borderId="12" xfId="0" applyFont="1" applyBorder="1" applyAlignment="1">
      <alignment vertical="center"/>
    </xf>
    <xf numFmtId="0" fontId="0" fillId="0" borderId="0" xfId="0" applyFont="1" applyAlignment="1">
      <alignment/>
    </xf>
    <xf numFmtId="0" fontId="29" fillId="0" borderId="71" xfId="0" applyFont="1" applyBorder="1" applyAlignment="1">
      <alignment vertical="center"/>
    </xf>
    <xf numFmtId="0" fontId="29" fillId="0" borderId="76" xfId="0" applyFont="1" applyBorder="1" applyAlignment="1">
      <alignment/>
    </xf>
    <xf numFmtId="0" fontId="0" fillId="0" borderId="76" xfId="0" applyFill="1" applyBorder="1" applyAlignment="1">
      <alignment horizontal="left" vertical="center"/>
    </xf>
    <xf numFmtId="0" fontId="29" fillId="0" borderId="0" xfId="0" applyFont="1" applyBorder="1" applyAlignment="1">
      <alignment horizontal="left"/>
    </xf>
    <xf numFmtId="0" fontId="29" fillId="0" borderId="0" xfId="0" applyFont="1" applyBorder="1" applyAlignment="1">
      <alignment/>
    </xf>
    <xf numFmtId="0" fontId="0" fillId="0" borderId="0" xfId="0" applyAlignment="1">
      <alignment/>
    </xf>
    <xf numFmtId="0" fontId="29" fillId="0" borderId="0" xfId="0" applyFont="1" applyAlignment="1">
      <alignment/>
    </xf>
    <xf numFmtId="0" fontId="29" fillId="0" borderId="0" xfId="0" applyFont="1" applyAlignment="1">
      <alignment horizontal="left"/>
    </xf>
    <xf numFmtId="0" fontId="29" fillId="0" borderId="73" xfId="0" applyFont="1" applyBorder="1" applyAlignment="1">
      <alignment horizontal="left"/>
    </xf>
    <xf numFmtId="0" fontId="0" fillId="0" borderId="15" xfId="0" applyFont="1" applyBorder="1" applyAlignment="1">
      <alignment horizontal="center" vertical="center"/>
    </xf>
    <xf numFmtId="0" fontId="0" fillId="0" borderId="5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8" xfId="0" applyBorder="1" applyAlignment="1">
      <alignment horizontal="left" vertical="center"/>
    </xf>
    <xf numFmtId="0" fontId="29" fillId="0" borderId="69" xfId="0" applyFont="1" applyBorder="1" applyAlignment="1">
      <alignment vertical="center"/>
    </xf>
    <xf numFmtId="0" fontId="7" fillId="0" borderId="31" xfId="0" applyNumberFormat="1" applyFont="1" applyFill="1" applyBorder="1" applyAlignment="1">
      <alignment vertical="center" wrapText="1"/>
    </xf>
    <xf numFmtId="0" fontId="0" fillId="0" borderId="79" xfId="0" applyFont="1" applyFill="1" applyBorder="1" applyAlignment="1">
      <alignment horizontal="center" vertical="center"/>
    </xf>
    <xf numFmtId="0" fontId="27" fillId="0" borderId="60" xfId="60" applyNumberFormat="1" applyFont="1" applyBorder="1" applyAlignment="1">
      <alignment horizontal="center" vertical="center"/>
      <protection/>
    </xf>
    <xf numFmtId="0" fontId="0" fillId="0" borderId="62" xfId="0" applyFont="1" applyFill="1" applyBorder="1" applyAlignment="1">
      <alignment horizontal="center" vertical="center"/>
    </xf>
    <xf numFmtId="0" fontId="27" fillId="0" borderId="34" xfId="60" applyNumberFormat="1" applyBorder="1" applyAlignment="1">
      <alignment horizontal="center" vertical="center"/>
      <protection/>
    </xf>
    <xf numFmtId="0" fontId="8" fillId="0" borderId="13" xfId="62" applyFont="1" applyBorder="1" applyAlignment="1">
      <alignment vertical="center"/>
      <protection/>
    </xf>
    <xf numFmtId="0" fontId="8" fillId="0" borderId="37" xfId="62" applyFont="1" applyBorder="1" applyAlignment="1">
      <alignment vertical="center"/>
      <protection/>
    </xf>
    <xf numFmtId="0" fontId="0" fillId="0" borderId="80" xfId="62" applyFont="1" applyBorder="1" applyAlignment="1">
      <alignment horizontal="center" vertical="center" wrapText="1"/>
      <protection/>
    </xf>
    <xf numFmtId="0" fontId="0" fillId="0" borderId="23" xfId="62" applyFont="1" applyBorder="1" applyAlignment="1">
      <alignment horizontal="center" vertical="center" wrapText="1"/>
      <protection/>
    </xf>
    <xf numFmtId="0" fontId="0" fillId="0" borderId="14"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81" xfId="62" applyFont="1" applyBorder="1" applyAlignment="1">
      <alignment horizontal="center" vertical="center"/>
      <protection/>
    </xf>
    <xf numFmtId="0" fontId="0" fillId="0" borderId="80" xfId="62" applyFont="1" applyBorder="1" applyAlignment="1">
      <alignment horizontal="center" vertical="center"/>
      <protection/>
    </xf>
    <xf numFmtId="0" fontId="0" fillId="0" borderId="23" xfId="62" applyFont="1" applyBorder="1" applyAlignment="1">
      <alignment horizontal="center" vertical="center"/>
      <protection/>
    </xf>
    <xf numFmtId="0" fontId="9" fillId="0" borderId="23" xfId="62" applyFont="1" applyBorder="1" applyAlignment="1">
      <alignment horizontal="center" vertical="center"/>
      <protection/>
    </xf>
    <xf numFmtId="0" fontId="0" fillId="0" borderId="80" xfId="62" applyFont="1" applyBorder="1" applyAlignment="1">
      <alignment horizontal="center" vertical="center"/>
      <protection/>
    </xf>
    <xf numFmtId="0" fontId="0" fillId="0" borderId="82" xfId="62" applyFont="1" applyBorder="1" applyAlignment="1">
      <alignment horizontal="center" vertical="center"/>
      <protection/>
    </xf>
    <xf numFmtId="0" fontId="9" fillId="0" borderId="19" xfId="62" applyFont="1" applyBorder="1" applyAlignment="1">
      <alignment horizontal="center" vertical="center"/>
      <protection/>
    </xf>
    <xf numFmtId="0" fontId="0" fillId="0" borderId="83" xfId="62" applyFont="1" applyBorder="1" applyAlignment="1">
      <alignment horizontal="center" vertical="center"/>
      <protection/>
    </xf>
    <xf numFmtId="0" fontId="9" fillId="0" borderId="20" xfId="62" applyFont="1" applyBorder="1" applyAlignment="1">
      <alignment horizontal="center" vertical="center"/>
      <protection/>
    </xf>
    <xf numFmtId="0" fontId="0" fillId="0" borderId="80" xfId="0" applyFont="1" applyBorder="1" applyAlignment="1">
      <alignment horizontal="center" vertical="center"/>
    </xf>
    <xf numFmtId="0" fontId="0" fillId="0" borderId="47" xfId="0" applyBorder="1" applyAlignment="1">
      <alignment horizontal="center" vertical="center"/>
    </xf>
    <xf numFmtId="178" fontId="0" fillId="0" borderId="80" xfId="0" applyNumberFormat="1" applyFont="1" applyBorder="1" applyAlignment="1">
      <alignment horizontal="center" vertical="center"/>
    </xf>
    <xf numFmtId="0" fontId="0" fillId="0" borderId="37" xfId="0" applyFont="1" applyFill="1" applyBorder="1" applyAlignment="1">
      <alignment horizontal="center" vertical="center"/>
    </xf>
    <xf numFmtId="0" fontId="0" fillId="0" borderId="24" xfId="0"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27" fillId="0" borderId="78" xfId="60" applyNumberFormat="1" applyFont="1" applyBorder="1" applyAlignment="1">
      <alignment horizontal="center" vertical="center" wrapText="1"/>
      <protection/>
    </xf>
    <xf numFmtId="0" fontId="27" fillId="0" borderId="84" xfId="60" applyNumberFormat="1" applyFont="1" applyBorder="1" applyAlignment="1">
      <alignment horizontal="center" vertical="center" wrapText="1"/>
      <protection/>
    </xf>
    <xf numFmtId="0" fontId="27" fillId="0" borderId="18" xfId="60" applyNumberFormat="1" applyFont="1" applyBorder="1" applyAlignment="1">
      <alignment horizontal="center" vertical="center" wrapText="1"/>
      <protection/>
    </xf>
    <xf numFmtId="0" fontId="27" fillId="0" borderId="34" xfId="60" applyNumberFormat="1" applyFont="1" applyBorder="1" applyAlignment="1">
      <alignment horizontal="center" vertical="center" wrapText="1"/>
      <protection/>
    </xf>
    <xf numFmtId="0" fontId="27" fillId="0" borderId="60" xfId="60" applyNumberFormat="1" applyBorder="1" applyAlignment="1">
      <alignment horizontal="center" vertical="center"/>
      <protection/>
    </xf>
    <xf numFmtId="0" fontId="0" fillId="0" borderId="23" xfId="0" applyBorder="1" applyAlignment="1">
      <alignment horizontal="center" vertical="center"/>
    </xf>
    <xf numFmtId="0" fontId="0" fillId="0" borderId="6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4" xfId="0" applyFont="1" applyBorder="1" applyAlignment="1">
      <alignment horizontal="center" vertical="center"/>
    </xf>
    <xf numFmtId="0" fontId="0" fillId="0" borderId="60" xfId="0" applyFont="1" applyBorder="1" applyAlignment="1">
      <alignment horizontal="center" vertical="center"/>
    </xf>
    <xf numFmtId="0" fontId="0" fillId="0" borderId="23" xfId="0" applyFont="1" applyBorder="1" applyAlignment="1">
      <alignment horizontal="center" vertical="center"/>
    </xf>
    <xf numFmtId="0" fontId="27" fillId="0" borderId="34" xfId="61" applyNumberFormat="1" applyFont="1" applyBorder="1" applyAlignment="1">
      <alignment horizontal="center" vertical="center" wrapText="1"/>
      <protection/>
    </xf>
    <xf numFmtId="0" fontId="27" fillId="0" borderId="60" xfId="61" applyNumberFormat="1" applyFont="1" applyBorder="1" applyAlignment="1">
      <alignment horizontal="center" vertical="center" wrapText="1"/>
      <protection/>
    </xf>
    <xf numFmtId="0" fontId="0" fillId="0" borderId="60" xfId="0" applyBorder="1" applyAlignment="1">
      <alignment horizontal="center" vertical="center" wrapText="1"/>
    </xf>
    <xf numFmtId="0" fontId="0" fillId="0" borderId="23" xfId="0" applyBorder="1" applyAlignment="1">
      <alignment horizontal="center" vertical="center" wrapText="1"/>
    </xf>
    <xf numFmtId="0" fontId="27" fillId="0" borderId="84" xfId="60" applyNumberFormat="1" applyBorder="1" applyAlignment="1">
      <alignment horizontal="center" vertical="center"/>
      <protection/>
    </xf>
    <xf numFmtId="0" fontId="27" fillId="0" borderId="18" xfId="60" applyNumberFormat="1" applyBorder="1" applyAlignment="1">
      <alignment horizontal="center" vertical="center"/>
      <protection/>
    </xf>
    <xf numFmtId="0" fontId="27" fillId="0" borderId="23" xfId="60" applyNumberFormat="1" applyBorder="1" applyAlignment="1">
      <alignment horizontal="center" vertical="center"/>
      <protection/>
    </xf>
    <xf numFmtId="0" fontId="0" fillId="0" borderId="62" xfId="0" applyFont="1" applyFill="1" applyBorder="1" applyAlignment="1">
      <alignment horizontal="center" vertical="center"/>
    </xf>
    <xf numFmtId="0" fontId="27" fillId="0" borderId="78" xfId="61" applyNumberFormat="1" applyFont="1" applyBorder="1" applyAlignment="1">
      <alignment horizontal="center" vertical="center" wrapText="1"/>
      <protection/>
    </xf>
    <xf numFmtId="0" fontId="27" fillId="0" borderId="84" xfId="61" applyNumberFormat="1" applyFont="1" applyBorder="1" applyAlignment="1">
      <alignment horizontal="center" vertical="center" wrapText="1"/>
      <protection/>
    </xf>
    <xf numFmtId="0" fontId="27" fillId="0" borderId="18" xfId="61" applyNumberFormat="1" applyFont="1" applyBorder="1" applyAlignment="1">
      <alignment horizontal="center" vertical="center" wrapText="1"/>
      <protection/>
    </xf>
    <xf numFmtId="0" fontId="7" fillId="0" borderId="78" xfId="0" applyFont="1" applyBorder="1" applyAlignment="1">
      <alignment horizontal="center" vertical="center" wrapText="1"/>
    </xf>
    <xf numFmtId="0" fontId="7" fillId="0" borderId="8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7" xfId="0" applyFont="1" applyBorder="1" applyAlignment="1">
      <alignment horizontal="center" vertical="center"/>
    </xf>
    <xf numFmtId="0" fontId="27" fillId="0" borderId="34" xfId="60" applyNumberFormat="1" applyFont="1" applyFill="1" applyBorder="1" applyAlignment="1">
      <alignment horizontal="center" vertical="center" wrapText="1"/>
      <protection/>
    </xf>
    <xf numFmtId="0" fontId="27" fillId="0" borderId="60" xfId="60" applyNumberFormat="1" applyFill="1" applyBorder="1" applyAlignment="1">
      <alignment horizontal="center" vertical="center"/>
      <protection/>
    </xf>
    <xf numFmtId="0" fontId="27" fillId="0" borderId="23" xfId="60" applyNumberFormat="1" applyFill="1" applyBorder="1" applyAlignment="1">
      <alignment horizontal="center" vertical="center"/>
      <protection/>
    </xf>
    <xf numFmtId="0" fontId="0" fillId="0" borderId="62" xfId="0" applyBorder="1" applyAlignment="1">
      <alignment horizontal="center" vertical="center"/>
    </xf>
    <xf numFmtId="0" fontId="27" fillId="0" borderId="34" xfId="60" applyNumberFormat="1" applyFont="1" applyBorder="1" applyAlignment="1">
      <alignment horizontal="center" vertical="center"/>
      <protection/>
    </xf>
    <xf numFmtId="0" fontId="27" fillId="0" borderId="60" xfId="60" applyNumberFormat="1" applyFont="1" applyBorder="1" applyAlignment="1">
      <alignment horizontal="center" vertical="center"/>
      <protection/>
    </xf>
    <xf numFmtId="0" fontId="27" fillId="0" borderId="23" xfId="60" applyNumberFormat="1" applyFont="1" applyBorder="1" applyAlignment="1">
      <alignment horizontal="center" vertical="center"/>
      <protection/>
    </xf>
    <xf numFmtId="0" fontId="0" fillId="0" borderId="60" xfId="0" applyBorder="1" applyAlignment="1">
      <alignment horizontal="center" vertical="center"/>
    </xf>
    <xf numFmtId="0" fontId="0" fillId="0" borderId="65"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59" xfId="0" applyBorder="1" applyAlignment="1">
      <alignment horizontal="center" vertical="center"/>
    </xf>
    <xf numFmtId="0" fontId="0" fillId="0" borderId="19" xfId="0" applyBorder="1" applyAlignment="1">
      <alignment horizontal="center" vertical="center"/>
    </xf>
    <xf numFmtId="0" fontId="0" fillId="0" borderId="34" xfId="0" applyFont="1" applyFill="1" applyBorder="1" applyAlignment="1" applyProtection="1">
      <alignment horizontal="center" vertical="center"/>
      <protection locked="0"/>
    </xf>
    <xf numFmtId="0" fontId="0" fillId="0" borderId="6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7" fillId="0" borderId="78" xfId="0" applyFont="1" applyBorder="1" applyAlignment="1">
      <alignment horizontal="center" vertical="center"/>
    </xf>
    <xf numFmtId="0" fontId="7" fillId="0" borderId="18" xfId="0" applyFont="1" applyBorder="1" applyAlignment="1">
      <alignment horizontal="center" vertical="center"/>
    </xf>
    <xf numFmtId="0" fontId="7" fillId="0" borderId="84" xfId="0" applyFont="1" applyBorder="1" applyAlignment="1">
      <alignment horizontal="center" vertical="center"/>
    </xf>
    <xf numFmtId="0" fontId="0" fillId="0" borderId="18" xfId="0" applyBorder="1" applyAlignment="1">
      <alignment horizontal="center" vertical="center"/>
    </xf>
    <xf numFmtId="0" fontId="27" fillId="0" borderId="34" xfId="60" applyNumberFormat="1" applyBorder="1" applyAlignment="1">
      <alignment horizontal="center" vertical="center"/>
      <protection/>
    </xf>
    <xf numFmtId="0" fontId="27" fillId="0" borderId="34" xfId="60" applyNumberFormat="1" applyFont="1" applyFill="1" applyBorder="1" applyAlignment="1">
      <alignment horizontal="center" vertical="center"/>
      <protection/>
    </xf>
    <xf numFmtId="0" fontId="27" fillId="0" borderId="60" xfId="60" applyNumberFormat="1" applyFont="1" applyBorder="1" applyAlignment="1">
      <alignment horizontal="center" vertical="center" wrapText="1"/>
      <protection/>
    </xf>
    <xf numFmtId="0" fontId="27" fillId="0" borderId="78" xfId="60" applyNumberFormat="1" applyBorder="1" applyAlignment="1">
      <alignment horizontal="center" vertical="center"/>
      <protection/>
    </xf>
    <xf numFmtId="0" fontId="27" fillId="0" borderId="78" xfId="60" applyNumberFormat="1" applyFont="1" applyBorder="1" applyAlignment="1">
      <alignment horizontal="center" vertical="center"/>
      <protection/>
    </xf>
    <xf numFmtId="0" fontId="27" fillId="0" borderId="84" xfId="60" applyNumberFormat="1" applyFont="1" applyBorder="1" applyAlignment="1">
      <alignment horizontal="center" vertical="center"/>
      <protection/>
    </xf>
    <xf numFmtId="0" fontId="27" fillId="0" borderId="18" xfId="60" applyNumberFormat="1" applyFont="1" applyBorder="1" applyAlignment="1">
      <alignment horizontal="center" vertical="center"/>
      <protection/>
    </xf>
    <xf numFmtId="57" fontId="0" fillId="0" borderId="65" xfId="0" applyNumberFormat="1" applyFont="1" applyFill="1" applyBorder="1" applyAlignment="1">
      <alignment horizontal="center" vertical="center"/>
    </xf>
    <xf numFmtId="57" fontId="0" fillId="0" borderId="19" xfId="0" applyNumberFormat="1" applyFont="1" applyFill="1" applyBorder="1" applyAlignment="1">
      <alignment horizontal="center" vertical="center"/>
    </xf>
    <xf numFmtId="0" fontId="0" fillId="0" borderId="65" xfId="0" applyFont="1" applyFill="1" applyBorder="1" applyAlignment="1" applyProtection="1">
      <alignment horizontal="center" vertical="center"/>
      <protection locked="0"/>
    </xf>
    <xf numFmtId="0" fontId="27" fillId="0" borderId="78" xfId="61" applyNumberFormat="1" applyBorder="1" applyAlignment="1">
      <alignment horizontal="center" vertical="center"/>
      <protection/>
    </xf>
    <xf numFmtId="0" fontId="27" fillId="0" borderId="84" xfId="61" applyNumberFormat="1" applyBorder="1" applyAlignment="1">
      <alignment horizontal="center" vertical="center"/>
      <protection/>
    </xf>
    <xf numFmtId="0" fontId="27" fillId="0" borderId="18" xfId="61" applyNumberFormat="1" applyBorder="1" applyAlignment="1">
      <alignment horizontal="center" vertical="center"/>
      <protection/>
    </xf>
    <xf numFmtId="0" fontId="27" fillId="0" borderId="34" xfId="61" applyNumberFormat="1" applyFont="1" applyBorder="1" applyAlignment="1">
      <alignment horizontal="center" vertical="center"/>
      <protection/>
    </xf>
    <xf numFmtId="0" fontId="27" fillId="0" borderId="60" xfId="61" applyNumberFormat="1" applyFont="1" applyBorder="1" applyAlignment="1">
      <alignment horizontal="center" vertical="center"/>
      <protection/>
    </xf>
    <xf numFmtId="0" fontId="27" fillId="0" borderId="23" xfId="61" applyNumberFormat="1" applyBorder="1" applyAlignment="1">
      <alignment horizontal="center" vertical="center"/>
      <protection/>
    </xf>
    <xf numFmtId="0" fontId="27" fillId="0" borderId="23" xfId="61" applyNumberFormat="1" applyFont="1" applyBorder="1" applyAlignment="1">
      <alignment horizontal="center" vertical="center" wrapText="1"/>
      <protection/>
    </xf>
    <xf numFmtId="0" fontId="0" fillId="0" borderId="62" xfId="0" applyFont="1" applyFill="1" applyBorder="1" applyAlignment="1" applyProtection="1">
      <alignment horizontal="center" vertical="center"/>
      <protection locked="0"/>
    </xf>
    <xf numFmtId="0" fontId="27" fillId="0" borderId="23" xfId="60" applyNumberFormat="1" applyFont="1" applyBorder="1" applyAlignment="1">
      <alignment horizontal="center" vertical="center" wrapText="1"/>
      <protection/>
    </xf>
    <xf numFmtId="0" fontId="0" fillId="0" borderId="3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23" xfId="0" applyFont="1" applyFill="1" applyBorder="1" applyAlignment="1">
      <alignment horizontal="center" vertical="center"/>
    </xf>
    <xf numFmtId="0" fontId="7" fillId="0" borderId="78" xfId="0" applyNumberFormat="1" applyFont="1" applyBorder="1" applyAlignment="1">
      <alignment horizontal="center" vertical="center" wrapText="1"/>
    </xf>
    <xf numFmtId="0" fontId="7" fillId="0" borderId="18" xfId="0" applyNumberFormat="1" applyFont="1" applyBorder="1" applyAlignment="1">
      <alignment horizontal="center" vertical="center"/>
    </xf>
    <xf numFmtId="0" fontId="7" fillId="0" borderId="34" xfId="0" applyNumberFormat="1" applyFont="1" applyBorder="1" applyAlignment="1">
      <alignment horizontal="center"/>
    </xf>
    <xf numFmtId="0" fontId="7" fillId="0" borderId="23" xfId="0" applyNumberFormat="1" applyFont="1" applyBorder="1" applyAlignment="1">
      <alignment horizontal="center"/>
    </xf>
    <xf numFmtId="0" fontId="7" fillId="0" borderId="84" xfId="0" applyNumberFormat="1" applyFont="1" applyBorder="1" applyAlignment="1">
      <alignment horizontal="center" vertical="center"/>
    </xf>
    <xf numFmtId="0" fontId="7" fillId="0" borderId="60" xfId="0" applyNumberFormat="1" applyFont="1" applyBorder="1" applyAlignment="1">
      <alignment horizontal="center"/>
    </xf>
    <xf numFmtId="0" fontId="27" fillId="0" borderId="78" xfId="60" applyNumberFormat="1" applyBorder="1" applyAlignment="1">
      <alignment horizontal="center" vertical="center" wrapText="1"/>
      <protection/>
    </xf>
    <xf numFmtId="0" fontId="27" fillId="0" borderId="18" xfId="60" applyNumberFormat="1" applyBorder="1" applyAlignment="1">
      <alignment horizontal="center" vertical="center" wrapText="1"/>
      <protection/>
    </xf>
    <xf numFmtId="0" fontId="27" fillId="0" borderId="78" xfId="60" applyNumberFormat="1" applyFont="1" applyFill="1" applyBorder="1" applyAlignment="1">
      <alignment horizontal="center" vertical="center" wrapText="1"/>
      <protection/>
    </xf>
    <xf numFmtId="0" fontId="27" fillId="0" borderId="84" xfId="60" applyNumberFormat="1" applyFont="1" applyFill="1" applyBorder="1" applyAlignment="1">
      <alignment horizontal="center" vertical="center" wrapText="1"/>
      <protection/>
    </xf>
    <xf numFmtId="0" fontId="27" fillId="0" borderId="18" xfId="60" applyNumberFormat="1" applyFont="1" applyFill="1" applyBorder="1" applyAlignment="1">
      <alignment horizontal="center" vertical="center" wrapText="1"/>
      <protection/>
    </xf>
    <xf numFmtId="0" fontId="27" fillId="0" borderId="34" xfId="61" applyNumberFormat="1" applyBorder="1" applyAlignment="1">
      <alignment horizontal="center" vertical="center"/>
      <protection/>
    </xf>
    <xf numFmtId="0" fontId="27" fillId="0" borderId="60" xfId="61" applyNumberFormat="1" applyBorder="1" applyAlignment="1">
      <alignment horizontal="center" vertical="center"/>
      <protection/>
    </xf>
    <xf numFmtId="0" fontId="27" fillId="0" borderId="78" xfId="61" applyNumberFormat="1" applyBorder="1" applyAlignment="1">
      <alignment horizontal="center" vertical="center" wrapText="1"/>
      <protection/>
    </xf>
    <xf numFmtId="0" fontId="27" fillId="0" borderId="84" xfId="61" applyNumberFormat="1" applyBorder="1" applyAlignment="1">
      <alignment horizontal="center" vertical="center" wrapText="1"/>
      <protection/>
    </xf>
    <xf numFmtId="0" fontId="27" fillId="0" borderId="18" xfId="61" applyNumberFormat="1" applyBorder="1" applyAlignment="1">
      <alignment horizontal="center" vertical="center" wrapText="1"/>
      <protection/>
    </xf>
    <xf numFmtId="0" fontId="0" fillId="0" borderId="59"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27" fillId="0" borderId="78" xfId="61" applyNumberFormat="1" applyFont="1" applyFill="1" applyBorder="1" applyAlignment="1">
      <alignment horizontal="center" vertical="center"/>
      <protection/>
    </xf>
    <xf numFmtId="0" fontId="27" fillId="0" borderId="18" xfId="61" applyNumberFormat="1" applyFill="1" applyBorder="1" applyAlignment="1">
      <alignment horizontal="center" vertical="center"/>
      <protection/>
    </xf>
    <xf numFmtId="0" fontId="27" fillId="0" borderId="78" xfId="61" applyNumberFormat="1" applyFont="1" applyFill="1" applyBorder="1" applyAlignment="1">
      <alignment horizontal="center" vertical="center" wrapText="1"/>
      <protection/>
    </xf>
    <xf numFmtId="0" fontId="27" fillId="0" borderId="84" xfId="61" applyNumberFormat="1" applyFont="1" applyFill="1" applyBorder="1" applyAlignment="1">
      <alignment horizontal="center" vertical="center" wrapText="1"/>
      <protection/>
    </xf>
    <xf numFmtId="0" fontId="27" fillId="0" borderId="18" xfId="61" applyNumberFormat="1" applyFont="1" applyFill="1" applyBorder="1" applyAlignment="1">
      <alignment horizontal="center" vertical="center" wrapText="1"/>
      <protection/>
    </xf>
    <xf numFmtId="0" fontId="27" fillId="0" borderId="78" xfId="60" applyNumberFormat="1" applyFill="1" applyBorder="1" applyAlignment="1">
      <alignment horizontal="center" vertical="center"/>
      <protection/>
    </xf>
    <xf numFmtId="0" fontId="27" fillId="0" borderId="84" xfId="60" applyNumberFormat="1" applyFill="1" applyBorder="1" applyAlignment="1">
      <alignment horizontal="center" vertical="center"/>
      <protection/>
    </xf>
    <xf numFmtId="0" fontId="27" fillId="0" borderId="85" xfId="60" applyNumberFormat="1" applyFill="1" applyBorder="1" applyAlignment="1">
      <alignment horizontal="center" vertical="center"/>
      <protection/>
    </xf>
    <xf numFmtId="0" fontId="0" fillId="0" borderId="34"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62" xfId="0" applyFont="1" applyBorder="1" applyAlignment="1">
      <alignment horizontal="center" vertical="center"/>
    </xf>
    <xf numFmtId="0" fontId="0" fillId="0" borderId="26" xfId="0" applyFont="1" applyBorder="1" applyAlignment="1">
      <alignment horizontal="center" vertical="center"/>
    </xf>
    <xf numFmtId="0" fontId="27" fillId="0" borderId="18" xfId="60" applyNumberFormat="1" applyFill="1" applyBorder="1" applyAlignment="1">
      <alignment horizontal="center" vertical="center"/>
      <protection/>
    </xf>
    <xf numFmtId="0" fontId="0" fillId="0" borderId="23" xfId="0" applyFill="1" applyBorder="1" applyAlignment="1">
      <alignment horizontal="center" vertical="center"/>
    </xf>
    <xf numFmtId="0" fontId="0" fillId="0" borderId="60" xfId="0" applyFill="1" applyBorder="1" applyAlignment="1">
      <alignment horizontal="center" vertical="center"/>
    </xf>
    <xf numFmtId="57" fontId="0" fillId="0" borderId="34" xfId="0" applyNumberFormat="1" applyFont="1" applyFill="1" applyBorder="1" applyAlignment="1">
      <alignment horizontal="center" vertical="center"/>
    </xf>
    <xf numFmtId="57" fontId="0" fillId="0" borderId="23" xfId="0" applyNumberFormat="1" applyFont="1" applyFill="1" applyBorder="1" applyAlignment="1">
      <alignment horizontal="center" vertical="center"/>
    </xf>
    <xf numFmtId="0" fontId="0" fillId="0" borderId="34" xfId="0" applyFill="1" applyBorder="1" applyAlignment="1">
      <alignment horizontal="center" vertical="center"/>
    </xf>
    <xf numFmtId="0" fontId="27" fillId="0" borderId="34" xfId="61" applyNumberFormat="1" applyBorder="1" applyAlignment="1">
      <alignment horizontal="center" vertical="center" wrapText="1"/>
      <protection/>
    </xf>
    <xf numFmtId="0" fontId="0" fillId="0" borderId="13" xfId="0" applyBorder="1" applyAlignment="1">
      <alignment horizontal="left" vertical="center"/>
    </xf>
    <xf numFmtId="0" fontId="0" fillId="0" borderId="24" xfId="0" applyBorder="1" applyAlignment="1">
      <alignment horizontal="left" vertical="center"/>
    </xf>
    <xf numFmtId="0" fontId="29" fillId="0" borderId="10" xfId="0" applyFont="1" applyBorder="1" applyAlignment="1">
      <alignment horizontal="right" vertical="center"/>
    </xf>
    <xf numFmtId="0" fontId="29" fillId="0" borderId="12" xfId="0"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1 (2)" xfId="61"/>
    <cellStyle name="標準_障害者支援施設" xfId="62"/>
    <cellStyle name="良い" xfId="63"/>
  </cellStyles>
  <dxfs count="10">
    <dxf>
      <fill>
        <patternFill>
          <bgColor indexed="15"/>
        </patternFill>
      </fill>
    </dxf>
    <dxf>
      <fill>
        <patternFill>
          <bgColor indexed="15"/>
        </patternFill>
      </fill>
    </dxf>
    <dxf>
      <fill>
        <patternFill>
          <bgColor indexed="15"/>
        </patternFill>
      </fill>
    </dxf>
    <dxf>
      <fill>
        <patternFill>
          <bgColor indexed="8"/>
        </patternFill>
      </fill>
    </dxf>
    <dxf>
      <fill>
        <patternFill>
          <bgColor theme="1"/>
        </patternFill>
      </fill>
    </dxf>
    <dxf>
      <fill>
        <patternFill>
          <bgColor indexed="8"/>
        </patternFill>
      </fill>
    </dxf>
    <dxf>
      <fill>
        <patternFill>
          <bgColor theme="1"/>
        </patternFill>
      </fill>
    </dxf>
    <dxf>
      <fill>
        <patternFill>
          <bgColor indexed="15"/>
        </patternFill>
      </fill>
    </dxf>
    <dxf>
      <fill>
        <patternFill>
          <bgColor indexed="15"/>
        </patternFill>
      </fill>
    </dxf>
    <dxf>
      <fill>
        <patternFill>
          <bgColor indexed="1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zoomScaleSheetLayoutView="10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H5" sqref="H5"/>
    </sheetView>
  </sheetViews>
  <sheetFormatPr defaultColWidth="10.28125" defaultRowHeight="12"/>
  <cols>
    <col min="1" max="1" width="4.421875" style="37" customWidth="1"/>
    <col min="2" max="2" width="20.140625" style="37" customWidth="1"/>
    <col min="3" max="3" width="8.140625" style="37" customWidth="1"/>
    <col min="4" max="4" width="25.00390625" style="37" customWidth="1"/>
    <col min="5" max="5" width="30.7109375" style="37" customWidth="1"/>
    <col min="6" max="6" width="7.57421875" style="37" customWidth="1"/>
    <col min="7" max="8" width="12.140625" style="37" customWidth="1"/>
    <col min="9" max="14" width="5.8515625" style="37" customWidth="1"/>
    <col min="15" max="16384" width="10.28125" style="37" customWidth="1"/>
  </cols>
  <sheetData>
    <row r="1" spans="1:14" ht="19.5" customHeight="1">
      <c r="A1" s="72" t="s">
        <v>896</v>
      </c>
      <c r="C1" s="38"/>
      <c r="D1" s="38"/>
      <c r="E1" s="38"/>
      <c r="F1" s="38"/>
      <c r="G1" s="38"/>
      <c r="H1" s="38"/>
      <c r="I1" s="38"/>
      <c r="J1" s="38"/>
      <c r="K1" s="38"/>
      <c r="L1" s="38"/>
      <c r="M1" s="38"/>
      <c r="N1" s="38"/>
    </row>
    <row r="2" spans="1:14" ht="19.5" customHeight="1" thickBot="1">
      <c r="A2" s="71"/>
      <c r="B2" s="72"/>
      <c r="C2" s="38"/>
      <c r="D2" s="38"/>
      <c r="E2" s="38"/>
      <c r="F2" s="38"/>
      <c r="G2" s="38"/>
      <c r="H2" s="38"/>
      <c r="I2" s="38"/>
      <c r="J2" s="38"/>
      <c r="K2" s="38"/>
      <c r="L2" s="38"/>
      <c r="M2" s="38"/>
      <c r="N2" s="124" t="s">
        <v>3182</v>
      </c>
    </row>
    <row r="3" spans="1:14" ht="13.5" customHeight="1">
      <c r="A3" s="491" t="s">
        <v>218</v>
      </c>
      <c r="B3" s="498" t="s">
        <v>766</v>
      </c>
      <c r="C3" s="502" t="s">
        <v>897</v>
      </c>
      <c r="D3" s="504" t="s">
        <v>767</v>
      </c>
      <c r="E3" s="498" t="s">
        <v>750</v>
      </c>
      <c r="F3" s="493" t="s">
        <v>768</v>
      </c>
      <c r="G3" s="498" t="s">
        <v>749</v>
      </c>
      <c r="H3" s="501" t="s">
        <v>769</v>
      </c>
      <c r="I3" s="495" t="s">
        <v>770</v>
      </c>
      <c r="J3" s="496"/>
      <c r="K3" s="496"/>
      <c r="L3" s="496"/>
      <c r="M3" s="496"/>
      <c r="N3" s="497"/>
    </row>
    <row r="4" spans="1:14" ht="13.5">
      <c r="A4" s="492"/>
      <c r="B4" s="500"/>
      <c r="C4" s="503"/>
      <c r="D4" s="505"/>
      <c r="E4" s="499"/>
      <c r="F4" s="494"/>
      <c r="G4" s="499"/>
      <c r="H4" s="500"/>
      <c r="I4" s="73" t="s">
        <v>771</v>
      </c>
      <c r="J4" s="87" t="s">
        <v>247</v>
      </c>
      <c r="K4" s="88" t="s">
        <v>248</v>
      </c>
      <c r="L4" s="88" t="s">
        <v>249</v>
      </c>
      <c r="M4" s="88" t="s">
        <v>250</v>
      </c>
      <c r="N4" s="109" t="s">
        <v>772</v>
      </c>
    </row>
    <row r="5" spans="1:14" ht="24.75" customHeight="1">
      <c r="A5" s="110">
        <v>1</v>
      </c>
      <c r="B5" s="131" t="s">
        <v>2461</v>
      </c>
      <c r="C5" s="250" t="s">
        <v>898</v>
      </c>
      <c r="D5" s="75" t="s">
        <v>752</v>
      </c>
      <c r="E5" s="40" t="s">
        <v>751</v>
      </c>
      <c r="F5" s="41">
        <v>39539</v>
      </c>
      <c r="G5" s="42" t="s">
        <v>3183</v>
      </c>
      <c r="H5" s="43" t="s">
        <v>773</v>
      </c>
      <c r="I5" s="266">
        <v>80</v>
      </c>
      <c r="J5" s="265">
        <v>75</v>
      </c>
      <c r="K5" s="111"/>
      <c r="L5" s="114">
        <v>20</v>
      </c>
      <c r="M5" s="111"/>
      <c r="N5" s="112"/>
    </row>
    <row r="6" spans="1:14" ht="24.75" customHeight="1">
      <c r="A6" s="110">
        <v>2</v>
      </c>
      <c r="B6" s="64" t="s">
        <v>221</v>
      </c>
      <c r="C6" s="251" t="s">
        <v>774</v>
      </c>
      <c r="D6" s="76" t="s">
        <v>758</v>
      </c>
      <c r="E6" s="40" t="s">
        <v>757</v>
      </c>
      <c r="F6" s="41">
        <v>39539</v>
      </c>
      <c r="G6" s="39" t="s">
        <v>775</v>
      </c>
      <c r="H6" s="43" t="s">
        <v>776</v>
      </c>
      <c r="I6" s="266">
        <v>50</v>
      </c>
      <c r="J6" s="265">
        <v>55</v>
      </c>
      <c r="K6" s="111"/>
      <c r="L6" s="111"/>
      <c r="M6" s="111"/>
      <c r="N6" s="112"/>
    </row>
    <row r="7" spans="1:14" ht="24.75" customHeight="1">
      <c r="A7" s="110">
        <v>3</v>
      </c>
      <c r="B7" s="129" t="s">
        <v>3164</v>
      </c>
      <c r="C7" s="251" t="s">
        <v>224</v>
      </c>
      <c r="D7" s="75" t="s">
        <v>899</v>
      </c>
      <c r="E7" s="40" t="s">
        <v>759</v>
      </c>
      <c r="F7" s="41">
        <v>39539</v>
      </c>
      <c r="G7" s="39" t="s">
        <v>760</v>
      </c>
      <c r="H7" s="44" t="s">
        <v>777</v>
      </c>
      <c r="I7" s="266">
        <v>60</v>
      </c>
      <c r="J7" s="265">
        <v>80</v>
      </c>
      <c r="K7" s="111"/>
      <c r="L7" s="111"/>
      <c r="M7" s="111"/>
      <c r="N7" s="112"/>
    </row>
    <row r="8" spans="1:14" ht="24.75" customHeight="1">
      <c r="A8" s="110">
        <v>4</v>
      </c>
      <c r="B8" s="64" t="s">
        <v>835</v>
      </c>
      <c r="C8" s="251" t="s">
        <v>190</v>
      </c>
      <c r="D8" s="75" t="s">
        <v>839</v>
      </c>
      <c r="E8" s="40" t="s">
        <v>191</v>
      </c>
      <c r="F8" s="41">
        <v>39600</v>
      </c>
      <c r="G8" s="39" t="s">
        <v>192</v>
      </c>
      <c r="H8" s="44" t="s">
        <v>193</v>
      </c>
      <c r="I8" s="266">
        <v>60</v>
      </c>
      <c r="J8" s="265">
        <v>40</v>
      </c>
      <c r="K8" s="111"/>
      <c r="L8" s="111"/>
      <c r="M8" s="111"/>
      <c r="N8" s="113">
        <v>40</v>
      </c>
    </row>
    <row r="9" spans="1:14" ht="24.75" customHeight="1">
      <c r="A9" s="110">
        <v>5</v>
      </c>
      <c r="B9" s="64" t="s">
        <v>202</v>
      </c>
      <c r="C9" s="251" t="s">
        <v>268</v>
      </c>
      <c r="D9" s="75" t="s">
        <v>840</v>
      </c>
      <c r="E9" s="40" t="s">
        <v>836</v>
      </c>
      <c r="F9" s="41">
        <v>39904</v>
      </c>
      <c r="G9" s="39" t="s">
        <v>587</v>
      </c>
      <c r="H9" s="44" t="s">
        <v>588</v>
      </c>
      <c r="I9" s="266">
        <v>30</v>
      </c>
      <c r="J9" s="265">
        <v>35</v>
      </c>
      <c r="K9" s="111"/>
      <c r="L9" s="111"/>
      <c r="M9" s="111"/>
      <c r="N9" s="112"/>
    </row>
    <row r="10" spans="1:14" ht="24.75" customHeight="1">
      <c r="A10" s="110">
        <v>6</v>
      </c>
      <c r="B10" s="74" t="s">
        <v>909</v>
      </c>
      <c r="C10" s="251" t="s">
        <v>845</v>
      </c>
      <c r="D10" s="75" t="s">
        <v>846</v>
      </c>
      <c r="E10" s="40" t="s">
        <v>847</v>
      </c>
      <c r="F10" s="41">
        <v>39904</v>
      </c>
      <c r="G10" s="39" t="s">
        <v>589</v>
      </c>
      <c r="H10" s="44" t="s">
        <v>590</v>
      </c>
      <c r="I10" s="266">
        <v>40</v>
      </c>
      <c r="J10" s="265">
        <v>40</v>
      </c>
      <c r="K10" s="111"/>
      <c r="L10" s="111"/>
      <c r="M10" s="111"/>
      <c r="N10" s="112"/>
    </row>
    <row r="11" spans="1:14" ht="24.75" customHeight="1">
      <c r="A11" s="110">
        <v>7</v>
      </c>
      <c r="B11" s="74" t="s">
        <v>426</v>
      </c>
      <c r="C11" s="251" t="s">
        <v>845</v>
      </c>
      <c r="D11" s="75" t="s">
        <v>427</v>
      </c>
      <c r="E11" s="40" t="s">
        <v>847</v>
      </c>
      <c r="F11" s="41">
        <v>41000</v>
      </c>
      <c r="G11" s="39" t="s">
        <v>589</v>
      </c>
      <c r="H11" s="44" t="s">
        <v>590</v>
      </c>
      <c r="I11" s="266">
        <v>20</v>
      </c>
      <c r="J11" s="265">
        <v>20</v>
      </c>
      <c r="K11" s="111"/>
      <c r="L11" s="111"/>
      <c r="M11" s="111"/>
      <c r="N11" s="112"/>
    </row>
    <row r="12" spans="1:14" ht="24.75" customHeight="1">
      <c r="A12" s="110">
        <v>8</v>
      </c>
      <c r="B12" s="74" t="s">
        <v>1213</v>
      </c>
      <c r="C12" s="251" t="s">
        <v>1214</v>
      </c>
      <c r="D12" s="75" t="s">
        <v>734</v>
      </c>
      <c r="E12" s="40" t="s">
        <v>1215</v>
      </c>
      <c r="F12" s="41">
        <v>40634</v>
      </c>
      <c r="G12" s="39" t="s">
        <v>1216</v>
      </c>
      <c r="H12" s="39" t="s">
        <v>189</v>
      </c>
      <c r="I12" s="266">
        <v>30</v>
      </c>
      <c r="J12" s="265">
        <v>44</v>
      </c>
      <c r="K12" s="111"/>
      <c r="L12" s="111"/>
      <c r="M12" s="114">
        <v>6</v>
      </c>
      <c r="N12" s="150">
        <v>30</v>
      </c>
    </row>
    <row r="13" spans="1:14" ht="24.75" customHeight="1">
      <c r="A13" s="110">
        <v>9</v>
      </c>
      <c r="B13" s="74" t="s">
        <v>1243</v>
      </c>
      <c r="C13" s="251" t="s">
        <v>1244</v>
      </c>
      <c r="D13" s="75" t="s">
        <v>1245</v>
      </c>
      <c r="E13" s="40" t="s">
        <v>1246</v>
      </c>
      <c r="F13" s="41">
        <v>40969</v>
      </c>
      <c r="G13" s="39" t="s">
        <v>1247</v>
      </c>
      <c r="H13" s="44" t="s">
        <v>1248</v>
      </c>
      <c r="I13" s="266">
        <v>40</v>
      </c>
      <c r="J13" s="265">
        <v>40</v>
      </c>
      <c r="K13" s="111"/>
      <c r="L13" s="151"/>
      <c r="M13" s="111"/>
      <c r="N13" s="112"/>
    </row>
    <row r="14" spans="1:14" ht="24.75" customHeight="1">
      <c r="A14" s="110">
        <v>10</v>
      </c>
      <c r="B14" s="74" t="s">
        <v>382</v>
      </c>
      <c r="C14" s="251" t="s">
        <v>54</v>
      </c>
      <c r="D14" s="75" t="s">
        <v>383</v>
      </c>
      <c r="E14" s="40" t="s">
        <v>384</v>
      </c>
      <c r="F14" s="41">
        <v>41000</v>
      </c>
      <c r="G14" s="39" t="s">
        <v>56</v>
      </c>
      <c r="H14" s="44" t="s">
        <v>385</v>
      </c>
      <c r="I14" s="266">
        <v>60</v>
      </c>
      <c r="J14" s="265">
        <v>60</v>
      </c>
      <c r="K14" s="111"/>
      <c r="L14" s="267"/>
      <c r="M14" s="152"/>
      <c r="N14" s="112"/>
    </row>
    <row r="15" spans="1:14" ht="24.75" customHeight="1">
      <c r="A15" s="110">
        <v>11</v>
      </c>
      <c r="B15" s="131" t="s">
        <v>1078</v>
      </c>
      <c r="C15" s="251" t="s">
        <v>225</v>
      </c>
      <c r="D15" s="75" t="s">
        <v>764</v>
      </c>
      <c r="E15" s="40" t="s">
        <v>751</v>
      </c>
      <c r="F15" s="41">
        <v>39539</v>
      </c>
      <c r="G15" s="39" t="s">
        <v>753</v>
      </c>
      <c r="H15" s="44" t="s">
        <v>778</v>
      </c>
      <c r="I15" s="266">
        <v>80</v>
      </c>
      <c r="J15" s="265">
        <v>95</v>
      </c>
      <c r="K15" s="111"/>
      <c r="L15" s="151"/>
      <c r="M15" s="152"/>
      <c r="N15" s="113">
        <v>15</v>
      </c>
    </row>
    <row r="16" spans="1:14" ht="24.75" customHeight="1">
      <c r="A16" s="110">
        <v>12</v>
      </c>
      <c r="B16" s="64" t="s">
        <v>850</v>
      </c>
      <c r="C16" s="251" t="s">
        <v>854</v>
      </c>
      <c r="D16" s="75" t="s">
        <v>855</v>
      </c>
      <c r="E16" s="40" t="s">
        <v>856</v>
      </c>
      <c r="F16" s="41">
        <v>39814</v>
      </c>
      <c r="G16" s="39" t="s">
        <v>857</v>
      </c>
      <c r="H16" s="44" t="s">
        <v>858</v>
      </c>
      <c r="I16" s="266">
        <v>80</v>
      </c>
      <c r="J16" s="265">
        <v>80</v>
      </c>
      <c r="K16" s="111"/>
      <c r="L16" s="111"/>
      <c r="M16" s="111"/>
      <c r="N16" s="112"/>
    </row>
    <row r="17" spans="1:14" ht="24.75" customHeight="1">
      <c r="A17" s="110">
        <v>13</v>
      </c>
      <c r="B17" s="64" t="s">
        <v>851</v>
      </c>
      <c r="C17" s="251" t="s">
        <v>852</v>
      </c>
      <c r="D17" s="75" t="s">
        <v>853</v>
      </c>
      <c r="E17" s="40" t="s">
        <v>1108</v>
      </c>
      <c r="F17" s="41">
        <v>39904</v>
      </c>
      <c r="G17" s="39" t="s">
        <v>591</v>
      </c>
      <c r="H17" s="44" t="s">
        <v>592</v>
      </c>
      <c r="I17" s="266">
        <v>40</v>
      </c>
      <c r="J17" s="265">
        <v>35</v>
      </c>
      <c r="K17" s="114">
        <v>6</v>
      </c>
      <c r="L17" s="111"/>
      <c r="M17" s="111"/>
      <c r="N17" s="113">
        <v>10</v>
      </c>
    </row>
    <row r="18" spans="1:14" ht="24.75" customHeight="1">
      <c r="A18" s="110">
        <v>14</v>
      </c>
      <c r="B18" s="74" t="s">
        <v>912</v>
      </c>
      <c r="C18" s="251" t="s">
        <v>842</v>
      </c>
      <c r="D18" s="75" t="s">
        <v>843</v>
      </c>
      <c r="E18" s="40" t="s">
        <v>844</v>
      </c>
      <c r="F18" s="41">
        <v>39904</v>
      </c>
      <c r="G18" s="39" t="s">
        <v>593</v>
      </c>
      <c r="H18" s="44" t="s">
        <v>594</v>
      </c>
      <c r="I18" s="266">
        <v>30</v>
      </c>
      <c r="J18" s="265">
        <v>55</v>
      </c>
      <c r="K18" s="111"/>
      <c r="L18" s="111"/>
      <c r="M18" s="111"/>
      <c r="N18" s="113">
        <v>45</v>
      </c>
    </row>
    <row r="19" spans="1:14" ht="24.75" customHeight="1">
      <c r="A19" s="110">
        <v>15</v>
      </c>
      <c r="B19" s="74" t="s">
        <v>913</v>
      </c>
      <c r="C19" s="251" t="s">
        <v>842</v>
      </c>
      <c r="D19" s="75" t="s">
        <v>843</v>
      </c>
      <c r="E19" s="40" t="s">
        <v>844</v>
      </c>
      <c r="F19" s="41">
        <v>40118</v>
      </c>
      <c r="G19" s="39" t="s">
        <v>593</v>
      </c>
      <c r="H19" s="44" t="s">
        <v>594</v>
      </c>
      <c r="I19" s="266">
        <v>30</v>
      </c>
      <c r="J19" s="265">
        <v>55</v>
      </c>
      <c r="K19" s="111"/>
      <c r="L19" s="111"/>
      <c r="M19" s="111"/>
      <c r="N19" s="112"/>
    </row>
    <row r="20" spans="1:14" ht="24.75" customHeight="1">
      <c r="A20" s="110">
        <v>16</v>
      </c>
      <c r="B20" s="74" t="s">
        <v>412</v>
      </c>
      <c r="C20" s="251" t="s">
        <v>535</v>
      </c>
      <c r="D20" s="75" t="s">
        <v>413</v>
      </c>
      <c r="E20" s="40" t="s">
        <v>844</v>
      </c>
      <c r="F20" s="41">
        <v>41000</v>
      </c>
      <c r="G20" s="39" t="s">
        <v>907</v>
      </c>
      <c r="H20" s="44" t="s">
        <v>908</v>
      </c>
      <c r="I20" s="266">
        <v>30</v>
      </c>
      <c r="J20" s="265">
        <v>30</v>
      </c>
      <c r="K20" s="111"/>
      <c r="L20" s="111"/>
      <c r="M20" s="111"/>
      <c r="N20" s="112"/>
    </row>
    <row r="21" spans="1:14" ht="24.75" customHeight="1">
      <c r="A21" s="110">
        <v>17</v>
      </c>
      <c r="B21" s="74" t="s">
        <v>368</v>
      </c>
      <c r="C21" s="251" t="s">
        <v>1117</v>
      </c>
      <c r="D21" s="130" t="s">
        <v>3101</v>
      </c>
      <c r="E21" s="40" t="s">
        <v>369</v>
      </c>
      <c r="F21" s="41">
        <v>41000</v>
      </c>
      <c r="G21" s="39" t="s">
        <v>91</v>
      </c>
      <c r="H21" s="44" t="s">
        <v>370</v>
      </c>
      <c r="I21" s="266">
        <v>57</v>
      </c>
      <c r="J21" s="265">
        <v>80</v>
      </c>
      <c r="K21" s="111"/>
      <c r="L21" s="111"/>
      <c r="M21" s="111"/>
      <c r="N21" s="112"/>
    </row>
    <row r="22" spans="1:14" ht="24.75" customHeight="1">
      <c r="A22" s="110">
        <v>18</v>
      </c>
      <c r="B22" s="131" t="s">
        <v>2567</v>
      </c>
      <c r="C22" s="251" t="s">
        <v>848</v>
      </c>
      <c r="D22" s="130" t="s">
        <v>658</v>
      </c>
      <c r="E22" s="40" t="s">
        <v>849</v>
      </c>
      <c r="F22" s="41">
        <v>39904</v>
      </c>
      <c r="G22" s="39" t="s">
        <v>595</v>
      </c>
      <c r="H22" s="44" t="s">
        <v>596</v>
      </c>
      <c r="I22" s="266">
        <v>30</v>
      </c>
      <c r="J22" s="265">
        <v>40</v>
      </c>
      <c r="K22" s="111"/>
      <c r="L22" s="111"/>
      <c r="M22" s="111"/>
      <c r="N22" s="113">
        <v>40</v>
      </c>
    </row>
    <row r="23" spans="1:14" ht="24.75" customHeight="1">
      <c r="A23" s="110">
        <v>19</v>
      </c>
      <c r="B23" s="131" t="s">
        <v>1079</v>
      </c>
      <c r="C23" s="251" t="s">
        <v>226</v>
      </c>
      <c r="D23" s="75" t="s">
        <v>765</v>
      </c>
      <c r="E23" s="40" t="s">
        <v>751</v>
      </c>
      <c r="F23" s="41">
        <v>39539</v>
      </c>
      <c r="G23" s="39" t="s">
        <v>754</v>
      </c>
      <c r="H23" s="44" t="s">
        <v>779</v>
      </c>
      <c r="I23" s="401">
        <v>85</v>
      </c>
      <c r="J23" s="265">
        <v>85</v>
      </c>
      <c r="K23" s="111"/>
      <c r="L23" s="111"/>
      <c r="M23" s="111"/>
      <c r="N23" s="113">
        <v>14</v>
      </c>
    </row>
    <row r="24" spans="1:14" ht="24.75" customHeight="1">
      <c r="A24" s="110">
        <v>20</v>
      </c>
      <c r="B24" s="129" t="s">
        <v>1074</v>
      </c>
      <c r="C24" s="251" t="s">
        <v>153</v>
      </c>
      <c r="D24" s="130" t="s">
        <v>43</v>
      </c>
      <c r="E24" s="40" t="s">
        <v>1075</v>
      </c>
      <c r="F24" s="41">
        <v>40452</v>
      </c>
      <c r="G24" s="39" t="s">
        <v>1076</v>
      </c>
      <c r="H24" s="44" t="s">
        <v>1077</v>
      </c>
      <c r="I24" s="266">
        <v>40</v>
      </c>
      <c r="J24" s="265">
        <v>60</v>
      </c>
      <c r="K24" s="111"/>
      <c r="L24" s="111"/>
      <c r="M24" s="111"/>
      <c r="N24" s="112"/>
    </row>
    <row r="25" spans="1:14" ht="24.75" customHeight="1">
      <c r="A25" s="110">
        <v>21</v>
      </c>
      <c r="B25" s="129" t="s">
        <v>377</v>
      </c>
      <c r="C25" s="251" t="s">
        <v>618</v>
      </c>
      <c r="D25" s="130" t="s">
        <v>378</v>
      </c>
      <c r="E25" s="40" t="s">
        <v>379</v>
      </c>
      <c r="F25" s="41">
        <v>41000</v>
      </c>
      <c r="G25" s="39" t="s">
        <v>380</v>
      </c>
      <c r="H25" s="44" t="s">
        <v>381</v>
      </c>
      <c r="I25" s="266">
        <v>32</v>
      </c>
      <c r="J25" s="265">
        <v>40</v>
      </c>
      <c r="K25" s="111"/>
      <c r="L25" s="111"/>
      <c r="M25" s="111"/>
      <c r="N25" s="112"/>
    </row>
    <row r="26" spans="1:14" ht="24.75" customHeight="1">
      <c r="A26" s="110">
        <v>22</v>
      </c>
      <c r="B26" s="129" t="s">
        <v>428</v>
      </c>
      <c r="C26" s="251" t="s">
        <v>429</v>
      </c>
      <c r="D26" s="130" t="s">
        <v>430</v>
      </c>
      <c r="E26" s="40" t="s">
        <v>379</v>
      </c>
      <c r="F26" s="41">
        <v>41000</v>
      </c>
      <c r="G26" s="39" t="s">
        <v>431</v>
      </c>
      <c r="H26" s="44" t="s">
        <v>432</v>
      </c>
      <c r="I26" s="266">
        <v>30</v>
      </c>
      <c r="J26" s="265">
        <v>30</v>
      </c>
      <c r="K26" s="111"/>
      <c r="L26" s="111"/>
      <c r="M26" s="111"/>
      <c r="N26" s="112"/>
    </row>
    <row r="27" spans="1:14" ht="24.75" customHeight="1">
      <c r="A27" s="110">
        <v>23</v>
      </c>
      <c r="B27" s="131" t="s">
        <v>1080</v>
      </c>
      <c r="C27" s="251" t="s">
        <v>227</v>
      </c>
      <c r="D27" s="75" t="s">
        <v>755</v>
      </c>
      <c r="E27" s="40" t="s">
        <v>751</v>
      </c>
      <c r="F27" s="41">
        <v>39539</v>
      </c>
      <c r="G27" s="39" t="s">
        <v>756</v>
      </c>
      <c r="H27" s="44" t="s">
        <v>780</v>
      </c>
      <c r="I27" s="266">
        <v>90</v>
      </c>
      <c r="J27" s="265">
        <v>85</v>
      </c>
      <c r="K27" s="111"/>
      <c r="L27" s="111"/>
      <c r="M27" s="111"/>
      <c r="N27" s="113">
        <v>20</v>
      </c>
    </row>
    <row r="28" spans="1:14" ht="24.75" customHeight="1">
      <c r="A28" s="110">
        <v>24</v>
      </c>
      <c r="B28" s="129" t="s">
        <v>762</v>
      </c>
      <c r="C28" s="251" t="s">
        <v>220</v>
      </c>
      <c r="D28" s="75" t="s">
        <v>197</v>
      </c>
      <c r="E28" s="40" t="s">
        <v>761</v>
      </c>
      <c r="F28" s="41">
        <v>39539</v>
      </c>
      <c r="G28" s="39" t="s">
        <v>763</v>
      </c>
      <c r="H28" s="44" t="s">
        <v>781</v>
      </c>
      <c r="I28" s="266">
        <v>40</v>
      </c>
      <c r="J28" s="265">
        <v>30</v>
      </c>
      <c r="K28" s="111"/>
      <c r="L28" s="111"/>
      <c r="M28" s="114">
        <v>6</v>
      </c>
      <c r="N28" s="113">
        <v>30</v>
      </c>
    </row>
    <row r="29" spans="1:16" ht="24.75" customHeight="1">
      <c r="A29" s="110">
        <v>25</v>
      </c>
      <c r="B29" s="64" t="s">
        <v>194</v>
      </c>
      <c r="C29" s="251" t="s">
        <v>195</v>
      </c>
      <c r="D29" s="75" t="s">
        <v>196</v>
      </c>
      <c r="E29" s="40" t="s">
        <v>198</v>
      </c>
      <c r="F29" s="41">
        <v>39904</v>
      </c>
      <c r="G29" s="39" t="s">
        <v>597</v>
      </c>
      <c r="H29" s="44" t="s">
        <v>598</v>
      </c>
      <c r="I29" s="266">
        <v>36</v>
      </c>
      <c r="J29" s="265">
        <v>48</v>
      </c>
      <c r="K29" s="114">
        <v>6</v>
      </c>
      <c r="L29" s="111"/>
      <c r="M29" s="111"/>
      <c r="N29" s="113">
        <v>25</v>
      </c>
      <c r="P29" s="89"/>
    </row>
    <row r="30" spans="1:14" ht="24.75" customHeight="1">
      <c r="A30" s="110">
        <v>26</v>
      </c>
      <c r="B30" s="64" t="s">
        <v>199</v>
      </c>
      <c r="C30" s="251" t="s">
        <v>200</v>
      </c>
      <c r="D30" s="75" t="s">
        <v>201</v>
      </c>
      <c r="E30" s="40" t="s">
        <v>198</v>
      </c>
      <c r="F30" s="41">
        <v>39904</v>
      </c>
      <c r="G30" s="39" t="s">
        <v>599</v>
      </c>
      <c r="H30" s="44" t="s">
        <v>600</v>
      </c>
      <c r="I30" s="266">
        <v>73</v>
      </c>
      <c r="J30" s="265">
        <v>73</v>
      </c>
      <c r="K30" s="111"/>
      <c r="L30" s="111"/>
      <c r="M30" s="111"/>
      <c r="N30" s="112"/>
    </row>
    <row r="31" spans="1:14" ht="24.75" customHeight="1">
      <c r="A31" s="110">
        <v>27</v>
      </c>
      <c r="B31" s="74" t="s">
        <v>837</v>
      </c>
      <c r="C31" s="251" t="s">
        <v>838</v>
      </c>
      <c r="D31" s="130" t="s">
        <v>1101</v>
      </c>
      <c r="E31" s="40" t="s">
        <v>841</v>
      </c>
      <c r="F31" s="41">
        <v>39904</v>
      </c>
      <c r="G31" s="39" t="s">
        <v>1102</v>
      </c>
      <c r="H31" s="44" t="s">
        <v>601</v>
      </c>
      <c r="I31" s="266">
        <v>40</v>
      </c>
      <c r="J31" s="265">
        <v>40</v>
      </c>
      <c r="K31" s="111"/>
      <c r="L31" s="111"/>
      <c r="M31" s="111"/>
      <c r="N31" s="112"/>
    </row>
    <row r="32" spans="1:14" ht="24.75" customHeight="1">
      <c r="A32" s="110">
        <v>28</v>
      </c>
      <c r="B32" s="104" t="s">
        <v>921</v>
      </c>
      <c r="C32" s="252" t="s">
        <v>1353</v>
      </c>
      <c r="D32" s="105" t="s">
        <v>918</v>
      </c>
      <c r="E32" s="106" t="s">
        <v>911</v>
      </c>
      <c r="F32" s="107">
        <v>40269</v>
      </c>
      <c r="G32" s="103" t="s">
        <v>919</v>
      </c>
      <c r="H32" s="108" t="s">
        <v>920</v>
      </c>
      <c r="I32" s="268">
        <v>30</v>
      </c>
      <c r="J32" s="269">
        <v>31</v>
      </c>
      <c r="K32" s="115"/>
      <c r="L32" s="115"/>
      <c r="M32" s="115"/>
      <c r="N32" s="116"/>
    </row>
    <row r="33" spans="1:14" ht="24.75" customHeight="1" thickBot="1">
      <c r="A33" s="371">
        <v>29</v>
      </c>
      <c r="B33" s="147" t="s">
        <v>1220</v>
      </c>
      <c r="C33" s="253" t="s">
        <v>1221</v>
      </c>
      <c r="D33" s="161" t="s">
        <v>735</v>
      </c>
      <c r="E33" s="329" t="s">
        <v>2395</v>
      </c>
      <c r="F33" s="148">
        <v>41730</v>
      </c>
      <c r="G33" s="149" t="s">
        <v>1222</v>
      </c>
      <c r="H33" s="149" t="s">
        <v>1223</v>
      </c>
      <c r="I33" s="270">
        <v>60</v>
      </c>
      <c r="J33" s="271">
        <v>60</v>
      </c>
      <c r="K33" s="155"/>
      <c r="L33" s="155"/>
      <c r="M33" s="155"/>
      <c r="N33" s="153">
        <v>40</v>
      </c>
    </row>
    <row r="34" spans="1:14" ht="29.25" customHeight="1" thickBot="1">
      <c r="A34" s="132" t="s">
        <v>791</v>
      </c>
      <c r="B34" s="135"/>
      <c r="C34" s="136"/>
      <c r="D34" s="137"/>
      <c r="E34" s="138"/>
      <c r="F34" s="139"/>
      <c r="G34" s="140"/>
      <c r="H34" s="141"/>
      <c r="I34" s="142">
        <f aca="true" t="shared" si="0" ref="I34:N34">SUM(I5:I33)</f>
        <v>1403</v>
      </c>
      <c r="J34" s="143">
        <f t="shared" si="0"/>
        <v>1541</v>
      </c>
      <c r="K34" s="144">
        <f t="shared" si="0"/>
        <v>12</v>
      </c>
      <c r="L34" s="154">
        <f t="shared" si="0"/>
        <v>20</v>
      </c>
      <c r="M34" s="145">
        <f t="shared" si="0"/>
        <v>12</v>
      </c>
      <c r="N34" s="146">
        <f t="shared" si="0"/>
        <v>309</v>
      </c>
    </row>
    <row r="35" spans="13:14" ht="19.5" customHeight="1">
      <c r="M35" s="117"/>
      <c r="N35" s="117"/>
    </row>
  </sheetData>
  <sheetProtection/>
  <mergeCells count="9">
    <mergeCell ref="A3:A4"/>
    <mergeCell ref="F3:F4"/>
    <mergeCell ref="I3:N3"/>
    <mergeCell ref="E3:E4"/>
    <mergeCell ref="B3:B4"/>
    <mergeCell ref="G3:G4"/>
    <mergeCell ref="H3:H4"/>
    <mergeCell ref="C3:C4"/>
    <mergeCell ref="D3:D4"/>
  </mergeCells>
  <printOptions horizontalCentered="1"/>
  <pageMargins left="0.4330708661417323" right="0.35433070866141736" top="0.6299212598425197" bottom="0.5905511811023623" header="0.6692913385826772" footer="0.5118110236220472"/>
  <pageSetup fitToHeight="0" fitToWidth="1"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K152"/>
  <sheetViews>
    <sheetView zoomScaleSheetLayoutView="40" zoomScalePageLayoutView="0" workbookViewId="0" topLeftCell="A1">
      <pane xSplit="2" ySplit="3" topLeftCell="D4" activePane="bottomRight" state="frozen"/>
      <selection pane="topLeft" activeCell="A1" sqref="A1"/>
      <selection pane="topRight" activeCell="C1" sqref="C1"/>
      <selection pane="bottomLeft" activeCell="A4" sqref="A4"/>
      <selection pane="bottomRight" activeCell="B4" sqref="B4"/>
    </sheetView>
  </sheetViews>
  <sheetFormatPr defaultColWidth="9.140625" defaultRowHeight="18" customHeight="1"/>
  <cols>
    <col min="1" max="1" width="4.8515625" style="28" customWidth="1"/>
    <col min="2" max="2" width="35.421875" style="289" customWidth="1"/>
    <col min="3" max="3" width="13.00390625" style="298" customWidth="1"/>
    <col min="4" max="4" width="40.7109375" style="11" customWidth="1"/>
    <col min="5" max="5" width="34.28125" style="289" customWidth="1"/>
    <col min="6" max="6" width="18.28125" style="11" customWidth="1"/>
    <col min="7" max="8" width="11.140625" style="11" customWidth="1"/>
    <col min="9" max="9" width="11.8515625" style="11" customWidth="1"/>
    <col min="10" max="10" width="12.421875" style="11" customWidth="1"/>
    <col min="11" max="11" width="5.140625" style="9" customWidth="1"/>
    <col min="12" max="16384" width="9.140625" style="11" customWidth="1"/>
  </cols>
  <sheetData>
    <row r="1" spans="1:11" s="2" customFormat="1" ht="18" customHeight="1">
      <c r="A1" s="3" t="s">
        <v>2019</v>
      </c>
      <c r="B1" s="288"/>
      <c r="C1" s="297"/>
      <c r="E1" s="288"/>
      <c r="K1" s="4"/>
    </row>
    <row r="2" spans="1:11" s="2" customFormat="1" ht="18" customHeight="1" thickBot="1">
      <c r="A2" s="20"/>
      <c r="B2" s="307"/>
      <c r="C2" s="308"/>
      <c r="D2" s="45"/>
      <c r="E2" s="309"/>
      <c r="F2" s="45"/>
      <c r="G2" s="45"/>
      <c r="H2" s="45"/>
      <c r="I2" s="45"/>
      <c r="J2" s="310" t="str">
        <f>'支援施設'!N2</f>
        <v>（Ｈ３０ ．３．１現在）</v>
      </c>
      <c r="K2" s="4"/>
    </row>
    <row r="3" spans="1:10" s="9" customFormat="1" ht="17.25" customHeight="1">
      <c r="A3" s="296" t="s">
        <v>218</v>
      </c>
      <c r="B3" s="311" t="s">
        <v>51</v>
      </c>
      <c r="C3" s="312" t="s">
        <v>52</v>
      </c>
      <c r="D3" s="313" t="s">
        <v>215</v>
      </c>
      <c r="E3" s="314" t="s">
        <v>213</v>
      </c>
      <c r="F3" s="315" t="s">
        <v>749</v>
      </c>
      <c r="G3" s="316" t="s">
        <v>1476</v>
      </c>
      <c r="H3" s="316" t="s">
        <v>1477</v>
      </c>
      <c r="I3" s="316" t="s">
        <v>1478</v>
      </c>
      <c r="J3" s="317" t="s">
        <v>1479</v>
      </c>
    </row>
    <row r="4" spans="1:10" s="9" customFormat="1" ht="17.25" customHeight="1">
      <c r="A4" s="290">
        <v>1</v>
      </c>
      <c r="B4" s="158" t="s">
        <v>2541</v>
      </c>
      <c r="C4" s="318" t="s">
        <v>1908</v>
      </c>
      <c r="D4" s="319" t="s">
        <v>1802</v>
      </c>
      <c r="E4" s="320" t="s">
        <v>2538</v>
      </c>
      <c r="F4" s="319" t="s">
        <v>3163</v>
      </c>
      <c r="G4" s="229" t="s">
        <v>2016</v>
      </c>
      <c r="H4" s="229" t="s">
        <v>18</v>
      </c>
      <c r="I4" s="86"/>
      <c r="J4" s="291"/>
    </row>
    <row r="5" spans="1:10" s="9" customFormat="1" ht="17.25" customHeight="1">
      <c r="A5" s="290">
        <v>2</v>
      </c>
      <c r="B5" s="158" t="s">
        <v>1480</v>
      </c>
      <c r="C5" s="318" t="s">
        <v>1909</v>
      </c>
      <c r="D5" s="319" t="s">
        <v>1803</v>
      </c>
      <c r="E5" s="158" t="s">
        <v>1595</v>
      </c>
      <c r="F5" s="319" t="s">
        <v>1684</v>
      </c>
      <c r="G5" s="229" t="s">
        <v>2016</v>
      </c>
      <c r="H5" s="229" t="s">
        <v>18</v>
      </c>
      <c r="I5" s="229" t="s">
        <v>18</v>
      </c>
      <c r="J5" s="97"/>
    </row>
    <row r="6" spans="1:10" s="9" customFormat="1" ht="17.25" customHeight="1">
      <c r="A6" s="290">
        <v>3</v>
      </c>
      <c r="B6" s="158" t="s">
        <v>1481</v>
      </c>
      <c r="C6" s="318" t="s">
        <v>1910</v>
      </c>
      <c r="D6" s="319" t="s">
        <v>1804</v>
      </c>
      <c r="E6" s="320" t="s">
        <v>1596</v>
      </c>
      <c r="F6" s="319" t="s">
        <v>1685</v>
      </c>
      <c r="G6" s="229" t="s">
        <v>2016</v>
      </c>
      <c r="H6" s="229" t="s">
        <v>18</v>
      </c>
      <c r="I6" s="229" t="s">
        <v>18</v>
      </c>
      <c r="J6" s="291" t="s">
        <v>2018</v>
      </c>
    </row>
    <row r="7" spans="1:10" s="9" customFormat="1" ht="17.25" customHeight="1">
      <c r="A7" s="290">
        <v>4</v>
      </c>
      <c r="B7" s="158" t="s">
        <v>1482</v>
      </c>
      <c r="C7" s="318" t="s">
        <v>1911</v>
      </c>
      <c r="D7" s="319" t="s">
        <v>1805</v>
      </c>
      <c r="E7" s="320" t="s">
        <v>1597</v>
      </c>
      <c r="F7" s="319" t="s">
        <v>1686</v>
      </c>
      <c r="G7" s="229" t="s">
        <v>2016</v>
      </c>
      <c r="H7" s="229" t="s">
        <v>18</v>
      </c>
      <c r="I7" s="86"/>
      <c r="J7" s="97"/>
    </row>
    <row r="8" spans="1:10" ht="18" customHeight="1">
      <c r="A8" s="290">
        <v>5</v>
      </c>
      <c r="B8" s="158" t="s">
        <v>1483</v>
      </c>
      <c r="C8" s="318" t="s">
        <v>1912</v>
      </c>
      <c r="D8" s="319" t="s">
        <v>1806</v>
      </c>
      <c r="E8" s="320" t="s">
        <v>1598</v>
      </c>
      <c r="F8" s="319" t="s">
        <v>1687</v>
      </c>
      <c r="G8" s="229" t="s">
        <v>2016</v>
      </c>
      <c r="H8" s="229" t="s">
        <v>18</v>
      </c>
      <c r="I8" s="229" t="s">
        <v>3177</v>
      </c>
      <c r="J8" s="291" t="s">
        <v>2018</v>
      </c>
    </row>
    <row r="9" spans="1:10" ht="18" customHeight="1">
      <c r="A9" s="290">
        <v>6</v>
      </c>
      <c r="B9" s="158" t="s">
        <v>1484</v>
      </c>
      <c r="C9" s="318" t="s">
        <v>1913</v>
      </c>
      <c r="D9" s="319" t="s">
        <v>1807</v>
      </c>
      <c r="E9" s="158" t="s">
        <v>1599</v>
      </c>
      <c r="F9" s="319" t="s">
        <v>1688</v>
      </c>
      <c r="G9" s="229" t="s">
        <v>2016</v>
      </c>
      <c r="H9" s="229" t="s">
        <v>18</v>
      </c>
      <c r="I9" s="229" t="s">
        <v>18</v>
      </c>
      <c r="J9" s="97"/>
    </row>
    <row r="10" spans="1:10" ht="18" customHeight="1">
      <c r="A10" s="290">
        <v>7</v>
      </c>
      <c r="B10" s="158" t="s">
        <v>1485</v>
      </c>
      <c r="C10" s="318" t="s">
        <v>1914</v>
      </c>
      <c r="D10" s="319" t="s">
        <v>1808</v>
      </c>
      <c r="E10" s="158" t="s">
        <v>1600</v>
      </c>
      <c r="F10" s="319" t="s">
        <v>1689</v>
      </c>
      <c r="G10" s="229" t="s">
        <v>2016</v>
      </c>
      <c r="H10" s="229" t="s">
        <v>18</v>
      </c>
      <c r="I10" s="86"/>
      <c r="J10" s="291" t="s">
        <v>2018</v>
      </c>
    </row>
    <row r="11" spans="1:10" ht="18" customHeight="1">
      <c r="A11" s="290">
        <v>8</v>
      </c>
      <c r="B11" s="158" t="s">
        <v>1486</v>
      </c>
      <c r="C11" s="318" t="s">
        <v>1915</v>
      </c>
      <c r="D11" s="319" t="s">
        <v>1809</v>
      </c>
      <c r="E11" s="158" t="s">
        <v>1601</v>
      </c>
      <c r="F11" s="319" t="s">
        <v>1690</v>
      </c>
      <c r="G11" s="229" t="s">
        <v>2016</v>
      </c>
      <c r="H11" s="229" t="s">
        <v>18</v>
      </c>
      <c r="I11" s="86"/>
      <c r="J11" s="97"/>
    </row>
    <row r="12" spans="1:10" ht="18" customHeight="1">
      <c r="A12" s="290">
        <v>9</v>
      </c>
      <c r="B12" s="158" t="s">
        <v>1487</v>
      </c>
      <c r="C12" s="318" t="s">
        <v>1916</v>
      </c>
      <c r="D12" s="319" t="s">
        <v>1810</v>
      </c>
      <c r="E12" s="158" t="s">
        <v>1602</v>
      </c>
      <c r="F12" s="319" t="s">
        <v>1691</v>
      </c>
      <c r="G12" s="229" t="s">
        <v>2016</v>
      </c>
      <c r="H12" s="229" t="s">
        <v>2447</v>
      </c>
      <c r="I12" s="229" t="s">
        <v>18</v>
      </c>
      <c r="J12" s="291" t="s">
        <v>2447</v>
      </c>
    </row>
    <row r="13" spans="1:10" ht="18" customHeight="1">
      <c r="A13" s="290">
        <v>10</v>
      </c>
      <c r="B13" s="158" t="s">
        <v>1488</v>
      </c>
      <c r="C13" s="318" t="s">
        <v>1917</v>
      </c>
      <c r="D13" s="319" t="s">
        <v>1811</v>
      </c>
      <c r="E13" s="158" t="s">
        <v>1603</v>
      </c>
      <c r="F13" s="319" t="s">
        <v>1692</v>
      </c>
      <c r="G13" s="229" t="s">
        <v>2016</v>
      </c>
      <c r="H13" s="86"/>
      <c r="I13" s="86"/>
      <c r="J13" s="97"/>
    </row>
    <row r="14" spans="1:10" ht="18" customHeight="1">
      <c r="A14" s="290">
        <v>11</v>
      </c>
      <c r="B14" s="158" t="s">
        <v>1489</v>
      </c>
      <c r="C14" s="318" t="s">
        <v>2402</v>
      </c>
      <c r="D14" s="319" t="s">
        <v>2403</v>
      </c>
      <c r="E14" s="320" t="s">
        <v>1604</v>
      </c>
      <c r="F14" s="319" t="s">
        <v>1693</v>
      </c>
      <c r="G14" s="229" t="s">
        <v>2016</v>
      </c>
      <c r="H14" s="229" t="s">
        <v>2017</v>
      </c>
      <c r="I14" s="229"/>
      <c r="J14" s="97"/>
    </row>
    <row r="15" spans="1:10" s="9" customFormat="1" ht="17.25" customHeight="1">
      <c r="A15" s="290">
        <v>12</v>
      </c>
      <c r="B15" s="158" t="s">
        <v>1490</v>
      </c>
      <c r="C15" s="318" t="s">
        <v>1918</v>
      </c>
      <c r="D15" s="319" t="s">
        <v>1812</v>
      </c>
      <c r="E15" s="158" t="s">
        <v>1605</v>
      </c>
      <c r="F15" s="319" t="s">
        <v>1694</v>
      </c>
      <c r="G15" s="229" t="s">
        <v>2016</v>
      </c>
      <c r="H15" s="86"/>
      <c r="I15" s="86"/>
      <c r="J15" s="97"/>
    </row>
    <row r="16" spans="1:10" s="9" customFormat="1" ht="17.25" customHeight="1">
      <c r="A16" s="290">
        <v>13</v>
      </c>
      <c r="B16" s="158" t="s">
        <v>1491</v>
      </c>
      <c r="C16" s="318" t="s">
        <v>1919</v>
      </c>
      <c r="D16" s="319" t="s">
        <v>1813</v>
      </c>
      <c r="E16" s="320" t="s">
        <v>1605</v>
      </c>
      <c r="F16" s="319" t="s">
        <v>1695</v>
      </c>
      <c r="G16" s="229" t="s">
        <v>2016</v>
      </c>
      <c r="H16" s="86"/>
      <c r="I16" s="229" t="s">
        <v>18</v>
      </c>
      <c r="J16" s="97"/>
    </row>
    <row r="17" spans="1:10" ht="17.25" customHeight="1">
      <c r="A17" s="290">
        <v>14</v>
      </c>
      <c r="B17" s="158" t="s">
        <v>1492</v>
      </c>
      <c r="C17" s="318" t="s">
        <v>1920</v>
      </c>
      <c r="D17" s="319" t="s">
        <v>2400</v>
      </c>
      <c r="E17" s="158" t="s">
        <v>1605</v>
      </c>
      <c r="F17" s="319" t="s">
        <v>1696</v>
      </c>
      <c r="G17" s="229" t="s">
        <v>2016</v>
      </c>
      <c r="H17" s="86"/>
      <c r="I17" s="229" t="s">
        <v>18</v>
      </c>
      <c r="J17" s="97"/>
    </row>
    <row r="18" spans="1:10" ht="18" customHeight="1">
      <c r="A18" s="290">
        <v>15</v>
      </c>
      <c r="B18" s="158" t="s">
        <v>1493</v>
      </c>
      <c r="C18" s="318" t="s">
        <v>1921</v>
      </c>
      <c r="D18" s="319" t="s">
        <v>1814</v>
      </c>
      <c r="E18" s="158" t="s">
        <v>1605</v>
      </c>
      <c r="F18" s="319" t="s">
        <v>1697</v>
      </c>
      <c r="G18" s="229" t="s">
        <v>2016</v>
      </c>
      <c r="H18" s="86"/>
      <c r="I18" s="229" t="s">
        <v>18</v>
      </c>
      <c r="J18" s="97"/>
    </row>
    <row r="19" spans="1:10" ht="18" customHeight="1">
      <c r="A19" s="290">
        <v>16</v>
      </c>
      <c r="B19" s="158" t="s">
        <v>1494</v>
      </c>
      <c r="C19" s="318" t="s">
        <v>1922</v>
      </c>
      <c r="D19" s="319" t="s">
        <v>1815</v>
      </c>
      <c r="E19" s="158" t="s">
        <v>1606</v>
      </c>
      <c r="F19" s="319" t="s">
        <v>1698</v>
      </c>
      <c r="G19" s="229" t="s">
        <v>2016</v>
      </c>
      <c r="H19" s="229" t="s">
        <v>2017</v>
      </c>
      <c r="I19" s="229" t="s">
        <v>18</v>
      </c>
      <c r="J19" s="97"/>
    </row>
    <row r="20" spans="1:10" ht="18" customHeight="1">
      <c r="A20" s="290">
        <v>17</v>
      </c>
      <c r="B20" s="158" t="s">
        <v>1495</v>
      </c>
      <c r="C20" s="318" t="s">
        <v>1910</v>
      </c>
      <c r="D20" s="319" t="s">
        <v>1816</v>
      </c>
      <c r="E20" s="158" t="s">
        <v>567</v>
      </c>
      <c r="F20" s="319" t="s">
        <v>2260</v>
      </c>
      <c r="G20" s="229" t="s">
        <v>2016</v>
      </c>
      <c r="H20" s="86"/>
      <c r="I20" s="120" t="s">
        <v>2341</v>
      </c>
      <c r="J20" s="97"/>
    </row>
    <row r="21" spans="1:10" ht="17.25" customHeight="1">
      <c r="A21" s="290">
        <v>18</v>
      </c>
      <c r="B21" s="158" t="s">
        <v>1496</v>
      </c>
      <c r="C21" s="318" t="s">
        <v>1917</v>
      </c>
      <c r="D21" s="319" t="s">
        <v>1817</v>
      </c>
      <c r="E21" s="320" t="s">
        <v>1607</v>
      </c>
      <c r="F21" s="319" t="s">
        <v>1699</v>
      </c>
      <c r="G21" s="229" t="s">
        <v>2016</v>
      </c>
      <c r="H21" s="229" t="s">
        <v>2017</v>
      </c>
      <c r="I21" s="86"/>
      <c r="J21" s="97"/>
    </row>
    <row r="22" spans="1:10" ht="17.25" customHeight="1">
      <c r="A22" s="290">
        <v>19</v>
      </c>
      <c r="B22" s="158" t="s">
        <v>1497</v>
      </c>
      <c r="C22" s="318" t="s">
        <v>1922</v>
      </c>
      <c r="D22" s="319" t="s">
        <v>1818</v>
      </c>
      <c r="E22" s="320" t="s">
        <v>1607</v>
      </c>
      <c r="F22" s="319" t="s">
        <v>1700</v>
      </c>
      <c r="G22" s="229" t="s">
        <v>2016</v>
      </c>
      <c r="H22" s="86"/>
      <c r="I22" s="86"/>
      <c r="J22" s="97"/>
    </row>
    <row r="23" spans="1:10" ht="17.25" customHeight="1">
      <c r="A23" s="290">
        <v>20</v>
      </c>
      <c r="B23" s="158" t="s">
        <v>1498</v>
      </c>
      <c r="C23" s="318" t="s">
        <v>1923</v>
      </c>
      <c r="D23" s="319" t="s">
        <v>1819</v>
      </c>
      <c r="E23" s="320" t="s">
        <v>1608</v>
      </c>
      <c r="F23" s="319" t="s">
        <v>1701</v>
      </c>
      <c r="G23" s="229" t="s">
        <v>2016</v>
      </c>
      <c r="H23" s="229" t="s">
        <v>2017</v>
      </c>
      <c r="I23" s="229" t="s">
        <v>18</v>
      </c>
      <c r="J23" s="291" t="s">
        <v>2018</v>
      </c>
    </row>
    <row r="24" spans="1:10" ht="17.25" customHeight="1">
      <c r="A24" s="290">
        <v>21</v>
      </c>
      <c r="B24" s="158" t="s">
        <v>1499</v>
      </c>
      <c r="C24" s="318" t="s">
        <v>1924</v>
      </c>
      <c r="D24" s="319" t="s">
        <v>1820</v>
      </c>
      <c r="E24" s="158" t="s">
        <v>1609</v>
      </c>
      <c r="F24" s="319" t="s">
        <v>1702</v>
      </c>
      <c r="G24" s="229" t="s">
        <v>2016</v>
      </c>
      <c r="H24" s="229" t="s">
        <v>2017</v>
      </c>
      <c r="I24" s="86"/>
      <c r="J24" s="97"/>
    </row>
    <row r="25" spans="1:10" ht="17.25" customHeight="1">
      <c r="A25" s="290">
        <v>22</v>
      </c>
      <c r="B25" s="158" t="s">
        <v>1500</v>
      </c>
      <c r="C25" s="318" t="s">
        <v>1925</v>
      </c>
      <c r="D25" s="319" t="s">
        <v>1821</v>
      </c>
      <c r="E25" s="158" t="s">
        <v>1500</v>
      </c>
      <c r="F25" s="319" t="s">
        <v>1703</v>
      </c>
      <c r="G25" s="229" t="s">
        <v>2016</v>
      </c>
      <c r="H25" s="229" t="s">
        <v>2017</v>
      </c>
      <c r="I25" s="86"/>
      <c r="J25" s="97"/>
    </row>
    <row r="26" spans="1:10" ht="17.25" customHeight="1">
      <c r="A26" s="290">
        <v>23</v>
      </c>
      <c r="B26" s="158" t="s">
        <v>1501</v>
      </c>
      <c r="C26" s="318" t="s">
        <v>1926</v>
      </c>
      <c r="D26" s="319" t="s">
        <v>1822</v>
      </c>
      <c r="E26" s="158" t="s">
        <v>1610</v>
      </c>
      <c r="F26" s="319" t="s">
        <v>1704</v>
      </c>
      <c r="G26" s="229" t="s">
        <v>2016</v>
      </c>
      <c r="H26" s="229"/>
      <c r="I26" s="229"/>
      <c r="J26" s="97"/>
    </row>
    <row r="27" spans="1:10" ht="17.25" customHeight="1">
      <c r="A27" s="290">
        <v>24</v>
      </c>
      <c r="B27" s="158" t="s">
        <v>1502</v>
      </c>
      <c r="C27" s="318" t="s">
        <v>3054</v>
      </c>
      <c r="D27" s="319" t="s">
        <v>3055</v>
      </c>
      <c r="E27" s="320" t="s">
        <v>1611</v>
      </c>
      <c r="F27" s="319" t="s">
        <v>1705</v>
      </c>
      <c r="G27" s="229" t="s">
        <v>2016</v>
      </c>
      <c r="H27" s="229" t="s">
        <v>2017</v>
      </c>
      <c r="I27" s="229"/>
      <c r="J27" s="97"/>
    </row>
    <row r="28" spans="1:10" ht="17.25" customHeight="1">
      <c r="A28" s="290">
        <v>25</v>
      </c>
      <c r="B28" s="158" t="s">
        <v>1503</v>
      </c>
      <c r="C28" s="318" t="s">
        <v>1927</v>
      </c>
      <c r="D28" s="319" t="s">
        <v>1823</v>
      </c>
      <c r="E28" s="320" t="s">
        <v>1612</v>
      </c>
      <c r="F28" s="319" t="s">
        <v>1706</v>
      </c>
      <c r="G28" s="229" t="s">
        <v>2016</v>
      </c>
      <c r="H28" s="229" t="s">
        <v>2017</v>
      </c>
      <c r="I28" s="229" t="s">
        <v>18</v>
      </c>
      <c r="J28" s="291" t="s">
        <v>2018</v>
      </c>
    </row>
    <row r="29" spans="1:10" ht="17.25" customHeight="1">
      <c r="A29" s="290">
        <v>26</v>
      </c>
      <c r="B29" s="158" t="s">
        <v>1504</v>
      </c>
      <c r="C29" s="318" t="s">
        <v>1928</v>
      </c>
      <c r="D29" s="319" t="s">
        <v>1824</v>
      </c>
      <c r="E29" s="320" t="s">
        <v>1613</v>
      </c>
      <c r="F29" s="319" t="s">
        <v>1707</v>
      </c>
      <c r="G29" s="229" t="s">
        <v>2016</v>
      </c>
      <c r="H29" s="120"/>
      <c r="I29" s="120"/>
      <c r="J29" s="97"/>
    </row>
    <row r="30" spans="1:11" ht="17.25" customHeight="1">
      <c r="A30" s="290">
        <v>27</v>
      </c>
      <c r="B30" s="158" t="s">
        <v>1505</v>
      </c>
      <c r="C30" s="318" t="s">
        <v>1929</v>
      </c>
      <c r="D30" s="319" t="s">
        <v>1825</v>
      </c>
      <c r="E30" s="158" t="s">
        <v>1607</v>
      </c>
      <c r="F30" s="319" t="s">
        <v>1708</v>
      </c>
      <c r="G30" s="229" t="s">
        <v>2016</v>
      </c>
      <c r="H30" s="229"/>
      <c r="I30" s="86"/>
      <c r="J30" s="97"/>
      <c r="K30" s="356"/>
    </row>
    <row r="31" spans="1:10" ht="17.25" customHeight="1">
      <c r="A31" s="290">
        <v>28</v>
      </c>
      <c r="B31" s="158" t="s">
        <v>1506</v>
      </c>
      <c r="C31" s="318" t="s">
        <v>1926</v>
      </c>
      <c r="D31" s="319" t="s">
        <v>1826</v>
      </c>
      <c r="E31" s="158" t="s">
        <v>1614</v>
      </c>
      <c r="F31" s="319" t="s">
        <v>1709</v>
      </c>
      <c r="G31" s="229" t="s">
        <v>2016</v>
      </c>
      <c r="H31" s="229" t="s">
        <v>2017</v>
      </c>
      <c r="I31" s="86"/>
      <c r="J31" s="291" t="s">
        <v>2018</v>
      </c>
    </row>
    <row r="32" spans="1:10" ht="17.25" customHeight="1">
      <c r="A32" s="290">
        <v>29</v>
      </c>
      <c r="B32" s="158" t="s">
        <v>1507</v>
      </c>
      <c r="C32" s="318" t="s">
        <v>1930</v>
      </c>
      <c r="D32" s="319" t="s">
        <v>2578</v>
      </c>
      <c r="E32" s="320" t="s">
        <v>1615</v>
      </c>
      <c r="F32" s="319" t="s">
        <v>1710</v>
      </c>
      <c r="G32" s="229" t="s">
        <v>2016</v>
      </c>
      <c r="H32" s="229" t="s">
        <v>2017</v>
      </c>
      <c r="I32" s="229" t="s">
        <v>2859</v>
      </c>
      <c r="J32" s="291" t="s">
        <v>2018</v>
      </c>
    </row>
    <row r="33" spans="1:10" ht="17.25" customHeight="1">
      <c r="A33" s="290">
        <v>30</v>
      </c>
      <c r="B33" s="158" t="s">
        <v>1508</v>
      </c>
      <c r="C33" s="318" t="s">
        <v>1929</v>
      </c>
      <c r="D33" s="319" t="s">
        <v>1827</v>
      </c>
      <c r="E33" s="158" t="s">
        <v>1616</v>
      </c>
      <c r="F33" s="319" t="s">
        <v>1711</v>
      </c>
      <c r="G33" s="229" t="s">
        <v>2016</v>
      </c>
      <c r="H33" s="229" t="s">
        <v>2017</v>
      </c>
      <c r="I33" s="229"/>
      <c r="J33" s="97"/>
    </row>
    <row r="34" spans="1:10" ht="17.25" customHeight="1">
      <c r="A34" s="290">
        <v>31</v>
      </c>
      <c r="B34" s="158" t="s">
        <v>1509</v>
      </c>
      <c r="C34" s="318" t="s">
        <v>1910</v>
      </c>
      <c r="D34" s="319" t="s">
        <v>1828</v>
      </c>
      <c r="E34" s="158" t="s">
        <v>1617</v>
      </c>
      <c r="F34" s="319" t="s">
        <v>1712</v>
      </c>
      <c r="G34" s="229" t="s">
        <v>2016</v>
      </c>
      <c r="H34" s="229" t="s">
        <v>2017</v>
      </c>
      <c r="I34" s="292"/>
      <c r="J34" s="97"/>
    </row>
    <row r="35" spans="1:10" ht="17.25" customHeight="1">
      <c r="A35" s="290">
        <v>32</v>
      </c>
      <c r="B35" s="158" t="s">
        <v>1510</v>
      </c>
      <c r="C35" s="318" t="s">
        <v>1931</v>
      </c>
      <c r="D35" s="319" t="s">
        <v>1829</v>
      </c>
      <c r="E35" s="320" t="s">
        <v>1618</v>
      </c>
      <c r="F35" s="319" t="s">
        <v>1713</v>
      </c>
      <c r="G35" s="229" t="s">
        <v>2016</v>
      </c>
      <c r="H35" s="86"/>
      <c r="I35" s="86"/>
      <c r="J35" s="97"/>
    </row>
    <row r="36" spans="1:10" ht="17.25" customHeight="1">
      <c r="A36" s="290">
        <v>33</v>
      </c>
      <c r="B36" s="158" t="s">
        <v>1511</v>
      </c>
      <c r="C36" s="318" t="s">
        <v>1932</v>
      </c>
      <c r="D36" s="319" t="s">
        <v>3056</v>
      </c>
      <c r="E36" s="158" t="s">
        <v>1511</v>
      </c>
      <c r="F36" s="319" t="s">
        <v>1714</v>
      </c>
      <c r="G36" s="229" t="s">
        <v>2016</v>
      </c>
      <c r="H36" s="229" t="s">
        <v>2017</v>
      </c>
      <c r="I36" s="86"/>
      <c r="J36" s="97"/>
    </row>
    <row r="37" spans="1:10" ht="17.25" customHeight="1">
      <c r="A37" s="290">
        <v>34</v>
      </c>
      <c r="B37" s="158" t="s">
        <v>1512</v>
      </c>
      <c r="C37" s="318" t="s">
        <v>1933</v>
      </c>
      <c r="D37" s="319" t="s">
        <v>1830</v>
      </c>
      <c r="E37" s="158" t="s">
        <v>1619</v>
      </c>
      <c r="F37" s="319" t="s">
        <v>1715</v>
      </c>
      <c r="G37" s="229" t="s">
        <v>2016</v>
      </c>
      <c r="H37" s="229" t="s">
        <v>2017</v>
      </c>
      <c r="I37" s="86"/>
      <c r="J37" s="97"/>
    </row>
    <row r="38" spans="1:10" ht="17.25" customHeight="1">
      <c r="A38" s="290">
        <v>35</v>
      </c>
      <c r="B38" s="158" t="s">
        <v>1513</v>
      </c>
      <c r="C38" s="318" t="s">
        <v>1934</v>
      </c>
      <c r="D38" s="319" t="s">
        <v>1831</v>
      </c>
      <c r="E38" s="320" t="s">
        <v>1620</v>
      </c>
      <c r="F38" s="319" t="s">
        <v>1716</v>
      </c>
      <c r="G38" s="229" t="s">
        <v>2016</v>
      </c>
      <c r="H38" s="229" t="s">
        <v>2017</v>
      </c>
      <c r="I38" s="86"/>
      <c r="J38" s="97"/>
    </row>
    <row r="39" spans="1:10" ht="18" customHeight="1">
      <c r="A39" s="290">
        <v>36</v>
      </c>
      <c r="B39" s="158" t="s">
        <v>1514</v>
      </c>
      <c r="C39" s="318" t="s">
        <v>1926</v>
      </c>
      <c r="D39" s="319" t="s">
        <v>1832</v>
      </c>
      <c r="E39" s="158" t="s">
        <v>1621</v>
      </c>
      <c r="F39" s="319" t="s">
        <v>1717</v>
      </c>
      <c r="G39" s="229" t="s">
        <v>2016</v>
      </c>
      <c r="H39" s="229" t="s">
        <v>2017</v>
      </c>
      <c r="I39" s="229" t="s">
        <v>18</v>
      </c>
      <c r="J39" s="97"/>
    </row>
    <row r="40" spans="1:10" ht="18" customHeight="1">
      <c r="A40" s="290">
        <v>37</v>
      </c>
      <c r="B40" s="158" t="s">
        <v>1515</v>
      </c>
      <c r="C40" s="318" t="s">
        <v>1935</v>
      </c>
      <c r="D40" s="319" t="s">
        <v>1833</v>
      </c>
      <c r="E40" s="320" t="s">
        <v>1595</v>
      </c>
      <c r="F40" s="319" t="s">
        <v>1718</v>
      </c>
      <c r="G40" s="229" t="s">
        <v>2016</v>
      </c>
      <c r="H40" s="229" t="s">
        <v>2017</v>
      </c>
      <c r="I40" s="229" t="s">
        <v>18</v>
      </c>
      <c r="J40" s="97"/>
    </row>
    <row r="41" spans="1:10" ht="17.25" customHeight="1">
      <c r="A41" s="290">
        <v>38</v>
      </c>
      <c r="B41" s="158" t="s">
        <v>1516</v>
      </c>
      <c r="C41" s="318" t="s">
        <v>1936</v>
      </c>
      <c r="D41" s="319" t="s">
        <v>2983</v>
      </c>
      <c r="E41" s="158" t="s">
        <v>1622</v>
      </c>
      <c r="F41" s="319" t="s">
        <v>1719</v>
      </c>
      <c r="G41" s="229" t="s">
        <v>2016</v>
      </c>
      <c r="H41" s="229" t="s">
        <v>2017</v>
      </c>
      <c r="I41" s="229" t="s">
        <v>18</v>
      </c>
      <c r="J41" s="97"/>
    </row>
    <row r="42" spans="1:10" ht="17.25" customHeight="1">
      <c r="A42" s="290">
        <v>39</v>
      </c>
      <c r="B42" s="158" t="s">
        <v>1517</v>
      </c>
      <c r="C42" s="318" t="s">
        <v>1937</v>
      </c>
      <c r="D42" s="319" t="s">
        <v>1834</v>
      </c>
      <c r="E42" s="158" t="s">
        <v>1623</v>
      </c>
      <c r="F42" s="319" t="s">
        <v>1720</v>
      </c>
      <c r="G42" s="229" t="s">
        <v>2016</v>
      </c>
      <c r="H42" s="229" t="s">
        <v>2017</v>
      </c>
      <c r="I42" s="229" t="s">
        <v>18</v>
      </c>
      <c r="J42" s="97"/>
    </row>
    <row r="43" spans="1:10" ht="17.25" customHeight="1">
      <c r="A43" s="290">
        <v>40</v>
      </c>
      <c r="B43" s="158" t="s">
        <v>1518</v>
      </c>
      <c r="C43" s="318" t="s">
        <v>1938</v>
      </c>
      <c r="D43" s="319" t="s">
        <v>1835</v>
      </c>
      <c r="E43" s="158" t="s">
        <v>1625</v>
      </c>
      <c r="F43" s="319" t="s">
        <v>1721</v>
      </c>
      <c r="G43" s="229" t="s">
        <v>2016</v>
      </c>
      <c r="H43" s="229" t="s">
        <v>2017</v>
      </c>
      <c r="I43" s="293"/>
      <c r="J43" s="97"/>
    </row>
    <row r="44" spans="1:10" ht="17.25" customHeight="1">
      <c r="A44" s="290">
        <v>41</v>
      </c>
      <c r="B44" s="158" t="s">
        <v>1519</v>
      </c>
      <c r="C44" s="318" t="s">
        <v>1939</v>
      </c>
      <c r="D44" s="319" t="s">
        <v>1836</v>
      </c>
      <c r="E44" s="320" t="s">
        <v>1626</v>
      </c>
      <c r="F44" s="319" t="s">
        <v>1722</v>
      </c>
      <c r="G44" s="229" t="s">
        <v>2016</v>
      </c>
      <c r="H44" s="229" t="s">
        <v>2017</v>
      </c>
      <c r="I44" s="293"/>
      <c r="J44" s="97"/>
    </row>
    <row r="45" spans="1:10" ht="17.25" customHeight="1">
      <c r="A45" s="290">
        <v>42</v>
      </c>
      <c r="B45" s="158" t="s">
        <v>2255</v>
      </c>
      <c r="C45" s="318" t="s">
        <v>2256</v>
      </c>
      <c r="D45" s="319" t="s">
        <v>2257</v>
      </c>
      <c r="E45" s="158" t="s">
        <v>1624</v>
      </c>
      <c r="F45" s="319" t="s">
        <v>2258</v>
      </c>
      <c r="G45" s="229" t="s">
        <v>2259</v>
      </c>
      <c r="H45" s="229" t="s">
        <v>2300</v>
      </c>
      <c r="I45" s="293"/>
      <c r="J45" s="97"/>
    </row>
    <row r="46" spans="1:10" ht="17.25" customHeight="1">
      <c r="A46" s="290">
        <v>43</v>
      </c>
      <c r="B46" s="158" t="s">
        <v>2292</v>
      </c>
      <c r="C46" s="318" t="s">
        <v>2293</v>
      </c>
      <c r="D46" s="319" t="s">
        <v>2294</v>
      </c>
      <c r="E46" s="158" t="s">
        <v>2295</v>
      </c>
      <c r="F46" s="319" t="s">
        <v>2296</v>
      </c>
      <c r="G46" s="229" t="s">
        <v>18</v>
      </c>
      <c r="H46" s="229" t="s">
        <v>18</v>
      </c>
      <c r="I46" s="293"/>
      <c r="J46" s="97"/>
    </row>
    <row r="47" spans="1:10" ht="18" customHeight="1">
      <c r="A47" s="290">
        <v>44</v>
      </c>
      <c r="B47" s="158" t="s">
        <v>1569</v>
      </c>
      <c r="C47" s="318" t="s">
        <v>1988</v>
      </c>
      <c r="D47" s="319" t="s">
        <v>1883</v>
      </c>
      <c r="E47" s="158" t="s">
        <v>1665</v>
      </c>
      <c r="F47" s="319" t="s">
        <v>1775</v>
      </c>
      <c r="G47" s="229" t="s">
        <v>2016</v>
      </c>
      <c r="H47" s="229" t="s">
        <v>2017</v>
      </c>
      <c r="I47" s="86"/>
      <c r="J47" s="97"/>
    </row>
    <row r="48" spans="1:10" ht="18" customHeight="1">
      <c r="A48" s="290">
        <v>45</v>
      </c>
      <c r="B48" s="158" t="s">
        <v>2992</v>
      </c>
      <c r="C48" s="318" t="s">
        <v>2993</v>
      </c>
      <c r="D48" s="319" t="s">
        <v>2994</v>
      </c>
      <c r="E48" s="158" t="s">
        <v>2995</v>
      </c>
      <c r="F48" s="319" t="s">
        <v>2997</v>
      </c>
      <c r="G48" s="229" t="s">
        <v>2998</v>
      </c>
      <c r="H48" s="229" t="s">
        <v>2998</v>
      </c>
      <c r="I48" s="86"/>
      <c r="J48" s="97"/>
    </row>
    <row r="49" spans="1:10" ht="18" customHeight="1">
      <c r="A49" s="290">
        <v>46</v>
      </c>
      <c r="B49" s="158" t="s">
        <v>2342</v>
      </c>
      <c r="C49" s="318" t="s">
        <v>2345</v>
      </c>
      <c r="D49" s="319" t="s">
        <v>2565</v>
      </c>
      <c r="E49" s="158" t="s">
        <v>2343</v>
      </c>
      <c r="F49" s="319" t="s">
        <v>2435</v>
      </c>
      <c r="G49" s="229" t="s">
        <v>2341</v>
      </c>
      <c r="H49" s="229" t="s">
        <v>2341</v>
      </c>
      <c r="I49" s="229" t="s">
        <v>2566</v>
      </c>
      <c r="J49" s="97"/>
    </row>
    <row r="50" spans="1:10" ht="18" customHeight="1">
      <c r="A50" s="290">
        <v>47</v>
      </c>
      <c r="B50" s="158" t="s">
        <v>3116</v>
      </c>
      <c r="C50" s="318" t="s">
        <v>3117</v>
      </c>
      <c r="D50" s="319" t="s">
        <v>3118</v>
      </c>
      <c r="E50" s="158" t="s">
        <v>2434</v>
      </c>
      <c r="F50" s="319" t="s">
        <v>3119</v>
      </c>
      <c r="G50" s="229" t="s">
        <v>2433</v>
      </c>
      <c r="H50" s="229" t="s">
        <v>2433</v>
      </c>
      <c r="I50" s="229" t="s">
        <v>2433</v>
      </c>
      <c r="J50" s="97"/>
    </row>
    <row r="51" spans="1:10" ht="18" customHeight="1">
      <c r="A51" s="290">
        <v>48</v>
      </c>
      <c r="B51" s="158" t="s">
        <v>2523</v>
      </c>
      <c r="C51" s="318" t="s">
        <v>2524</v>
      </c>
      <c r="D51" s="319" t="s">
        <v>3034</v>
      </c>
      <c r="E51" s="158" t="s">
        <v>2525</v>
      </c>
      <c r="F51" s="319" t="s">
        <v>2526</v>
      </c>
      <c r="G51" s="229" t="s">
        <v>2527</v>
      </c>
      <c r="H51" s="229" t="s">
        <v>2527</v>
      </c>
      <c r="I51" s="229"/>
      <c r="J51" s="97"/>
    </row>
    <row r="52" spans="1:10" ht="18" customHeight="1">
      <c r="A52" s="290">
        <v>49</v>
      </c>
      <c r="B52" s="158" t="s">
        <v>3165</v>
      </c>
      <c r="C52" s="318" t="s">
        <v>2561</v>
      </c>
      <c r="D52" s="319" t="s">
        <v>2562</v>
      </c>
      <c r="E52" s="158" t="s">
        <v>2563</v>
      </c>
      <c r="F52" s="319" t="s">
        <v>2564</v>
      </c>
      <c r="G52" s="229" t="s">
        <v>2430</v>
      </c>
      <c r="H52" s="229" t="s">
        <v>2430</v>
      </c>
      <c r="I52" s="229"/>
      <c r="J52" s="97" t="s">
        <v>2430</v>
      </c>
    </row>
    <row r="53" spans="1:10" ht="18" customHeight="1">
      <c r="A53" s="290">
        <v>50</v>
      </c>
      <c r="B53" s="158" t="s">
        <v>2843</v>
      </c>
      <c r="C53" s="318" t="s">
        <v>2844</v>
      </c>
      <c r="D53" s="319" t="s">
        <v>2845</v>
      </c>
      <c r="E53" s="158" t="s">
        <v>1624</v>
      </c>
      <c r="F53" s="319" t="s">
        <v>2846</v>
      </c>
      <c r="G53" s="229" t="s">
        <v>2847</v>
      </c>
      <c r="H53" s="229" t="s">
        <v>2847</v>
      </c>
      <c r="I53" s="229"/>
      <c r="J53" s="97"/>
    </row>
    <row r="54" spans="1:10" ht="18" customHeight="1">
      <c r="A54" s="290">
        <v>51</v>
      </c>
      <c r="B54" s="158" t="s">
        <v>2854</v>
      </c>
      <c r="C54" s="318" t="s">
        <v>2856</v>
      </c>
      <c r="D54" s="319" t="s">
        <v>2857</v>
      </c>
      <c r="E54" s="158" t="s">
        <v>2855</v>
      </c>
      <c r="F54" s="319" t="s">
        <v>2858</v>
      </c>
      <c r="G54" s="229" t="s">
        <v>2853</v>
      </c>
      <c r="H54" s="229" t="s">
        <v>2853</v>
      </c>
      <c r="I54" s="229"/>
      <c r="J54" s="97"/>
    </row>
    <row r="55" spans="1:10" ht="18" customHeight="1">
      <c r="A55" s="290">
        <v>52</v>
      </c>
      <c r="B55" s="158" t="s">
        <v>2870</v>
      </c>
      <c r="C55" s="318" t="s">
        <v>2861</v>
      </c>
      <c r="D55" s="319" t="s">
        <v>2975</v>
      </c>
      <c r="E55" s="158" t="s">
        <v>2862</v>
      </c>
      <c r="F55" s="319" t="s">
        <v>2863</v>
      </c>
      <c r="G55" s="229" t="s">
        <v>2864</v>
      </c>
      <c r="H55" s="229"/>
      <c r="I55" s="229" t="s">
        <v>2864</v>
      </c>
      <c r="J55" s="97"/>
    </row>
    <row r="56" spans="1:10" ht="18" customHeight="1">
      <c r="A56" s="290">
        <v>53</v>
      </c>
      <c r="B56" s="158" t="s">
        <v>2970</v>
      </c>
      <c r="C56" s="318" t="s">
        <v>2971</v>
      </c>
      <c r="D56" s="319" t="s">
        <v>2972</v>
      </c>
      <c r="E56" s="158" t="s">
        <v>2996</v>
      </c>
      <c r="F56" s="319" t="s">
        <v>2973</v>
      </c>
      <c r="G56" s="229" t="s">
        <v>2974</v>
      </c>
      <c r="H56" s="229" t="s">
        <v>2974</v>
      </c>
      <c r="I56" s="229"/>
      <c r="J56" s="97"/>
    </row>
    <row r="57" spans="1:10" ht="17.25" customHeight="1">
      <c r="A57" s="290">
        <v>54</v>
      </c>
      <c r="B57" s="158" t="s">
        <v>1520</v>
      </c>
      <c r="C57" s="318" t="s">
        <v>1940</v>
      </c>
      <c r="D57" s="319" t="s">
        <v>1837</v>
      </c>
      <c r="E57" s="158" t="s">
        <v>1627</v>
      </c>
      <c r="F57" s="319" t="s">
        <v>1723</v>
      </c>
      <c r="G57" s="229" t="s">
        <v>2016</v>
      </c>
      <c r="H57" s="229" t="s">
        <v>2017</v>
      </c>
      <c r="I57" s="293"/>
      <c r="J57" s="97"/>
    </row>
    <row r="58" spans="1:10" ht="17.25" customHeight="1">
      <c r="A58" s="290">
        <v>55</v>
      </c>
      <c r="B58" s="158" t="s">
        <v>1521</v>
      </c>
      <c r="C58" s="318" t="s">
        <v>2305</v>
      </c>
      <c r="D58" s="319" t="s">
        <v>2306</v>
      </c>
      <c r="E58" s="320" t="s">
        <v>1521</v>
      </c>
      <c r="F58" s="319" t="s">
        <v>1724</v>
      </c>
      <c r="G58" s="229" t="s">
        <v>2016</v>
      </c>
      <c r="H58" s="229"/>
      <c r="I58" s="293"/>
      <c r="J58" s="97"/>
    </row>
    <row r="59" spans="1:10" ht="17.25" customHeight="1">
      <c r="A59" s="290">
        <v>56</v>
      </c>
      <c r="B59" s="158" t="s">
        <v>1522</v>
      </c>
      <c r="C59" s="318" t="s">
        <v>1942</v>
      </c>
      <c r="D59" s="319" t="s">
        <v>1838</v>
      </c>
      <c r="E59" s="158" t="s">
        <v>1628</v>
      </c>
      <c r="F59" s="319" t="s">
        <v>1725</v>
      </c>
      <c r="G59" s="229" t="s">
        <v>2016</v>
      </c>
      <c r="H59" s="86"/>
      <c r="I59" s="294"/>
      <c r="J59" s="97"/>
    </row>
    <row r="60" spans="1:11" s="28" customFormat="1" ht="17.25" customHeight="1">
      <c r="A60" s="290">
        <v>57</v>
      </c>
      <c r="B60" s="158" t="s">
        <v>1523</v>
      </c>
      <c r="C60" s="318" t="s">
        <v>1943</v>
      </c>
      <c r="D60" s="319" t="s">
        <v>3152</v>
      </c>
      <c r="E60" s="320" t="s">
        <v>1629</v>
      </c>
      <c r="F60" s="319" t="s">
        <v>1726</v>
      </c>
      <c r="G60" s="229" t="s">
        <v>2016</v>
      </c>
      <c r="H60" s="229" t="s">
        <v>2017</v>
      </c>
      <c r="I60" s="229" t="s">
        <v>18</v>
      </c>
      <c r="J60" s="97"/>
      <c r="K60" s="157"/>
    </row>
    <row r="61" spans="1:10" ht="17.25" customHeight="1">
      <c r="A61" s="290">
        <v>58</v>
      </c>
      <c r="B61" s="158" t="s">
        <v>2542</v>
      </c>
      <c r="C61" s="318" t="s">
        <v>1941</v>
      </c>
      <c r="D61" s="319" t="s">
        <v>1839</v>
      </c>
      <c r="E61" s="320" t="s">
        <v>2543</v>
      </c>
      <c r="F61" s="319" t="s">
        <v>1727</v>
      </c>
      <c r="G61" s="229" t="s">
        <v>2016</v>
      </c>
      <c r="H61" s="229" t="s">
        <v>2017</v>
      </c>
      <c r="I61" s="86"/>
      <c r="J61" s="97"/>
    </row>
    <row r="62" spans="1:10" ht="17.25" customHeight="1">
      <c r="A62" s="290">
        <v>59</v>
      </c>
      <c r="B62" s="158" t="s">
        <v>1524</v>
      </c>
      <c r="C62" s="318" t="s">
        <v>1944</v>
      </c>
      <c r="D62" s="319" t="s">
        <v>1840</v>
      </c>
      <c r="E62" s="320" t="s">
        <v>1595</v>
      </c>
      <c r="F62" s="319" t="s">
        <v>1728</v>
      </c>
      <c r="G62" s="229" t="s">
        <v>2016</v>
      </c>
      <c r="H62" s="229" t="s">
        <v>2017</v>
      </c>
      <c r="I62" s="229" t="s">
        <v>18</v>
      </c>
      <c r="J62" s="97"/>
    </row>
    <row r="63" spans="1:10" ht="17.25" customHeight="1">
      <c r="A63" s="290">
        <v>60</v>
      </c>
      <c r="B63" s="158" t="s">
        <v>1525</v>
      </c>
      <c r="C63" s="318" t="s">
        <v>1945</v>
      </c>
      <c r="D63" s="319" t="s">
        <v>1841</v>
      </c>
      <c r="E63" s="158" t="s">
        <v>1599</v>
      </c>
      <c r="F63" s="319" t="s">
        <v>1729</v>
      </c>
      <c r="G63" s="229" t="s">
        <v>2016</v>
      </c>
      <c r="H63" s="229" t="s">
        <v>2017</v>
      </c>
      <c r="I63" s="229" t="s">
        <v>18</v>
      </c>
      <c r="J63" s="97"/>
    </row>
    <row r="64" spans="1:10" ht="17.25" customHeight="1">
      <c r="A64" s="290">
        <v>61</v>
      </c>
      <c r="B64" s="158" t="s">
        <v>1526</v>
      </c>
      <c r="C64" s="318" t="s">
        <v>1946</v>
      </c>
      <c r="D64" s="319" t="s">
        <v>1842</v>
      </c>
      <c r="E64" s="320" t="s">
        <v>1630</v>
      </c>
      <c r="F64" s="319" t="s">
        <v>1730</v>
      </c>
      <c r="G64" s="229" t="s">
        <v>2016</v>
      </c>
      <c r="H64" s="86"/>
      <c r="I64" s="86"/>
      <c r="J64" s="97"/>
    </row>
    <row r="65" spans="1:10" ht="17.25" customHeight="1">
      <c r="A65" s="290">
        <v>62</v>
      </c>
      <c r="B65" s="158" t="s">
        <v>1527</v>
      </c>
      <c r="C65" s="318" t="s">
        <v>1947</v>
      </c>
      <c r="D65" s="319" t="s">
        <v>1843</v>
      </c>
      <c r="E65" s="158" t="s">
        <v>1630</v>
      </c>
      <c r="F65" s="319" t="s">
        <v>1731</v>
      </c>
      <c r="G65" s="229" t="s">
        <v>2016</v>
      </c>
      <c r="H65" s="86"/>
      <c r="I65" s="86"/>
      <c r="J65" s="97"/>
    </row>
    <row r="66" spans="1:10" ht="17.25" customHeight="1">
      <c r="A66" s="290">
        <v>63</v>
      </c>
      <c r="B66" s="158" t="s">
        <v>1528</v>
      </c>
      <c r="C66" s="318" t="s">
        <v>1948</v>
      </c>
      <c r="D66" s="319" t="s">
        <v>1844</v>
      </c>
      <c r="E66" s="320" t="s">
        <v>1630</v>
      </c>
      <c r="F66" s="319" t="s">
        <v>1732</v>
      </c>
      <c r="G66" s="229" t="s">
        <v>2016</v>
      </c>
      <c r="H66" s="229" t="s">
        <v>2017</v>
      </c>
      <c r="I66" s="229"/>
      <c r="J66" s="97"/>
    </row>
    <row r="67" spans="1:10" ht="17.25" customHeight="1">
      <c r="A67" s="290">
        <v>64</v>
      </c>
      <c r="B67" s="158" t="s">
        <v>1529</v>
      </c>
      <c r="C67" s="318" t="s">
        <v>1949</v>
      </c>
      <c r="D67" s="319" t="s">
        <v>1845</v>
      </c>
      <c r="E67" s="320" t="s">
        <v>1631</v>
      </c>
      <c r="F67" s="319" t="s">
        <v>1733</v>
      </c>
      <c r="G67" s="229" t="s">
        <v>2016</v>
      </c>
      <c r="H67" s="229"/>
      <c r="I67" s="229"/>
      <c r="J67" s="97"/>
    </row>
    <row r="68" spans="1:10" ht="17.25" customHeight="1">
      <c r="A68" s="290">
        <v>65</v>
      </c>
      <c r="B68" s="158" t="s">
        <v>1530</v>
      </c>
      <c r="C68" s="318" t="s">
        <v>1950</v>
      </c>
      <c r="D68" s="319" t="s">
        <v>1846</v>
      </c>
      <c r="E68" s="320" t="s">
        <v>1632</v>
      </c>
      <c r="F68" s="319" t="s">
        <v>1734</v>
      </c>
      <c r="G68" s="229" t="s">
        <v>2016</v>
      </c>
      <c r="H68" s="229" t="s">
        <v>2017</v>
      </c>
      <c r="I68" s="229"/>
      <c r="J68" s="97"/>
    </row>
    <row r="69" spans="1:10" ht="17.25" customHeight="1">
      <c r="A69" s="290">
        <v>66</v>
      </c>
      <c r="B69" s="158" t="s">
        <v>1531</v>
      </c>
      <c r="C69" s="318" t="s">
        <v>1951</v>
      </c>
      <c r="D69" s="319" t="s">
        <v>1847</v>
      </c>
      <c r="E69" s="320" t="s">
        <v>1633</v>
      </c>
      <c r="F69" s="319" t="s">
        <v>1735</v>
      </c>
      <c r="G69" s="229" t="s">
        <v>2016</v>
      </c>
      <c r="H69" s="229" t="s">
        <v>2017</v>
      </c>
      <c r="I69" s="86"/>
      <c r="J69" s="97"/>
    </row>
    <row r="70" spans="1:10" ht="17.25" customHeight="1">
      <c r="A70" s="290">
        <v>67</v>
      </c>
      <c r="B70" s="158" t="s">
        <v>3120</v>
      </c>
      <c r="C70" s="318" t="s">
        <v>1948</v>
      </c>
      <c r="D70" s="319" t="s">
        <v>3121</v>
      </c>
      <c r="E70" s="158" t="s">
        <v>1634</v>
      </c>
      <c r="F70" s="319" t="s">
        <v>1736</v>
      </c>
      <c r="G70" s="229" t="s">
        <v>2016</v>
      </c>
      <c r="H70" s="229" t="s">
        <v>2017</v>
      </c>
      <c r="I70" s="229" t="s">
        <v>18</v>
      </c>
      <c r="J70" s="97"/>
    </row>
    <row r="71" spans="1:10" ht="17.25" customHeight="1">
      <c r="A71" s="290">
        <v>68</v>
      </c>
      <c r="B71" s="158" t="s">
        <v>1532</v>
      </c>
      <c r="C71" s="318" t="s">
        <v>1952</v>
      </c>
      <c r="D71" s="319" t="s">
        <v>1848</v>
      </c>
      <c r="E71" s="158" t="s">
        <v>1635</v>
      </c>
      <c r="F71" s="319" t="s">
        <v>1737</v>
      </c>
      <c r="G71" s="229" t="s">
        <v>2016</v>
      </c>
      <c r="H71" s="229" t="s">
        <v>2017</v>
      </c>
      <c r="I71" s="86"/>
      <c r="J71" s="97"/>
    </row>
    <row r="72" spans="1:10" ht="17.25" customHeight="1">
      <c r="A72" s="290">
        <v>69</v>
      </c>
      <c r="B72" s="158" t="s">
        <v>1533</v>
      </c>
      <c r="C72" s="318" t="s">
        <v>1953</v>
      </c>
      <c r="D72" s="319" t="s">
        <v>1849</v>
      </c>
      <c r="E72" s="158" t="s">
        <v>1636</v>
      </c>
      <c r="F72" s="319" t="s">
        <v>1738</v>
      </c>
      <c r="G72" s="229" t="s">
        <v>2016</v>
      </c>
      <c r="H72" s="229" t="s">
        <v>2017</v>
      </c>
      <c r="I72" s="229"/>
      <c r="J72" s="291" t="s">
        <v>3150</v>
      </c>
    </row>
    <row r="73" spans="1:10" ht="17.25" customHeight="1">
      <c r="A73" s="290">
        <v>70</v>
      </c>
      <c r="B73" s="158" t="s">
        <v>1534</v>
      </c>
      <c r="C73" s="318" t="s">
        <v>2941</v>
      </c>
      <c r="D73" s="319" t="s">
        <v>2942</v>
      </c>
      <c r="E73" s="320" t="s">
        <v>1637</v>
      </c>
      <c r="F73" s="319" t="s">
        <v>1739</v>
      </c>
      <c r="G73" s="229" t="s">
        <v>2016</v>
      </c>
      <c r="H73" s="229" t="s">
        <v>2017</v>
      </c>
      <c r="I73" s="229" t="s">
        <v>18</v>
      </c>
      <c r="J73" s="97"/>
    </row>
    <row r="74" spans="1:10" ht="17.25" customHeight="1">
      <c r="A74" s="290">
        <v>71</v>
      </c>
      <c r="B74" s="158" t="s">
        <v>1535</v>
      </c>
      <c r="C74" s="318" t="s">
        <v>1954</v>
      </c>
      <c r="D74" s="319" t="s">
        <v>1850</v>
      </c>
      <c r="E74" s="320" t="s">
        <v>1535</v>
      </c>
      <c r="F74" s="319" t="s">
        <v>1740</v>
      </c>
      <c r="G74" s="229" t="s">
        <v>2016</v>
      </c>
      <c r="H74" s="86"/>
      <c r="I74" s="86"/>
      <c r="J74" s="97"/>
    </row>
    <row r="75" spans="1:10" ht="17.25" customHeight="1">
      <c r="A75" s="290">
        <v>72</v>
      </c>
      <c r="B75" s="158" t="s">
        <v>1536</v>
      </c>
      <c r="C75" s="318" t="s">
        <v>1955</v>
      </c>
      <c r="D75" s="319" t="s">
        <v>1851</v>
      </c>
      <c r="E75" s="158" t="s">
        <v>1536</v>
      </c>
      <c r="F75" s="319" t="s">
        <v>1741</v>
      </c>
      <c r="G75" s="229" t="s">
        <v>2016</v>
      </c>
      <c r="H75" s="229" t="s">
        <v>2017</v>
      </c>
      <c r="I75" s="86"/>
      <c r="J75" s="97"/>
    </row>
    <row r="76" spans="1:10" ht="17.25" customHeight="1">
      <c r="A76" s="290">
        <v>73</v>
      </c>
      <c r="B76" s="158" t="s">
        <v>1537</v>
      </c>
      <c r="C76" s="318" t="s">
        <v>1956</v>
      </c>
      <c r="D76" s="319" t="s">
        <v>1852</v>
      </c>
      <c r="E76" s="158" t="s">
        <v>1638</v>
      </c>
      <c r="F76" s="319" t="s">
        <v>1742</v>
      </c>
      <c r="G76" s="229" t="s">
        <v>2016</v>
      </c>
      <c r="H76" s="229" t="s">
        <v>2017</v>
      </c>
      <c r="I76" s="86"/>
      <c r="J76" s="97"/>
    </row>
    <row r="77" spans="1:10" ht="17.25" customHeight="1">
      <c r="A77" s="290">
        <v>74</v>
      </c>
      <c r="B77" s="158" t="s">
        <v>1538</v>
      </c>
      <c r="C77" s="318" t="s">
        <v>1957</v>
      </c>
      <c r="D77" s="319" t="s">
        <v>1853</v>
      </c>
      <c r="E77" s="320" t="s">
        <v>1639</v>
      </c>
      <c r="F77" s="319" t="s">
        <v>1743</v>
      </c>
      <c r="G77" s="229" t="s">
        <v>2016</v>
      </c>
      <c r="H77" s="229" t="s">
        <v>2017</v>
      </c>
      <c r="I77" s="86"/>
      <c r="J77" s="291"/>
    </row>
    <row r="78" spans="1:10" ht="17.25" customHeight="1">
      <c r="A78" s="290">
        <v>75</v>
      </c>
      <c r="B78" s="158" t="s">
        <v>1539</v>
      </c>
      <c r="C78" s="318" t="s">
        <v>1958</v>
      </c>
      <c r="D78" s="319" t="s">
        <v>1854</v>
      </c>
      <c r="E78" s="158" t="s">
        <v>1641</v>
      </c>
      <c r="F78" s="319" t="s">
        <v>1744</v>
      </c>
      <c r="G78" s="229" t="s">
        <v>2016</v>
      </c>
      <c r="H78" s="229" t="s">
        <v>2017</v>
      </c>
      <c r="I78" s="86"/>
      <c r="J78" s="97"/>
    </row>
    <row r="79" spans="1:10" ht="17.25" customHeight="1">
      <c r="A79" s="290">
        <v>76</v>
      </c>
      <c r="B79" s="158" t="s">
        <v>1540</v>
      </c>
      <c r="C79" s="318" t="s">
        <v>1959</v>
      </c>
      <c r="D79" s="319" t="s">
        <v>2284</v>
      </c>
      <c r="E79" s="158" t="s">
        <v>1642</v>
      </c>
      <c r="F79" s="319" t="s">
        <v>1745</v>
      </c>
      <c r="G79" s="229" t="s">
        <v>2016</v>
      </c>
      <c r="H79" s="229" t="s">
        <v>2017</v>
      </c>
      <c r="I79" s="86"/>
      <c r="J79" s="97"/>
    </row>
    <row r="80" spans="1:10" ht="17.25" customHeight="1">
      <c r="A80" s="290">
        <v>77</v>
      </c>
      <c r="B80" s="158" t="s">
        <v>2869</v>
      </c>
      <c r="C80" s="318" t="s">
        <v>1960</v>
      </c>
      <c r="D80" s="319" t="s">
        <v>1855</v>
      </c>
      <c r="E80" s="320" t="s">
        <v>1643</v>
      </c>
      <c r="F80" s="319" t="s">
        <v>1746</v>
      </c>
      <c r="G80" s="229" t="s">
        <v>2016</v>
      </c>
      <c r="H80" s="229" t="s">
        <v>2017</v>
      </c>
      <c r="I80" s="229"/>
      <c r="J80" s="291"/>
    </row>
    <row r="81" spans="1:10" ht="18" customHeight="1">
      <c r="A81" s="290">
        <v>78</v>
      </c>
      <c r="B81" s="158" t="s">
        <v>1541</v>
      </c>
      <c r="C81" s="318" t="s">
        <v>1961</v>
      </c>
      <c r="D81" s="319" t="s">
        <v>1856</v>
      </c>
      <c r="E81" s="158" t="s">
        <v>1599</v>
      </c>
      <c r="F81" s="319" t="s">
        <v>2989</v>
      </c>
      <c r="G81" s="229" t="s">
        <v>2016</v>
      </c>
      <c r="H81" s="229" t="s">
        <v>2017</v>
      </c>
      <c r="I81" s="229" t="s">
        <v>18</v>
      </c>
      <c r="J81" s="97"/>
    </row>
    <row r="82" spans="1:10" ht="18" customHeight="1">
      <c r="A82" s="290">
        <v>79</v>
      </c>
      <c r="B82" s="158" t="s">
        <v>1542</v>
      </c>
      <c r="C82" s="318" t="s">
        <v>1962</v>
      </c>
      <c r="D82" s="319" t="s">
        <v>2586</v>
      </c>
      <c r="E82" s="320" t="s">
        <v>1644</v>
      </c>
      <c r="F82" s="319" t="s">
        <v>1747</v>
      </c>
      <c r="G82" s="229" t="s">
        <v>2016</v>
      </c>
      <c r="H82" s="86"/>
      <c r="I82" s="86"/>
      <c r="J82" s="97"/>
    </row>
    <row r="83" spans="1:10" ht="18" customHeight="1">
      <c r="A83" s="290">
        <v>80</v>
      </c>
      <c r="B83" s="158" t="s">
        <v>1543</v>
      </c>
      <c r="C83" s="318" t="s">
        <v>1952</v>
      </c>
      <c r="D83" s="319" t="s">
        <v>1857</v>
      </c>
      <c r="E83" s="158" t="s">
        <v>1645</v>
      </c>
      <c r="F83" s="319" t="s">
        <v>1748</v>
      </c>
      <c r="G83" s="229" t="s">
        <v>2016</v>
      </c>
      <c r="H83" s="229" t="s">
        <v>2017</v>
      </c>
      <c r="I83" s="86"/>
      <c r="J83" s="97"/>
    </row>
    <row r="84" spans="1:11" s="405" customFormat="1" ht="18" customHeight="1">
      <c r="A84" s="290">
        <v>81</v>
      </c>
      <c r="B84" s="158" t="s">
        <v>2638</v>
      </c>
      <c r="C84" s="318" t="s">
        <v>2509</v>
      </c>
      <c r="D84" s="319" t="s">
        <v>2639</v>
      </c>
      <c r="E84" s="158" t="s">
        <v>2640</v>
      </c>
      <c r="F84" s="319" t="s">
        <v>2641</v>
      </c>
      <c r="G84" s="229" t="s">
        <v>18</v>
      </c>
      <c r="H84" s="229" t="s">
        <v>18</v>
      </c>
      <c r="I84" s="402"/>
      <c r="J84" s="403"/>
      <c r="K84" s="404"/>
    </row>
    <row r="85" spans="1:10" ht="18" customHeight="1">
      <c r="A85" s="290">
        <v>82</v>
      </c>
      <c r="B85" s="158" t="s">
        <v>1580</v>
      </c>
      <c r="C85" s="318" t="s">
        <v>2411</v>
      </c>
      <c r="D85" s="319" t="s">
        <v>2412</v>
      </c>
      <c r="E85" s="320" t="s">
        <v>1673</v>
      </c>
      <c r="F85" s="319" t="s">
        <v>1786</v>
      </c>
      <c r="G85" s="229" t="s">
        <v>2016</v>
      </c>
      <c r="H85" s="229" t="s">
        <v>2017</v>
      </c>
      <c r="I85" s="86"/>
      <c r="J85" s="97"/>
    </row>
    <row r="86" spans="1:10" ht="18" customHeight="1">
      <c r="A86" s="290">
        <v>83</v>
      </c>
      <c r="B86" s="158" t="s">
        <v>3176</v>
      </c>
      <c r="C86" s="318" t="s">
        <v>2000</v>
      </c>
      <c r="D86" s="319" t="s">
        <v>3175</v>
      </c>
      <c r="E86" s="320" t="s">
        <v>2353</v>
      </c>
      <c r="F86" s="319" t="s">
        <v>1787</v>
      </c>
      <c r="G86" s="229" t="s">
        <v>2016</v>
      </c>
      <c r="H86" s="229"/>
      <c r="I86" s="229" t="s">
        <v>18</v>
      </c>
      <c r="J86" s="97"/>
    </row>
    <row r="87" spans="1:10" ht="18" customHeight="1">
      <c r="A87" s="290">
        <v>84</v>
      </c>
      <c r="B87" s="158" t="s">
        <v>2539</v>
      </c>
      <c r="C87" s="318" t="s">
        <v>2001</v>
      </c>
      <c r="D87" s="319" t="s">
        <v>2540</v>
      </c>
      <c r="E87" s="320" t="s">
        <v>2538</v>
      </c>
      <c r="F87" s="319" t="s">
        <v>1788</v>
      </c>
      <c r="G87" s="229" t="s">
        <v>2016</v>
      </c>
      <c r="H87" s="229" t="s">
        <v>2017</v>
      </c>
      <c r="I87" s="86"/>
      <c r="J87" s="97"/>
    </row>
    <row r="88" spans="1:11" ht="18" customHeight="1">
      <c r="A88" s="290">
        <v>85</v>
      </c>
      <c r="B88" s="158" t="s">
        <v>3049</v>
      </c>
      <c r="C88" s="318" t="s">
        <v>2423</v>
      </c>
      <c r="D88" s="319" t="s">
        <v>2424</v>
      </c>
      <c r="E88" s="320" t="s">
        <v>2425</v>
      </c>
      <c r="F88" s="319" t="s">
        <v>2426</v>
      </c>
      <c r="G88" s="229" t="s">
        <v>2397</v>
      </c>
      <c r="H88" s="229"/>
      <c r="I88" s="229" t="s">
        <v>2853</v>
      </c>
      <c r="J88" s="97"/>
      <c r="K88" s="356"/>
    </row>
    <row r="89" spans="1:11" ht="18" customHeight="1">
      <c r="A89" s="290">
        <v>86</v>
      </c>
      <c r="B89" s="158" t="s">
        <v>2649</v>
      </c>
      <c r="C89" s="318" t="s">
        <v>2650</v>
      </c>
      <c r="D89" s="319" t="s">
        <v>2651</v>
      </c>
      <c r="E89" s="320" t="s">
        <v>2652</v>
      </c>
      <c r="F89" s="319" t="s">
        <v>2653</v>
      </c>
      <c r="G89" s="229" t="s">
        <v>2654</v>
      </c>
      <c r="H89" s="229" t="s">
        <v>2654</v>
      </c>
      <c r="I89" s="86"/>
      <c r="J89" s="97"/>
      <c r="K89" s="356"/>
    </row>
    <row r="90" spans="1:11" ht="18" customHeight="1">
      <c r="A90" s="290">
        <v>87</v>
      </c>
      <c r="B90" s="158" t="s">
        <v>2495</v>
      </c>
      <c r="C90" s="318" t="s">
        <v>2496</v>
      </c>
      <c r="D90" s="319" t="s">
        <v>2497</v>
      </c>
      <c r="E90" s="320" t="s">
        <v>2498</v>
      </c>
      <c r="F90" s="319" t="s">
        <v>2499</v>
      </c>
      <c r="G90" s="229" t="s">
        <v>2500</v>
      </c>
      <c r="H90" s="229" t="s">
        <v>2500</v>
      </c>
      <c r="I90" s="229" t="s">
        <v>2500</v>
      </c>
      <c r="J90" s="97"/>
      <c r="K90" s="356"/>
    </row>
    <row r="91" spans="1:11" ht="18" customHeight="1">
      <c r="A91" s="290">
        <v>88</v>
      </c>
      <c r="B91" s="158" t="s">
        <v>2896</v>
      </c>
      <c r="C91" s="318" t="s">
        <v>2885</v>
      </c>
      <c r="D91" s="319" t="s">
        <v>2886</v>
      </c>
      <c r="E91" s="320" t="s">
        <v>2887</v>
      </c>
      <c r="F91" s="319" t="s">
        <v>2888</v>
      </c>
      <c r="G91" s="229" t="s">
        <v>2889</v>
      </c>
      <c r="H91" s="229" t="s">
        <v>2889</v>
      </c>
      <c r="I91" s="229"/>
      <c r="J91" s="97"/>
      <c r="K91" s="448"/>
    </row>
    <row r="92" spans="1:10" ht="18" customHeight="1">
      <c r="A92" s="290">
        <v>89</v>
      </c>
      <c r="B92" s="158" t="s">
        <v>1544</v>
      </c>
      <c r="C92" s="318" t="s">
        <v>1963</v>
      </c>
      <c r="D92" s="319" t="s">
        <v>1858</v>
      </c>
      <c r="E92" s="320" t="s">
        <v>1646</v>
      </c>
      <c r="F92" s="319" t="s">
        <v>1749</v>
      </c>
      <c r="G92" s="229" t="s">
        <v>2016</v>
      </c>
      <c r="H92" s="229" t="s">
        <v>2017</v>
      </c>
      <c r="I92" s="229" t="s">
        <v>18</v>
      </c>
      <c r="J92" s="97"/>
    </row>
    <row r="93" spans="1:10" ht="18" customHeight="1">
      <c r="A93" s="290">
        <v>90</v>
      </c>
      <c r="B93" s="158" t="s">
        <v>1545</v>
      </c>
      <c r="C93" s="318" t="s">
        <v>1964</v>
      </c>
      <c r="D93" s="319" t="s">
        <v>1859</v>
      </c>
      <c r="E93" s="320" t="s">
        <v>1647</v>
      </c>
      <c r="F93" s="319" t="s">
        <v>1750</v>
      </c>
      <c r="G93" s="229" t="s">
        <v>2016</v>
      </c>
      <c r="H93" s="229" t="s">
        <v>2017</v>
      </c>
      <c r="I93" s="229" t="s">
        <v>18</v>
      </c>
      <c r="J93" s="97"/>
    </row>
    <row r="94" spans="1:10" ht="18" customHeight="1">
      <c r="A94" s="290">
        <v>91</v>
      </c>
      <c r="B94" s="158" t="s">
        <v>1546</v>
      </c>
      <c r="C94" s="318" t="s">
        <v>1965</v>
      </c>
      <c r="D94" s="319" t="s">
        <v>1860</v>
      </c>
      <c r="E94" s="158" t="s">
        <v>1648</v>
      </c>
      <c r="F94" s="319" t="s">
        <v>1751</v>
      </c>
      <c r="G94" s="229" t="s">
        <v>2016</v>
      </c>
      <c r="H94" s="229" t="s">
        <v>2017</v>
      </c>
      <c r="I94" s="229" t="s">
        <v>18</v>
      </c>
      <c r="J94" s="97"/>
    </row>
    <row r="95" spans="1:10" ht="18" customHeight="1">
      <c r="A95" s="290">
        <v>92</v>
      </c>
      <c r="B95" s="158" t="s">
        <v>2307</v>
      </c>
      <c r="C95" s="318" t="s">
        <v>2308</v>
      </c>
      <c r="D95" s="319" t="s">
        <v>2587</v>
      </c>
      <c r="E95" s="158" t="s">
        <v>2309</v>
      </c>
      <c r="F95" s="319" t="s">
        <v>2310</v>
      </c>
      <c r="G95" s="229" t="s">
        <v>2311</v>
      </c>
      <c r="H95" s="229" t="s">
        <v>2311</v>
      </c>
      <c r="I95" s="229" t="s">
        <v>2311</v>
      </c>
      <c r="J95" s="97"/>
    </row>
    <row r="96" spans="1:10" ht="18" customHeight="1">
      <c r="A96" s="290">
        <v>93</v>
      </c>
      <c r="B96" s="158" t="s">
        <v>1547</v>
      </c>
      <c r="C96" s="318" t="s">
        <v>1966</v>
      </c>
      <c r="D96" s="319" t="s">
        <v>1861</v>
      </c>
      <c r="E96" s="158" t="s">
        <v>1547</v>
      </c>
      <c r="F96" s="319" t="s">
        <v>1752</v>
      </c>
      <c r="G96" s="229" t="s">
        <v>2016</v>
      </c>
      <c r="H96" s="229" t="s">
        <v>2017</v>
      </c>
      <c r="I96" s="86"/>
      <c r="J96" s="291" t="s">
        <v>18</v>
      </c>
    </row>
    <row r="97" spans="1:10" ht="18" customHeight="1">
      <c r="A97" s="290">
        <v>94</v>
      </c>
      <c r="B97" s="158" t="s">
        <v>1548</v>
      </c>
      <c r="C97" s="318" t="s">
        <v>1967</v>
      </c>
      <c r="D97" s="319" t="s">
        <v>2261</v>
      </c>
      <c r="E97" s="320" t="s">
        <v>1649</v>
      </c>
      <c r="F97" s="319" t="s">
        <v>1753</v>
      </c>
      <c r="G97" s="229" t="s">
        <v>2016</v>
      </c>
      <c r="H97" s="229" t="s">
        <v>2017</v>
      </c>
      <c r="I97" s="86"/>
      <c r="J97" s="97"/>
    </row>
    <row r="98" spans="1:10" ht="18" customHeight="1">
      <c r="A98" s="290">
        <v>95</v>
      </c>
      <c r="B98" s="158" t="s">
        <v>1549</v>
      </c>
      <c r="C98" s="318" t="s">
        <v>1966</v>
      </c>
      <c r="D98" s="319" t="s">
        <v>1862</v>
      </c>
      <c r="E98" s="320" t="s">
        <v>1650</v>
      </c>
      <c r="F98" s="319" t="s">
        <v>1754</v>
      </c>
      <c r="G98" s="229" t="s">
        <v>2016</v>
      </c>
      <c r="H98" s="229" t="s">
        <v>2017</v>
      </c>
      <c r="I98" s="86"/>
      <c r="J98" s="97"/>
    </row>
    <row r="99" spans="1:10" ht="18" customHeight="1">
      <c r="A99" s="290">
        <v>96</v>
      </c>
      <c r="B99" s="158" t="s">
        <v>1550</v>
      </c>
      <c r="C99" s="318" t="s">
        <v>1968</v>
      </c>
      <c r="D99" s="319" t="s">
        <v>1863</v>
      </c>
      <c r="E99" s="158" t="s">
        <v>1651</v>
      </c>
      <c r="F99" s="319" t="s">
        <v>1755</v>
      </c>
      <c r="G99" s="229" t="s">
        <v>2016</v>
      </c>
      <c r="H99" s="229" t="s">
        <v>2017</v>
      </c>
      <c r="I99" s="86"/>
      <c r="J99" s="97"/>
    </row>
    <row r="100" spans="1:10" ht="18" customHeight="1">
      <c r="A100" s="290">
        <v>97</v>
      </c>
      <c r="B100" s="158" t="s">
        <v>1551</v>
      </c>
      <c r="C100" s="318" t="s">
        <v>1969</v>
      </c>
      <c r="D100" s="319" t="s">
        <v>1864</v>
      </c>
      <c r="E100" s="158" t="s">
        <v>1652</v>
      </c>
      <c r="F100" s="319" t="s">
        <v>1756</v>
      </c>
      <c r="G100" s="229" t="s">
        <v>2016</v>
      </c>
      <c r="H100" s="229" t="s">
        <v>2017</v>
      </c>
      <c r="I100" s="86"/>
      <c r="J100" s="97"/>
    </row>
    <row r="101" spans="1:11" ht="18" customHeight="1">
      <c r="A101" s="290">
        <v>98</v>
      </c>
      <c r="B101" s="158" t="s">
        <v>1552</v>
      </c>
      <c r="C101" s="318" t="s">
        <v>1970</v>
      </c>
      <c r="D101" s="319" t="s">
        <v>2405</v>
      </c>
      <c r="E101" s="158" t="s">
        <v>1653</v>
      </c>
      <c r="F101" s="319" t="s">
        <v>1757</v>
      </c>
      <c r="G101" s="229" t="s">
        <v>2016</v>
      </c>
      <c r="H101" s="229" t="s">
        <v>2017</v>
      </c>
      <c r="I101" s="229" t="s">
        <v>2521</v>
      </c>
      <c r="J101" s="97"/>
      <c r="K101" s="356"/>
    </row>
    <row r="102" spans="1:11" ht="18" customHeight="1">
      <c r="A102" s="290">
        <v>99</v>
      </c>
      <c r="B102" s="158" t="s">
        <v>2632</v>
      </c>
      <c r="C102" s="318" t="s">
        <v>2633</v>
      </c>
      <c r="D102" s="319" t="s">
        <v>2634</v>
      </c>
      <c r="E102" s="158" t="s">
        <v>2632</v>
      </c>
      <c r="F102" s="319" t="s">
        <v>2635</v>
      </c>
      <c r="G102" s="229" t="s">
        <v>2636</v>
      </c>
      <c r="H102" s="229" t="s">
        <v>2636</v>
      </c>
      <c r="I102" s="229"/>
      <c r="J102" s="97"/>
      <c r="K102" s="356"/>
    </row>
    <row r="103" spans="1:10" ht="18" customHeight="1">
      <c r="A103" s="290">
        <v>100</v>
      </c>
      <c r="B103" s="158" t="s">
        <v>1553</v>
      </c>
      <c r="C103" s="318" t="s">
        <v>1971</v>
      </c>
      <c r="D103" s="319" t="s">
        <v>2897</v>
      </c>
      <c r="E103" s="320" t="s">
        <v>325</v>
      </c>
      <c r="F103" s="319" t="s">
        <v>1758</v>
      </c>
      <c r="G103" s="229" t="s">
        <v>2016</v>
      </c>
      <c r="H103" s="229" t="s">
        <v>2017</v>
      </c>
      <c r="I103" s="229" t="s">
        <v>18</v>
      </c>
      <c r="J103" s="97"/>
    </row>
    <row r="104" spans="1:10" ht="18" customHeight="1">
      <c r="A104" s="290">
        <v>101</v>
      </c>
      <c r="B104" s="158" t="s">
        <v>1554</v>
      </c>
      <c r="C104" s="318" t="s">
        <v>1972</v>
      </c>
      <c r="D104" s="319" t="s">
        <v>1865</v>
      </c>
      <c r="E104" s="158" t="s">
        <v>1599</v>
      </c>
      <c r="F104" s="319" t="s">
        <v>1759</v>
      </c>
      <c r="G104" s="229" t="s">
        <v>2016</v>
      </c>
      <c r="H104" s="229" t="s">
        <v>2017</v>
      </c>
      <c r="I104" s="229" t="s">
        <v>18</v>
      </c>
      <c r="J104" s="97"/>
    </row>
    <row r="105" spans="1:10" ht="18" customHeight="1">
      <c r="A105" s="290">
        <v>102</v>
      </c>
      <c r="B105" s="158" t="s">
        <v>312</v>
      </c>
      <c r="C105" s="318" t="s">
        <v>1973</v>
      </c>
      <c r="D105" s="319" t="s">
        <v>1866</v>
      </c>
      <c r="E105" s="320" t="s">
        <v>1649</v>
      </c>
      <c r="F105" s="319" t="s">
        <v>1760</v>
      </c>
      <c r="G105" s="229" t="s">
        <v>2016</v>
      </c>
      <c r="H105" s="229" t="s">
        <v>2017</v>
      </c>
      <c r="I105" s="86"/>
      <c r="J105" s="291" t="s">
        <v>18</v>
      </c>
    </row>
    <row r="106" spans="1:10" ht="18" customHeight="1">
      <c r="A106" s="290">
        <v>103</v>
      </c>
      <c r="B106" s="158" t="s">
        <v>1555</v>
      </c>
      <c r="C106" s="318" t="s">
        <v>1974</v>
      </c>
      <c r="D106" s="319" t="s">
        <v>1867</v>
      </c>
      <c r="E106" s="320" t="s">
        <v>1654</v>
      </c>
      <c r="F106" s="319" t="s">
        <v>1761</v>
      </c>
      <c r="G106" s="229" t="s">
        <v>2016</v>
      </c>
      <c r="H106" s="229" t="s">
        <v>2017</v>
      </c>
      <c r="I106" s="86"/>
      <c r="J106" s="97"/>
    </row>
    <row r="107" spans="1:10" ht="18" customHeight="1">
      <c r="A107" s="290">
        <v>104</v>
      </c>
      <c r="B107" s="158" t="s">
        <v>1556</v>
      </c>
      <c r="C107" s="318" t="s">
        <v>1975</v>
      </c>
      <c r="D107" s="319" t="s">
        <v>1868</v>
      </c>
      <c r="E107" s="158" t="s">
        <v>1655</v>
      </c>
      <c r="F107" s="319" t="s">
        <v>1762</v>
      </c>
      <c r="G107" s="229" t="s">
        <v>2016</v>
      </c>
      <c r="H107" s="229" t="s">
        <v>2017</v>
      </c>
      <c r="I107" s="86"/>
      <c r="J107" s="97"/>
    </row>
    <row r="108" spans="1:10" ht="18" customHeight="1">
      <c r="A108" s="290">
        <v>105</v>
      </c>
      <c r="B108" s="158" t="s">
        <v>1557</v>
      </c>
      <c r="C108" s="318" t="s">
        <v>3113</v>
      </c>
      <c r="D108" s="319" t="s">
        <v>3114</v>
      </c>
      <c r="E108" s="320" t="s">
        <v>1595</v>
      </c>
      <c r="F108" s="319" t="s">
        <v>3115</v>
      </c>
      <c r="G108" s="229" t="s">
        <v>2016</v>
      </c>
      <c r="H108" s="229" t="s">
        <v>2017</v>
      </c>
      <c r="I108" s="229" t="s">
        <v>18</v>
      </c>
      <c r="J108" s="97"/>
    </row>
    <row r="109" spans="1:10" ht="18" customHeight="1">
      <c r="A109" s="290">
        <v>106</v>
      </c>
      <c r="B109" s="158" t="s">
        <v>1558</v>
      </c>
      <c r="C109" s="318" t="s">
        <v>1976</v>
      </c>
      <c r="D109" s="319" t="s">
        <v>1869</v>
      </c>
      <c r="E109" s="158" t="s">
        <v>1655</v>
      </c>
      <c r="F109" s="319" t="s">
        <v>1763</v>
      </c>
      <c r="G109" s="229" t="s">
        <v>2016</v>
      </c>
      <c r="H109" s="229" t="s">
        <v>2017</v>
      </c>
      <c r="I109" s="229" t="s">
        <v>18</v>
      </c>
      <c r="J109" s="97"/>
    </row>
    <row r="110" spans="1:10" ht="18" customHeight="1">
      <c r="A110" s="290">
        <v>107</v>
      </c>
      <c r="B110" s="158" t="s">
        <v>2401</v>
      </c>
      <c r="C110" s="318" t="s">
        <v>1977</v>
      </c>
      <c r="D110" s="319" t="s">
        <v>1870</v>
      </c>
      <c r="E110" s="158" t="s">
        <v>1656</v>
      </c>
      <c r="F110" s="319" t="s">
        <v>1764</v>
      </c>
      <c r="G110" s="229" t="s">
        <v>2016</v>
      </c>
      <c r="H110" s="229"/>
      <c r="I110" s="86"/>
      <c r="J110" s="291" t="s">
        <v>18</v>
      </c>
    </row>
    <row r="111" spans="1:10" ht="18" customHeight="1">
      <c r="A111" s="290">
        <v>108</v>
      </c>
      <c r="B111" s="158" t="s">
        <v>1559</v>
      </c>
      <c r="C111" s="318" t="s">
        <v>1978</v>
      </c>
      <c r="D111" s="319" t="s">
        <v>1871</v>
      </c>
      <c r="E111" s="320" t="s">
        <v>1657</v>
      </c>
      <c r="F111" s="319" t="s">
        <v>1765</v>
      </c>
      <c r="G111" s="229" t="s">
        <v>2016</v>
      </c>
      <c r="H111" s="229" t="s">
        <v>2017</v>
      </c>
      <c r="I111" s="86"/>
      <c r="J111" s="97"/>
    </row>
    <row r="112" spans="1:10" ht="18" customHeight="1">
      <c r="A112" s="290">
        <v>109</v>
      </c>
      <c r="B112" s="158" t="s">
        <v>1560</v>
      </c>
      <c r="C112" s="318" t="s">
        <v>1979</v>
      </c>
      <c r="D112" s="319" t="s">
        <v>1872</v>
      </c>
      <c r="E112" s="158" t="s">
        <v>1560</v>
      </c>
      <c r="F112" s="319" t="s">
        <v>1766</v>
      </c>
      <c r="G112" s="229" t="s">
        <v>2016</v>
      </c>
      <c r="H112" s="229" t="s">
        <v>2017</v>
      </c>
      <c r="I112" s="86"/>
      <c r="J112" s="97"/>
    </row>
    <row r="113" spans="1:10" ht="18" customHeight="1">
      <c r="A113" s="290">
        <v>110</v>
      </c>
      <c r="B113" s="158" t="s">
        <v>1561</v>
      </c>
      <c r="C113" s="318" t="s">
        <v>1971</v>
      </c>
      <c r="D113" s="319" t="s">
        <v>1873</v>
      </c>
      <c r="E113" s="158" t="s">
        <v>1658</v>
      </c>
      <c r="F113" s="319" t="s">
        <v>1767</v>
      </c>
      <c r="G113" s="229" t="s">
        <v>2016</v>
      </c>
      <c r="H113" s="229" t="s">
        <v>2017</v>
      </c>
      <c r="I113" s="86"/>
      <c r="J113" s="97"/>
    </row>
    <row r="114" spans="1:10" ht="18" customHeight="1">
      <c r="A114" s="290">
        <v>111</v>
      </c>
      <c r="B114" s="158" t="s">
        <v>1562</v>
      </c>
      <c r="C114" s="318" t="s">
        <v>1980</v>
      </c>
      <c r="D114" s="319" t="s">
        <v>1874</v>
      </c>
      <c r="E114" s="158" t="s">
        <v>1562</v>
      </c>
      <c r="F114" s="319" t="s">
        <v>1768</v>
      </c>
      <c r="G114" s="229" t="s">
        <v>2016</v>
      </c>
      <c r="H114" s="229" t="s">
        <v>2017</v>
      </c>
      <c r="I114" s="229" t="s">
        <v>18</v>
      </c>
      <c r="J114" s="291" t="s">
        <v>18</v>
      </c>
    </row>
    <row r="115" spans="1:10" ht="18" customHeight="1">
      <c r="A115" s="290">
        <v>112</v>
      </c>
      <c r="B115" s="158" t="s">
        <v>1563</v>
      </c>
      <c r="C115" s="318" t="s">
        <v>1981</v>
      </c>
      <c r="D115" s="319" t="s">
        <v>1875</v>
      </c>
      <c r="E115" s="320" t="s">
        <v>1659</v>
      </c>
      <c r="F115" s="319" t="s">
        <v>1769</v>
      </c>
      <c r="G115" s="229" t="s">
        <v>2016</v>
      </c>
      <c r="H115" s="229" t="s">
        <v>2017</v>
      </c>
      <c r="I115" s="86"/>
      <c r="J115" s="291" t="s">
        <v>18</v>
      </c>
    </row>
    <row r="116" spans="1:10" ht="18" customHeight="1">
      <c r="A116" s="290">
        <v>113</v>
      </c>
      <c r="B116" s="158" t="s">
        <v>1564</v>
      </c>
      <c r="C116" s="318" t="s">
        <v>1982</v>
      </c>
      <c r="D116" s="319" t="s">
        <v>1876</v>
      </c>
      <c r="E116" s="158" t="s">
        <v>1660</v>
      </c>
      <c r="F116" s="319" t="s">
        <v>1770</v>
      </c>
      <c r="G116" s="229" t="s">
        <v>2016</v>
      </c>
      <c r="H116" s="86"/>
      <c r="I116" s="86"/>
      <c r="J116" s="97"/>
    </row>
    <row r="117" spans="1:10" ht="18" customHeight="1">
      <c r="A117" s="290">
        <v>114</v>
      </c>
      <c r="B117" s="158" t="s">
        <v>1565</v>
      </c>
      <c r="C117" s="318" t="s">
        <v>1981</v>
      </c>
      <c r="D117" s="319" t="s">
        <v>1877</v>
      </c>
      <c r="E117" s="320" t="s">
        <v>1661</v>
      </c>
      <c r="F117" s="319" t="s">
        <v>1771</v>
      </c>
      <c r="G117" s="229" t="s">
        <v>2016</v>
      </c>
      <c r="H117" s="86"/>
      <c r="I117" s="86"/>
      <c r="J117" s="97"/>
    </row>
    <row r="118" spans="1:10" ht="18" customHeight="1">
      <c r="A118" s="290">
        <v>115</v>
      </c>
      <c r="B118" s="158" t="s">
        <v>2450</v>
      </c>
      <c r="C118" s="318" t="s">
        <v>2451</v>
      </c>
      <c r="D118" s="319" t="s">
        <v>2452</v>
      </c>
      <c r="E118" s="320" t="s">
        <v>2453</v>
      </c>
      <c r="F118" s="319" t="s">
        <v>2454</v>
      </c>
      <c r="G118" s="229" t="s">
        <v>2455</v>
      </c>
      <c r="H118" s="229" t="s">
        <v>2455</v>
      </c>
      <c r="I118" s="86"/>
      <c r="J118" s="97"/>
    </row>
    <row r="119" spans="1:10" ht="18" customHeight="1">
      <c r="A119" s="290">
        <v>116</v>
      </c>
      <c r="B119" s="158" t="s">
        <v>343</v>
      </c>
      <c r="C119" s="318" t="s">
        <v>1983</v>
      </c>
      <c r="D119" s="319" t="s">
        <v>1878</v>
      </c>
      <c r="E119" s="158" t="s">
        <v>1662</v>
      </c>
      <c r="F119" s="319" t="s">
        <v>344</v>
      </c>
      <c r="G119" s="229" t="s">
        <v>2016</v>
      </c>
      <c r="H119" s="229" t="s">
        <v>2017</v>
      </c>
      <c r="I119" s="229" t="s">
        <v>2397</v>
      </c>
      <c r="J119" s="291" t="s">
        <v>18</v>
      </c>
    </row>
    <row r="120" spans="1:10" ht="18" customHeight="1">
      <c r="A120" s="290">
        <v>117</v>
      </c>
      <c r="B120" s="158" t="s">
        <v>1566</v>
      </c>
      <c r="C120" s="318" t="s">
        <v>1984</v>
      </c>
      <c r="D120" s="319" t="s">
        <v>1879</v>
      </c>
      <c r="E120" s="158" t="s">
        <v>1663</v>
      </c>
      <c r="F120" s="319" t="s">
        <v>1772</v>
      </c>
      <c r="G120" s="229" t="s">
        <v>2016</v>
      </c>
      <c r="H120" s="229" t="s">
        <v>2017</v>
      </c>
      <c r="I120" s="229"/>
      <c r="J120" s="291" t="s">
        <v>18</v>
      </c>
    </row>
    <row r="121" spans="1:10" ht="18" customHeight="1">
      <c r="A121" s="290">
        <v>118</v>
      </c>
      <c r="B121" s="158" t="s">
        <v>1567</v>
      </c>
      <c r="C121" s="318" t="s">
        <v>1985</v>
      </c>
      <c r="D121" s="319" t="s">
        <v>1880</v>
      </c>
      <c r="E121" s="320" t="s">
        <v>1663</v>
      </c>
      <c r="F121" s="319" t="s">
        <v>1773</v>
      </c>
      <c r="G121" s="229" t="s">
        <v>2016</v>
      </c>
      <c r="H121" s="229" t="s">
        <v>2017</v>
      </c>
      <c r="I121" s="86"/>
      <c r="J121" s="97"/>
    </row>
    <row r="122" spans="1:10" ht="18" customHeight="1">
      <c r="A122" s="290">
        <v>119</v>
      </c>
      <c r="B122" s="158" t="s">
        <v>1568</v>
      </c>
      <c r="C122" s="318" t="s">
        <v>1986</v>
      </c>
      <c r="D122" s="319" t="s">
        <v>1881</v>
      </c>
      <c r="E122" s="158" t="s">
        <v>1663</v>
      </c>
      <c r="F122" s="319" t="s">
        <v>1774</v>
      </c>
      <c r="G122" s="229" t="s">
        <v>2016</v>
      </c>
      <c r="H122" s="229" t="s">
        <v>2017</v>
      </c>
      <c r="I122" s="86"/>
      <c r="J122" s="97"/>
    </row>
    <row r="123" spans="1:10" ht="18" customHeight="1">
      <c r="A123" s="290">
        <v>120</v>
      </c>
      <c r="B123" s="158" t="s">
        <v>2588</v>
      </c>
      <c r="C123" s="318" t="s">
        <v>1987</v>
      </c>
      <c r="D123" s="319" t="s">
        <v>1882</v>
      </c>
      <c r="E123" s="158" t="s">
        <v>1664</v>
      </c>
      <c r="F123" s="319" t="s">
        <v>333</v>
      </c>
      <c r="G123" s="229" t="s">
        <v>2016</v>
      </c>
      <c r="H123" s="229" t="s">
        <v>2017</v>
      </c>
      <c r="I123" s="229" t="s">
        <v>18</v>
      </c>
      <c r="J123" s="97"/>
    </row>
    <row r="124" spans="1:10" ht="18" customHeight="1">
      <c r="A124" s="290">
        <v>121</v>
      </c>
      <c r="B124" s="158" t="s">
        <v>2312</v>
      </c>
      <c r="C124" s="318" t="s">
        <v>2313</v>
      </c>
      <c r="D124" s="319" t="s">
        <v>2314</v>
      </c>
      <c r="E124" s="158" t="s">
        <v>2315</v>
      </c>
      <c r="F124" s="319" t="s">
        <v>2316</v>
      </c>
      <c r="G124" s="229" t="s">
        <v>2311</v>
      </c>
      <c r="H124" s="229" t="s">
        <v>2311</v>
      </c>
      <c r="I124" s="229"/>
      <c r="J124" s="97"/>
    </row>
    <row r="125" spans="1:10" ht="18" customHeight="1">
      <c r="A125" s="290">
        <v>122</v>
      </c>
      <c r="B125" s="158" t="s">
        <v>2482</v>
      </c>
      <c r="C125" s="318" t="s">
        <v>2483</v>
      </c>
      <c r="D125" s="319" t="s">
        <v>2484</v>
      </c>
      <c r="E125" s="158" t="s">
        <v>2485</v>
      </c>
      <c r="F125" s="319" t="s">
        <v>2487</v>
      </c>
      <c r="G125" s="229" t="s">
        <v>2486</v>
      </c>
      <c r="H125" s="229" t="s">
        <v>2486</v>
      </c>
      <c r="I125" s="229"/>
      <c r="J125" s="97"/>
    </row>
    <row r="126" spans="1:10" ht="18" customHeight="1">
      <c r="A126" s="290">
        <v>123</v>
      </c>
      <c r="B126" s="158" t="s">
        <v>1570</v>
      </c>
      <c r="C126" s="318" t="s">
        <v>1989</v>
      </c>
      <c r="D126" s="319" t="s">
        <v>1884</v>
      </c>
      <c r="E126" s="320" t="s">
        <v>1666</v>
      </c>
      <c r="F126" s="319" t="s">
        <v>1776</v>
      </c>
      <c r="G126" s="229" t="s">
        <v>2016</v>
      </c>
      <c r="H126" s="229" t="s">
        <v>2017</v>
      </c>
      <c r="I126" s="86"/>
      <c r="J126" s="97"/>
    </row>
    <row r="127" spans="1:10" ht="18" customHeight="1">
      <c r="A127" s="290">
        <v>124</v>
      </c>
      <c r="B127" s="158" t="s">
        <v>1571</v>
      </c>
      <c r="C127" s="318" t="s">
        <v>1990</v>
      </c>
      <c r="D127" s="319" t="s">
        <v>1885</v>
      </c>
      <c r="E127" s="320" t="s">
        <v>1667</v>
      </c>
      <c r="F127" s="319" t="s">
        <v>1777</v>
      </c>
      <c r="G127" s="229" t="s">
        <v>2016</v>
      </c>
      <c r="H127" s="229" t="s">
        <v>2017</v>
      </c>
      <c r="I127" s="86"/>
      <c r="J127" s="97"/>
    </row>
    <row r="128" spans="1:10" ht="18" customHeight="1">
      <c r="A128" s="290">
        <v>125</v>
      </c>
      <c r="B128" s="158" t="s">
        <v>1572</v>
      </c>
      <c r="C128" s="318" t="s">
        <v>1991</v>
      </c>
      <c r="D128" s="319" t="s">
        <v>1886</v>
      </c>
      <c r="E128" s="320" t="s">
        <v>1668</v>
      </c>
      <c r="F128" s="319" t="s">
        <v>1778</v>
      </c>
      <c r="G128" s="229" t="s">
        <v>2016</v>
      </c>
      <c r="H128" s="229" t="s">
        <v>2017</v>
      </c>
      <c r="I128" s="229"/>
      <c r="J128" s="291" t="s">
        <v>18</v>
      </c>
    </row>
    <row r="129" spans="1:10" ht="18" customHeight="1">
      <c r="A129" s="290">
        <v>126</v>
      </c>
      <c r="B129" s="158" t="s">
        <v>2537</v>
      </c>
      <c r="C129" s="318" t="s">
        <v>1992</v>
      </c>
      <c r="D129" s="319" t="s">
        <v>1887</v>
      </c>
      <c r="E129" s="158" t="s">
        <v>2538</v>
      </c>
      <c r="F129" s="319" t="s">
        <v>1779</v>
      </c>
      <c r="G129" s="229" t="s">
        <v>2016</v>
      </c>
      <c r="H129" s="229" t="s">
        <v>2017</v>
      </c>
      <c r="I129" s="86"/>
      <c r="J129" s="97"/>
    </row>
    <row r="130" spans="1:10" ht="18" customHeight="1">
      <c r="A130" s="290">
        <v>127</v>
      </c>
      <c r="B130" s="158" t="s">
        <v>1573</v>
      </c>
      <c r="C130" s="318" t="s">
        <v>1993</v>
      </c>
      <c r="D130" s="319" t="s">
        <v>1888</v>
      </c>
      <c r="E130" s="158" t="s">
        <v>1599</v>
      </c>
      <c r="F130" s="319" t="s">
        <v>1780</v>
      </c>
      <c r="G130" s="229" t="s">
        <v>2016</v>
      </c>
      <c r="H130" s="229" t="s">
        <v>2017</v>
      </c>
      <c r="I130" s="229" t="s">
        <v>18</v>
      </c>
      <c r="J130" s="97"/>
    </row>
    <row r="131" spans="1:10" ht="18" customHeight="1">
      <c r="A131" s="290">
        <v>128</v>
      </c>
      <c r="B131" s="158" t="s">
        <v>1574</v>
      </c>
      <c r="C131" s="318" t="s">
        <v>1994</v>
      </c>
      <c r="D131" s="319" t="s">
        <v>1889</v>
      </c>
      <c r="E131" s="320" t="s">
        <v>1669</v>
      </c>
      <c r="F131" s="319" t="s">
        <v>1781</v>
      </c>
      <c r="G131" s="229" t="s">
        <v>2016</v>
      </c>
      <c r="H131" s="229" t="s">
        <v>2017</v>
      </c>
      <c r="I131" s="229" t="s">
        <v>18</v>
      </c>
      <c r="J131" s="97"/>
    </row>
    <row r="132" spans="1:10" ht="18" customHeight="1">
      <c r="A132" s="290">
        <v>129</v>
      </c>
      <c r="B132" s="158" t="s">
        <v>1575</v>
      </c>
      <c r="C132" s="318" t="s">
        <v>1995</v>
      </c>
      <c r="D132" s="319" t="s">
        <v>1890</v>
      </c>
      <c r="E132" s="320" t="s">
        <v>1670</v>
      </c>
      <c r="F132" s="319" t="s">
        <v>942</v>
      </c>
      <c r="G132" s="229" t="s">
        <v>2016</v>
      </c>
      <c r="H132" s="86"/>
      <c r="I132" s="229"/>
      <c r="J132" s="291" t="s">
        <v>18</v>
      </c>
    </row>
    <row r="133" spans="1:10" ht="18" customHeight="1">
      <c r="A133" s="290">
        <v>130</v>
      </c>
      <c r="B133" s="158" t="s">
        <v>1576</v>
      </c>
      <c r="C133" s="318" t="s">
        <v>1996</v>
      </c>
      <c r="D133" s="319" t="s">
        <v>1891</v>
      </c>
      <c r="E133" s="158" t="s">
        <v>1671</v>
      </c>
      <c r="F133" s="319" t="s">
        <v>1782</v>
      </c>
      <c r="G133" s="229" t="s">
        <v>2016</v>
      </c>
      <c r="H133" s="229" t="s">
        <v>2017</v>
      </c>
      <c r="I133" s="86"/>
      <c r="J133" s="97"/>
    </row>
    <row r="134" spans="1:10" ht="18" customHeight="1">
      <c r="A134" s="290">
        <v>131</v>
      </c>
      <c r="B134" s="158" t="s">
        <v>1577</v>
      </c>
      <c r="C134" s="318" t="s">
        <v>1997</v>
      </c>
      <c r="D134" s="319" t="s">
        <v>1892</v>
      </c>
      <c r="E134" s="158" t="s">
        <v>1671</v>
      </c>
      <c r="F134" s="319" t="s">
        <v>1783</v>
      </c>
      <c r="G134" s="229" t="s">
        <v>2016</v>
      </c>
      <c r="H134" s="229" t="s">
        <v>2017</v>
      </c>
      <c r="I134" s="229" t="s">
        <v>18</v>
      </c>
      <c r="J134" s="291" t="s">
        <v>18</v>
      </c>
    </row>
    <row r="135" spans="1:10" ht="18" customHeight="1">
      <c r="A135" s="290">
        <v>132</v>
      </c>
      <c r="B135" s="158" t="s">
        <v>1578</v>
      </c>
      <c r="C135" s="318" t="s">
        <v>1998</v>
      </c>
      <c r="D135" s="319" t="s">
        <v>1893</v>
      </c>
      <c r="E135" s="158" t="s">
        <v>1671</v>
      </c>
      <c r="F135" s="319" t="s">
        <v>1784</v>
      </c>
      <c r="G135" s="229" t="s">
        <v>2016</v>
      </c>
      <c r="H135" s="229" t="s">
        <v>2017</v>
      </c>
      <c r="I135" s="229" t="s">
        <v>18</v>
      </c>
      <c r="J135" s="291" t="s">
        <v>18</v>
      </c>
    </row>
    <row r="136" spans="1:10" ht="18" customHeight="1">
      <c r="A136" s="290">
        <v>133</v>
      </c>
      <c r="B136" s="158" t="s">
        <v>2555</v>
      </c>
      <c r="C136" s="318" t="s">
        <v>2556</v>
      </c>
      <c r="D136" s="319" t="s">
        <v>2557</v>
      </c>
      <c r="E136" s="320" t="s">
        <v>2558</v>
      </c>
      <c r="F136" s="319" t="s">
        <v>2559</v>
      </c>
      <c r="G136" s="229" t="s">
        <v>2560</v>
      </c>
      <c r="H136" s="229" t="s">
        <v>2560</v>
      </c>
      <c r="I136" s="86"/>
      <c r="J136" s="97"/>
    </row>
    <row r="137" spans="1:10" ht="18" customHeight="1">
      <c r="A137" s="290">
        <v>134</v>
      </c>
      <c r="B137" s="158" t="s">
        <v>1579</v>
      </c>
      <c r="C137" s="318" t="s">
        <v>1999</v>
      </c>
      <c r="D137" s="319" t="s">
        <v>1894</v>
      </c>
      <c r="E137" s="320" t="s">
        <v>1672</v>
      </c>
      <c r="F137" s="319" t="s">
        <v>1785</v>
      </c>
      <c r="G137" s="229" t="s">
        <v>2016</v>
      </c>
      <c r="H137" s="229"/>
      <c r="I137" s="86"/>
      <c r="J137" s="97"/>
    </row>
    <row r="138" spans="1:10" ht="18" customHeight="1">
      <c r="A138" s="290">
        <v>135</v>
      </c>
      <c r="B138" s="158" t="s">
        <v>1581</v>
      </c>
      <c r="C138" s="318" t="s">
        <v>2002</v>
      </c>
      <c r="D138" s="319" t="s">
        <v>2976</v>
      </c>
      <c r="E138" s="320" t="s">
        <v>1674</v>
      </c>
      <c r="F138" s="319" t="s">
        <v>1789</v>
      </c>
      <c r="G138" s="229" t="s">
        <v>2016</v>
      </c>
      <c r="H138" s="229" t="s">
        <v>2017</v>
      </c>
      <c r="I138" s="86"/>
      <c r="J138" s="97"/>
    </row>
    <row r="139" spans="1:10" ht="18" customHeight="1">
      <c r="A139" s="290">
        <v>136</v>
      </c>
      <c r="B139" s="158" t="s">
        <v>1582</v>
      </c>
      <c r="C139" s="318" t="s">
        <v>2003</v>
      </c>
      <c r="D139" s="319" t="s">
        <v>1895</v>
      </c>
      <c r="E139" s="158" t="s">
        <v>1675</v>
      </c>
      <c r="F139" s="319" t="s">
        <v>763</v>
      </c>
      <c r="G139" s="229" t="s">
        <v>2016</v>
      </c>
      <c r="H139" s="229" t="s">
        <v>2397</v>
      </c>
      <c r="I139" s="86"/>
      <c r="J139" s="97"/>
    </row>
    <row r="140" spans="1:10" ht="18" customHeight="1">
      <c r="A140" s="290">
        <v>137</v>
      </c>
      <c r="B140" s="158" t="s">
        <v>1583</v>
      </c>
      <c r="C140" s="318" t="s">
        <v>2004</v>
      </c>
      <c r="D140" s="319" t="s">
        <v>1896</v>
      </c>
      <c r="E140" s="320" t="s">
        <v>1676</v>
      </c>
      <c r="F140" s="319" t="s">
        <v>1790</v>
      </c>
      <c r="G140" s="229" t="s">
        <v>2016</v>
      </c>
      <c r="H140" s="229" t="s">
        <v>2017</v>
      </c>
      <c r="I140" s="86"/>
      <c r="J140" s="97"/>
    </row>
    <row r="141" spans="1:10" ht="18" customHeight="1">
      <c r="A141" s="290">
        <v>138</v>
      </c>
      <c r="B141" s="158" t="s">
        <v>1584</v>
      </c>
      <c r="C141" s="318" t="s">
        <v>2005</v>
      </c>
      <c r="D141" s="319" t="s">
        <v>1897</v>
      </c>
      <c r="E141" s="320" t="s">
        <v>1677</v>
      </c>
      <c r="F141" s="319" t="s">
        <v>1791</v>
      </c>
      <c r="G141" s="229" t="s">
        <v>2016</v>
      </c>
      <c r="H141" s="229" t="s">
        <v>2017</v>
      </c>
      <c r="I141" s="86"/>
      <c r="J141" s="97"/>
    </row>
    <row r="142" spans="1:10" ht="18" customHeight="1">
      <c r="A142" s="290">
        <v>139</v>
      </c>
      <c r="B142" s="158" t="s">
        <v>1585</v>
      </c>
      <c r="C142" s="318" t="s">
        <v>2006</v>
      </c>
      <c r="D142" s="319" t="s">
        <v>1898</v>
      </c>
      <c r="E142" s="320" t="s">
        <v>1678</v>
      </c>
      <c r="F142" s="319" t="s">
        <v>496</v>
      </c>
      <c r="G142" s="229" t="s">
        <v>2016</v>
      </c>
      <c r="H142" s="229" t="s">
        <v>2017</v>
      </c>
      <c r="I142" s="86"/>
      <c r="J142" s="97"/>
    </row>
    <row r="143" spans="1:10" ht="18" customHeight="1">
      <c r="A143" s="290">
        <v>140</v>
      </c>
      <c r="B143" s="158" t="s">
        <v>1586</v>
      </c>
      <c r="C143" s="318" t="s">
        <v>2007</v>
      </c>
      <c r="D143" s="319" t="s">
        <v>1899</v>
      </c>
      <c r="E143" s="320" t="s">
        <v>1679</v>
      </c>
      <c r="F143" s="319" t="s">
        <v>1792</v>
      </c>
      <c r="G143" s="229" t="s">
        <v>2016</v>
      </c>
      <c r="H143" s="229" t="s">
        <v>2017</v>
      </c>
      <c r="I143" s="86"/>
      <c r="J143" s="97"/>
    </row>
    <row r="144" spans="1:10" ht="18" customHeight="1">
      <c r="A144" s="290">
        <v>141</v>
      </c>
      <c r="B144" s="158" t="s">
        <v>1587</v>
      </c>
      <c r="C144" s="318" t="s">
        <v>2006</v>
      </c>
      <c r="D144" s="319" t="s">
        <v>1900</v>
      </c>
      <c r="E144" s="320" t="s">
        <v>1679</v>
      </c>
      <c r="F144" s="319" t="s">
        <v>1793</v>
      </c>
      <c r="G144" s="229" t="s">
        <v>2016</v>
      </c>
      <c r="H144" s="229" t="s">
        <v>2017</v>
      </c>
      <c r="I144" s="86"/>
      <c r="J144" s="97"/>
    </row>
    <row r="145" spans="1:10" ht="18" customHeight="1">
      <c r="A145" s="290">
        <v>142</v>
      </c>
      <c r="B145" s="158" t="s">
        <v>1588</v>
      </c>
      <c r="C145" s="318" t="s">
        <v>2008</v>
      </c>
      <c r="D145" s="319" t="s">
        <v>1901</v>
      </c>
      <c r="E145" s="320" t="s">
        <v>1680</v>
      </c>
      <c r="F145" s="319" t="s">
        <v>1794</v>
      </c>
      <c r="G145" s="229" t="s">
        <v>2016</v>
      </c>
      <c r="H145" s="229" t="s">
        <v>2017</v>
      </c>
      <c r="I145" s="229" t="s">
        <v>2853</v>
      </c>
      <c r="J145" s="97"/>
    </row>
    <row r="146" spans="1:10" ht="18" customHeight="1">
      <c r="A146" s="290">
        <v>143</v>
      </c>
      <c r="B146" s="158" t="s">
        <v>1589</v>
      </c>
      <c r="C146" s="318" t="s">
        <v>2009</v>
      </c>
      <c r="D146" s="319" t="s">
        <v>1902</v>
      </c>
      <c r="E146" s="320" t="s">
        <v>1680</v>
      </c>
      <c r="F146" s="319" t="s">
        <v>1795</v>
      </c>
      <c r="G146" s="229" t="s">
        <v>2016</v>
      </c>
      <c r="H146" s="229" t="s">
        <v>2017</v>
      </c>
      <c r="I146" s="229" t="s">
        <v>2853</v>
      </c>
      <c r="J146" s="97"/>
    </row>
    <row r="147" spans="1:10" ht="18" customHeight="1">
      <c r="A147" s="290">
        <v>144</v>
      </c>
      <c r="B147" s="158" t="s">
        <v>1590</v>
      </c>
      <c r="C147" s="318" t="s">
        <v>2010</v>
      </c>
      <c r="D147" s="319" t="s">
        <v>1903</v>
      </c>
      <c r="E147" s="320" t="s">
        <v>1681</v>
      </c>
      <c r="F147" s="319" t="s">
        <v>1796</v>
      </c>
      <c r="G147" s="229" t="s">
        <v>2016</v>
      </c>
      <c r="H147" s="229" t="s">
        <v>2017</v>
      </c>
      <c r="I147" s="229" t="s">
        <v>18</v>
      </c>
      <c r="J147" s="291" t="s">
        <v>18</v>
      </c>
    </row>
    <row r="148" spans="1:10" ht="18" customHeight="1">
      <c r="A148" s="290">
        <v>145</v>
      </c>
      <c r="B148" s="158" t="s">
        <v>1591</v>
      </c>
      <c r="C148" s="318" t="s">
        <v>2011</v>
      </c>
      <c r="D148" s="319" t="s">
        <v>1904</v>
      </c>
      <c r="E148" s="158" t="s">
        <v>1591</v>
      </c>
      <c r="F148" s="319" t="s">
        <v>1797</v>
      </c>
      <c r="G148" s="229" t="s">
        <v>2016</v>
      </c>
      <c r="H148" s="229" t="s">
        <v>2017</v>
      </c>
      <c r="I148" s="86"/>
      <c r="J148" s="97"/>
    </row>
    <row r="149" spans="1:10" ht="18" customHeight="1">
      <c r="A149" s="290">
        <v>146</v>
      </c>
      <c r="B149" s="158" t="s">
        <v>1592</v>
      </c>
      <c r="C149" s="318" t="s">
        <v>2012</v>
      </c>
      <c r="D149" s="319" t="s">
        <v>1905</v>
      </c>
      <c r="E149" s="158" t="s">
        <v>1592</v>
      </c>
      <c r="F149" s="319" t="s">
        <v>1798</v>
      </c>
      <c r="G149" s="229" t="s">
        <v>2016</v>
      </c>
      <c r="H149" s="229" t="s">
        <v>2017</v>
      </c>
      <c r="I149" s="86"/>
      <c r="J149" s="97"/>
    </row>
    <row r="150" spans="1:10" ht="18" customHeight="1">
      <c r="A150" s="290">
        <v>147</v>
      </c>
      <c r="B150" s="158" t="s">
        <v>1593</v>
      </c>
      <c r="C150" s="318" t="s">
        <v>2013</v>
      </c>
      <c r="D150" s="319" t="s">
        <v>1906</v>
      </c>
      <c r="E150" s="320" t="s">
        <v>1682</v>
      </c>
      <c r="F150" s="319" t="s">
        <v>1799</v>
      </c>
      <c r="G150" s="229" t="s">
        <v>2016</v>
      </c>
      <c r="H150" s="229" t="s">
        <v>2017</v>
      </c>
      <c r="I150" s="86"/>
      <c r="J150" s="97"/>
    </row>
    <row r="151" spans="1:10" ht="18" customHeight="1">
      <c r="A151" s="290">
        <v>148</v>
      </c>
      <c r="B151" s="158" t="s">
        <v>2346</v>
      </c>
      <c r="C151" s="318" t="s">
        <v>2014</v>
      </c>
      <c r="D151" s="319" t="s">
        <v>2347</v>
      </c>
      <c r="E151" s="320" t="s">
        <v>2348</v>
      </c>
      <c r="F151" s="319" t="s">
        <v>1800</v>
      </c>
      <c r="G151" s="229" t="s">
        <v>2016</v>
      </c>
      <c r="H151" s="229" t="s">
        <v>2017</v>
      </c>
      <c r="I151" s="86"/>
      <c r="J151" s="291"/>
    </row>
    <row r="152" spans="1:10" ht="18" customHeight="1" thickBot="1">
      <c r="A152" s="363">
        <v>149</v>
      </c>
      <c r="B152" s="387" t="s">
        <v>1594</v>
      </c>
      <c r="C152" s="321" t="s">
        <v>2015</v>
      </c>
      <c r="D152" s="322" t="s">
        <v>1907</v>
      </c>
      <c r="E152" s="323" t="s">
        <v>1683</v>
      </c>
      <c r="F152" s="322" t="s">
        <v>1801</v>
      </c>
      <c r="G152" s="286" t="s">
        <v>2016</v>
      </c>
      <c r="H152" s="286" t="s">
        <v>2017</v>
      </c>
      <c r="I152" s="156"/>
      <c r="J152" s="222"/>
    </row>
  </sheetData>
  <sheetProtection/>
  <conditionalFormatting sqref="A2">
    <cfRule type="cellIs" priority="1" dxfId="0" operator="equal" stopIfTrue="1">
      <formula>"無"</formula>
    </cfRule>
  </conditionalFormatting>
  <printOptions horizontalCentered="1"/>
  <pageMargins left="0.1968503937007874" right="0.1968503937007874" top="0.4724409448818898" bottom="0.3937007874015748" header="0.35433070866141736" footer="0.2755905511811024"/>
  <pageSetup horizontalDpi="600" verticalDpi="600" orientation="landscape" paperSize="9" scale="83"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57"/>
  <sheetViews>
    <sheetView zoomScaleSheetLayoutView="85" zoomScalePageLayoutView="0" workbookViewId="0" topLeftCell="A1">
      <pane ySplit="5" topLeftCell="A6" activePane="bottomLeft" state="frozen"/>
      <selection pane="topLeft" activeCell="B1" sqref="B1"/>
      <selection pane="bottomLeft" activeCell="B6" sqref="B6"/>
    </sheetView>
  </sheetViews>
  <sheetFormatPr defaultColWidth="9.140625" defaultRowHeight="18" customHeight="1"/>
  <cols>
    <col min="1" max="1" width="4.8515625" style="28" customWidth="1"/>
    <col min="2" max="2" width="48.8515625" style="11" customWidth="1"/>
    <col min="3" max="3" width="10.7109375" style="29" customWidth="1"/>
    <col min="4" max="4" width="30.8515625" style="11" customWidth="1"/>
    <col min="5" max="5" width="35.421875" style="11" customWidth="1"/>
    <col min="6" max="6" width="10.7109375" style="11" customWidth="1"/>
    <col min="7" max="8" width="13.7109375" style="9" customWidth="1"/>
    <col min="9" max="14" width="6.421875" style="9" customWidth="1"/>
    <col min="15" max="15" width="7.00390625" style="11" customWidth="1"/>
    <col min="16" max="16384" width="9.140625" style="11" customWidth="1"/>
  </cols>
  <sheetData>
    <row r="1" spans="1:15" s="2" customFormat="1" ht="18" customHeight="1">
      <c r="A1" s="46" t="s">
        <v>240</v>
      </c>
      <c r="C1" s="46"/>
      <c r="D1" s="45"/>
      <c r="E1" s="45"/>
      <c r="F1" s="45"/>
      <c r="G1" s="47"/>
      <c r="H1" s="47"/>
      <c r="I1" s="47"/>
      <c r="J1" s="47"/>
      <c r="K1" s="47"/>
      <c r="L1" s="27"/>
      <c r="M1" s="27"/>
      <c r="N1" s="27"/>
      <c r="O1" s="26"/>
    </row>
    <row r="2" spans="1:15" s="2" customFormat="1" ht="18" customHeight="1">
      <c r="A2" s="45"/>
      <c r="B2" s="46" t="s">
        <v>241</v>
      </c>
      <c r="C2" s="46"/>
      <c r="D2" s="45"/>
      <c r="E2" s="45"/>
      <c r="F2" s="45"/>
      <c r="G2" s="47"/>
      <c r="H2" s="47"/>
      <c r="I2" s="47"/>
      <c r="J2" s="47"/>
      <c r="K2" s="47"/>
      <c r="L2" s="27"/>
      <c r="M2" s="27"/>
      <c r="N2" s="27"/>
      <c r="O2" s="26"/>
    </row>
    <row r="3" spans="1:15" s="2" customFormat="1" ht="18" customHeight="1" thickBot="1">
      <c r="A3" s="45"/>
      <c r="B3" s="46"/>
      <c r="C3" s="46"/>
      <c r="D3" s="45"/>
      <c r="E3" s="45"/>
      <c r="F3" s="45"/>
      <c r="G3" s="47"/>
      <c r="H3" s="47"/>
      <c r="I3" s="47"/>
      <c r="J3" s="47"/>
      <c r="K3" s="47"/>
      <c r="L3" s="27"/>
      <c r="M3" s="27"/>
      <c r="N3" s="27"/>
      <c r="O3" s="124" t="str">
        <f>'支援施設'!N2</f>
        <v>（Ｈ３０ ．３．１現在）</v>
      </c>
    </row>
    <row r="4" spans="1:15" s="9" customFormat="1" ht="18" customHeight="1">
      <c r="A4" s="509"/>
      <c r="B4" s="506" t="s">
        <v>242</v>
      </c>
      <c r="C4" s="508" t="s">
        <v>243</v>
      </c>
      <c r="D4" s="506" t="s">
        <v>215</v>
      </c>
      <c r="E4" s="506" t="s">
        <v>213</v>
      </c>
      <c r="F4" s="506" t="s">
        <v>244</v>
      </c>
      <c r="G4" s="506" t="s">
        <v>238</v>
      </c>
      <c r="H4" s="506" t="s">
        <v>245</v>
      </c>
      <c r="I4" s="511" t="s">
        <v>246</v>
      </c>
      <c r="J4" s="512"/>
      <c r="K4" s="512"/>
      <c r="L4" s="512"/>
      <c r="M4" s="512"/>
      <c r="N4" s="513"/>
      <c r="O4" s="30" t="s">
        <v>217</v>
      </c>
    </row>
    <row r="5" spans="1:15" s="9" customFormat="1" ht="18" customHeight="1" thickBot="1">
      <c r="A5" s="510"/>
      <c r="B5" s="507"/>
      <c r="C5" s="507"/>
      <c r="D5" s="507"/>
      <c r="E5" s="507"/>
      <c r="F5" s="507"/>
      <c r="G5" s="507"/>
      <c r="H5" s="507"/>
      <c r="I5" s="331" t="s">
        <v>247</v>
      </c>
      <c r="J5" s="331" t="s">
        <v>248</v>
      </c>
      <c r="K5" s="331" t="s">
        <v>249</v>
      </c>
      <c r="L5" s="331" t="s">
        <v>250</v>
      </c>
      <c r="M5" s="331" t="s">
        <v>251</v>
      </c>
      <c r="N5" s="331" t="s">
        <v>252</v>
      </c>
      <c r="O5" s="133"/>
    </row>
    <row r="6" spans="1:15" s="28" customFormat="1" ht="18" customHeight="1">
      <c r="A6" s="34">
        <v>1</v>
      </c>
      <c r="B6" s="340" t="s">
        <v>253</v>
      </c>
      <c r="C6" s="341" t="s">
        <v>254</v>
      </c>
      <c r="D6" s="340" t="s">
        <v>1001</v>
      </c>
      <c r="E6" s="342" t="s">
        <v>255</v>
      </c>
      <c r="F6" s="333">
        <v>38991</v>
      </c>
      <c r="G6" s="334" t="s">
        <v>256</v>
      </c>
      <c r="H6" s="334" t="s">
        <v>257</v>
      </c>
      <c r="I6" s="83"/>
      <c r="J6" s="83"/>
      <c r="K6" s="83"/>
      <c r="L6" s="83"/>
      <c r="M6" s="86">
        <v>35</v>
      </c>
      <c r="N6" s="83"/>
      <c r="O6" s="84"/>
    </row>
    <row r="7" spans="1:15" s="28" customFormat="1" ht="18" customHeight="1">
      <c r="A7" s="451">
        <v>2</v>
      </c>
      <c r="B7" s="235" t="s">
        <v>2595</v>
      </c>
      <c r="C7" s="248" t="s">
        <v>2597</v>
      </c>
      <c r="D7" s="235" t="s">
        <v>2596</v>
      </c>
      <c r="E7" s="36" t="s">
        <v>258</v>
      </c>
      <c r="F7" s="90">
        <v>42125</v>
      </c>
      <c r="G7" s="121" t="s">
        <v>2598</v>
      </c>
      <c r="H7" s="121" t="s">
        <v>1701</v>
      </c>
      <c r="I7" s="86">
        <v>20</v>
      </c>
      <c r="J7" s="83"/>
      <c r="K7" s="83"/>
      <c r="L7" s="83"/>
      <c r="M7" s="83"/>
      <c r="N7" s="83"/>
      <c r="O7" s="84"/>
    </row>
    <row r="8" spans="1:15" s="28" customFormat="1" ht="18" customHeight="1">
      <c r="A8" s="451">
        <v>3</v>
      </c>
      <c r="B8" s="235" t="s">
        <v>2599</v>
      </c>
      <c r="C8" s="248" t="s">
        <v>3097</v>
      </c>
      <c r="D8" s="235" t="s">
        <v>2600</v>
      </c>
      <c r="E8" s="36" t="s">
        <v>258</v>
      </c>
      <c r="F8" s="90">
        <v>42125</v>
      </c>
      <c r="G8" s="121" t="s">
        <v>2601</v>
      </c>
      <c r="H8" s="121" t="s">
        <v>2601</v>
      </c>
      <c r="I8" s="83"/>
      <c r="J8" s="83"/>
      <c r="K8" s="83"/>
      <c r="L8" s="83"/>
      <c r="M8" s="83"/>
      <c r="N8" s="86">
        <v>20</v>
      </c>
      <c r="O8" s="84"/>
    </row>
    <row r="9" spans="1:15" s="28" customFormat="1" ht="18" customHeight="1">
      <c r="A9" s="451">
        <v>4</v>
      </c>
      <c r="B9" s="93" t="s">
        <v>259</v>
      </c>
      <c r="C9" s="245" t="s">
        <v>260</v>
      </c>
      <c r="D9" s="93" t="s">
        <v>1031</v>
      </c>
      <c r="E9" s="91" t="s">
        <v>261</v>
      </c>
      <c r="F9" s="90">
        <v>39173</v>
      </c>
      <c r="G9" s="86" t="s">
        <v>262</v>
      </c>
      <c r="H9" s="86" t="s">
        <v>748</v>
      </c>
      <c r="I9" s="86">
        <v>30</v>
      </c>
      <c r="J9" s="83"/>
      <c r="K9" s="83"/>
      <c r="L9" s="83"/>
      <c r="M9" s="83"/>
      <c r="N9" s="86">
        <v>10</v>
      </c>
      <c r="O9" s="84"/>
    </row>
    <row r="10" spans="1:15" s="28" customFormat="1" ht="18" customHeight="1">
      <c r="A10" s="451">
        <v>5</v>
      </c>
      <c r="B10" s="93" t="s">
        <v>263</v>
      </c>
      <c r="C10" s="245" t="s">
        <v>264</v>
      </c>
      <c r="D10" s="93" t="s">
        <v>1032</v>
      </c>
      <c r="E10" s="91" t="s">
        <v>265</v>
      </c>
      <c r="F10" s="90">
        <v>39173</v>
      </c>
      <c r="G10" s="86" t="s">
        <v>266</v>
      </c>
      <c r="H10" s="86" t="s">
        <v>266</v>
      </c>
      <c r="I10" s="86">
        <v>20</v>
      </c>
      <c r="J10" s="83"/>
      <c r="K10" s="83"/>
      <c r="L10" s="83"/>
      <c r="M10" s="83"/>
      <c r="N10" s="83"/>
      <c r="O10" s="84"/>
    </row>
    <row r="11" spans="1:15" s="28" customFormat="1" ht="18" customHeight="1">
      <c r="A11" s="451">
        <v>6</v>
      </c>
      <c r="B11" s="93" t="s">
        <v>267</v>
      </c>
      <c r="C11" s="245" t="s">
        <v>268</v>
      </c>
      <c r="D11" s="93" t="s">
        <v>840</v>
      </c>
      <c r="E11" s="91" t="s">
        <v>269</v>
      </c>
      <c r="F11" s="90">
        <v>39173</v>
      </c>
      <c r="G11" s="86" t="s">
        <v>270</v>
      </c>
      <c r="H11" s="86" t="s">
        <v>271</v>
      </c>
      <c r="I11" s="86">
        <v>22</v>
      </c>
      <c r="J11" s="83"/>
      <c r="K11" s="83"/>
      <c r="L11" s="83"/>
      <c r="M11" s="83"/>
      <c r="N11" s="86">
        <v>18</v>
      </c>
      <c r="O11" s="84"/>
    </row>
    <row r="12" spans="1:15" s="28" customFormat="1" ht="18" customHeight="1">
      <c r="A12" s="451">
        <v>7</v>
      </c>
      <c r="B12" s="93" t="s">
        <v>276</v>
      </c>
      <c r="C12" s="246" t="s">
        <v>222</v>
      </c>
      <c r="D12" s="93" t="s">
        <v>1033</v>
      </c>
      <c r="E12" s="102" t="s">
        <v>1044</v>
      </c>
      <c r="F12" s="90">
        <v>39539</v>
      </c>
      <c r="G12" s="86" t="s">
        <v>277</v>
      </c>
      <c r="H12" s="86" t="s">
        <v>278</v>
      </c>
      <c r="I12" s="83"/>
      <c r="J12" s="83"/>
      <c r="K12" s="83"/>
      <c r="L12" s="86">
        <v>6</v>
      </c>
      <c r="M12" s="83"/>
      <c r="N12" s="86">
        <v>14</v>
      </c>
      <c r="O12" s="84"/>
    </row>
    <row r="13" spans="1:15" s="28" customFormat="1" ht="18" customHeight="1">
      <c r="A13" s="451">
        <v>8</v>
      </c>
      <c r="B13" s="93" t="s">
        <v>279</v>
      </c>
      <c r="C13" s="245" t="s">
        <v>280</v>
      </c>
      <c r="D13" s="93" t="s">
        <v>1034</v>
      </c>
      <c r="E13" s="91" t="s">
        <v>281</v>
      </c>
      <c r="F13" s="90">
        <v>39173</v>
      </c>
      <c r="G13" s="86" t="s">
        <v>282</v>
      </c>
      <c r="H13" s="86" t="s">
        <v>283</v>
      </c>
      <c r="I13" s="83"/>
      <c r="J13" s="86">
        <v>20</v>
      </c>
      <c r="K13" s="83"/>
      <c r="L13" s="86">
        <v>10</v>
      </c>
      <c r="M13" s="83"/>
      <c r="N13" s="86">
        <v>10</v>
      </c>
      <c r="O13" s="84"/>
    </row>
    <row r="14" spans="1:15" s="28" customFormat="1" ht="18" customHeight="1">
      <c r="A14" s="451">
        <v>9</v>
      </c>
      <c r="B14" s="93" t="s">
        <v>284</v>
      </c>
      <c r="C14" s="245" t="s">
        <v>285</v>
      </c>
      <c r="D14" s="162" t="s">
        <v>641</v>
      </c>
      <c r="E14" s="91" t="s">
        <v>286</v>
      </c>
      <c r="F14" s="90">
        <v>39264</v>
      </c>
      <c r="G14" s="86" t="s">
        <v>287</v>
      </c>
      <c r="H14" s="86" t="s">
        <v>287</v>
      </c>
      <c r="I14" s="83"/>
      <c r="J14" s="83"/>
      <c r="K14" s="83"/>
      <c r="L14" s="83"/>
      <c r="M14" s="83"/>
      <c r="N14" s="86">
        <v>20</v>
      </c>
      <c r="O14" s="84"/>
    </row>
    <row r="15" spans="1:15" s="28" customFormat="1" ht="18" customHeight="1">
      <c r="A15" s="451">
        <v>10</v>
      </c>
      <c r="B15" s="123" t="s">
        <v>1085</v>
      </c>
      <c r="C15" s="245" t="s">
        <v>288</v>
      </c>
      <c r="D15" s="162" t="s">
        <v>1035</v>
      </c>
      <c r="E15" s="102" t="s">
        <v>654</v>
      </c>
      <c r="F15" s="90">
        <v>39873</v>
      </c>
      <c r="G15" s="120" t="s">
        <v>1055</v>
      </c>
      <c r="H15" s="120" t="s">
        <v>1112</v>
      </c>
      <c r="I15" s="83"/>
      <c r="J15" s="83"/>
      <c r="K15" s="83"/>
      <c r="L15" s="83"/>
      <c r="M15" s="86">
        <v>15</v>
      </c>
      <c r="N15" s="229">
        <v>25</v>
      </c>
      <c r="O15" s="84"/>
    </row>
    <row r="16" spans="1:15" s="28" customFormat="1" ht="18" customHeight="1">
      <c r="A16" s="451">
        <v>11</v>
      </c>
      <c r="B16" s="163" t="s">
        <v>1111</v>
      </c>
      <c r="C16" s="246" t="s">
        <v>223</v>
      </c>
      <c r="D16" s="93" t="s">
        <v>1036</v>
      </c>
      <c r="E16" s="36" t="s">
        <v>865</v>
      </c>
      <c r="F16" s="90">
        <v>39539</v>
      </c>
      <c r="G16" s="86" t="s">
        <v>289</v>
      </c>
      <c r="H16" s="86" t="s">
        <v>290</v>
      </c>
      <c r="I16" s="86">
        <v>43</v>
      </c>
      <c r="J16" s="83"/>
      <c r="K16" s="83"/>
      <c r="L16" s="86">
        <v>6</v>
      </c>
      <c r="M16" s="83"/>
      <c r="N16" s="83"/>
      <c r="O16" s="449"/>
    </row>
    <row r="17" spans="1:15" s="28" customFormat="1" ht="18" customHeight="1">
      <c r="A17" s="451">
        <v>12</v>
      </c>
      <c r="B17" s="163" t="s">
        <v>2930</v>
      </c>
      <c r="C17" s="246" t="s">
        <v>223</v>
      </c>
      <c r="D17" s="93" t="s">
        <v>1036</v>
      </c>
      <c r="E17" s="36" t="s">
        <v>865</v>
      </c>
      <c r="F17" s="90">
        <v>42461</v>
      </c>
      <c r="G17" s="229" t="s">
        <v>2931</v>
      </c>
      <c r="H17" s="229" t="s">
        <v>2932</v>
      </c>
      <c r="I17" s="83"/>
      <c r="J17" s="83"/>
      <c r="K17" s="83"/>
      <c r="L17" s="83"/>
      <c r="M17" s="83"/>
      <c r="N17" s="86">
        <v>20</v>
      </c>
      <c r="O17" s="449"/>
    </row>
    <row r="18" spans="1:15" s="28" customFormat="1" ht="18" customHeight="1">
      <c r="A18" s="451">
        <v>13</v>
      </c>
      <c r="B18" s="93" t="s">
        <v>291</v>
      </c>
      <c r="C18" s="246" t="s">
        <v>292</v>
      </c>
      <c r="D18" s="93" t="s">
        <v>1037</v>
      </c>
      <c r="E18" s="122" t="s">
        <v>729</v>
      </c>
      <c r="F18" s="90">
        <v>39539</v>
      </c>
      <c r="G18" s="86" t="s">
        <v>293</v>
      </c>
      <c r="H18" s="86" t="s">
        <v>293</v>
      </c>
      <c r="I18" s="83"/>
      <c r="J18" s="83"/>
      <c r="K18" s="83"/>
      <c r="L18" s="83"/>
      <c r="M18" s="83"/>
      <c r="N18" s="86">
        <v>20</v>
      </c>
      <c r="O18" s="84"/>
    </row>
    <row r="19" spans="1:15" s="28" customFormat="1" ht="18" customHeight="1">
      <c r="A19" s="451">
        <v>14</v>
      </c>
      <c r="B19" s="158" t="s">
        <v>1110</v>
      </c>
      <c r="C19" s="245" t="s">
        <v>294</v>
      </c>
      <c r="D19" s="162" t="s">
        <v>1038</v>
      </c>
      <c r="E19" s="93" t="s">
        <v>728</v>
      </c>
      <c r="F19" s="90">
        <v>39539</v>
      </c>
      <c r="G19" s="86" t="s">
        <v>295</v>
      </c>
      <c r="H19" s="86" t="s">
        <v>295</v>
      </c>
      <c r="I19" s="83"/>
      <c r="J19" s="83"/>
      <c r="K19" s="83"/>
      <c r="L19" s="83"/>
      <c r="M19" s="83"/>
      <c r="N19" s="86">
        <v>20</v>
      </c>
      <c r="O19" s="84"/>
    </row>
    <row r="20" spans="1:15" s="28" customFormat="1" ht="18" customHeight="1">
      <c r="A20" s="451">
        <v>15</v>
      </c>
      <c r="B20" s="162" t="s">
        <v>859</v>
      </c>
      <c r="C20" s="245" t="s">
        <v>947</v>
      </c>
      <c r="D20" s="162" t="s">
        <v>1039</v>
      </c>
      <c r="E20" s="93" t="s">
        <v>866</v>
      </c>
      <c r="F20" s="90">
        <v>39904</v>
      </c>
      <c r="G20" s="86" t="s">
        <v>948</v>
      </c>
      <c r="H20" s="229" t="s">
        <v>3149</v>
      </c>
      <c r="I20" s="83"/>
      <c r="J20" s="83"/>
      <c r="K20" s="83"/>
      <c r="L20" s="83"/>
      <c r="M20" s="83"/>
      <c r="N20" s="86">
        <v>20</v>
      </c>
      <c r="O20" s="84"/>
    </row>
    <row r="21" spans="1:15" s="28" customFormat="1" ht="18" customHeight="1">
      <c r="A21" s="451">
        <v>16</v>
      </c>
      <c r="B21" s="228" t="s">
        <v>2571</v>
      </c>
      <c r="C21" s="245" t="s">
        <v>949</v>
      </c>
      <c r="D21" s="162" t="s">
        <v>1040</v>
      </c>
      <c r="E21" s="93" t="s">
        <v>867</v>
      </c>
      <c r="F21" s="90">
        <v>39904</v>
      </c>
      <c r="G21" s="86" t="s">
        <v>950</v>
      </c>
      <c r="H21" s="86" t="s">
        <v>951</v>
      </c>
      <c r="I21" s="83"/>
      <c r="J21" s="83"/>
      <c r="K21" s="83"/>
      <c r="L21" s="83"/>
      <c r="M21" s="83"/>
      <c r="N21" s="86">
        <v>20</v>
      </c>
      <c r="O21" s="84"/>
    </row>
    <row r="22" spans="1:15" s="28" customFormat="1" ht="18" customHeight="1">
      <c r="A22" s="451">
        <v>17</v>
      </c>
      <c r="B22" s="228" t="s">
        <v>2570</v>
      </c>
      <c r="C22" s="245" t="s">
        <v>952</v>
      </c>
      <c r="D22" s="162" t="s">
        <v>1041</v>
      </c>
      <c r="E22" s="93" t="s">
        <v>789</v>
      </c>
      <c r="F22" s="90">
        <v>39904</v>
      </c>
      <c r="G22" s="86" t="s">
        <v>953</v>
      </c>
      <c r="H22" s="120" t="s">
        <v>1056</v>
      </c>
      <c r="I22" s="83"/>
      <c r="J22" s="83"/>
      <c r="K22" s="83"/>
      <c r="L22" s="83"/>
      <c r="M22" s="83"/>
      <c r="N22" s="86">
        <v>20</v>
      </c>
      <c r="O22" s="84"/>
    </row>
    <row r="23" spans="1:15" s="28" customFormat="1" ht="18" customHeight="1">
      <c r="A23" s="451">
        <v>18</v>
      </c>
      <c r="B23" s="228" t="s">
        <v>2545</v>
      </c>
      <c r="C23" s="247" t="s">
        <v>1057</v>
      </c>
      <c r="D23" s="162" t="s">
        <v>1042</v>
      </c>
      <c r="E23" s="93" t="s">
        <v>868</v>
      </c>
      <c r="F23" s="90">
        <v>39904</v>
      </c>
      <c r="G23" s="86" t="s">
        <v>954</v>
      </c>
      <c r="H23" s="120" t="s">
        <v>1067</v>
      </c>
      <c r="I23" s="83"/>
      <c r="J23" s="83"/>
      <c r="K23" s="83"/>
      <c r="L23" s="83"/>
      <c r="M23" s="83"/>
      <c r="N23" s="86">
        <v>20</v>
      </c>
      <c r="O23" s="84"/>
    </row>
    <row r="24" spans="1:15" s="28" customFormat="1" ht="18" customHeight="1">
      <c r="A24" s="451">
        <v>19</v>
      </c>
      <c r="B24" s="162" t="s">
        <v>863</v>
      </c>
      <c r="C24" s="245" t="s">
        <v>955</v>
      </c>
      <c r="D24" s="162" t="s">
        <v>995</v>
      </c>
      <c r="E24" s="93" t="s">
        <v>864</v>
      </c>
      <c r="F24" s="90">
        <v>39904</v>
      </c>
      <c r="G24" s="86" t="s">
        <v>956</v>
      </c>
      <c r="H24" s="86" t="s">
        <v>957</v>
      </c>
      <c r="I24" s="86">
        <v>15</v>
      </c>
      <c r="J24" s="83"/>
      <c r="K24" s="83"/>
      <c r="L24" s="83"/>
      <c r="M24" s="83"/>
      <c r="N24" s="86">
        <v>20</v>
      </c>
      <c r="O24" s="84"/>
    </row>
    <row r="25" spans="1:15" s="28" customFormat="1" ht="18" customHeight="1">
      <c r="A25" s="451">
        <v>20</v>
      </c>
      <c r="B25" s="162" t="s">
        <v>933</v>
      </c>
      <c r="C25" s="248" t="s">
        <v>1340</v>
      </c>
      <c r="D25" s="162" t="s">
        <v>994</v>
      </c>
      <c r="E25" s="93" t="s">
        <v>655</v>
      </c>
      <c r="F25" s="90">
        <v>40026</v>
      </c>
      <c r="G25" s="86" t="s">
        <v>931</v>
      </c>
      <c r="H25" s="86" t="s">
        <v>932</v>
      </c>
      <c r="I25" s="83"/>
      <c r="J25" s="83"/>
      <c r="K25" s="83"/>
      <c r="L25" s="83"/>
      <c r="M25" s="83"/>
      <c r="N25" s="86">
        <v>20</v>
      </c>
      <c r="O25" s="84"/>
    </row>
    <row r="26" spans="1:15" s="28" customFormat="1" ht="18" customHeight="1">
      <c r="A26" s="451">
        <v>21</v>
      </c>
      <c r="B26" s="162" t="s">
        <v>917</v>
      </c>
      <c r="C26" s="248" t="s">
        <v>1341</v>
      </c>
      <c r="D26" s="162" t="s">
        <v>642</v>
      </c>
      <c r="E26" s="93" t="s">
        <v>864</v>
      </c>
      <c r="F26" s="90">
        <v>40179</v>
      </c>
      <c r="G26" s="86" t="s">
        <v>916</v>
      </c>
      <c r="H26" s="120" t="s">
        <v>1058</v>
      </c>
      <c r="I26" s="83"/>
      <c r="J26" s="83"/>
      <c r="K26" s="83"/>
      <c r="L26" s="86">
        <v>6</v>
      </c>
      <c r="M26" s="83"/>
      <c r="N26" s="86">
        <v>20</v>
      </c>
      <c r="O26" s="84"/>
    </row>
    <row r="27" spans="1:15" s="28" customFormat="1" ht="18" customHeight="1">
      <c r="A27" s="451">
        <v>22</v>
      </c>
      <c r="B27" s="158" t="s">
        <v>795</v>
      </c>
      <c r="C27" s="248" t="s">
        <v>1342</v>
      </c>
      <c r="D27" s="162" t="s">
        <v>993</v>
      </c>
      <c r="E27" s="93" t="s">
        <v>656</v>
      </c>
      <c r="F27" s="90">
        <v>40179</v>
      </c>
      <c r="G27" s="86" t="s">
        <v>927</v>
      </c>
      <c r="H27" s="86" t="s">
        <v>928</v>
      </c>
      <c r="I27" s="83"/>
      <c r="J27" s="83"/>
      <c r="K27" s="83"/>
      <c r="L27" s="83"/>
      <c r="M27" s="86">
        <v>20</v>
      </c>
      <c r="N27" s="83"/>
      <c r="O27" s="84"/>
    </row>
    <row r="28" spans="1:15" s="28" customFormat="1" ht="18" customHeight="1">
      <c r="A28" s="451">
        <v>23</v>
      </c>
      <c r="B28" s="162" t="s">
        <v>934</v>
      </c>
      <c r="C28" s="248" t="s">
        <v>1343</v>
      </c>
      <c r="D28" s="162" t="s">
        <v>7</v>
      </c>
      <c r="E28" s="123" t="s">
        <v>657</v>
      </c>
      <c r="F28" s="90">
        <v>40269</v>
      </c>
      <c r="G28" s="86" t="s">
        <v>935</v>
      </c>
      <c r="H28" s="86" t="s">
        <v>935</v>
      </c>
      <c r="I28" s="83"/>
      <c r="J28" s="83"/>
      <c r="K28" s="83"/>
      <c r="L28" s="83"/>
      <c r="M28" s="83"/>
      <c r="N28" s="86">
        <v>20</v>
      </c>
      <c r="O28" s="134"/>
    </row>
    <row r="29" spans="1:15" s="28" customFormat="1" ht="18" customHeight="1">
      <c r="A29" s="451">
        <v>24</v>
      </c>
      <c r="B29" s="93" t="s">
        <v>1125</v>
      </c>
      <c r="C29" s="247" t="s">
        <v>952</v>
      </c>
      <c r="D29" s="93" t="s">
        <v>652</v>
      </c>
      <c r="E29" s="36" t="s">
        <v>61</v>
      </c>
      <c r="F29" s="90">
        <v>40634</v>
      </c>
      <c r="G29" s="86" t="s">
        <v>1126</v>
      </c>
      <c r="H29" s="86" t="s">
        <v>1127</v>
      </c>
      <c r="I29" s="83"/>
      <c r="J29" s="86">
        <v>20</v>
      </c>
      <c r="K29" s="83"/>
      <c r="L29" s="83"/>
      <c r="M29" s="83"/>
      <c r="N29" s="83"/>
      <c r="O29" s="134" t="s">
        <v>1128</v>
      </c>
    </row>
    <row r="30" spans="1:15" s="28" customFormat="1" ht="18" customHeight="1">
      <c r="A30" s="451">
        <v>25</v>
      </c>
      <c r="B30" s="93" t="s">
        <v>1141</v>
      </c>
      <c r="C30" s="247" t="s">
        <v>1142</v>
      </c>
      <c r="D30" s="93" t="s">
        <v>653</v>
      </c>
      <c r="E30" s="36" t="s">
        <v>1143</v>
      </c>
      <c r="F30" s="90">
        <v>40634</v>
      </c>
      <c r="G30" s="86" t="s">
        <v>1144</v>
      </c>
      <c r="H30" s="86" t="s">
        <v>1145</v>
      </c>
      <c r="I30" s="83"/>
      <c r="J30" s="83"/>
      <c r="K30" s="83"/>
      <c r="L30" s="83"/>
      <c r="M30" s="86">
        <v>40</v>
      </c>
      <c r="N30" s="83"/>
      <c r="O30" s="134"/>
    </row>
    <row r="31" spans="1:15" s="28" customFormat="1" ht="18" customHeight="1">
      <c r="A31" s="451">
        <v>26</v>
      </c>
      <c r="B31" s="235" t="s">
        <v>1457</v>
      </c>
      <c r="C31" s="247" t="s">
        <v>1369</v>
      </c>
      <c r="D31" s="235" t="s">
        <v>1370</v>
      </c>
      <c r="E31" s="236" t="s">
        <v>1458</v>
      </c>
      <c r="F31" s="90">
        <v>40725</v>
      </c>
      <c r="G31" s="86" t="s">
        <v>966</v>
      </c>
      <c r="H31" s="229" t="s">
        <v>1459</v>
      </c>
      <c r="I31" s="83"/>
      <c r="J31" s="83"/>
      <c r="K31" s="83"/>
      <c r="L31" s="83"/>
      <c r="M31" s="83"/>
      <c r="N31" s="86">
        <v>20</v>
      </c>
      <c r="O31" s="134"/>
    </row>
    <row r="32" spans="1:15" s="28" customFormat="1" ht="18" customHeight="1">
      <c r="A32" s="451">
        <v>27</v>
      </c>
      <c r="B32" s="93" t="s">
        <v>205</v>
      </c>
      <c r="C32" s="247" t="s">
        <v>206</v>
      </c>
      <c r="D32" s="93" t="s">
        <v>207</v>
      </c>
      <c r="E32" s="36" t="s">
        <v>208</v>
      </c>
      <c r="F32" s="90">
        <v>40787</v>
      </c>
      <c r="G32" s="86" t="s">
        <v>209</v>
      </c>
      <c r="H32" s="86" t="s">
        <v>210</v>
      </c>
      <c r="I32" s="86">
        <v>15</v>
      </c>
      <c r="J32" s="83"/>
      <c r="K32" s="83"/>
      <c r="L32" s="83"/>
      <c r="M32" s="83"/>
      <c r="N32" s="86">
        <v>35</v>
      </c>
      <c r="O32" s="84"/>
    </row>
    <row r="33" spans="1:15" s="28" customFormat="1" ht="18" customHeight="1">
      <c r="A33" s="451">
        <v>28</v>
      </c>
      <c r="B33" s="99" t="s">
        <v>296</v>
      </c>
      <c r="C33" s="245" t="s">
        <v>511</v>
      </c>
      <c r="D33" s="158" t="s">
        <v>203</v>
      </c>
      <c r="E33" s="92" t="s">
        <v>869</v>
      </c>
      <c r="F33" s="90">
        <v>39539</v>
      </c>
      <c r="G33" s="86" t="s">
        <v>512</v>
      </c>
      <c r="H33" s="86" t="s">
        <v>513</v>
      </c>
      <c r="I33" s="83"/>
      <c r="J33" s="83"/>
      <c r="K33" s="83"/>
      <c r="L33" s="83"/>
      <c r="M33" s="83"/>
      <c r="N33" s="86">
        <v>20</v>
      </c>
      <c r="O33" s="84"/>
    </row>
    <row r="34" spans="1:15" s="28" customFormat="1" ht="18" customHeight="1">
      <c r="A34" s="451">
        <v>29</v>
      </c>
      <c r="B34" s="162" t="s">
        <v>862</v>
      </c>
      <c r="C34" s="245" t="s">
        <v>958</v>
      </c>
      <c r="D34" s="162" t="s">
        <v>204</v>
      </c>
      <c r="E34" s="93" t="s">
        <v>868</v>
      </c>
      <c r="F34" s="90">
        <v>39904</v>
      </c>
      <c r="G34" s="86" t="s">
        <v>959</v>
      </c>
      <c r="H34" s="86" t="s">
        <v>959</v>
      </c>
      <c r="I34" s="83"/>
      <c r="J34" s="83"/>
      <c r="K34" s="83"/>
      <c r="L34" s="83"/>
      <c r="M34" s="83"/>
      <c r="N34" s="86">
        <v>20</v>
      </c>
      <c r="O34" s="84"/>
    </row>
    <row r="35" spans="1:15" s="28" customFormat="1" ht="18" customHeight="1">
      <c r="A35" s="451">
        <v>30</v>
      </c>
      <c r="B35" s="162" t="s">
        <v>2</v>
      </c>
      <c r="C35" s="245" t="s">
        <v>3</v>
      </c>
      <c r="D35" s="162" t="s">
        <v>4</v>
      </c>
      <c r="E35" s="93" t="s">
        <v>654</v>
      </c>
      <c r="F35" s="90">
        <v>40969</v>
      </c>
      <c r="G35" s="86" t="s">
        <v>5</v>
      </c>
      <c r="H35" s="86" t="s">
        <v>6</v>
      </c>
      <c r="I35" s="83"/>
      <c r="J35" s="83"/>
      <c r="K35" s="83"/>
      <c r="L35" s="83"/>
      <c r="M35" s="83"/>
      <c r="N35" s="86">
        <v>40</v>
      </c>
      <c r="O35" s="84"/>
    </row>
    <row r="36" spans="1:15" s="28" customFormat="1" ht="18" customHeight="1">
      <c r="A36" s="451">
        <v>31</v>
      </c>
      <c r="B36" s="162" t="s">
        <v>414</v>
      </c>
      <c r="C36" s="245" t="s">
        <v>415</v>
      </c>
      <c r="D36" s="162" t="s">
        <v>416</v>
      </c>
      <c r="E36" s="93" t="s">
        <v>354</v>
      </c>
      <c r="F36" s="90">
        <v>41000</v>
      </c>
      <c r="G36" s="86" t="s">
        <v>417</v>
      </c>
      <c r="H36" s="86" t="s">
        <v>418</v>
      </c>
      <c r="I36" s="83"/>
      <c r="J36" s="86">
        <v>12</v>
      </c>
      <c r="K36" s="83"/>
      <c r="L36" s="86">
        <v>8</v>
      </c>
      <c r="M36" s="83"/>
      <c r="N36" s="86">
        <v>20</v>
      </c>
      <c r="O36" s="84"/>
    </row>
    <row r="37" spans="1:15" s="28" customFormat="1" ht="18" customHeight="1">
      <c r="A37" s="451">
        <v>32</v>
      </c>
      <c r="B37" s="162" t="s">
        <v>351</v>
      </c>
      <c r="C37" s="245" t="s">
        <v>352</v>
      </c>
      <c r="D37" s="162" t="s">
        <v>353</v>
      </c>
      <c r="E37" s="93" t="s">
        <v>354</v>
      </c>
      <c r="F37" s="90">
        <v>41000</v>
      </c>
      <c r="G37" s="86" t="s">
        <v>355</v>
      </c>
      <c r="H37" s="86" t="s">
        <v>356</v>
      </c>
      <c r="I37" s="83"/>
      <c r="J37" s="83"/>
      <c r="K37" s="83"/>
      <c r="L37" s="83"/>
      <c r="M37" s="83"/>
      <c r="N37" s="86">
        <v>20</v>
      </c>
      <c r="O37" s="84"/>
    </row>
    <row r="38" spans="1:15" s="28" customFormat="1" ht="18" customHeight="1">
      <c r="A38" s="451">
        <v>33</v>
      </c>
      <c r="B38" s="228" t="s">
        <v>2572</v>
      </c>
      <c r="C38" s="245" t="s">
        <v>386</v>
      </c>
      <c r="D38" s="162" t="s">
        <v>387</v>
      </c>
      <c r="E38" s="93" t="s">
        <v>868</v>
      </c>
      <c r="F38" s="90">
        <v>41000</v>
      </c>
      <c r="G38" s="86" t="s">
        <v>388</v>
      </c>
      <c r="H38" s="86" t="s">
        <v>388</v>
      </c>
      <c r="I38" s="86">
        <v>30</v>
      </c>
      <c r="J38" s="83"/>
      <c r="K38" s="83"/>
      <c r="L38" s="86">
        <v>6</v>
      </c>
      <c r="M38" s="83"/>
      <c r="N38" s="86">
        <v>24</v>
      </c>
      <c r="O38" s="84"/>
    </row>
    <row r="39" spans="1:15" s="28" customFormat="1" ht="18" customHeight="1">
      <c r="A39" s="451">
        <v>34</v>
      </c>
      <c r="B39" s="162" t="s">
        <v>389</v>
      </c>
      <c r="C39" s="245" t="s">
        <v>390</v>
      </c>
      <c r="D39" s="162" t="s">
        <v>391</v>
      </c>
      <c r="E39" s="162" t="s">
        <v>392</v>
      </c>
      <c r="F39" s="90">
        <v>41000</v>
      </c>
      <c r="G39" s="86" t="s">
        <v>393</v>
      </c>
      <c r="H39" s="86" t="s">
        <v>394</v>
      </c>
      <c r="I39" s="83"/>
      <c r="J39" s="83"/>
      <c r="K39" s="83"/>
      <c r="L39" s="83"/>
      <c r="M39" s="86">
        <v>30</v>
      </c>
      <c r="N39" s="86">
        <v>10</v>
      </c>
      <c r="O39" s="84"/>
    </row>
    <row r="40" spans="1:15" s="28" customFormat="1" ht="18" customHeight="1">
      <c r="A40" s="451">
        <v>35</v>
      </c>
      <c r="B40" s="162" t="s">
        <v>399</v>
      </c>
      <c r="C40" s="245" t="s">
        <v>400</v>
      </c>
      <c r="D40" s="228" t="s">
        <v>1465</v>
      </c>
      <c r="E40" s="162" t="s">
        <v>401</v>
      </c>
      <c r="F40" s="90">
        <v>41000</v>
      </c>
      <c r="G40" s="86" t="s">
        <v>402</v>
      </c>
      <c r="H40" s="86" t="s">
        <v>402</v>
      </c>
      <c r="I40" s="83"/>
      <c r="J40" s="83"/>
      <c r="K40" s="83"/>
      <c r="L40" s="83"/>
      <c r="M40" s="86">
        <v>20</v>
      </c>
      <c r="N40" s="83"/>
      <c r="O40" s="84"/>
    </row>
    <row r="41" spans="1:15" s="28" customFormat="1" ht="18" customHeight="1">
      <c r="A41" s="451">
        <v>36</v>
      </c>
      <c r="B41" s="162" t="s">
        <v>433</v>
      </c>
      <c r="C41" s="245" t="s">
        <v>434</v>
      </c>
      <c r="D41" s="162" t="s">
        <v>435</v>
      </c>
      <c r="E41" s="162" t="s">
        <v>437</v>
      </c>
      <c r="F41" s="90">
        <v>41000</v>
      </c>
      <c r="G41" s="86" t="s">
        <v>438</v>
      </c>
      <c r="H41" s="86" t="s">
        <v>439</v>
      </c>
      <c r="I41" s="86">
        <v>6</v>
      </c>
      <c r="J41" s="83"/>
      <c r="K41" s="83"/>
      <c r="L41" s="83"/>
      <c r="M41" s="83"/>
      <c r="N41" s="83"/>
      <c r="O41" s="84"/>
    </row>
    <row r="42" spans="1:15" s="28" customFormat="1" ht="18" customHeight="1">
      <c r="A42" s="451">
        <v>37</v>
      </c>
      <c r="B42" s="162" t="s">
        <v>8</v>
      </c>
      <c r="C42" s="245" t="s">
        <v>9</v>
      </c>
      <c r="D42" s="162" t="s">
        <v>10</v>
      </c>
      <c r="E42" s="162" t="s">
        <v>8</v>
      </c>
      <c r="F42" s="90">
        <v>41030</v>
      </c>
      <c r="G42" s="86" t="s">
        <v>11</v>
      </c>
      <c r="H42" s="86" t="s">
        <v>12</v>
      </c>
      <c r="I42" s="83"/>
      <c r="J42" s="83"/>
      <c r="K42" s="83"/>
      <c r="L42" s="86">
        <v>6</v>
      </c>
      <c r="M42" s="86">
        <v>10</v>
      </c>
      <c r="N42" s="86">
        <v>20</v>
      </c>
      <c r="O42" s="84"/>
    </row>
    <row r="43" spans="1:15" s="28" customFormat="1" ht="18" customHeight="1">
      <c r="A43" s="451">
        <v>38</v>
      </c>
      <c r="B43" s="162" t="s">
        <v>13</v>
      </c>
      <c r="C43" s="245" t="s">
        <v>14</v>
      </c>
      <c r="D43" s="162" t="s">
        <v>15</v>
      </c>
      <c r="E43" s="162" t="s">
        <v>1052</v>
      </c>
      <c r="F43" s="90">
        <v>41030</v>
      </c>
      <c r="G43" s="86" t="s">
        <v>16</v>
      </c>
      <c r="H43" s="86" t="s">
        <v>17</v>
      </c>
      <c r="I43" s="83"/>
      <c r="J43" s="83"/>
      <c r="K43" s="83"/>
      <c r="L43" s="83"/>
      <c r="M43" s="86">
        <v>10</v>
      </c>
      <c r="N43" s="83"/>
      <c r="O43" s="84"/>
    </row>
    <row r="44" spans="1:15" s="28" customFormat="1" ht="18" customHeight="1">
      <c r="A44" s="451">
        <v>39</v>
      </c>
      <c r="B44" s="228" t="s">
        <v>1262</v>
      </c>
      <c r="C44" s="248" t="s">
        <v>1287</v>
      </c>
      <c r="D44" s="228" t="s">
        <v>1263</v>
      </c>
      <c r="E44" s="228" t="s">
        <v>1264</v>
      </c>
      <c r="F44" s="90">
        <v>41061</v>
      </c>
      <c r="G44" s="229" t="s">
        <v>1265</v>
      </c>
      <c r="H44" s="229" t="s">
        <v>1266</v>
      </c>
      <c r="I44" s="83"/>
      <c r="J44" s="83"/>
      <c r="K44" s="83"/>
      <c r="L44" s="83"/>
      <c r="M44" s="86">
        <v>20</v>
      </c>
      <c r="N44" s="83"/>
      <c r="O44" s="84"/>
    </row>
    <row r="45" spans="1:15" s="28" customFormat="1" ht="18" customHeight="1">
      <c r="A45" s="451">
        <v>40</v>
      </c>
      <c r="B45" s="228" t="s">
        <v>1276</v>
      </c>
      <c r="C45" s="248" t="s">
        <v>1277</v>
      </c>
      <c r="D45" s="228" t="s">
        <v>1278</v>
      </c>
      <c r="E45" s="228" t="s">
        <v>1276</v>
      </c>
      <c r="F45" s="90">
        <v>41153</v>
      </c>
      <c r="G45" s="229" t="s">
        <v>1279</v>
      </c>
      <c r="H45" s="229" t="s">
        <v>1280</v>
      </c>
      <c r="I45" s="83"/>
      <c r="J45" s="83"/>
      <c r="K45" s="83"/>
      <c r="L45" s="83"/>
      <c r="M45" s="86">
        <v>20</v>
      </c>
      <c r="N45" s="83"/>
      <c r="O45" s="84"/>
    </row>
    <row r="46" spans="1:15" s="28" customFormat="1" ht="18" customHeight="1">
      <c r="A46" s="451">
        <v>41</v>
      </c>
      <c r="B46" s="228" t="s">
        <v>1430</v>
      </c>
      <c r="C46" s="248" t="s">
        <v>1431</v>
      </c>
      <c r="D46" s="228" t="s">
        <v>1432</v>
      </c>
      <c r="E46" s="228" t="s">
        <v>1433</v>
      </c>
      <c r="F46" s="90">
        <v>41365</v>
      </c>
      <c r="G46" s="229" t="s">
        <v>1434</v>
      </c>
      <c r="H46" s="229" t="s">
        <v>1435</v>
      </c>
      <c r="I46" s="86">
        <v>20</v>
      </c>
      <c r="J46" s="83"/>
      <c r="K46" s="83"/>
      <c r="L46" s="83"/>
      <c r="M46" s="83"/>
      <c r="N46" s="83"/>
      <c r="O46" s="84"/>
    </row>
    <row r="47" spans="1:15" s="28" customFormat="1" ht="18" customHeight="1">
      <c r="A47" s="451">
        <v>42</v>
      </c>
      <c r="B47" s="228" t="s">
        <v>1412</v>
      </c>
      <c r="C47" s="248" t="s">
        <v>1413</v>
      </c>
      <c r="D47" s="228" t="s">
        <v>1414</v>
      </c>
      <c r="E47" s="228" t="s">
        <v>437</v>
      </c>
      <c r="F47" s="90">
        <v>41365</v>
      </c>
      <c r="G47" s="229" t="s">
        <v>1415</v>
      </c>
      <c r="H47" s="229" t="s">
        <v>1416</v>
      </c>
      <c r="I47" s="86">
        <v>5</v>
      </c>
      <c r="J47" s="83"/>
      <c r="K47" s="83"/>
      <c r="L47" s="83"/>
      <c r="M47" s="83"/>
      <c r="N47" s="83"/>
      <c r="O47" s="84"/>
    </row>
    <row r="48" spans="1:15" s="28" customFormat="1" ht="18" customHeight="1">
      <c r="A48" s="451">
        <v>43</v>
      </c>
      <c r="B48" s="228" t="s">
        <v>2413</v>
      </c>
      <c r="C48" s="248" t="s">
        <v>2414</v>
      </c>
      <c r="D48" s="228" t="s">
        <v>2415</v>
      </c>
      <c r="E48" s="228" t="s">
        <v>2416</v>
      </c>
      <c r="F48" s="90">
        <v>41791</v>
      </c>
      <c r="G48" s="229" t="s">
        <v>3087</v>
      </c>
      <c r="H48" s="229" t="s">
        <v>3088</v>
      </c>
      <c r="I48" s="83"/>
      <c r="J48" s="83"/>
      <c r="K48" s="83"/>
      <c r="L48" s="83"/>
      <c r="M48" s="86">
        <v>10</v>
      </c>
      <c r="N48" s="83"/>
      <c r="O48" s="84"/>
    </row>
    <row r="49" spans="1:15" s="28" customFormat="1" ht="18" customHeight="1">
      <c r="A49" s="451">
        <v>44</v>
      </c>
      <c r="B49" s="228" t="s">
        <v>2874</v>
      </c>
      <c r="C49" s="248" t="s">
        <v>2872</v>
      </c>
      <c r="D49" s="228" t="s">
        <v>2873</v>
      </c>
      <c r="E49" s="228" t="s">
        <v>2875</v>
      </c>
      <c r="F49" s="90">
        <v>42415</v>
      </c>
      <c r="G49" s="229" t="s">
        <v>2876</v>
      </c>
      <c r="H49" s="229" t="s">
        <v>2877</v>
      </c>
      <c r="I49" s="83"/>
      <c r="J49" s="83"/>
      <c r="K49" s="83"/>
      <c r="L49" s="83"/>
      <c r="M49" s="86">
        <v>10</v>
      </c>
      <c r="N49" s="83"/>
      <c r="O49" s="84"/>
    </row>
    <row r="50" spans="1:15" s="28" customFormat="1" ht="18" customHeight="1">
      <c r="A50" s="451">
        <v>45</v>
      </c>
      <c r="B50" s="93" t="s">
        <v>514</v>
      </c>
      <c r="C50" s="245" t="s">
        <v>515</v>
      </c>
      <c r="D50" s="93" t="s">
        <v>1043</v>
      </c>
      <c r="E50" s="91" t="s">
        <v>516</v>
      </c>
      <c r="F50" s="90">
        <v>39173</v>
      </c>
      <c r="G50" s="86" t="s">
        <v>517</v>
      </c>
      <c r="H50" s="120" t="s">
        <v>2262</v>
      </c>
      <c r="I50" s="86">
        <v>20</v>
      </c>
      <c r="J50" s="83"/>
      <c r="K50" s="83"/>
      <c r="L50" s="83"/>
      <c r="M50" s="86">
        <v>10</v>
      </c>
      <c r="N50" s="86">
        <v>30</v>
      </c>
      <c r="O50" s="84"/>
    </row>
    <row r="51" spans="1:15" s="28" customFormat="1" ht="18" customHeight="1">
      <c r="A51" s="451">
        <v>46</v>
      </c>
      <c r="B51" s="93" t="s">
        <v>518</v>
      </c>
      <c r="C51" s="245" t="s">
        <v>519</v>
      </c>
      <c r="D51" s="93" t="s">
        <v>1232</v>
      </c>
      <c r="E51" s="91" t="s">
        <v>520</v>
      </c>
      <c r="F51" s="90">
        <v>39173</v>
      </c>
      <c r="G51" s="86" t="s">
        <v>521</v>
      </c>
      <c r="H51" s="86" t="s">
        <v>521</v>
      </c>
      <c r="I51" s="83"/>
      <c r="J51" s="83"/>
      <c r="K51" s="83"/>
      <c r="L51" s="83"/>
      <c r="M51" s="83"/>
      <c r="N51" s="86">
        <v>20</v>
      </c>
      <c r="O51" s="84"/>
    </row>
    <row r="52" spans="1:15" s="28" customFormat="1" ht="18" customHeight="1">
      <c r="A52" s="451">
        <v>47</v>
      </c>
      <c r="B52" s="93" t="s">
        <v>522</v>
      </c>
      <c r="C52" s="245" t="s">
        <v>523</v>
      </c>
      <c r="D52" s="93" t="s">
        <v>1233</v>
      </c>
      <c r="E52" s="91" t="s">
        <v>524</v>
      </c>
      <c r="F52" s="90">
        <v>39173</v>
      </c>
      <c r="G52" s="86" t="s">
        <v>525</v>
      </c>
      <c r="H52" s="86" t="s">
        <v>525</v>
      </c>
      <c r="I52" s="83"/>
      <c r="J52" s="83"/>
      <c r="K52" s="83"/>
      <c r="L52" s="83"/>
      <c r="M52" s="83"/>
      <c r="N52" s="86">
        <v>20</v>
      </c>
      <c r="O52" s="84"/>
    </row>
    <row r="53" spans="1:15" s="28" customFormat="1" ht="18" customHeight="1">
      <c r="A53" s="451">
        <v>48</v>
      </c>
      <c r="B53" s="93" t="s">
        <v>783</v>
      </c>
      <c r="C53" s="245" t="s">
        <v>960</v>
      </c>
      <c r="D53" s="93" t="s">
        <v>46</v>
      </c>
      <c r="E53" s="93" t="s">
        <v>784</v>
      </c>
      <c r="F53" s="90">
        <v>39722</v>
      </c>
      <c r="G53" s="86" t="s">
        <v>961</v>
      </c>
      <c r="H53" s="86" t="s">
        <v>962</v>
      </c>
      <c r="I53" s="86">
        <v>20</v>
      </c>
      <c r="J53" s="83"/>
      <c r="K53" s="83"/>
      <c r="L53" s="83"/>
      <c r="M53" s="83"/>
      <c r="N53" s="86">
        <v>35</v>
      </c>
      <c r="O53" s="84"/>
    </row>
    <row r="54" spans="1:15" s="28" customFormat="1" ht="18" customHeight="1">
      <c r="A54" s="451">
        <v>49</v>
      </c>
      <c r="B54" s="123" t="s">
        <v>1081</v>
      </c>
      <c r="C54" s="247" t="s">
        <v>1109</v>
      </c>
      <c r="D54" s="123" t="s">
        <v>1082</v>
      </c>
      <c r="E54" s="93" t="s">
        <v>784</v>
      </c>
      <c r="F54" s="90">
        <v>40452</v>
      </c>
      <c r="G54" s="120" t="s">
        <v>1083</v>
      </c>
      <c r="H54" s="120" t="s">
        <v>1084</v>
      </c>
      <c r="I54" s="83"/>
      <c r="J54" s="83"/>
      <c r="K54" s="83"/>
      <c r="L54" s="83"/>
      <c r="M54" s="86">
        <v>20</v>
      </c>
      <c r="N54" s="83"/>
      <c r="O54" s="134"/>
    </row>
    <row r="55" spans="1:15" s="28" customFormat="1" ht="18" customHeight="1">
      <c r="A55" s="451">
        <v>50</v>
      </c>
      <c r="B55" s="123" t="s">
        <v>403</v>
      </c>
      <c r="C55" s="247" t="s">
        <v>236</v>
      </c>
      <c r="D55" s="123" t="s">
        <v>404</v>
      </c>
      <c r="E55" s="235" t="s">
        <v>1289</v>
      </c>
      <c r="F55" s="90">
        <v>41000</v>
      </c>
      <c r="G55" s="120" t="s">
        <v>405</v>
      </c>
      <c r="H55" s="120" t="s">
        <v>405</v>
      </c>
      <c r="I55" s="83"/>
      <c r="J55" s="86">
        <v>20</v>
      </c>
      <c r="K55" s="83"/>
      <c r="L55" s="83"/>
      <c r="M55" s="83"/>
      <c r="N55" s="83"/>
      <c r="O55" s="134" t="s">
        <v>406</v>
      </c>
    </row>
    <row r="56" spans="1:15" s="28" customFormat="1" ht="18" customHeight="1">
      <c r="A56" s="451">
        <v>51</v>
      </c>
      <c r="B56" s="123" t="s">
        <v>229</v>
      </c>
      <c r="C56" s="247" t="s">
        <v>236</v>
      </c>
      <c r="D56" s="123" t="s">
        <v>404</v>
      </c>
      <c r="E56" s="235" t="s">
        <v>1289</v>
      </c>
      <c r="F56" s="90">
        <v>41000</v>
      </c>
      <c r="G56" s="120" t="s">
        <v>821</v>
      </c>
      <c r="H56" s="120" t="s">
        <v>822</v>
      </c>
      <c r="I56" s="83"/>
      <c r="J56" s="83"/>
      <c r="K56" s="83"/>
      <c r="L56" s="86"/>
      <c r="M56" s="83"/>
      <c r="N56" s="86">
        <v>20</v>
      </c>
      <c r="O56" s="134"/>
    </row>
    <row r="57" spans="1:15" s="28" customFormat="1" ht="18" customHeight="1">
      <c r="A57" s="451">
        <v>52</v>
      </c>
      <c r="B57" s="123" t="s">
        <v>235</v>
      </c>
      <c r="C57" s="247" t="s">
        <v>236</v>
      </c>
      <c r="D57" s="123" t="s">
        <v>404</v>
      </c>
      <c r="E57" s="235" t="s">
        <v>1289</v>
      </c>
      <c r="F57" s="90">
        <v>41000</v>
      </c>
      <c r="G57" s="120" t="s">
        <v>819</v>
      </c>
      <c r="H57" s="120" t="s">
        <v>820</v>
      </c>
      <c r="I57" s="86">
        <v>20</v>
      </c>
      <c r="J57" s="83"/>
      <c r="K57" s="83"/>
      <c r="L57" s="83"/>
      <c r="M57" s="83"/>
      <c r="N57" s="83"/>
      <c r="O57" s="84"/>
    </row>
    <row r="58" spans="1:15" s="28" customFormat="1" ht="18" customHeight="1">
      <c r="A58" s="451">
        <v>53</v>
      </c>
      <c r="B58" s="93" t="s">
        <v>526</v>
      </c>
      <c r="C58" s="245" t="s">
        <v>527</v>
      </c>
      <c r="D58" s="93" t="s">
        <v>1234</v>
      </c>
      <c r="E58" s="91" t="s">
        <v>717</v>
      </c>
      <c r="F58" s="90">
        <v>39356</v>
      </c>
      <c r="G58" s="86" t="s">
        <v>528</v>
      </c>
      <c r="H58" s="120" t="s">
        <v>1059</v>
      </c>
      <c r="I58" s="83"/>
      <c r="J58" s="83"/>
      <c r="K58" s="83"/>
      <c r="L58" s="83"/>
      <c r="M58" s="83"/>
      <c r="N58" s="86">
        <v>40</v>
      </c>
      <c r="O58" s="84"/>
    </row>
    <row r="59" spans="1:15" s="28" customFormat="1" ht="18" customHeight="1">
      <c r="A59" s="451">
        <v>54</v>
      </c>
      <c r="B59" s="163" t="s">
        <v>3148</v>
      </c>
      <c r="C59" s="246" t="s">
        <v>230</v>
      </c>
      <c r="D59" s="93" t="s">
        <v>1235</v>
      </c>
      <c r="E59" s="92" t="s">
        <v>92</v>
      </c>
      <c r="F59" s="90">
        <v>39539</v>
      </c>
      <c r="G59" s="86" t="s">
        <v>529</v>
      </c>
      <c r="H59" s="86" t="s">
        <v>530</v>
      </c>
      <c r="I59" s="83"/>
      <c r="J59" s="83"/>
      <c r="K59" s="83"/>
      <c r="L59" s="86">
        <v>6</v>
      </c>
      <c r="M59" s="83"/>
      <c r="N59" s="86">
        <v>24</v>
      </c>
      <c r="O59" s="84"/>
    </row>
    <row r="60" spans="1:15" s="28" customFormat="1" ht="18" customHeight="1">
      <c r="A60" s="451">
        <v>55</v>
      </c>
      <c r="B60" s="99" t="s">
        <v>861</v>
      </c>
      <c r="C60" s="246" t="s">
        <v>971</v>
      </c>
      <c r="D60" s="93" t="s">
        <v>1237</v>
      </c>
      <c r="E60" s="92" t="s">
        <v>718</v>
      </c>
      <c r="F60" s="90">
        <v>39904</v>
      </c>
      <c r="G60" s="86" t="s">
        <v>972</v>
      </c>
      <c r="H60" s="229" t="s">
        <v>1293</v>
      </c>
      <c r="I60" s="86">
        <v>20</v>
      </c>
      <c r="J60" s="83"/>
      <c r="K60" s="83"/>
      <c r="L60" s="83"/>
      <c r="M60" s="83"/>
      <c r="N60" s="83"/>
      <c r="O60" s="84"/>
    </row>
    <row r="61" spans="1:15" s="28" customFormat="1" ht="18" customHeight="1">
      <c r="A61" s="451">
        <v>56</v>
      </c>
      <c r="B61" s="99" t="s">
        <v>915</v>
      </c>
      <c r="C61" s="249" t="s">
        <v>1344</v>
      </c>
      <c r="D61" s="93" t="s">
        <v>1238</v>
      </c>
      <c r="E61" s="92" t="s">
        <v>718</v>
      </c>
      <c r="F61" s="90">
        <v>40087</v>
      </c>
      <c r="G61" s="86" t="s">
        <v>942</v>
      </c>
      <c r="H61" s="229" t="s">
        <v>1293</v>
      </c>
      <c r="I61" s="83"/>
      <c r="J61" s="83"/>
      <c r="K61" s="83"/>
      <c r="L61" s="83"/>
      <c r="M61" s="83"/>
      <c r="N61" s="86">
        <v>20</v>
      </c>
      <c r="O61" s="84"/>
    </row>
    <row r="62" spans="1:15" s="28" customFormat="1" ht="18" customHeight="1">
      <c r="A62" s="451">
        <v>57</v>
      </c>
      <c r="B62" s="163" t="s">
        <v>1060</v>
      </c>
      <c r="C62" s="249" t="s">
        <v>1345</v>
      </c>
      <c r="D62" s="93" t="s">
        <v>1239</v>
      </c>
      <c r="E62" s="92" t="s">
        <v>719</v>
      </c>
      <c r="F62" s="90">
        <v>40269</v>
      </c>
      <c r="G62" s="86" t="s">
        <v>943</v>
      </c>
      <c r="H62" s="86" t="s">
        <v>944</v>
      </c>
      <c r="I62" s="83"/>
      <c r="J62" s="83"/>
      <c r="K62" s="83"/>
      <c r="L62" s="83"/>
      <c r="M62" s="83"/>
      <c r="N62" s="86">
        <v>30</v>
      </c>
      <c r="O62" s="84"/>
    </row>
    <row r="63" spans="1:15" s="28" customFormat="1" ht="18" customHeight="1">
      <c r="A63" s="451">
        <v>58</v>
      </c>
      <c r="B63" s="93" t="s">
        <v>1116</v>
      </c>
      <c r="C63" s="247" t="s">
        <v>1117</v>
      </c>
      <c r="D63" s="235" t="s">
        <v>1288</v>
      </c>
      <c r="E63" s="36" t="s">
        <v>1118</v>
      </c>
      <c r="F63" s="90">
        <v>40634</v>
      </c>
      <c r="G63" s="86" t="s">
        <v>1119</v>
      </c>
      <c r="H63" s="86" t="s">
        <v>1120</v>
      </c>
      <c r="I63" s="83"/>
      <c r="J63" s="83"/>
      <c r="K63" s="83"/>
      <c r="L63" s="83"/>
      <c r="M63" s="83"/>
      <c r="N63" s="86">
        <v>40</v>
      </c>
      <c r="O63" s="84"/>
    </row>
    <row r="64" spans="1:15" s="28" customFormat="1" ht="18" customHeight="1">
      <c r="A64" s="451">
        <v>59</v>
      </c>
      <c r="B64" s="235" t="s">
        <v>1365</v>
      </c>
      <c r="C64" s="247" t="s">
        <v>1366</v>
      </c>
      <c r="D64" s="235" t="s">
        <v>1367</v>
      </c>
      <c r="E64" s="236" t="s">
        <v>1368</v>
      </c>
      <c r="F64" s="90">
        <v>41334</v>
      </c>
      <c r="G64" s="229" t="s">
        <v>1371</v>
      </c>
      <c r="H64" s="229" t="s">
        <v>1372</v>
      </c>
      <c r="I64" s="86">
        <v>20</v>
      </c>
      <c r="J64" s="83"/>
      <c r="K64" s="83"/>
      <c r="L64" s="83"/>
      <c r="M64" s="83"/>
      <c r="N64" s="83"/>
      <c r="O64" s="84"/>
    </row>
    <row r="65" spans="1:15" s="28" customFormat="1" ht="18" customHeight="1">
      <c r="A65" s="451">
        <v>60</v>
      </c>
      <c r="B65" s="235" t="s">
        <v>2417</v>
      </c>
      <c r="C65" s="247" t="s">
        <v>2865</v>
      </c>
      <c r="D65" s="235" t="s">
        <v>2866</v>
      </c>
      <c r="E65" s="236" t="s">
        <v>2418</v>
      </c>
      <c r="F65" s="90">
        <v>41760</v>
      </c>
      <c r="G65" s="229" t="s">
        <v>3124</v>
      </c>
      <c r="H65" s="229" t="s">
        <v>3125</v>
      </c>
      <c r="I65" s="83"/>
      <c r="J65" s="83"/>
      <c r="K65" s="83"/>
      <c r="L65" s="83"/>
      <c r="M65" s="86">
        <v>19</v>
      </c>
      <c r="N65" s="83"/>
      <c r="O65" s="84"/>
    </row>
    <row r="66" spans="1:15" s="28" customFormat="1" ht="18" customHeight="1">
      <c r="A66" s="451">
        <v>61</v>
      </c>
      <c r="B66" s="235" t="s">
        <v>3071</v>
      </c>
      <c r="C66" s="247" t="s">
        <v>3075</v>
      </c>
      <c r="D66" s="235" t="s">
        <v>3072</v>
      </c>
      <c r="E66" s="236" t="s">
        <v>92</v>
      </c>
      <c r="F66" s="90">
        <v>42826</v>
      </c>
      <c r="G66" s="229" t="s">
        <v>3073</v>
      </c>
      <c r="H66" s="489" t="s">
        <v>3074</v>
      </c>
      <c r="I66" s="86">
        <v>20</v>
      </c>
      <c r="J66" s="83"/>
      <c r="K66" s="83"/>
      <c r="L66" s="83"/>
      <c r="M66" s="83"/>
      <c r="N66" s="83"/>
      <c r="O66" s="84"/>
    </row>
    <row r="67" spans="1:15" s="28" customFormat="1" ht="18" customHeight="1">
      <c r="A67" s="451">
        <v>62</v>
      </c>
      <c r="B67" s="235" t="s">
        <v>3092</v>
      </c>
      <c r="C67" s="247" t="s">
        <v>3093</v>
      </c>
      <c r="D67" s="235" t="s">
        <v>3094</v>
      </c>
      <c r="E67" s="236" t="s">
        <v>3134</v>
      </c>
      <c r="F67" s="90">
        <v>42826</v>
      </c>
      <c r="G67" s="229" t="s">
        <v>3095</v>
      </c>
      <c r="H67" s="489" t="s">
        <v>3096</v>
      </c>
      <c r="I67" s="191"/>
      <c r="J67" s="83"/>
      <c r="K67" s="83"/>
      <c r="L67" s="83"/>
      <c r="M67" s="83"/>
      <c r="N67" s="86">
        <v>20</v>
      </c>
      <c r="O67" s="84"/>
    </row>
    <row r="68" spans="1:15" s="28" customFormat="1" ht="18" customHeight="1">
      <c r="A68" s="451">
        <v>63</v>
      </c>
      <c r="B68" s="99" t="s">
        <v>531</v>
      </c>
      <c r="C68" s="245" t="s">
        <v>532</v>
      </c>
      <c r="D68" s="162" t="s">
        <v>1240</v>
      </c>
      <c r="E68" s="122" t="s">
        <v>730</v>
      </c>
      <c r="F68" s="90">
        <v>39539</v>
      </c>
      <c r="G68" s="86" t="s">
        <v>533</v>
      </c>
      <c r="H68" s="86" t="s">
        <v>533</v>
      </c>
      <c r="I68" s="191"/>
      <c r="J68" s="83"/>
      <c r="K68" s="83"/>
      <c r="L68" s="83"/>
      <c r="M68" s="83"/>
      <c r="N68" s="86">
        <v>20</v>
      </c>
      <c r="O68" s="84"/>
    </row>
    <row r="69" spans="1:15" s="28" customFormat="1" ht="18" customHeight="1">
      <c r="A69" s="451">
        <v>64</v>
      </c>
      <c r="B69" s="93" t="s">
        <v>940</v>
      </c>
      <c r="C69" s="248" t="s">
        <v>1346</v>
      </c>
      <c r="D69" s="162" t="s">
        <v>1241</v>
      </c>
      <c r="E69" s="92" t="s">
        <v>720</v>
      </c>
      <c r="F69" s="90">
        <v>40269</v>
      </c>
      <c r="G69" s="86" t="s">
        <v>941</v>
      </c>
      <c r="H69" s="120" t="s">
        <v>1114</v>
      </c>
      <c r="I69" s="83"/>
      <c r="J69" s="83"/>
      <c r="K69" s="83"/>
      <c r="L69" s="83"/>
      <c r="M69" s="83"/>
      <c r="N69" s="86">
        <v>20</v>
      </c>
      <c r="O69" s="84"/>
    </row>
    <row r="70" spans="1:15" s="28" customFormat="1" ht="18" customHeight="1">
      <c r="A70" s="451">
        <v>65</v>
      </c>
      <c r="B70" s="235" t="s">
        <v>1440</v>
      </c>
      <c r="C70" s="248" t="s">
        <v>1441</v>
      </c>
      <c r="D70" s="228" t="s">
        <v>1442</v>
      </c>
      <c r="E70" s="264" t="s">
        <v>1443</v>
      </c>
      <c r="F70" s="90">
        <v>41365</v>
      </c>
      <c r="G70" s="229" t="s">
        <v>1444</v>
      </c>
      <c r="H70" s="120" t="s">
        <v>1445</v>
      </c>
      <c r="I70" s="86">
        <v>20</v>
      </c>
      <c r="J70" s="83"/>
      <c r="K70" s="83"/>
      <c r="L70" s="83"/>
      <c r="M70" s="83"/>
      <c r="N70" s="83"/>
      <c r="O70" s="84"/>
    </row>
    <row r="71" spans="1:15" s="28" customFormat="1" ht="18" customHeight="1">
      <c r="A71" s="451">
        <v>66</v>
      </c>
      <c r="B71" s="93" t="s">
        <v>945</v>
      </c>
      <c r="C71" s="248" t="s">
        <v>1347</v>
      </c>
      <c r="D71" s="162" t="s">
        <v>1242</v>
      </c>
      <c r="E71" s="92" t="s">
        <v>721</v>
      </c>
      <c r="F71" s="90">
        <v>40269</v>
      </c>
      <c r="G71" s="86" t="s">
        <v>946</v>
      </c>
      <c r="H71" s="86" t="s">
        <v>946</v>
      </c>
      <c r="I71" s="83"/>
      <c r="J71" s="83"/>
      <c r="K71" s="83"/>
      <c r="L71" s="83"/>
      <c r="M71" s="83"/>
      <c r="N71" s="86">
        <v>15</v>
      </c>
      <c r="O71" s="84"/>
    </row>
    <row r="72" spans="1:15" s="28" customFormat="1" ht="18" customHeight="1">
      <c r="A72" s="451">
        <v>67</v>
      </c>
      <c r="B72" s="93" t="s">
        <v>1255</v>
      </c>
      <c r="C72" s="245" t="s">
        <v>373</v>
      </c>
      <c r="D72" s="162" t="s">
        <v>374</v>
      </c>
      <c r="E72" s="92" t="s">
        <v>375</v>
      </c>
      <c r="F72" s="90">
        <v>41000</v>
      </c>
      <c r="G72" s="86" t="s">
        <v>376</v>
      </c>
      <c r="H72" s="229" t="s">
        <v>1328</v>
      </c>
      <c r="I72" s="83"/>
      <c r="J72" s="83"/>
      <c r="K72" s="83"/>
      <c r="L72" s="83"/>
      <c r="M72" s="83"/>
      <c r="N72" s="86">
        <v>20</v>
      </c>
      <c r="O72" s="84"/>
    </row>
    <row r="73" spans="1:15" s="28" customFormat="1" ht="18" customHeight="1">
      <c r="A73" s="451">
        <v>68</v>
      </c>
      <c r="B73" s="93" t="s">
        <v>534</v>
      </c>
      <c r="C73" s="245" t="s">
        <v>535</v>
      </c>
      <c r="D73" s="93" t="s">
        <v>35</v>
      </c>
      <c r="E73" s="36" t="s">
        <v>536</v>
      </c>
      <c r="F73" s="90">
        <v>38991</v>
      </c>
      <c r="G73" s="86" t="s">
        <v>537</v>
      </c>
      <c r="H73" s="86" t="s">
        <v>538</v>
      </c>
      <c r="I73" s="86">
        <v>20</v>
      </c>
      <c r="J73" s="83"/>
      <c r="K73" s="86">
        <v>6</v>
      </c>
      <c r="L73" s="83"/>
      <c r="M73" s="83"/>
      <c r="N73" s="83"/>
      <c r="O73" s="84"/>
    </row>
    <row r="74" spans="1:15" s="28" customFormat="1" ht="18" customHeight="1">
      <c r="A74" s="451">
        <v>69</v>
      </c>
      <c r="B74" s="93" t="s">
        <v>539</v>
      </c>
      <c r="C74" s="245" t="s">
        <v>540</v>
      </c>
      <c r="D74" s="93" t="s">
        <v>36</v>
      </c>
      <c r="E74" s="36" t="s">
        <v>541</v>
      </c>
      <c r="F74" s="90">
        <v>38991</v>
      </c>
      <c r="G74" s="86" t="s">
        <v>542</v>
      </c>
      <c r="H74" s="86" t="s">
        <v>543</v>
      </c>
      <c r="I74" s="86">
        <v>20</v>
      </c>
      <c r="J74" s="83"/>
      <c r="K74" s="83"/>
      <c r="L74" s="83"/>
      <c r="M74" s="83"/>
      <c r="N74" s="83"/>
      <c r="O74" s="84"/>
    </row>
    <row r="75" spans="1:15" s="28" customFormat="1" ht="18" customHeight="1">
      <c r="A75" s="451">
        <v>70</v>
      </c>
      <c r="B75" s="93" t="s">
        <v>544</v>
      </c>
      <c r="C75" s="245" t="s">
        <v>545</v>
      </c>
      <c r="D75" s="235" t="s">
        <v>3153</v>
      </c>
      <c r="E75" s="36" t="s">
        <v>546</v>
      </c>
      <c r="F75" s="90">
        <v>38991</v>
      </c>
      <c r="G75" s="86" t="s">
        <v>547</v>
      </c>
      <c r="H75" s="86" t="s">
        <v>548</v>
      </c>
      <c r="I75" s="83"/>
      <c r="J75" s="83"/>
      <c r="K75" s="83"/>
      <c r="L75" s="83"/>
      <c r="M75" s="83"/>
      <c r="N75" s="86">
        <v>20</v>
      </c>
      <c r="O75" s="84"/>
    </row>
    <row r="76" spans="1:15" s="28" customFormat="1" ht="18" customHeight="1">
      <c r="A76" s="451">
        <v>71</v>
      </c>
      <c r="B76" s="93" t="s">
        <v>549</v>
      </c>
      <c r="C76" s="245" t="s">
        <v>550</v>
      </c>
      <c r="D76" s="93" t="s">
        <v>37</v>
      </c>
      <c r="E76" s="91" t="s">
        <v>551</v>
      </c>
      <c r="F76" s="90">
        <v>39173</v>
      </c>
      <c r="G76" s="86" t="s">
        <v>552</v>
      </c>
      <c r="H76" s="229" t="s">
        <v>2871</v>
      </c>
      <c r="I76" s="83"/>
      <c r="J76" s="83"/>
      <c r="K76" s="83"/>
      <c r="L76" s="83"/>
      <c r="M76" s="83"/>
      <c r="N76" s="86">
        <v>25</v>
      </c>
      <c r="O76" s="84"/>
    </row>
    <row r="77" spans="1:15" s="28" customFormat="1" ht="18" customHeight="1">
      <c r="A77" s="451">
        <v>72</v>
      </c>
      <c r="B77" s="123" t="s">
        <v>1098</v>
      </c>
      <c r="C77" s="245" t="s">
        <v>553</v>
      </c>
      <c r="D77" s="93" t="s">
        <v>38</v>
      </c>
      <c r="E77" s="91" t="s">
        <v>554</v>
      </c>
      <c r="F77" s="90">
        <v>39173</v>
      </c>
      <c r="G77" s="86" t="s">
        <v>555</v>
      </c>
      <c r="H77" s="86" t="s">
        <v>556</v>
      </c>
      <c r="I77" s="83"/>
      <c r="J77" s="83"/>
      <c r="K77" s="83"/>
      <c r="L77" s="83"/>
      <c r="M77" s="83"/>
      <c r="N77" s="86">
        <v>20</v>
      </c>
      <c r="O77" s="84"/>
    </row>
    <row r="78" spans="1:15" s="28" customFormat="1" ht="18" customHeight="1">
      <c r="A78" s="451">
        <v>73</v>
      </c>
      <c r="B78" s="99" t="s">
        <v>557</v>
      </c>
      <c r="C78" s="246" t="s">
        <v>231</v>
      </c>
      <c r="D78" s="162" t="s">
        <v>39</v>
      </c>
      <c r="E78" s="92" t="s">
        <v>790</v>
      </c>
      <c r="F78" s="90">
        <v>39539</v>
      </c>
      <c r="G78" s="86" t="s">
        <v>558</v>
      </c>
      <c r="H78" s="86" t="s">
        <v>559</v>
      </c>
      <c r="I78" s="83"/>
      <c r="J78" s="83"/>
      <c r="K78" s="83"/>
      <c r="L78" s="86">
        <v>10</v>
      </c>
      <c r="M78" s="83"/>
      <c r="N78" s="86">
        <v>15</v>
      </c>
      <c r="O78" s="84"/>
    </row>
    <row r="79" spans="1:15" s="28" customFormat="1" ht="18" customHeight="1">
      <c r="A79" s="451">
        <v>74</v>
      </c>
      <c r="B79" s="99" t="s">
        <v>963</v>
      </c>
      <c r="C79" s="246" t="s">
        <v>964</v>
      </c>
      <c r="D79" s="162" t="s">
        <v>643</v>
      </c>
      <c r="E79" s="92" t="s">
        <v>790</v>
      </c>
      <c r="F79" s="90">
        <v>40725</v>
      </c>
      <c r="G79" s="86" t="s">
        <v>965</v>
      </c>
      <c r="H79" s="86" t="s">
        <v>965</v>
      </c>
      <c r="I79" s="83"/>
      <c r="J79" s="86">
        <v>10</v>
      </c>
      <c r="K79" s="83"/>
      <c r="L79" s="83"/>
      <c r="M79" s="83"/>
      <c r="N79" s="86">
        <v>15</v>
      </c>
      <c r="O79" s="84"/>
    </row>
    <row r="80" spans="1:15" s="28" customFormat="1" ht="18" customHeight="1">
      <c r="A80" s="451">
        <v>75</v>
      </c>
      <c r="B80" s="93" t="s">
        <v>973</v>
      </c>
      <c r="C80" s="248" t="s">
        <v>2491</v>
      </c>
      <c r="D80" s="235" t="s">
        <v>2490</v>
      </c>
      <c r="E80" s="36" t="s">
        <v>824</v>
      </c>
      <c r="F80" s="90">
        <v>40878</v>
      </c>
      <c r="G80" s="86" t="s">
        <v>974</v>
      </c>
      <c r="H80" s="86" t="s">
        <v>974</v>
      </c>
      <c r="I80" s="83"/>
      <c r="J80" s="83"/>
      <c r="K80" s="83"/>
      <c r="L80" s="83"/>
      <c r="M80" s="83"/>
      <c r="N80" s="86">
        <v>20</v>
      </c>
      <c r="O80" s="84"/>
    </row>
    <row r="81" spans="1:15" s="28" customFormat="1" ht="18" customHeight="1">
      <c r="A81" s="451">
        <v>76</v>
      </c>
      <c r="B81" s="93" t="s">
        <v>860</v>
      </c>
      <c r="C81" s="245" t="s">
        <v>975</v>
      </c>
      <c r="D81" s="123" t="s">
        <v>644</v>
      </c>
      <c r="E81" s="36" t="s">
        <v>874</v>
      </c>
      <c r="F81" s="90">
        <v>39904</v>
      </c>
      <c r="G81" s="86" t="s">
        <v>976</v>
      </c>
      <c r="H81" s="86" t="s">
        <v>977</v>
      </c>
      <c r="I81" s="83"/>
      <c r="J81" s="83"/>
      <c r="K81" s="83"/>
      <c r="L81" s="83"/>
      <c r="M81" s="86">
        <v>20</v>
      </c>
      <c r="N81" s="83"/>
      <c r="O81" s="84"/>
    </row>
    <row r="82" spans="1:15" s="28" customFormat="1" ht="18" customHeight="1">
      <c r="A82" s="451">
        <v>77</v>
      </c>
      <c r="B82" s="93" t="s">
        <v>978</v>
      </c>
      <c r="C82" s="247" t="s">
        <v>1061</v>
      </c>
      <c r="D82" s="93" t="s">
        <v>40</v>
      </c>
      <c r="E82" s="36" t="s">
        <v>541</v>
      </c>
      <c r="F82" s="90">
        <v>39904</v>
      </c>
      <c r="G82" s="120" t="s">
        <v>1062</v>
      </c>
      <c r="H82" s="120" t="s">
        <v>1063</v>
      </c>
      <c r="I82" s="83"/>
      <c r="J82" s="83"/>
      <c r="K82" s="83"/>
      <c r="L82" s="86">
        <v>12</v>
      </c>
      <c r="M82" s="83"/>
      <c r="N82" s="86">
        <v>12</v>
      </c>
      <c r="O82" s="84"/>
    </row>
    <row r="83" spans="1:15" s="28" customFormat="1" ht="18" customHeight="1">
      <c r="A83" s="451">
        <v>78</v>
      </c>
      <c r="B83" s="93" t="s">
        <v>979</v>
      </c>
      <c r="C83" s="245" t="s">
        <v>980</v>
      </c>
      <c r="D83" s="93" t="s">
        <v>41</v>
      </c>
      <c r="E83" s="36" t="s">
        <v>873</v>
      </c>
      <c r="F83" s="90">
        <v>39904</v>
      </c>
      <c r="G83" s="86" t="s">
        <v>981</v>
      </c>
      <c r="H83" s="86" t="s">
        <v>981</v>
      </c>
      <c r="I83" s="83"/>
      <c r="J83" s="83"/>
      <c r="K83" s="83"/>
      <c r="L83" s="83"/>
      <c r="M83" s="83"/>
      <c r="N83" s="86">
        <v>20</v>
      </c>
      <c r="O83" s="84"/>
    </row>
    <row r="84" spans="1:15" s="28" customFormat="1" ht="18" customHeight="1">
      <c r="A84" s="451">
        <v>79</v>
      </c>
      <c r="B84" s="93" t="s">
        <v>936</v>
      </c>
      <c r="C84" s="248" t="s">
        <v>1348</v>
      </c>
      <c r="D84" s="93" t="s">
        <v>996</v>
      </c>
      <c r="E84" s="36" t="s">
        <v>722</v>
      </c>
      <c r="F84" s="90">
        <v>39965</v>
      </c>
      <c r="G84" s="86" t="s">
        <v>937</v>
      </c>
      <c r="H84" s="86" t="s">
        <v>937</v>
      </c>
      <c r="I84" s="83"/>
      <c r="J84" s="83"/>
      <c r="K84" s="83"/>
      <c r="L84" s="83"/>
      <c r="M84" s="83"/>
      <c r="N84" s="86">
        <v>20</v>
      </c>
      <c r="O84" s="84"/>
    </row>
    <row r="85" spans="1:15" s="28" customFormat="1" ht="18" customHeight="1">
      <c r="A85" s="451">
        <v>80</v>
      </c>
      <c r="B85" s="93" t="s">
        <v>938</v>
      </c>
      <c r="C85" s="248" t="s">
        <v>1349</v>
      </c>
      <c r="D85" s="93" t="s">
        <v>997</v>
      </c>
      <c r="E85" s="36" t="s">
        <v>723</v>
      </c>
      <c r="F85" s="90">
        <v>40118</v>
      </c>
      <c r="G85" s="86" t="s">
        <v>939</v>
      </c>
      <c r="H85" s="86" t="s">
        <v>939</v>
      </c>
      <c r="I85" s="83"/>
      <c r="J85" s="273"/>
      <c r="K85" s="273"/>
      <c r="L85" s="273"/>
      <c r="M85" s="273"/>
      <c r="N85" s="229">
        <v>10</v>
      </c>
      <c r="O85" s="274"/>
    </row>
    <row r="86" spans="1:15" s="28" customFormat="1" ht="18" customHeight="1">
      <c r="A86" s="451">
        <v>81</v>
      </c>
      <c r="B86" s="235" t="s">
        <v>1103</v>
      </c>
      <c r="C86" s="247" t="s">
        <v>1105</v>
      </c>
      <c r="D86" s="123" t="s">
        <v>2860</v>
      </c>
      <c r="E86" s="236" t="s">
        <v>1104</v>
      </c>
      <c r="F86" s="272">
        <v>40483</v>
      </c>
      <c r="G86" s="120" t="s">
        <v>1106</v>
      </c>
      <c r="H86" s="120" t="s">
        <v>1106</v>
      </c>
      <c r="I86" s="83"/>
      <c r="J86" s="273"/>
      <c r="K86" s="273"/>
      <c r="L86" s="273"/>
      <c r="M86" s="229">
        <v>19</v>
      </c>
      <c r="N86" s="273"/>
      <c r="O86" s="274"/>
    </row>
    <row r="87" spans="1:15" s="28" customFormat="1" ht="18" customHeight="1">
      <c r="A87" s="451">
        <v>82</v>
      </c>
      <c r="B87" s="123" t="s">
        <v>967</v>
      </c>
      <c r="C87" s="247" t="s">
        <v>968</v>
      </c>
      <c r="D87" s="123" t="s">
        <v>645</v>
      </c>
      <c r="E87" s="102" t="s">
        <v>724</v>
      </c>
      <c r="F87" s="272">
        <v>40725</v>
      </c>
      <c r="G87" s="120" t="s">
        <v>969</v>
      </c>
      <c r="H87" s="120" t="s">
        <v>970</v>
      </c>
      <c r="I87" s="86">
        <v>20</v>
      </c>
      <c r="J87" s="83"/>
      <c r="K87" s="83"/>
      <c r="L87" s="83"/>
      <c r="M87" s="83"/>
      <c r="N87" s="83"/>
      <c r="O87" s="134"/>
    </row>
    <row r="88" spans="1:15" s="28" customFormat="1" ht="18" customHeight="1">
      <c r="A88" s="451">
        <v>83</v>
      </c>
      <c r="B88" s="93" t="s">
        <v>228</v>
      </c>
      <c r="C88" s="245" t="s">
        <v>233</v>
      </c>
      <c r="D88" s="93" t="s">
        <v>659</v>
      </c>
      <c r="E88" s="257" t="s">
        <v>1383</v>
      </c>
      <c r="F88" s="90">
        <v>41365</v>
      </c>
      <c r="G88" s="86" t="s">
        <v>560</v>
      </c>
      <c r="H88" s="86" t="s">
        <v>561</v>
      </c>
      <c r="I88" s="86">
        <v>10</v>
      </c>
      <c r="J88" s="83"/>
      <c r="K88" s="83"/>
      <c r="L88" s="83"/>
      <c r="M88" s="83"/>
      <c r="N88" s="86">
        <v>30</v>
      </c>
      <c r="O88" s="84"/>
    </row>
    <row r="89" spans="1:15" s="28" customFormat="1" ht="18" customHeight="1">
      <c r="A89" s="451">
        <v>84</v>
      </c>
      <c r="B89" s="93" t="s">
        <v>562</v>
      </c>
      <c r="C89" s="245" t="s">
        <v>563</v>
      </c>
      <c r="D89" s="93" t="s">
        <v>660</v>
      </c>
      <c r="E89" s="36" t="s">
        <v>281</v>
      </c>
      <c r="F89" s="90">
        <v>38991</v>
      </c>
      <c r="G89" s="86" t="s">
        <v>564</v>
      </c>
      <c r="H89" s="86" t="s">
        <v>565</v>
      </c>
      <c r="I89" s="83"/>
      <c r="J89" s="86">
        <v>10</v>
      </c>
      <c r="K89" s="83"/>
      <c r="L89" s="86">
        <v>10</v>
      </c>
      <c r="M89" s="83"/>
      <c r="N89" s="86">
        <v>20</v>
      </c>
      <c r="O89" s="134"/>
    </row>
    <row r="90" spans="1:15" s="28" customFormat="1" ht="18" customHeight="1">
      <c r="A90" s="451">
        <v>85</v>
      </c>
      <c r="B90" s="93" t="s">
        <v>1151</v>
      </c>
      <c r="C90" s="247" t="s">
        <v>234</v>
      </c>
      <c r="D90" s="93" t="s">
        <v>661</v>
      </c>
      <c r="E90" s="36" t="s">
        <v>281</v>
      </c>
      <c r="F90" s="90">
        <v>40634</v>
      </c>
      <c r="G90" s="86" t="s">
        <v>1210</v>
      </c>
      <c r="H90" s="86" t="s">
        <v>1211</v>
      </c>
      <c r="I90" s="83"/>
      <c r="J90" s="86">
        <v>20</v>
      </c>
      <c r="K90" s="83"/>
      <c r="L90" s="83"/>
      <c r="M90" s="83"/>
      <c r="N90" s="83"/>
      <c r="O90" s="134" t="s">
        <v>1212</v>
      </c>
    </row>
    <row r="91" spans="1:15" s="28" customFormat="1" ht="18" customHeight="1">
      <c r="A91" s="451">
        <v>86</v>
      </c>
      <c r="B91" s="235" t="s">
        <v>3178</v>
      </c>
      <c r="C91" s="247" t="s">
        <v>129</v>
      </c>
      <c r="D91" s="235" t="s">
        <v>3179</v>
      </c>
      <c r="E91" s="236" t="s">
        <v>2353</v>
      </c>
      <c r="F91" s="90">
        <v>42675</v>
      </c>
      <c r="G91" s="229" t="s">
        <v>2990</v>
      </c>
      <c r="H91" s="229" t="s">
        <v>2991</v>
      </c>
      <c r="I91" s="86">
        <v>10</v>
      </c>
      <c r="J91" s="83"/>
      <c r="K91" s="83"/>
      <c r="L91" s="83"/>
      <c r="M91" s="83"/>
      <c r="N91" s="86">
        <v>10</v>
      </c>
      <c r="O91" s="134"/>
    </row>
    <row r="92" spans="1:15" s="28" customFormat="1" ht="18" customHeight="1">
      <c r="A92" s="451">
        <v>87</v>
      </c>
      <c r="B92" s="235" t="s">
        <v>3098</v>
      </c>
      <c r="C92" s="247" t="s">
        <v>1259</v>
      </c>
      <c r="D92" s="93" t="s">
        <v>1260</v>
      </c>
      <c r="E92" s="36" t="s">
        <v>1261</v>
      </c>
      <c r="F92" s="90">
        <v>40940</v>
      </c>
      <c r="G92" s="86" t="s">
        <v>0</v>
      </c>
      <c r="H92" s="86" t="s">
        <v>1</v>
      </c>
      <c r="I92" s="83"/>
      <c r="J92" s="83"/>
      <c r="K92" s="83"/>
      <c r="L92" s="86">
        <v>8</v>
      </c>
      <c r="M92" s="83"/>
      <c r="N92" s="86">
        <v>32</v>
      </c>
      <c r="O92" s="134"/>
    </row>
    <row r="93" spans="1:15" s="28" customFormat="1" ht="18" customHeight="1">
      <c r="A93" s="451">
        <v>88</v>
      </c>
      <c r="B93" s="93" t="s">
        <v>395</v>
      </c>
      <c r="C93" s="247" t="s">
        <v>2585</v>
      </c>
      <c r="D93" s="235" t="s">
        <v>3099</v>
      </c>
      <c r="E93" s="36" t="s">
        <v>396</v>
      </c>
      <c r="F93" s="90">
        <v>41000</v>
      </c>
      <c r="G93" s="86" t="s">
        <v>397</v>
      </c>
      <c r="H93" s="86" t="s">
        <v>398</v>
      </c>
      <c r="I93" s="83"/>
      <c r="J93" s="83"/>
      <c r="K93" s="83"/>
      <c r="L93" s="83"/>
      <c r="M93" s="86">
        <v>10</v>
      </c>
      <c r="N93" s="83"/>
      <c r="O93" s="134"/>
    </row>
    <row r="94" spans="1:15" s="28" customFormat="1" ht="18" customHeight="1">
      <c r="A94" s="451">
        <v>89</v>
      </c>
      <c r="B94" s="235" t="s">
        <v>1282</v>
      </c>
      <c r="C94" s="247" t="s">
        <v>1283</v>
      </c>
      <c r="D94" s="235" t="s">
        <v>1284</v>
      </c>
      <c r="E94" s="235" t="s">
        <v>1285</v>
      </c>
      <c r="F94" s="90">
        <v>41000</v>
      </c>
      <c r="G94" s="229" t="s">
        <v>1286</v>
      </c>
      <c r="H94" s="229" t="s">
        <v>1286</v>
      </c>
      <c r="I94" s="83"/>
      <c r="J94" s="83"/>
      <c r="K94" s="83"/>
      <c r="L94" s="83"/>
      <c r="M94" s="83"/>
      <c r="N94" s="86">
        <v>20</v>
      </c>
      <c r="O94" s="134"/>
    </row>
    <row r="95" spans="1:15" s="28" customFormat="1" ht="18" customHeight="1">
      <c r="A95" s="451">
        <v>90</v>
      </c>
      <c r="B95" s="235" t="s">
        <v>1446</v>
      </c>
      <c r="C95" s="247" t="s">
        <v>1447</v>
      </c>
      <c r="D95" s="235" t="s">
        <v>1448</v>
      </c>
      <c r="E95" s="235" t="s">
        <v>1449</v>
      </c>
      <c r="F95" s="90">
        <v>41426</v>
      </c>
      <c r="G95" s="229" t="s">
        <v>1450</v>
      </c>
      <c r="H95" s="229" t="s">
        <v>1451</v>
      </c>
      <c r="I95" s="83"/>
      <c r="J95" s="83"/>
      <c r="K95" s="83"/>
      <c r="L95" s="83"/>
      <c r="M95" s="83"/>
      <c r="N95" s="86">
        <v>20</v>
      </c>
      <c r="O95" s="134"/>
    </row>
    <row r="96" spans="1:15" s="28" customFormat="1" ht="18" customHeight="1">
      <c r="A96" s="451">
        <v>91</v>
      </c>
      <c r="B96" s="235" t="s">
        <v>2355</v>
      </c>
      <c r="C96" s="247" t="s">
        <v>2360</v>
      </c>
      <c r="D96" s="235" t="s">
        <v>2356</v>
      </c>
      <c r="E96" s="235" t="s">
        <v>2357</v>
      </c>
      <c r="F96" s="90">
        <v>41730</v>
      </c>
      <c r="G96" s="229" t="s">
        <v>2361</v>
      </c>
      <c r="H96" s="229" t="s">
        <v>2362</v>
      </c>
      <c r="I96" s="83"/>
      <c r="J96" s="83"/>
      <c r="K96" s="83"/>
      <c r="L96" s="83"/>
      <c r="M96" s="83"/>
      <c r="N96" s="86">
        <v>20</v>
      </c>
      <c r="O96" s="84"/>
    </row>
    <row r="97" spans="1:15" s="28" customFormat="1" ht="18" customHeight="1">
      <c r="A97" s="451">
        <v>92</v>
      </c>
      <c r="B97" s="235" t="s">
        <v>2419</v>
      </c>
      <c r="C97" s="247" t="s">
        <v>102</v>
      </c>
      <c r="D97" s="235" t="s">
        <v>2420</v>
      </c>
      <c r="E97" s="236" t="s">
        <v>2421</v>
      </c>
      <c r="F97" s="90">
        <v>41760</v>
      </c>
      <c r="G97" s="229" t="s">
        <v>2422</v>
      </c>
      <c r="H97" s="229" t="s">
        <v>2422</v>
      </c>
      <c r="I97" s="83"/>
      <c r="J97" s="83"/>
      <c r="K97" s="83"/>
      <c r="L97" s="83"/>
      <c r="M97" s="83"/>
      <c r="N97" s="86">
        <v>20</v>
      </c>
      <c r="O97" s="84"/>
    </row>
    <row r="98" spans="1:15" s="28" customFormat="1" ht="18" customHeight="1">
      <c r="A98" s="451">
        <v>93</v>
      </c>
      <c r="B98" s="235" t="s">
        <v>2508</v>
      </c>
      <c r="C98" s="247" t="s">
        <v>2509</v>
      </c>
      <c r="D98" s="235" t="s">
        <v>2510</v>
      </c>
      <c r="E98" s="236" t="s">
        <v>2511</v>
      </c>
      <c r="F98" s="90">
        <v>41974</v>
      </c>
      <c r="G98" s="229" t="s">
        <v>2512</v>
      </c>
      <c r="H98" s="229" t="s">
        <v>2513</v>
      </c>
      <c r="I98" s="83"/>
      <c r="J98" s="83"/>
      <c r="K98" s="83"/>
      <c r="L98" s="83"/>
      <c r="M98" s="86">
        <v>20</v>
      </c>
      <c r="N98" s="83"/>
      <c r="O98" s="486" t="s">
        <v>3047</v>
      </c>
    </row>
    <row r="99" spans="1:15" s="28" customFormat="1" ht="18" customHeight="1">
      <c r="A99" s="451">
        <v>94</v>
      </c>
      <c r="B99" s="235" t="s">
        <v>2837</v>
      </c>
      <c r="C99" s="247" t="s">
        <v>2840</v>
      </c>
      <c r="D99" s="235" t="s">
        <v>2838</v>
      </c>
      <c r="E99" s="236" t="s">
        <v>2839</v>
      </c>
      <c r="F99" s="90">
        <v>42309</v>
      </c>
      <c r="G99" s="229" t="s">
        <v>2841</v>
      </c>
      <c r="H99" s="229" t="s">
        <v>2842</v>
      </c>
      <c r="I99" s="83"/>
      <c r="J99" s="83"/>
      <c r="K99" s="83"/>
      <c r="L99" s="83"/>
      <c r="M99" s="83"/>
      <c r="N99" s="86">
        <v>20</v>
      </c>
      <c r="O99" s="84"/>
    </row>
    <row r="100" spans="1:15" s="28" customFormat="1" ht="18" customHeight="1">
      <c r="A100" s="451">
        <v>95</v>
      </c>
      <c r="B100" s="235" t="s">
        <v>2953</v>
      </c>
      <c r="C100" s="247" t="s">
        <v>2954</v>
      </c>
      <c r="D100" s="235" t="s">
        <v>2955</v>
      </c>
      <c r="E100" s="236" t="s">
        <v>2956</v>
      </c>
      <c r="F100" s="90">
        <v>42491</v>
      </c>
      <c r="G100" s="229" t="s">
        <v>2957</v>
      </c>
      <c r="H100" s="229" t="s">
        <v>2958</v>
      </c>
      <c r="I100" s="83"/>
      <c r="J100" s="83"/>
      <c r="K100" s="83"/>
      <c r="L100" s="83"/>
      <c r="M100" s="86">
        <v>10</v>
      </c>
      <c r="N100" s="86">
        <v>10</v>
      </c>
      <c r="O100" s="84"/>
    </row>
    <row r="101" spans="1:15" s="28" customFormat="1" ht="18" customHeight="1">
      <c r="A101" s="451">
        <v>96</v>
      </c>
      <c r="B101" s="235" t="s">
        <v>3040</v>
      </c>
      <c r="C101" s="247" t="s">
        <v>3041</v>
      </c>
      <c r="D101" s="235" t="s">
        <v>3042</v>
      </c>
      <c r="E101" s="236" t="s">
        <v>724</v>
      </c>
      <c r="F101" s="90">
        <v>42730</v>
      </c>
      <c r="G101" s="229" t="s">
        <v>3043</v>
      </c>
      <c r="H101" s="229" t="s">
        <v>3044</v>
      </c>
      <c r="I101" s="86">
        <v>10</v>
      </c>
      <c r="J101" s="83"/>
      <c r="K101" s="83"/>
      <c r="L101" s="83"/>
      <c r="M101" s="83"/>
      <c r="N101" s="86">
        <v>10</v>
      </c>
      <c r="O101" s="84"/>
    </row>
    <row r="102" spans="1:15" s="28" customFormat="1" ht="18" customHeight="1">
      <c r="A102" s="451">
        <v>97</v>
      </c>
      <c r="B102" s="235" t="s">
        <v>3057</v>
      </c>
      <c r="C102" s="247" t="s">
        <v>3058</v>
      </c>
      <c r="D102" s="235" t="s">
        <v>3059</v>
      </c>
      <c r="E102" s="236" t="s">
        <v>3060</v>
      </c>
      <c r="F102" s="90">
        <v>42795</v>
      </c>
      <c r="G102" s="229" t="s">
        <v>3061</v>
      </c>
      <c r="H102" s="229" t="s">
        <v>3063</v>
      </c>
      <c r="I102" s="83"/>
      <c r="J102" s="83"/>
      <c r="K102" s="487"/>
      <c r="L102" s="415">
        <v>10</v>
      </c>
      <c r="M102" s="86">
        <v>10</v>
      </c>
      <c r="N102" s="83"/>
      <c r="O102" s="84"/>
    </row>
    <row r="103" spans="1:15" s="28" customFormat="1" ht="18" customHeight="1">
      <c r="A103" s="451">
        <v>98</v>
      </c>
      <c r="B103" s="235" t="s">
        <v>3141</v>
      </c>
      <c r="C103" s="247" t="s">
        <v>1961</v>
      </c>
      <c r="D103" s="235" t="s">
        <v>3142</v>
      </c>
      <c r="E103" s="236" t="s">
        <v>3143</v>
      </c>
      <c r="F103" s="90">
        <v>42948</v>
      </c>
      <c r="G103" s="229" t="s">
        <v>3144</v>
      </c>
      <c r="H103" s="229" t="s">
        <v>3145</v>
      </c>
      <c r="I103" s="83"/>
      <c r="J103" s="83"/>
      <c r="K103" s="487"/>
      <c r="L103" s="487"/>
      <c r="M103" s="83"/>
      <c r="N103" s="86">
        <v>20</v>
      </c>
      <c r="O103" s="84"/>
    </row>
    <row r="104" spans="1:15" s="28" customFormat="1" ht="18" customHeight="1">
      <c r="A104" s="451">
        <v>99</v>
      </c>
      <c r="B104" s="93" t="s">
        <v>1228</v>
      </c>
      <c r="C104" s="245" t="s">
        <v>566</v>
      </c>
      <c r="D104" s="93" t="s">
        <v>42</v>
      </c>
      <c r="E104" s="36" t="s">
        <v>567</v>
      </c>
      <c r="F104" s="90">
        <v>38991</v>
      </c>
      <c r="G104" s="86" t="s">
        <v>568</v>
      </c>
      <c r="H104" s="229" t="s">
        <v>3062</v>
      </c>
      <c r="I104" s="86">
        <v>20</v>
      </c>
      <c r="J104" s="83"/>
      <c r="K104" s="83"/>
      <c r="L104" s="83"/>
      <c r="M104" s="83"/>
      <c r="N104" s="83"/>
      <c r="O104" s="84"/>
    </row>
    <row r="105" spans="1:15" s="28" customFormat="1" ht="18" customHeight="1">
      <c r="A105" s="451">
        <v>100</v>
      </c>
      <c r="B105" s="93" t="s">
        <v>569</v>
      </c>
      <c r="C105" s="247" t="s">
        <v>1064</v>
      </c>
      <c r="D105" s="93" t="s">
        <v>646</v>
      </c>
      <c r="E105" s="36" t="s">
        <v>570</v>
      </c>
      <c r="F105" s="90">
        <v>38991</v>
      </c>
      <c r="G105" s="86" t="s">
        <v>571</v>
      </c>
      <c r="H105" s="86" t="s">
        <v>572</v>
      </c>
      <c r="I105" s="83"/>
      <c r="J105" s="83"/>
      <c r="K105" s="83"/>
      <c r="L105" s="83"/>
      <c r="M105" s="83"/>
      <c r="N105" s="86">
        <v>30</v>
      </c>
      <c r="O105" s="84"/>
    </row>
    <row r="106" spans="1:15" s="28" customFormat="1" ht="18" customHeight="1">
      <c r="A106" s="451">
        <v>101</v>
      </c>
      <c r="B106" s="93" t="s">
        <v>573</v>
      </c>
      <c r="C106" s="245" t="s">
        <v>574</v>
      </c>
      <c r="D106" s="93" t="s">
        <v>575</v>
      </c>
      <c r="E106" s="91" t="s">
        <v>576</v>
      </c>
      <c r="F106" s="90">
        <v>39173</v>
      </c>
      <c r="G106" s="86" t="s">
        <v>577</v>
      </c>
      <c r="H106" s="86" t="s">
        <v>577</v>
      </c>
      <c r="I106" s="83"/>
      <c r="J106" s="83"/>
      <c r="K106" s="83"/>
      <c r="L106" s="83"/>
      <c r="M106" s="83"/>
      <c r="N106" s="86">
        <v>20</v>
      </c>
      <c r="O106" s="84"/>
    </row>
    <row r="107" spans="1:15" s="28" customFormat="1" ht="18" customHeight="1">
      <c r="A107" s="451">
        <v>102</v>
      </c>
      <c r="B107" s="93" t="s">
        <v>578</v>
      </c>
      <c r="C107" s="245" t="s">
        <v>579</v>
      </c>
      <c r="D107" s="93" t="s">
        <v>580</v>
      </c>
      <c r="E107" s="91" t="s">
        <v>581</v>
      </c>
      <c r="F107" s="90">
        <v>39173</v>
      </c>
      <c r="G107" s="86" t="s">
        <v>582</v>
      </c>
      <c r="H107" s="86" t="s">
        <v>582</v>
      </c>
      <c r="I107" s="83"/>
      <c r="J107" s="83"/>
      <c r="K107" s="83"/>
      <c r="L107" s="83"/>
      <c r="M107" s="83"/>
      <c r="N107" s="86">
        <v>15</v>
      </c>
      <c r="O107" s="84"/>
    </row>
    <row r="108" spans="1:15" s="28" customFormat="1" ht="18" customHeight="1">
      <c r="A108" s="451">
        <v>103</v>
      </c>
      <c r="B108" s="93" t="s">
        <v>583</v>
      </c>
      <c r="C108" s="245" t="s">
        <v>584</v>
      </c>
      <c r="D108" s="93" t="s">
        <v>585</v>
      </c>
      <c r="E108" s="91" t="s">
        <v>586</v>
      </c>
      <c r="F108" s="90">
        <v>39173</v>
      </c>
      <c r="G108" s="86" t="s">
        <v>602</v>
      </c>
      <c r="H108" s="86" t="s">
        <v>603</v>
      </c>
      <c r="I108" s="83"/>
      <c r="J108" s="83"/>
      <c r="K108" s="83"/>
      <c r="L108" s="83"/>
      <c r="M108" s="83"/>
      <c r="N108" s="86">
        <v>20</v>
      </c>
      <c r="O108" s="84"/>
    </row>
    <row r="109" spans="1:15" s="28" customFormat="1" ht="18" customHeight="1">
      <c r="A109" s="451">
        <v>104</v>
      </c>
      <c r="B109" s="93" t="s">
        <v>914</v>
      </c>
      <c r="C109" s="248" t="s">
        <v>1350</v>
      </c>
      <c r="D109" s="123" t="s">
        <v>1068</v>
      </c>
      <c r="E109" s="91" t="s">
        <v>586</v>
      </c>
      <c r="F109" s="90">
        <v>40269</v>
      </c>
      <c r="G109" s="86" t="s">
        <v>929</v>
      </c>
      <c r="H109" s="86" t="s">
        <v>930</v>
      </c>
      <c r="I109" s="83"/>
      <c r="J109" s="83"/>
      <c r="K109" s="83"/>
      <c r="L109" s="83"/>
      <c r="M109" s="86">
        <v>20</v>
      </c>
      <c r="N109" s="83"/>
      <c r="O109" s="84"/>
    </row>
    <row r="110" spans="1:15" s="28" customFormat="1" ht="18" customHeight="1">
      <c r="A110" s="451">
        <v>105</v>
      </c>
      <c r="B110" s="93" t="s">
        <v>982</v>
      </c>
      <c r="C110" s="248" t="s">
        <v>1350</v>
      </c>
      <c r="D110" s="123" t="s">
        <v>1113</v>
      </c>
      <c r="E110" s="91" t="s">
        <v>586</v>
      </c>
      <c r="F110" s="90">
        <v>40269</v>
      </c>
      <c r="G110" s="86" t="s">
        <v>992</v>
      </c>
      <c r="H110" s="120" t="s">
        <v>1107</v>
      </c>
      <c r="I110" s="86">
        <v>14</v>
      </c>
      <c r="J110" s="86">
        <v>6</v>
      </c>
      <c r="K110" s="83"/>
      <c r="L110" s="83"/>
      <c r="M110" s="83"/>
      <c r="N110" s="83"/>
      <c r="O110" s="84"/>
    </row>
    <row r="111" spans="1:15" s="28" customFormat="1" ht="18" customHeight="1">
      <c r="A111" s="451">
        <v>106</v>
      </c>
      <c r="B111" s="123" t="s">
        <v>1065</v>
      </c>
      <c r="C111" s="248" t="s">
        <v>1351</v>
      </c>
      <c r="D111" s="123" t="s">
        <v>1069</v>
      </c>
      <c r="E111" s="91" t="s">
        <v>725</v>
      </c>
      <c r="F111" s="90">
        <v>40269</v>
      </c>
      <c r="G111" s="86" t="s">
        <v>922</v>
      </c>
      <c r="H111" s="86" t="s">
        <v>923</v>
      </c>
      <c r="I111" s="86">
        <v>20</v>
      </c>
      <c r="J111" s="83"/>
      <c r="K111" s="83"/>
      <c r="L111" s="83"/>
      <c r="M111" s="83"/>
      <c r="N111" s="86">
        <v>20</v>
      </c>
      <c r="O111" s="84"/>
    </row>
    <row r="112" spans="1:15" s="28" customFormat="1" ht="18" customHeight="1">
      <c r="A112" s="451">
        <v>107</v>
      </c>
      <c r="B112" s="123" t="s">
        <v>2927</v>
      </c>
      <c r="C112" s="248" t="s">
        <v>2917</v>
      </c>
      <c r="D112" s="123" t="s">
        <v>2928</v>
      </c>
      <c r="E112" s="91" t="s">
        <v>2916</v>
      </c>
      <c r="F112" s="90">
        <v>42461</v>
      </c>
      <c r="G112" s="229" t="s">
        <v>2919</v>
      </c>
      <c r="H112" s="229" t="s">
        <v>2920</v>
      </c>
      <c r="I112" s="86">
        <v>20</v>
      </c>
      <c r="J112" s="83"/>
      <c r="K112" s="83"/>
      <c r="L112" s="83"/>
      <c r="M112" s="83"/>
      <c r="N112" s="83"/>
      <c r="O112" s="84"/>
    </row>
    <row r="113" spans="1:15" s="28" customFormat="1" ht="18" customHeight="1">
      <c r="A113" s="451">
        <v>108</v>
      </c>
      <c r="B113" s="123" t="s">
        <v>3135</v>
      </c>
      <c r="C113" s="248" t="s">
        <v>3136</v>
      </c>
      <c r="D113" s="123" t="s">
        <v>3137</v>
      </c>
      <c r="E113" s="257" t="s">
        <v>3138</v>
      </c>
      <c r="F113" s="272">
        <v>42917</v>
      </c>
      <c r="G113" s="229" t="s">
        <v>3139</v>
      </c>
      <c r="H113" s="229" t="s">
        <v>3140</v>
      </c>
      <c r="I113" s="83"/>
      <c r="J113" s="83"/>
      <c r="K113" s="83"/>
      <c r="L113" s="83"/>
      <c r="M113" s="83"/>
      <c r="N113" s="86">
        <v>20</v>
      </c>
      <c r="O113" s="84"/>
    </row>
    <row r="114" spans="1:15" s="28" customFormat="1" ht="18" customHeight="1">
      <c r="A114" s="451">
        <v>109</v>
      </c>
      <c r="B114" s="93" t="s">
        <v>604</v>
      </c>
      <c r="C114" s="245" t="s">
        <v>605</v>
      </c>
      <c r="D114" s="93" t="s">
        <v>731</v>
      </c>
      <c r="E114" s="36" t="s">
        <v>606</v>
      </c>
      <c r="F114" s="90">
        <v>38991</v>
      </c>
      <c r="G114" s="86" t="s">
        <v>607</v>
      </c>
      <c r="H114" s="86" t="s">
        <v>608</v>
      </c>
      <c r="I114" s="83"/>
      <c r="J114" s="83"/>
      <c r="K114" s="83"/>
      <c r="L114" s="86">
        <v>10</v>
      </c>
      <c r="M114" s="83"/>
      <c r="N114" s="86">
        <v>20</v>
      </c>
      <c r="O114" s="84"/>
    </row>
    <row r="115" spans="1:15" s="28" customFormat="1" ht="18" customHeight="1">
      <c r="A115" s="451">
        <v>110</v>
      </c>
      <c r="B115" s="93" t="s">
        <v>609</v>
      </c>
      <c r="C115" s="245" t="s">
        <v>610</v>
      </c>
      <c r="D115" s="93" t="s">
        <v>44</v>
      </c>
      <c r="E115" s="36" t="s">
        <v>611</v>
      </c>
      <c r="F115" s="90">
        <v>38991</v>
      </c>
      <c r="G115" s="86" t="s">
        <v>612</v>
      </c>
      <c r="H115" s="86" t="s">
        <v>612</v>
      </c>
      <c r="I115" s="83"/>
      <c r="J115" s="86">
        <v>6</v>
      </c>
      <c r="K115" s="83"/>
      <c r="L115" s="86">
        <v>7</v>
      </c>
      <c r="M115" s="83"/>
      <c r="N115" s="86">
        <v>28</v>
      </c>
      <c r="O115" s="134"/>
    </row>
    <row r="116" spans="1:15" s="28" customFormat="1" ht="18" customHeight="1">
      <c r="A116" s="451">
        <v>111</v>
      </c>
      <c r="B116" s="93" t="s">
        <v>1217</v>
      </c>
      <c r="C116" s="247" t="s">
        <v>1218</v>
      </c>
      <c r="D116" s="93" t="s">
        <v>651</v>
      </c>
      <c r="E116" s="36" t="s">
        <v>620</v>
      </c>
      <c r="F116" s="90">
        <v>40634</v>
      </c>
      <c r="G116" s="86" t="s">
        <v>1219</v>
      </c>
      <c r="H116" s="86" t="s">
        <v>733</v>
      </c>
      <c r="I116" s="86">
        <v>20</v>
      </c>
      <c r="J116" s="83"/>
      <c r="K116" s="83"/>
      <c r="L116" s="83"/>
      <c r="M116" s="190"/>
      <c r="N116" s="86">
        <v>20</v>
      </c>
      <c r="O116" s="134"/>
    </row>
    <row r="117" spans="1:15" s="28" customFormat="1" ht="18" customHeight="1">
      <c r="A117" s="451">
        <v>112</v>
      </c>
      <c r="B117" s="93" t="s">
        <v>826</v>
      </c>
      <c r="C117" s="247" t="s">
        <v>827</v>
      </c>
      <c r="D117" s="93" t="s">
        <v>828</v>
      </c>
      <c r="E117" s="36" t="s">
        <v>829</v>
      </c>
      <c r="F117" s="90">
        <v>40878</v>
      </c>
      <c r="G117" s="86" t="s">
        <v>830</v>
      </c>
      <c r="H117" s="86" t="s">
        <v>831</v>
      </c>
      <c r="I117" s="83"/>
      <c r="J117" s="83"/>
      <c r="K117" s="83"/>
      <c r="L117" s="83"/>
      <c r="M117" s="86">
        <v>20</v>
      </c>
      <c r="N117" s="83"/>
      <c r="O117" s="134"/>
    </row>
    <row r="118" spans="1:15" s="28" customFormat="1" ht="18" customHeight="1">
      <c r="A118" s="451">
        <v>113</v>
      </c>
      <c r="B118" s="93" t="s">
        <v>357</v>
      </c>
      <c r="C118" s="247" t="s">
        <v>358</v>
      </c>
      <c r="D118" s="93" t="s">
        <v>359</v>
      </c>
      <c r="E118" s="236" t="s">
        <v>360</v>
      </c>
      <c r="F118" s="90">
        <v>41000</v>
      </c>
      <c r="G118" s="86" t="s">
        <v>361</v>
      </c>
      <c r="H118" s="229" t="s">
        <v>2446</v>
      </c>
      <c r="I118" s="83"/>
      <c r="J118" s="83"/>
      <c r="K118" s="83"/>
      <c r="L118" s="388">
        <v>6</v>
      </c>
      <c r="M118" s="217">
        <v>10</v>
      </c>
      <c r="N118" s="86">
        <v>20</v>
      </c>
      <c r="O118" s="134"/>
    </row>
    <row r="119" spans="1:15" s="28" customFormat="1" ht="18" customHeight="1">
      <c r="A119" s="451">
        <v>114</v>
      </c>
      <c r="B119" s="235" t="s">
        <v>2265</v>
      </c>
      <c r="C119" s="247" t="s">
        <v>2266</v>
      </c>
      <c r="D119" s="235" t="s">
        <v>2267</v>
      </c>
      <c r="E119" s="236" t="s">
        <v>2268</v>
      </c>
      <c r="F119" s="90">
        <v>41548</v>
      </c>
      <c r="G119" s="229" t="s">
        <v>2269</v>
      </c>
      <c r="H119" s="229" t="s">
        <v>2269</v>
      </c>
      <c r="I119" s="83"/>
      <c r="J119" s="83"/>
      <c r="K119" s="83"/>
      <c r="L119" s="83"/>
      <c r="M119" s="83"/>
      <c r="N119" s="86">
        <v>20</v>
      </c>
      <c r="O119" s="84"/>
    </row>
    <row r="120" spans="1:15" s="28" customFormat="1" ht="18" customHeight="1">
      <c r="A120" s="451">
        <v>115</v>
      </c>
      <c r="B120" s="235" t="s">
        <v>2848</v>
      </c>
      <c r="C120" s="247" t="s">
        <v>2849</v>
      </c>
      <c r="D120" s="235" t="s">
        <v>2850</v>
      </c>
      <c r="E120" s="236" t="s">
        <v>829</v>
      </c>
      <c r="F120" s="90">
        <v>42248</v>
      </c>
      <c r="G120" s="229" t="s">
        <v>2851</v>
      </c>
      <c r="H120" s="229" t="s">
        <v>2852</v>
      </c>
      <c r="I120" s="83"/>
      <c r="J120" s="83"/>
      <c r="K120" s="83"/>
      <c r="L120" s="83"/>
      <c r="M120" s="217">
        <v>10</v>
      </c>
      <c r="N120" s="86">
        <v>10</v>
      </c>
      <c r="O120" s="84"/>
    </row>
    <row r="121" spans="1:15" s="28" customFormat="1" ht="18" customHeight="1">
      <c r="A121" s="451">
        <v>116</v>
      </c>
      <c r="B121" s="235" t="s">
        <v>2659</v>
      </c>
      <c r="C121" s="247" t="s">
        <v>2660</v>
      </c>
      <c r="D121" s="235" t="s">
        <v>2661</v>
      </c>
      <c r="E121" s="236" t="s">
        <v>620</v>
      </c>
      <c r="F121" s="90">
        <v>42278</v>
      </c>
      <c r="G121" s="229" t="s">
        <v>2662</v>
      </c>
      <c r="H121" s="229" t="s">
        <v>2663</v>
      </c>
      <c r="I121" s="83"/>
      <c r="J121" s="83"/>
      <c r="K121" s="83"/>
      <c r="L121" s="83"/>
      <c r="M121" s="191"/>
      <c r="N121" s="86">
        <v>20</v>
      </c>
      <c r="O121" s="84"/>
    </row>
    <row r="122" spans="1:15" s="28" customFormat="1" ht="18" customHeight="1">
      <c r="A122" s="451">
        <v>117</v>
      </c>
      <c r="B122" s="235" t="s">
        <v>2984</v>
      </c>
      <c r="C122" s="245" t="s">
        <v>613</v>
      </c>
      <c r="D122" s="93" t="s">
        <v>647</v>
      </c>
      <c r="E122" s="36" t="s">
        <v>615</v>
      </c>
      <c r="F122" s="90">
        <v>38991</v>
      </c>
      <c r="G122" s="86" t="s">
        <v>616</v>
      </c>
      <c r="H122" s="86" t="s">
        <v>617</v>
      </c>
      <c r="I122" s="86">
        <v>15</v>
      </c>
      <c r="J122" s="83"/>
      <c r="K122" s="83"/>
      <c r="L122" s="83"/>
      <c r="M122" s="191"/>
      <c r="N122" s="83"/>
      <c r="O122" s="84"/>
    </row>
    <row r="123" spans="1:15" s="28" customFormat="1" ht="18" customHeight="1">
      <c r="A123" s="451">
        <v>118</v>
      </c>
      <c r="B123" s="93" t="s">
        <v>870</v>
      </c>
      <c r="C123" s="246" t="s">
        <v>618</v>
      </c>
      <c r="D123" s="93" t="s">
        <v>619</v>
      </c>
      <c r="E123" s="92" t="s">
        <v>620</v>
      </c>
      <c r="F123" s="90">
        <v>39539</v>
      </c>
      <c r="G123" s="86" t="s">
        <v>621</v>
      </c>
      <c r="H123" s="86" t="s">
        <v>621</v>
      </c>
      <c r="I123" s="86">
        <v>24</v>
      </c>
      <c r="J123" s="83"/>
      <c r="K123" s="83"/>
      <c r="L123" s="83"/>
      <c r="M123" s="83"/>
      <c r="N123" s="86">
        <v>16</v>
      </c>
      <c r="O123" s="84"/>
    </row>
    <row r="124" spans="1:15" s="28" customFormat="1" ht="18" customHeight="1">
      <c r="A124" s="451">
        <v>119</v>
      </c>
      <c r="B124" s="93" t="s">
        <v>871</v>
      </c>
      <c r="C124" s="246" t="s">
        <v>983</v>
      </c>
      <c r="D124" s="93" t="s">
        <v>45</v>
      </c>
      <c r="E124" s="92" t="s">
        <v>620</v>
      </c>
      <c r="F124" s="90">
        <v>39904</v>
      </c>
      <c r="G124" s="86" t="s">
        <v>984</v>
      </c>
      <c r="H124" s="120" t="s">
        <v>1115</v>
      </c>
      <c r="I124" s="83"/>
      <c r="J124" s="83"/>
      <c r="K124" s="83"/>
      <c r="L124" s="83"/>
      <c r="M124" s="86">
        <v>10</v>
      </c>
      <c r="N124" s="86">
        <v>30</v>
      </c>
      <c r="O124" s="84"/>
    </row>
    <row r="125" spans="1:15" s="28" customFormat="1" ht="18" customHeight="1">
      <c r="A125" s="451">
        <v>120</v>
      </c>
      <c r="B125" s="93" t="s">
        <v>872</v>
      </c>
      <c r="C125" s="246" t="s">
        <v>985</v>
      </c>
      <c r="D125" s="93" t="s">
        <v>187</v>
      </c>
      <c r="E125" s="92" t="s">
        <v>620</v>
      </c>
      <c r="F125" s="90">
        <v>39904</v>
      </c>
      <c r="G125" s="86" t="s">
        <v>986</v>
      </c>
      <c r="H125" s="86" t="s">
        <v>987</v>
      </c>
      <c r="I125" s="86">
        <v>25</v>
      </c>
      <c r="J125" s="83"/>
      <c r="K125" s="83"/>
      <c r="L125" s="86">
        <v>10</v>
      </c>
      <c r="M125" s="83"/>
      <c r="N125" s="86">
        <v>25</v>
      </c>
      <c r="O125" s="84"/>
    </row>
    <row r="126" spans="1:15" s="28" customFormat="1" ht="18" customHeight="1">
      <c r="A126" s="451">
        <v>121</v>
      </c>
      <c r="B126" s="235" t="s">
        <v>2929</v>
      </c>
      <c r="C126" s="246" t="s">
        <v>988</v>
      </c>
      <c r="D126" s="235" t="s">
        <v>2892</v>
      </c>
      <c r="E126" s="264" t="s">
        <v>2933</v>
      </c>
      <c r="F126" s="90">
        <v>39904</v>
      </c>
      <c r="G126" s="86" t="s">
        <v>989</v>
      </c>
      <c r="H126" s="86" t="s">
        <v>990</v>
      </c>
      <c r="I126" s="86">
        <v>6</v>
      </c>
      <c r="J126" s="83"/>
      <c r="K126" s="83"/>
      <c r="L126" s="83"/>
      <c r="M126" s="83"/>
      <c r="N126" s="86">
        <v>14</v>
      </c>
      <c r="O126" s="84"/>
    </row>
    <row r="127" spans="1:15" s="28" customFormat="1" ht="18" customHeight="1">
      <c r="A127" s="451">
        <v>122</v>
      </c>
      <c r="B127" s="93" t="s">
        <v>924</v>
      </c>
      <c r="C127" s="249" t="s">
        <v>1352</v>
      </c>
      <c r="D127" s="93" t="s">
        <v>1231</v>
      </c>
      <c r="E127" s="92" t="s">
        <v>726</v>
      </c>
      <c r="F127" s="90">
        <v>40269</v>
      </c>
      <c r="G127" s="86" t="s">
        <v>925</v>
      </c>
      <c r="H127" s="86" t="s">
        <v>926</v>
      </c>
      <c r="I127" s="86">
        <v>20</v>
      </c>
      <c r="J127" s="83"/>
      <c r="K127" s="83"/>
      <c r="L127" s="83"/>
      <c r="M127" s="83"/>
      <c r="N127" s="83"/>
      <c r="O127" s="84"/>
    </row>
    <row r="128" spans="1:15" s="28" customFormat="1" ht="18" customHeight="1">
      <c r="A128" s="451">
        <v>123</v>
      </c>
      <c r="B128" s="93" t="s">
        <v>1121</v>
      </c>
      <c r="C128" s="247" t="s">
        <v>232</v>
      </c>
      <c r="D128" s="93" t="s">
        <v>648</v>
      </c>
      <c r="E128" s="36" t="s">
        <v>1122</v>
      </c>
      <c r="F128" s="90">
        <v>40634</v>
      </c>
      <c r="G128" s="86" t="s">
        <v>1123</v>
      </c>
      <c r="H128" s="86" t="s">
        <v>1124</v>
      </c>
      <c r="I128" s="86">
        <v>20</v>
      </c>
      <c r="J128" s="83"/>
      <c r="K128" s="83"/>
      <c r="L128" s="83"/>
      <c r="M128" s="83"/>
      <c r="N128" s="83"/>
      <c r="O128" s="134"/>
    </row>
    <row r="129" spans="1:15" s="28" customFormat="1" ht="18" customHeight="1">
      <c r="A129" s="451">
        <v>124</v>
      </c>
      <c r="B129" s="93" t="s">
        <v>1129</v>
      </c>
      <c r="C129" s="247" t="s">
        <v>160</v>
      </c>
      <c r="D129" s="93" t="s">
        <v>1130</v>
      </c>
      <c r="E129" s="36" t="s">
        <v>1131</v>
      </c>
      <c r="F129" s="90">
        <v>40634</v>
      </c>
      <c r="G129" s="86" t="s">
        <v>1132</v>
      </c>
      <c r="H129" s="86" t="s">
        <v>1133</v>
      </c>
      <c r="I129" s="83"/>
      <c r="J129" s="83"/>
      <c r="K129" s="83"/>
      <c r="L129" s="83"/>
      <c r="M129" s="86">
        <v>15</v>
      </c>
      <c r="N129" s="86">
        <v>25</v>
      </c>
      <c r="O129" s="134"/>
    </row>
    <row r="130" spans="1:15" s="28" customFormat="1" ht="18" customHeight="1">
      <c r="A130" s="451">
        <v>125</v>
      </c>
      <c r="B130" s="93" t="s">
        <v>1137</v>
      </c>
      <c r="C130" s="247" t="s">
        <v>160</v>
      </c>
      <c r="D130" s="93" t="s">
        <v>649</v>
      </c>
      <c r="E130" s="36" t="s">
        <v>1138</v>
      </c>
      <c r="F130" s="90">
        <v>40634</v>
      </c>
      <c r="G130" s="86" t="s">
        <v>1139</v>
      </c>
      <c r="H130" s="86" t="s">
        <v>1140</v>
      </c>
      <c r="I130" s="83"/>
      <c r="J130" s="86">
        <v>6</v>
      </c>
      <c r="K130" s="83"/>
      <c r="L130" s="83"/>
      <c r="M130" s="83"/>
      <c r="N130" s="86">
        <v>14</v>
      </c>
      <c r="O130" s="134"/>
    </row>
    <row r="131" spans="1:15" s="28" customFormat="1" ht="18" customHeight="1">
      <c r="A131" s="451">
        <v>126</v>
      </c>
      <c r="B131" s="93" t="s">
        <v>362</v>
      </c>
      <c r="C131" s="247" t="s">
        <v>363</v>
      </c>
      <c r="D131" s="93" t="s">
        <v>364</v>
      </c>
      <c r="E131" s="36" t="s">
        <v>615</v>
      </c>
      <c r="F131" s="90">
        <v>41000</v>
      </c>
      <c r="G131" s="86" t="s">
        <v>365</v>
      </c>
      <c r="H131" s="86" t="s">
        <v>365</v>
      </c>
      <c r="I131" s="86">
        <v>20</v>
      </c>
      <c r="J131" s="83"/>
      <c r="K131" s="83"/>
      <c r="L131" s="83"/>
      <c r="M131" s="83"/>
      <c r="N131" s="190"/>
      <c r="O131" s="134"/>
    </row>
    <row r="132" spans="1:15" s="28" customFormat="1" ht="18" customHeight="1">
      <c r="A132" s="451">
        <v>127</v>
      </c>
      <c r="B132" s="235" t="s">
        <v>2648</v>
      </c>
      <c r="C132" s="247" t="s">
        <v>1354</v>
      </c>
      <c r="D132" s="235" t="s">
        <v>2608</v>
      </c>
      <c r="E132" s="254" t="s">
        <v>1355</v>
      </c>
      <c r="F132" s="90">
        <v>41306</v>
      </c>
      <c r="G132" s="229" t="s">
        <v>1356</v>
      </c>
      <c r="H132" s="229" t="s">
        <v>2553</v>
      </c>
      <c r="I132" s="83"/>
      <c r="J132" s="83"/>
      <c r="K132" s="83"/>
      <c r="L132" s="83"/>
      <c r="M132" s="415">
        <v>20</v>
      </c>
      <c r="N132" s="86">
        <v>20</v>
      </c>
      <c r="O132" s="416"/>
    </row>
    <row r="133" spans="1:15" s="28" customFormat="1" ht="18" customHeight="1">
      <c r="A133" s="451">
        <v>128</v>
      </c>
      <c r="B133" s="235" t="s">
        <v>1436</v>
      </c>
      <c r="C133" s="247" t="s">
        <v>1437</v>
      </c>
      <c r="D133" s="235" t="s">
        <v>1438</v>
      </c>
      <c r="E133" s="92" t="s">
        <v>620</v>
      </c>
      <c r="F133" s="90">
        <v>41365</v>
      </c>
      <c r="G133" s="229" t="s">
        <v>1439</v>
      </c>
      <c r="H133" s="229" t="s">
        <v>2494</v>
      </c>
      <c r="I133" s="83"/>
      <c r="J133" s="83"/>
      <c r="K133" s="83"/>
      <c r="L133" s="83"/>
      <c r="M133" s="86">
        <v>15</v>
      </c>
      <c r="N133" s="191"/>
      <c r="O133" s="84"/>
    </row>
    <row r="134" spans="1:15" s="28" customFormat="1" ht="18" customHeight="1">
      <c r="A134" s="451">
        <v>129</v>
      </c>
      <c r="B134" s="235" t="s">
        <v>3001</v>
      </c>
      <c r="C134" s="247" t="s">
        <v>2548</v>
      </c>
      <c r="D134" s="235" t="s">
        <v>2549</v>
      </c>
      <c r="E134" s="264" t="s">
        <v>2550</v>
      </c>
      <c r="F134" s="90">
        <v>42095</v>
      </c>
      <c r="G134" s="229" t="s">
        <v>2551</v>
      </c>
      <c r="H134" s="229" t="s">
        <v>2552</v>
      </c>
      <c r="I134" s="86">
        <v>10</v>
      </c>
      <c r="J134" s="83"/>
      <c r="K134" s="83"/>
      <c r="L134" s="83"/>
      <c r="M134" s="83"/>
      <c r="N134" s="83"/>
      <c r="O134" s="84"/>
    </row>
    <row r="135" spans="1:15" s="28" customFormat="1" ht="18" customHeight="1">
      <c r="A135" s="451">
        <v>130</v>
      </c>
      <c r="B135" s="235" t="s">
        <v>2579</v>
      </c>
      <c r="C135" s="247" t="s">
        <v>2580</v>
      </c>
      <c r="D135" s="235" t="s">
        <v>2581</v>
      </c>
      <c r="E135" s="264" t="s">
        <v>2582</v>
      </c>
      <c r="F135" s="90">
        <v>42095</v>
      </c>
      <c r="G135" s="229" t="s">
        <v>2583</v>
      </c>
      <c r="H135" s="229" t="s">
        <v>2584</v>
      </c>
      <c r="I135" s="83"/>
      <c r="J135" s="83"/>
      <c r="K135" s="83"/>
      <c r="L135" s="83"/>
      <c r="M135" s="86">
        <v>10</v>
      </c>
      <c r="N135" s="86">
        <v>10</v>
      </c>
      <c r="O135" s="84"/>
    </row>
    <row r="136" spans="1:15" s="28" customFormat="1" ht="18" customHeight="1">
      <c r="A136" s="451">
        <v>131</v>
      </c>
      <c r="B136" s="235" t="s">
        <v>3035</v>
      </c>
      <c r="C136" s="247" t="s">
        <v>3036</v>
      </c>
      <c r="D136" s="235" t="s">
        <v>3037</v>
      </c>
      <c r="E136" s="264" t="s">
        <v>3038</v>
      </c>
      <c r="F136" s="90">
        <v>42736</v>
      </c>
      <c r="G136" s="229" t="s">
        <v>3039</v>
      </c>
      <c r="H136" s="229" t="s">
        <v>3039</v>
      </c>
      <c r="I136" s="86">
        <v>20</v>
      </c>
      <c r="J136" s="83"/>
      <c r="K136" s="83"/>
      <c r="L136" s="83"/>
      <c r="M136" s="83"/>
      <c r="N136" s="83"/>
      <c r="O136" s="84"/>
    </row>
    <row r="137" spans="1:15" s="28" customFormat="1" ht="18" customHeight="1">
      <c r="A137" s="451">
        <v>132</v>
      </c>
      <c r="B137" s="93" t="s">
        <v>624</v>
      </c>
      <c r="C137" s="245" t="s">
        <v>625</v>
      </c>
      <c r="D137" s="93" t="s">
        <v>626</v>
      </c>
      <c r="E137" s="91" t="s">
        <v>627</v>
      </c>
      <c r="F137" s="90">
        <v>39173</v>
      </c>
      <c r="G137" s="86" t="s">
        <v>628</v>
      </c>
      <c r="H137" s="86" t="s">
        <v>629</v>
      </c>
      <c r="I137" s="86">
        <v>20</v>
      </c>
      <c r="J137" s="83"/>
      <c r="K137" s="83"/>
      <c r="L137" s="83"/>
      <c r="M137" s="83"/>
      <c r="N137" s="83"/>
      <c r="O137" s="84"/>
    </row>
    <row r="138" spans="1:15" s="28" customFormat="1" ht="18" customHeight="1">
      <c r="A138" s="451">
        <v>133</v>
      </c>
      <c r="B138" s="235" t="s">
        <v>630</v>
      </c>
      <c r="C138" s="245" t="s">
        <v>625</v>
      </c>
      <c r="D138" s="93" t="s">
        <v>626</v>
      </c>
      <c r="E138" s="91" t="s">
        <v>627</v>
      </c>
      <c r="F138" s="90">
        <v>39417</v>
      </c>
      <c r="G138" s="86" t="s">
        <v>628</v>
      </c>
      <c r="H138" s="86" t="s">
        <v>629</v>
      </c>
      <c r="I138" s="83"/>
      <c r="J138" s="83"/>
      <c r="K138" s="83"/>
      <c r="L138" s="83"/>
      <c r="M138" s="83"/>
      <c r="N138" s="86">
        <v>35</v>
      </c>
      <c r="O138" s="84"/>
    </row>
    <row r="139" spans="1:15" s="28" customFormat="1" ht="18" customHeight="1">
      <c r="A139" s="451">
        <v>134</v>
      </c>
      <c r="B139" s="93" t="s">
        <v>631</v>
      </c>
      <c r="C139" s="245" t="s">
        <v>632</v>
      </c>
      <c r="D139" s="93" t="s">
        <v>998</v>
      </c>
      <c r="E139" s="91" t="s">
        <v>633</v>
      </c>
      <c r="F139" s="90">
        <v>39356</v>
      </c>
      <c r="G139" s="86" t="s">
        <v>634</v>
      </c>
      <c r="H139" s="86" t="s">
        <v>635</v>
      </c>
      <c r="I139" s="83"/>
      <c r="J139" s="83"/>
      <c r="K139" s="83"/>
      <c r="L139" s="83"/>
      <c r="M139" s="86">
        <v>40</v>
      </c>
      <c r="N139" s="83"/>
      <c r="O139" s="84"/>
    </row>
    <row r="140" spans="1:15" s="28" customFormat="1" ht="18" customHeight="1">
      <c r="A140" s="451">
        <v>135</v>
      </c>
      <c r="B140" s="93" t="s">
        <v>905</v>
      </c>
      <c r="C140" s="245" t="s">
        <v>991</v>
      </c>
      <c r="D140" s="162" t="s">
        <v>636</v>
      </c>
      <c r="E140" s="92" t="s">
        <v>834</v>
      </c>
      <c r="F140" s="90">
        <v>39539</v>
      </c>
      <c r="G140" s="86" t="s">
        <v>637</v>
      </c>
      <c r="H140" s="86" t="s">
        <v>637</v>
      </c>
      <c r="I140" s="86">
        <v>30</v>
      </c>
      <c r="J140" s="86">
        <v>6</v>
      </c>
      <c r="K140" s="83"/>
      <c r="L140" s="83"/>
      <c r="M140" s="83"/>
      <c r="N140" s="83"/>
      <c r="O140" s="84"/>
    </row>
    <row r="141" spans="1:15" s="28" customFormat="1" ht="18" customHeight="1">
      <c r="A141" s="451">
        <v>136</v>
      </c>
      <c r="B141" s="162" t="s">
        <v>638</v>
      </c>
      <c r="C141" s="245" t="s">
        <v>639</v>
      </c>
      <c r="D141" s="93" t="s">
        <v>999</v>
      </c>
      <c r="E141" s="36" t="s">
        <v>875</v>
      </c>
      <c r="F141" s="90">
        <v>39539</v>
      </c>
      <c r="G141" s="86" t="s">
        <v>640</v>
      </c>
      <c r="H141" s="86" t="s">
        <v>640</v>
      </c>
      <c r="I141" s="83"/>
      <c r="J141" s="83"/>
      <c r="K141" s="83"/>
      <c r="L141" s="83"/>
      <c r="M141" s="83"/>
      <c r="N141" s="86">
        <v>30</v>
      </c>
      <c r="O141" s="84"/>
    </row>
    <row r="142" spans="1:15" s="28" customFormat="1" ht="18" customHeight="1">
      <c r="A142" s="451">
        <v>137</v>
      </c>
      <c r="B142" s="162" t="s">
        <v>345</v>
      </c>
      <c r="C142" s="245" t="s">
        <v>346</v>
      </c>
      <c r="D142" s="93" t="s">
        <v>347</v>
      </c>
      <c r="E142" s="36" t="s">
        <v>348</v>
      </c>
      <c r="F142" s="90">
        <v>41000</v>
      </c>
      <c r="G142" s="86" t="s">
        <v>349</v>
      </c>
      <c r="H142" s="86" t="s">
        <v>350</v>
      </c>
      <c r="I142" s="83"/>
      <c r="J142" s="83"/>
      <c r="K142" s="83"/>
      <c r="L142" s="86">
        <v>6</v>
      </c>
      <c r="M142" s="83"/>
      <c r="N142" s="86">
        <v>34</v>
      </c>
      <c r="O142" s="134"/>
    </row>
    <row r="143" spans="1:15" s="28" customFormat="1" ht="18" customHeight="1">
      <c r="A143" s="451">
        <v>138</v>
      </c>
      <c r="B143" s="228" t="s">
        <v>2878</v>
      </c>
      <c r="C143" s="245" t="s">
        <v>424</v>
      </c>
      <c r="D143" s="235" t="s">
        <v>2879</v>
      </c>
      <c r="E143" s="236" t="s">
        <v>3053</v>
      </c>
      <c r="F143" s="90">
        <v>41000</v>
      </c>
      <c r="G143" s="86" t="s">
        <v>425</v>
      </c>
      <c r="H143" s="86" t="s">
        <v>425</v>
      </c>
      <c r="I143" s="83"/>
      <c r="J143" s="86">
        <v>20</v>
      </c>
      <c r="K143" s="83"/>
      <c r="L143" s="83"/>
      <c r="M143" s="83"/>
      <c r="N143" s="83"/>
      <c r="O143" s="134"/>
    </row>
    <row r="144" spans="1:15" s="28" customFormat="1" ht="18" customHeight="1">
      <c r="A144" s="451">
        <v>139</v>
      </c>
      <c r="B144" s="228" t="s">
        <v>1322</v>
      </c>
      <c r="C144" s="248" t="s">
        <v>1318</v>
      </c>
      <c r="D144" s="235" t="s">
        <v>1323</v>
      </c>
      <c r="E144" s="236" t="s">
        <v>3053</v>
      </c>
      <c r="F144" s="90">
        <v>41275</v>
      </c>
      <c r="G144" s="229" t="s">
        <v>1324</v>
      </c>
      <c r="H144" s="229" t="s">
        <v>1325</v>
      </c>
      <c r="I144" s="86">
        <v>10</v>
      </c>
      <c r="J144" s="83"/>
      <c r="K144" s="83"/>
      <c r="L144" s="83"/>
      <c r="M144" s="83"/>
      <c r="N144" s="86">
        <v>15</v>
      </c>
      <c r="O144" s="134"/>
    </row>
    <row r="145" spans="1:15" s="28" customFormat="1" ht="18" customHeight="1">
      <c r="A145" s="451">
        <v>140</v>
      </c>
      <c r="B145" s="228" t="s">
        <v>1466</v>
      </c>
      <c r="C145" s="248" t="s">
        <v>1467</v>
      </c>
      <c r="D145" s="235" t="s">
        <v>2264</v>
      </c>
      <c r="E145" s="236" t="s">
        <v>1468</v>
      </c>
      <c r="F145" s="90">
        <v>41456</v>
      </c>
      <c r="G145" s="229" t="s">
        <v>1469</v>
      </c>
      <c r="H145" s="229" t="s">
        <v>1469</v>
      </c>
      <c r="I145" s="83"/>
      <c r="J145" s="83"/>
      <c r="K145" s="83"/>
      <c r="L145" s="83"/>
      <c r="M145" s="83"/>
      <c r="N145" s="86">
        <v>20</v>
      </c>
      <c r="O145" s="134"/>
    </row>
    <row r="146" spans="1:15" s="28" customFormat="1" ht="18" customHeight="1">
      <c r="A146" s="451">
        <v>141</v>
      </c>
      <c r="B146" s="228" t="s">
        <v>2263</v>
      </c>
      <c r="C146" s="248" t="s">
        <v>2620</v>
      </c>
      <c r="D146" s="235" t="s">
        <v>2619</v>
      </c>
      <c r="E146" s="236" t="s">
        <v>3045</v>
      </c>
      <c r="F146" s="90">
        <v>42795</v>
      </c>
      <c r="G146" s="229" t="s">
        <v>3046</v>
      </c>
      <c r="H146" s="229" t="s">
        <v>2631</v>
      </c>
      <c r="I146" s="83"/>
      <c r="J146" s="83"/>
      <c r="K146" s="83"/>
      <c r="L146" s="83"/>
      <c r="M146" s="86">
        <v>20</v>
      </c>
      <c r="N146" s="83"/>
      <c r="O146" s="134"/>
    </row>
    <row r="147" spans="1:15" s="28" customFormat="1" ht="18" customHeight="1">
      <c r="A147" s="451">
        <v>142</v>
      </c>
      <c r="B147" s="228" t="s">
        <v>3064</v>
      </c>
      <c r="C147" s="248" t="s">
        <v>1426</v>
      </c>
      <c r="D147" s="235" t="s">
        <v>1427</v>
      </c>
      <c r="E147" s="236" t="s">
        <v>3067</v>
      </c>
      <c r="F147" s="90">
        <v>42826</v>
      </c>
      <c r="G147" s="229" t="s">
        <v>1429</v>
      </c>
      <c r="H147" s="229" t="s">
        <v>3076</v>
      </c>
      <c r="I147" s="83"/>
      <c r="J147" s="83"/>
      <c r="K147" s="83"/>
      <c r="L147" s="83"/>
      <c r="M147" s="83"/>
      <c r="N147" s="86">
        <v>20</v>
      </c>
      <c r="O147" s="84"/>
    </row>
    <row r="148" spans="1:15" s="28" customFormat="1" ht="18" customHeight="1">
      <c r="A148" s="451">
        <v>143</v>
      </c>
      <c r="B148" s="228" t="s">
        <v>3065</v>
      </c>
      <c r="C148" s="248" t="s">
        <v>3068</v>
      </c>
      <c r="D148" s="235" t="s">
        <v>3066</v>
      </c>
      <c r="E148" s="236" t="s">
        <v>3067</v>
      </c>
      <c r="F148" s="90">
        <v>42826</v>
      </c>
      <c r="G148" s="229" t="s">
        <v>3069</v>
      </c>
      <c r="H148" s="229" t="s">
        <v>3070</v>
      </c>
      <c r="I148" s="83"/>
      <c r="J148" s="83"/>
      <c r="K148" s="83"/>
      <c r="L148" s="83"/>
      <c r="M148" s="83"/>
      <c r="N148" s="86">
        <v>20</v>
      </c>
      <c r="O148" s="84"/>
    </row>
    <row r="149" spans="1:15" s="28" customFormat="1" ht="18" customHeight="1">
      <c r="A149" s="451">
        <v>144</v>
      </c>
      <c r="B149" s="93" t="s">
        <v>738</v>
      </c>
      <c r="C149" s="245" t="s">
        <v>739</v>
      </c>
      <c r="D149" s="93" t="s">
        <v>1000</v>
      </c>
      <c r="E149" s="93" t="s">
        <v>727</v>
      </c>
      <c r="F149" s="90">
        <v>39234</v>
      </c>
      <c r="G149" s="86" t="s">
        <v>740</v>
      </c>
      <c r="H149" s="86" t="s">
        <v>741</v>
      </c>
      <c r="I149" s="83"/>
      <c r="J149" s="83"/>
      <c r="K149" s="83"/>
      <c r="L149" s="83"/>
      <c r="M149" s="83"/>
      <c r="N149" s="86">
        <v>20</v>
      </c>
      <c r="O149" s="84"/>
    </row>
    <row r="150" spans="1:15" s="28" customFormat="1" ht="18" customHeight="1">
      <c r="A150" s="451">
        <v>145</v>
      </c>
      <c r="B150" s="235" t="s">
        <v>3102</v>
      </c>
      <c r="C150" s="248" t="s">
        <v>3103</v>
      </c>
      <c r="D150" s="235" t="s">
        <v>3104</v>
      </c>
      <c r="E150" s="235" t="s">
        <v>3105</v>
      </c>
      <c r="F150" s="90">
        <v>42856</v>
      </c>
      <c r="G150" s="229" t="s">
        <v>3106</v>
      </c>
      <c r="H150" s="229" t="s">
        <v>3107</v>
      </c>
      <c r="I150" s="83"/>
      <c r="J150" s="83"/>
      <c r="K150" s="83"/>
      <c r="L150" s="83"/>
      <c r="M150" s="83"/>
      <c r="N150" s="86">
        <v>20</v>
      </c>
      <c r="O150" s="84"/>
    </row>
    <row r="151" spans="1:15" s="28" customFormat="1" ht="18" customHeight="1">
      <c r="A151" s="451">
        <v>146</v>
      </c>
      <c r="B151" s="93" t="s">
        <v>742</v>
      </c>
      <c r="C151" s="245" t="s">
        <v>743</v>
      </c>
      <c r="D151" s="235" t="s">
        <v>2616</v>
      </c>
      <c r="E151" s="235" t="s">
        <v>2615</v>
      </c>
      <c r="F151" s="90">
        <v>42156</v>
      </c>
      <c r="G151" s="86" t="s">
        <v>744</v>
      </c>
      <c r="H151" s="86" t="s">
        <v>744</v>
      </c>
      <c r="I151" s="83"/>
      <c r="J151" s="83"/>
      <c r="K151" s="83"/>
      <c r="L151" s="83"/>
      <c r="M151" s="83"/>
      <c r="N151" s="86">
        <v>20</v>
      </c>
      <c r="O151" s="84"/>
    </row>
    <row r="152" spans="1:15" s="28" customFormat="1" ht="18" customHeight="1">
      <c r="A152" s="451">
        <v>147</v>
      </c>
      <c r="B152" s="93" t="s">
        <v>745</v>
      </c>
      <c r="C152" s="247" t="s">
        <v>1066</v>
      </c>
      <c r="D152" s="93" t="s">
        <v>732</v>
      </c>
      <c r="E152" s="36" t="s">
        <v>746</v>
      </c>
      <c r="F152" s="90">
        <v>38991</v>
      </c>
      <c r="G152" s="86" t="s">
        <v>747</v>
      </c>
      <c r="H152" s="86" t="s">
        <v>747</v>
      </c>
      <c r="I152" s="83"/>
      <c r="J152" s="83"/>
      <c r="K152" s="83"/>
      <c r="L152" s="83"/>
      <c r="M152" s="83"/>
      <c r="N152" s="86">
        <v>14</v>
      </c>
      <c r="O152" s="134"/>
    </row>
    <row r="153" spans="1:15" s="28" customFormat="1" ht="18" customHeight="1">
      <c r="A153" s="451">
        <v>148</v>
      </c>
      <c r="B153" s="93" t="s">
        <v>1134</v>
      </c>
      <c r="C153" s="247" t="s">
        <v>237</v>
      </c>
      <c r="D153" s="93" t="s">
        <v>650</v>
      </c>
      <c r="E153" s="36" t="s">
        <v>178</v>
      </c>
      <c r="F153" s="90">
        <v>40634</v>
      </c>
      <c r="G153" s="86" t="s">
        <v>1135</v>
      </c>
      <c r="H153" s="86" t="s">
        <v>1136</v>
      </c>
      <c r="I153" s="86">
        <v>6</v>
      </c>
      <c r="J153" s="83"/>
      <c r="K153" s="83"/>
      <c r="L153" s="83"/>
      <c r="M153" s="83"/>
      <c r="N153" s="86">
        <v>20</v>
      </c>
      <c r="O153" s="134"/>
    </row>
    <row r="154" spans="1:15" s="28" customFormat="1" ht="18" customHeight="1" thickBot="1">
      <c r="A154" s="451">
        <v>149</v>
      </c>
      <c r="B154" s="400" t="s">
        <v>1146</v>
      </c>
      <c r="C154" s="343" t="s">
        <v>237</v>
      </c>
      <c r="D154" s="277" t="s">
        <v>1147</v>
      </c>
      <c r="E154" s="275" t="s">
        <v>1148</v>
      </c>
      <c r="F154" s="344">
        <v>40634</v>
      </c>
      <c r="G154" s="278" t="s">
        <v>1149</v>
      </c>
      <c r="H154" s="278" t="s">
        <v>1150</v>
      </c>
      <c r="I154" s="345"/>
      <c r="J154" s="345"/>
      <c r="K154" s="345"/>
      <c r="L154" s="346">
        <v>6</v>
      </c>
      <c r="M154" s="345"/>
      <c r="N154" s="346">
        <v>34</v>
      </c>
      <c r="O154" s="330"/>
    </row>
    <row r="155" spans="1:15" ht="18" customHeight="1" thickBot="1">
      <c r="A155" s="442" t="s">
        <v>791</v>
      </c>
      <c r="B155" s="347"/>
      <c r="C155" s="350"/>
      <c r="D155" s="351"/>
      <c r="E155" s="351"/>
      <c r="F155" s="351"/>
      <c r="G155" s="352"/>
      <c r="H155" s="353"/>
      <c r="I155" s="348">
        <f aca="true" t="shared" si="0" ref="I155:N155">SUM(I6:I154)</f>
        <v>776</v>
      </c>
      <c r="J155" s="348">
        <f t="shared" si="0"/>
        <v>156</v>
      </c>
      <c r="K155" s="348">
        <f t="shared" si="0"/>
        <v>6</v>
      </c>
      <c r="L155" s="348">
        <f t="shared" si="0"/>
        <v>149</v>
      </c>
      <c r="M155" s="348">
        <f t="shared" si="0"/>
        <v>568</v>
      </c>
      <c r="N155" s="348">
        <f t="shared" si="0"/>
        <v>2068</v>
      </c>
      <c r="O155" s="349"/>
    </row>
    <row r="156" spans="1:8" ht="18" customHeight="1">
      <c r="A156" s="452"/>
      <c r="B156" s="332"/>
      <c r="C156" s="335"/>
      <c r="D156" s="332"/>
      <c r="E156" s="332"/>
      <c r="F156" s="336"/>
      <c r="G156" s="332"/>
      <c r="H156" s="332"/>
    </row>
    <row r="157" spans="1:8" ht="18" customHeight="1">
      <c r="A157" s="337"/>
      <c r="B157" s="338"/>
      <c r="C157" s="339"/>
      <c r="D157" s="338"/>
      <c r="E157" s="338"/>
      <c r="F157" s="338"/>
      <c r="G157" s="332"/>
      <c r="H157" s="332"/>
    </row>
  </sheetData>
  <sheetProtection/>
  <mergeCells count="9">
    <mergeCell ref="D4:D5"/>
    <mergeCell ref="C4:C5"/>
    <mergeCell ref="B4:B5"/>
    <mergeCell ref="A4:A5"/>
    <mergeCell ref="I4:N4"/>
    <mergeCell ref="H4:H5"/>
    <mergeCell ref="G4:G5"/>
    <mergeCell ref="F4:F5"/>
    <mergeCell ref="E4:E5"/>
  </mergeCells>
  <conditionalFormatting sqref="A2:A3">
    <cfRule type="cellIs" priority="1" dxfId="0" operator="equal" stopIfTrue="1">
      <formula>"無"</formula>
    </cfRule>
  </conditionalFormatting>
  <printOptions horizontalCentered="1"/>
  <pageMargins left="0.1968503937007874" right="0.1968503937007874" top="0.5905511811023623" bottom="0.3937007874015748" header="0.5118110236220472" footer="0.3937007874015748"/>
  <pageSetup fitToHeight="0" fitToWidth="1" horizontalDpi="600" verticalDpi="600" orientation="landscape" paperSize="9" scale="74"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75"/>
  <sheetViews>
    <sheetView zoomScale="90" zoomScaleNormal="90" zoomScaleSheetLayoutView="4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4" sqref="A4"/>
    </sheetView>
  </sheetViews>
  <sheetFormatPr defaultColWidth="9.140625" defaultRowHeight="18" customHeight="1"/>
  <cols>
    <col min="1" max="1" width="4.8515625" style="28" customWidth="1"/>
    <col min="2" max="2" width="38.28125" style="11" customWidth="1"/>
    <col min="3" max="3" width="10.7109375" style="29" customWidth="1"/>
    <col min="4" max="4" width="33.57421875" style="11" bestFit="1" customWidth="1"/>
    <col min="5" max="5" width="42.8515625" style="11" customWidth="1"/>
    <col min="6" max="7" width="13.7109375" style="9" customWidth="1"/>
    <col min="8" max="8" width="10.28125" style="9" hidden="1" customWidth="1"/>
    <col min="9" max="9" width="13.00390625" style="11" customWidth="1"/>
    <col min="10" max="10" width="22.421875" style="11" customWidth="1"/>
    <col min="11" max="16384" width="9.140625" style="11" customWidth="1"/>
  </cols>
  <sheetData>
    <row r="1" spans="1:8" s="2" customFormat="1" ht="18" customHeight="1">
      <c r="A1" s="3" t="s">
        <v>2020</v>
      </c>
      <c r="C1" s="3"/>
      <c r="F1" s="4"/>
      <c r="G1" s="4"/>
      <c r="H1" s="4"/>
    </row>
    <row r="2" spans="1:9" s="2" customFormat="1" ht="18" customHeight="1" thickBot="1">
      <c r="A2" s="20"/>
      <c r="B2" s="3"/>
      <c r="C2" s="3"/>
      <c r="F2" s="4"/>
      <c r="G2" s="4"/>
      <c r="H2" s="4"/>
      <c r="I2" s="124" t="str">
        <f>'支援施設'!N2</f>
        <v>（Ｈ３０ ．３．１現在）</v>
      </c>
    </row>
    <row r="3" spans="1:9" s="9" customFormat="1" ht="18" customHeight="1">
      <c r="A3" s="21" t="s">
        <v>218</v>
      </c>
      <c r="B3" s="77" t="s">
        <v>242</v>
      </c>
      <c r="C3" s="306" t="s">
        <v>52</v>
      </c>
      <c r="D3" s="77" t="s">
        <v>215</v>
      </c>
      <c r="E3" s="77" t="s">
        <v>213</v>
      </c>
      <c r="F3" s="77" t="s">
        <v>238</v>
      </c>
      <c r="G3" s="77" t="s">
        <v>906</v>
      </c>
      <c r="H3" s="77" t="s">
        <v>900</v>
      </c>
      <c r="I3" s="409" t="s">
        <v>2642</v>
      </c>
    </row>
    <row r="4" spans="1:9" s="9" customFormat="1" ht="32.25" customHeight="1">
      <c r="A4" s="305">
        <v>1</v>
      </c>
      <c r="B4" s="410" t="s">
        <v>2021</v>
      </c>
      <c r="C4" s="287" t="s">
        <v>2207</v>
      </c>
      <c r="D4" s="354" t="s">
        <v>2063</v>
      </c>
      <c r="E4" s="395" t="s">
        <v>2021</v>
      </c>
      <c r="F4" s="287" t="s">
        <v>2125</v>
      </c>
      <c r="G4" s="287" t="s">
        <v>2126</v>
      </c>
      <c r="H4" s="304"/>
      <c r="I4" s="324" t="s">
        <v>2205</v>
      </c>
    </row>
    <row r="5" spans="1:9" s="9" customFormat="1" ht="32.25" customHeight="1">
      <c r="A5" s="305">
        <v>2</v>
      </c>
      <c r="B5" s="410" t="s">
        <v>2022</v>
      </c>
      <c r="C5" s="287" t="s">
        <v>2208</v>
      </c>
      <c r="D5" s="354" t="s">
        <v>2064</v>
      </c>
      <c r="E5" s="395" t="s">
        <v>1600</v>
      </c>
      <c r="F5" s="287" t="s">
        <v>289</v>
      </c>
      <c r="G5" s="287" t="s">
        <v>2127</v>
      </c>
      <c r="H5" s="304"/>
      <c r="I5" s="324" t="s">
        <v>2206</v>
      </c>
    </row>
    <row r="6" spans="1:9" ht="32.25" customHeight="1">
      <c r="A6" s="305">
        <v>3</v>
      </c>
      <c r="B6" s="410" t="s">
        <v>2023</v>
      </c>
      <c r="C6" s="287" t="s">
        <v>2209</v>
      </c>
      <c r="D6" s="354" t="s">
        <v>2065</v>
      </c>
      <c r="E6" s="354" t="s">
        <v>1601</v>
      </c>
      <c r="F6" s="287" t="s">
        <v>2128</v>
      </c>
      <c r="G6" s="287" t="s">
        <v>2129</v>
      </c>
      <c r="H6" s="304"/>
      <c r="I6" s="324" t="s">
        <v>2206</v>
      </c>
    </row>
    <row r="7" spans="1:9" ht="32.25" customHeight="1">
      <c r="A7" s="305">
        <v>4</v>
      </c>
      <c r="B7" s="410" t="s">
        <v>2024</v>
      </c>
      <c r="C7" s="287" t="s">
        <v>2210</v>
      </c>
      <c r="D7" s="354" t="s">
        <v>2066</v>
      </c>
      <c r="E7" s="354" t="s">
        <v>1602</v>
      </c>
      <c r="F7" s="287" t="s">
        <v>2130</v>
      </c>
      <c r="G7" s="287" t="s">
        <v>2131</v>
      </c>
      <c r="H7" s="299"/>
      <c r="I7" s="324" t="s">
        <v>2206</v>
      </c>
    </row>
    <row r="8" spans="1:9" ht="32.25" customHeight="1">
      <c r="A8" s="305">
        <v>5</v>
      </c>
      <c r="B8" s="410" t="s">
        <v>2514</v>
      </c>
      <c r="C8" s="287" t="s">
        <v>2211</v>
      </c>
      <c r="D8" s="354" t="s">
        <v>2067</v>
      </c>
      <c r="E8" s="395" t="s">
        <v>2109</v>
      </c>
      <c r="F8" s="287" t="s">
        <v>2132</v>
      </c>
      <c r="G8" s="287" t="s">
        <v>2133</v>
      </c>
      <c r="H8" s="299"/>
      <c r="I8" s="324" t="s">
        <v>2206</v>
      </c>
    </row>
    <row r="9" spans="1:9" ht="32.25" customHeight="1">
      <c r="A9" s="305">
        <v>6</v>
      </c>
      <c r="B9" s="410" t="s">
        <v>2025</v>
      </c>
      <c r="C9" s="287" t="s">
        <v>2212</v>
      </c>
      <c r="D9" s="354" t="s">
        <v>2068</v>
      </c>
      <c r="E9" s="395" t="s">
        <v>2110</v>
      </c>
      <c r="F9" s="287" t="s">
        <v>2132</v>
      </c>
      <c r="G9" s="287" t="s">
        <v>2134</v>
      </c>
      <c r="H9" s="299"/>
      <c r="I9" s="324" t="s">
        <v>2206</v>
      </c>
    </row>
    <row r="10" spans="1:9" ht="32.25" customHeight="1">
      <c r="A10" s="305">
        <v>7</v>
      </c>
      <c r="B10" s="410" t="s">
        <v>2026</v>
      </c>
      <c r="C10" s="287" t="s">
        <v>2213</v>
      </c>
      <c r="D10" s="354" t="s">
        <v>2069</v>
      </c>
      <c r="E10" s="395" t="s">
        <v>2111</v>
      </c>
      <c r="F10" s="287" t="s">
        <v>2135</v>
      </c>
      <c r="G10" s="287" t="s">
        <v>2136</v>
      </c>
      <c r="H10" s="299"/>
      <c r="I10" s="324" t="s">
        <v>2206</v>
      </c>
    </row>
    <row r="11" spans="1:9" ht="32.25" customHeight="1">
      <c r="A11" s="305">
        <v>8</v>
      </c>
      <c r="B11" s="410" t="s">
        <v>2515</v>
      </c>
      <c r="C11" s="287" t="s">
        <v>2214</v>
      </c>
      <c r="D11" s="354" t="s">
        <v>2070</v>
      </c>
      <c r="E11" s="395" t="s">
        <v>1612</v>
      </c>
      <c r="F11" s="287" t="s">
        <v>2137</v>
      </c>
      <c r="G11" s="287" t="s">
        <v>2138</v>
      </c>
      <c r="H11" s="299"/>
      <c r="I11" s="324" t="s">
        <v>2206</v>
      </c>
    </row>
    <row r="12" spans="1:9" ht="32.25" customHeight="1">
      <c r="A12" s="305">
        <v>9</v>
      </c>
      <c r="B12" s="410" t="s">
        <v>221</v>
      </c>
      <c r="C12" s="287" t="s">
        <v>2215</v>
      </c>
      <c r="D12" s="354" t="s">
        <v>2071</v>
      </c>
      <c r="E12" s="395" t="s">
        <v>2112</v>
      </c>
      <c r="F12" s="287" t="s">
        <v>2139</v>
      </c>
      <c r="G12" s="287" t="s">
        <v>2140</v>
      </c>
      <c r="H12" s="299"/>
      <c r="I12" s="324" t="s">
        <v>2206</v>
      </c>
    </row>
    <row r="13" spans="1:9" ht="32.25" customHeight="1">
      <c r="A13" s="305">
        <v>10</v>
      </c>
      <c r="B13" s="410" t="s">
        <v>2516</v>
      </c>
      <c r="C13" s="287" t="s">
        <v>2216</v>
      </c>
      <c r="D13" s="354" t="s">
        <v>2072</v>
      </c>
      <c r="E13" s="354" t="s">
        <v>2113</v>
      </c>
      <c r="F13" s="287" t="s">
        <v>2141</v>
      </c>
      <c r="G13" s="287" t="s">
        <v>2142</v>
      </c>
      <c r="H13" s="299"/>
      <c r="I13" s="324" t="s">
        <v>2205</v>
      </c>
    </row>
    <row r="14" spans="1:9" s="386" customFormat="1" ht="32.25" customHeight="1">
      <c r="A14" s="305">
        <v>11</v>
      </c>
      <c r="B14" s="411" t="s">
        <v>3167</v>
      </c>
      <c r="C14" s="383" t="s">
        <v>2217</v>
      </c>
      <c r="D14" s="394" t="s">
        <v>2073</v>
      </c>
      <c r="E14" s="394" t="s">
        <v>2114</v>
      </c>
      <c r="F14" s="383" t="s">
        <v>760</v>
      </c>
      <c r="G14" s="383" t="s">
        <v>777</v>
      </c>
      <c r="H14" s="384"/>
      <c r="I14" s="385" t="s">
        <v>2206</v>
      </c>
    </row>
    <row r="15" spans="1:9" s="386" customFormat="1" ht="32.25" customHeight="1">
      <c r="A15" s="305">
        <v>12</v>
      </c>
      <c r="B15" s="411" t="s">
        <v>2462</v>
      </c>
      <c r="C15" s="383" t="s">
        <v>2218</v>
      </c>
      <c r="D15" s="394" t="s">
        <v>2074</v>
      </c>
      <c r="E15" s="394" t="s">
        <v>567</v>
      </c>
      <c r="F15" s="383" t="s">
        <v>2143</v>
      </c>
      <c r="G15" s="383" t="s">
        <v>773</v>
      </c>
      <c r="H15" s="384"/>
      <c r="I15" s="385" t="s">
        <v>2206</v>
      </c>
    </row>
    <row r="16" spans="1:9" s="386" customFormat="1" ht="32.25" customHeight="1">
      <c r="A16" s="305">
        <v>13</v>
      </c>
      <c r="B16" s="412" t="s">
        <v>2891</v>
      </c>
      <c r="C16" s="319" t="s">
        <v>2219</v>
      </c>
      <c r="D16" s="158" t="s">
        <v>2075</v>
      </c>
      <c r="E16" s="158" t="s">
        <v>1613</v>
      </c>
      <c r="F16" s="319" t="s">
        <v>2144</v>
      </c>
      <c r="G16" s="319" t="s">
        <v>2145</v>
      </c>
      <c r="H16" s="384"/>
      <c r="I16" s="385" t="s">
        <v>2206</v>
      </c>
    </row>
    <row r="17" spans="1:9" s="386" customFormat="1" ht="32.25" customHeight="1">
      <c r="A17" s="305">
        <v>14</v>
      </c>
      <c r="B17" s="411" t="s">
        <v>2027</v>
      </c>
      <c r="C17" s="383" t="s">
        <v>2220</v>
      </c>
      <c r="D17" s="394" t="s">
        <v>2076</v>
      </c>
      <c r="E17" s="394" t="s">
        <v>449</v>
      </c>
      <c r="F17" s="383" t="s">
        <v>2146</v>
      </c>
      <c r="G17" s="383" t="s">
        <v>2147</v>
      </c>
      <c r="H17" s="384"/>
      <c r="I17" s="385" t="s">
        <v>2206</v>
      </c>
    </row>
    <row r="18" spans="1:9" s="386" customFormat="1" ht="32.25" customHeight="1">
      <c r="A18" s="305">
        <v>15</v>
      </c>
      <c r="B18" s="411" t="s">
        <v>3166</v>
      </c>
      <c r="C18" s="383" t="s">
        <v>2431</v>
      </c>
      <c r="D18" s="394" t="s">
        <v>2432</v>
      </c>
      <c r="E18" s="394" t="s">
        <v>2114</v>
      </c>
      <c r="F18" s="383" t="s">
        <v>760</v>
      </c>
      <c r="G18" s="383" t="s">
        <v>777</v>
      </c>
      <c r="H18" s="384"/>
      <c r="I18" s="385" t="s">
        <v>2206</v>
      </c>
    </row>
    <row r="19" spans="1:9" s="386" customFormat="1" ht="32.25" customHeight="1">
      <c r="A19" s="305">
        <v>16</v>
      </c>
      <c r="B19" s="411" t="s">
        <v>3180</v>
      </c>
      <c r="C19" s="383" t="s">
        <v>2529</v>
      </c>
      <c r="D19" s="394" t="s">
        <v>2530</v>
      </c>
      <c r="E19" s="394" t="s">
        <v>3181</v>
      </c>
      <c r="F19" s="383" t="s">
        <v>2531</v>
      </c>
      <c r="G19" s="383" t="s">
        <v>2532</v>
      </c>
      <c r="H19" s="384"/>
      <c r="I19" s="385" t="s">
        <v>2533</v>
      </c>
    </row>
    <row r="20" spans="1:9" s="386" customFormat="1" ht="32.25" customHeight="1">
      <c r="A20" s="305">
        <v>17</v>
      </c>
      <c r="B20" s="412" t="s">
        <v>2602</v>
      </c>
      <c r="C20" s="319" t="s">
        <v>2573</v>
      </c>
      <c r="D20" s="158" t="s">
        <v>2574</v>
      </c>
      <c r="E20" s="158" t="s">
        <v>2575</v>
      </c>
      <c r="F20" s="319" t="s">
        <v>2576</v>
      </c>
      <c r="G20" s="319" t="s">
        <v>2577</v>
      </c>
      <c r="H20" s="384"/>
      <c r="I20" s="385" t="s">
        <v>2291</v>
      </c>
    </row>
    <row r="21" spans="1:9" ht="32.25" customHeight="1">
      <c r="A21" s="305">
        <v>18</v>
      </c>
      <c r="B21" s="410" t="s">
        <v>2028</v>
      </c>
      <c r="C21" s="287" t="s">
        <v>2221</v>
      </c>
      <c r="D21" s="354" t="s">
        <v>2077</v>
      </c>
      <c r="E21" s="395" t="s">
        <v>1627</v>
      </c>
      <c r="F21" s="287" t="s">
        <v>2148</v>
      </c>
      <c r="G21" s="287" t="s">
        <v>2149</v>
      </c>
      <c r="H21" s="299"/>
      <c r="I21" s="324" t="s">
        <v>2206</v>
      </c>
    </row>
    <row r="22" spans="1:9" ht="32.25" customHeight="1">
      <c r="A22" s="305">
        <v>19</v>
      </c>
      <c r="B22" s="410" t="s">
        <v>410</v>
      </c>
      <c r="C22" s="287" t="s">
        <v>2287</v>
      </c>
      <c r="D22" s="354" t="s">
        <v>2288</v>
      </c>
      <c r="E22" s="395" t="s">
        <v>1627</v>
      </c>
      <c r="F22" s="287" t="s">
        <v>2289</v>
      </c>
      <c r="G22" s="287" t="s">
        <v>2290</v>
      </c>
      <c r="H22" s="299"/>
      <c r="I22" s="324" t="s">
        <v>2291</v>
      </c>
    </row>
    <row r="23" spans="1:9" ht="32.25" customHeight="1">
      <c r="A23" s="305">
        <v>20</v>
      </c>
      <c r="B23" s="410" t="s">
        <v>2029</v>
      </c>
      <c r="C23" s="287" t="s">
        <v>2222</v>
      </c>
      <c r="D23" s="354" t="s">
        <v>2078</v>
      </c>
      <c r="E23" s="395" t="s">
        <v>2115</v>
      </c>
      <c r="F23" s="287" t="s">
        <v>2150</v>
      </c>
      <c r="G23" s="287" t="s">
        <v>2151</v>
      </c>
      <c r="H23" s="299"/>
      <c r="I23" s="324" t="s">
        <v>2206</v>
      </c>
    </row>
    <row r="24" spans="1:9" ht="32.25" customHeight="1">
      <c r="A24" s="305">
        <v>21</v>
      </c>
      <c r="B24" s="410" t="s">
        <v>2030</v>
      </c>
      <c r="C24" s="287" t="s">
        <v>2223</v>
      </c>
      <c r="D24" s="354" t="s">
        <v>2079</v>
      </c>
      <c r="E24" s="354" t="s">
        <v>2111</v>
      </c>
      <c r="F24" s="287" t="s">
        <v>2152</v>
      </c>
      <c r="G24" s="287" t="s">
        <v>2153</v>
      </c>
      <c r="H24" s="299"/>
      <c r="I24" s="324" t="s">
        <v>2206</v>
      </c>
    </row>
    <row r="25" spans="1:9" ht="32.25" customHeight="1">
      <c r="A25" s="305">
        <v>22</v>
      </c>
      <c r="B25" s="410" t="s">
        <v>2031</v>
      </c>
      <c r="C25" s="287" t="s">
        <v>2222</v>
      </c>
      <c r="D25" s="354" t="s">
        <v>2080</v>
      </c>
      <c r="E25" s="395" t="s">
        <v>1640</v>
      </c>
      <c r="F25" s="287" t="s">
        <v>1024</v>
      </c>
      <c r="G25" s="287" t="s">
        <v>2154</v>
      </c>
      <c r="H25" s="299"/>
      <c r="I25" s="324" t="s">
        <v>2206</v>
      </c>
    </row>
    <row r="26" spans="1:9" ht="32.25" customHeight="1">
      <c r="A26" s="305">
        <v>23</v>
      </c>
      <c r="B26" s="410" t="s">
        <v>2032</v>
      </c>
      <c r="C26" s="287" t="s">
        <v>2222</v>
      </c>
      <c r="D26" s="354" t="s">
        <v>2080</v>
      </c>
      <c r="E26" s="354" t="s">
        <v>1640</v>
      </c>
      <c r="F26" s="287" t="s">
        <v>1024</v>
      </c>
      <c r="G26" s="287" t="s">
        <v>2154</v>
      </c>
      <c r="H26" s="299"/>
      <c r="I26" s="324" t="s">
        <v>2206</v>
      </c>
    </row>
    <row r="27" spans="1:9" ht="32.25" customHeight="1">
      <c r="A27" s="305">
        <v>24</v>
      </c>
      <c r="B27" s="410" t="s">
        <v>2033</v>
      </c>
      <c r="C27" s="287" t="s">
        <v>2224</v>
      </c>
      <c r="D27" s="354" t="s">
        <v>2081</v>
      </c>
      <c r="E27" s="354" t="s">
        <v>567</v>
      </c>
      <c r="F27" s="287" t="s">
        <v>753</v>
      </c>
      <c r="G27" s="287" t="s">
        <v>778</v>
      </c>
      <c r="H27" s="299"/>
      <c r="I27" s="324" t="s">
        <v>2206</v>
      </c>
    </row>
    <row r="28" spans="1:9" ht="32.25" customHeight="1">
      <c r="A28" s="305">
        <v>25</v>
      </c>
      <c r="B28" s="410" t="s">
        <v>2034</v>
      </c>
      <c r="C28" s="287" t="s">
        <v>2225</v>
      </c>
      <c r="D28" s="354" t="s">
        <v>2082</v>
      </c>
      <c r="E28" s="395" t="s">
        <v>2116</v>
      </c>
      <c r="F28" s="287" t="s">
        <v>2155</v>
      </c>
      <c r="G28" s="287" t="s">
        <v>2156</v>
      </c>
      <c r="H28" s="299"/>
      <c r="I28" s="324" t="s">
        <v>2205</v>
      </c>
    </row>
    <row r="29" spans="1:10" ht="32.25" customHeight="1">
      <c r="A29" s="305">
        <v>26</v>
      </c>
      <c r="B29" s="410" t="s">
        <v>2035</v>
      </c>
      <c r="C29" s="287" t="s">
        <v>2222</v>
      </c>
      <c r="D29" s="354" t="s">
        <v>2083</v>
      </c>
      <c r="E29" s="354" t="s">
        <v>1640</v>
      </c>
      <c r="F29" s="287" t="s">
        <v>2157</v>
      </c>
      <c r="G29" s="287" t="s">
        <v>2158</v>
      </c>
      <c r="H29" s="299"/>
      <c r="I29" s="324" t="s">
        <v>2206</v>
      </c>
      <c r="J29" s="407"/>
    </row>
    <row r="30" spans="1:9" ht="32.25" customHeight="1">
      <c r="A30" s="305">
        <v>27</v>
      </c>
      <c r="B30" s="410" t="s">
        <v>2036</v>
      </c>
      <c r="C30" s="287" t="s">
        <v>2226</v>
      </c>
      <c r="D30" s="354" t="s">
        <v>2084</v>
      </c>
      <c r="E30" s="354" t="s">
        <v>2117</v>
      </c>
      <c r="F30" s="287" t="s">
        <v>2159</v>
      </c>
      <c r="G30" s="287" t="s">
        <v>2160</v>
      </c>
      <c r="H30" s="299"/>
      <c r="I30" s="324" t="s">
        <v>2205</v>
      </c>
    </row>
    <row r="31" spans="1:9" ht="32.25" customHeight="1">
      <c r="A31" s="305">
        <v>28</v>
      </c>
      <c r="B31" s="410" t="s">
        <v>2037</v>
      </c>
      <c r="C31" s="287" t="s">
        <v>2227</v>
      </c>
      <c r="D31" s="354" t="s">
        <v>2085</v>
      </c>
      <c r="E31" s="354" t="s">
        <v>2118</v>
      </c>
      <c r="F31" s="287" t="s">
        <v>2161</v>
      </c>
      <c r="G31" s="287" t="s">
        <v>2162</v>
      </c>
      <c r="H31" s="299"/>
      <c r="I31" s="324" t="s">
        <v>2206</v>
      </c>
    </row>
    <row r="32" spans="1:9" ht="32.25" customHeight="1">
      <c r="A32" s="305">
        <v>29</v>
      </c>
      <c r="B32" s="410" t="s">
        <v>2038</v>
      </c>
      <c r="C32" s="287" t="s">
        <v>2226</v>
      </c>
      <c r="D32" s="354" t="s">
        <v>2086</v>
      </c>
      <c r="E32" s="354" t="s">
        <v>2118</v>
      </c>
      <c r="F32" s="287" t="s">
        <v>2163</v>
      </c>
      <c r="G32" s="287" t="s">
        <v>2164</v>
      </c>
      <c r="H32" s="299"/>
      <c r="I32" s="324" t="s">
        <v>2206</v>
      </c>
    </row>
    <row r="33" spans="1:9" ht="32.25" customHeight="1">
      <c r="A33" s="305">
        <v>30</v>
      </c>
      <c r="B33" s="410" t="s">
        <v>2568</v>
      </c>
      <c r="C33" s="287" t="s">
        <v>2242</v>
      </c>
      <c r="D33" s="354" t="s">
        <v>2099</v>
      </c>
      <c r="E33" s="354" t="s">
        <v>470</v>
      </c>
      <c r="F33" s="287" t="s">
        <v>472</v>
      </c>
      <c r="G33" s="287" t="s">
        <v>2183</v>
      </c>
      <c r="H33" s="299"/>
      <c r="I33" s="324" t="s">
        <v>2206</v>
      </c>
    </row>
    <row r="34" spans="1:9" ht="32.25" customHeight="1">
      <c r="A34" s="305">
        <v>31</v>
      </c>
      <c r="B34" s="410" t="s">
        <v>2297</v>
      </c>
      <c r="C34" s="287" t="s">
        <v>2238</v>
      </c>
      <c r="D34" s="354" t="s">
        <v>3002</v>
      </c>
      <c r="E34" s="354" t="s">
        <v>1667</v>
      </c>
      <c r="F34" s="287" t="s">
        <v>2298</v>
      </c>
      <c r="G34" s="287" t="s">
        <v>2299</v>
      </c>
      <c r="H34" s="299"/>
      <c r="I34" s="324" t="s">
        <v>2206</v>
      </c>
    </row>
    <row r="35" spans="1:9" ht="32.25" customHeight="1">
      <c r="A35" s="305">
        <v>32</v>
      </c>
      <c r="B35" s="410" t="s">
        <v>2404</v>
      </c>
      <c r="C35" s="287" t="s">
        <v>2239</v>
      </c>
      <c r="D35" s="354" t="s">
        <v>2097</v>
      </c>
      <c r="E35" s="395" t="s">
        <v>1670</v>
      </c>
      <c r="F35" s="287" t="s">
        <v>2179</v>
      </c>
      <c r="G35" s="287" t="s">
        <v>2179</v>
      </c>
      <c r="H35" s="299"/>
      <c r="I35" s="324" t="s">
        <v>2206</v>
      </c>
    </row>
    <row r="36" spans="1:9" ht="32.25" customHeight="1">
      <c r="A36" s="305">
        <v>33</v>
      </c>
      <c r="B36" s="410" t="s">
        <v>2517</v>
      </c>
      <c r="C36" s="287" t="s">
        <v>2240</v>
      </c>
      <c r="D36" s="354" t="s">
        <v>2098</v>
      </c>
      <c r="E36" s="354" t="s">
        <v>456</v>
      </c>
      <c r="F36" s="287" t="s">
        <v>188</v>
      </c>
      <c r="G36" s="287" t="s">
        <v>2180</v>
      </c>
      <c r="H36" s="299"/>
      <c r="I36" s="324" t="s">
        <v>2206</v>
      </c>
    </row>
    <row r="37" spans="1:9" ht="32.25" customHeight="1">
      <c r="A37" s="305">
        <v>34</v>
      </c>
      <c r="B37" s="410" t="s">
        <v>2051</v>
      </c>
      <c r="C37" s="287" t="s">
        <v>2241</v>
      </c>
      <c r="D37" s="354" t="s">
        <v>2922</v>
      </c>
      <c r="E37" s="395" t="s">
        <v>1672</v>
      </c>
      <c r="F37" s="287" t="s">
        <v>2181</v>
      </c>
      <c r="G37" s="287" t="s">
        <v>2182</v>
      </c>
      <c r="H37" s="299"/>
      <c r="I37" s="324" t="s">
        <v>2206</v>
      </c>
    </row>
    <row r="38" spans="1:9" ht="32.25" customHeight="1">
      <c r="A38" s="305">
        <v>35</v>
      </c>
      <c r="B38" s="410" t="s">
        <v>1255</v>
      </c>
      <c r="C38" s="287" t="s">
        <v>2923</v>
      </c>
      <c r="D38" s="354" t="s">
        <v>2921</v>
      </c>
      <c r="E38" s="395" t="s">
        <v>1254</v>
      </c>
      <c r="F38" s="287" t="s">
        <v>2924</v>
      </c>
      <c r="G38" s="287" t="s">
        <v>2925</v>
      </c>
      <c r="H38" s="299"/>
      <c r="I38" s="324" t="s">
        <v>2291</v>
      </c>
    </row>
    <row r="39" spans="1:9" ht="32.25" customHeight="1">
      <c r="A39" s="305">
        <v>36</v>
      </c>
      <c r="B39" s="410" t="s">
        <v>2039</v>
      </c>
      <c r="C39" s="287" t="s">
        <v>2228</v>
      </c>
      <c r="D39" s="354" t="s">
        <v>2087</v>
      </c>
      <c r="E39" s="354" t="s">
        <v>567</v>
      </c>
      <c r="F39" s="287" t="s">
        <v>298</v>
      </c>
      <c r="G39" s="287" t="s">
        <v>2165</v>
      </c>
      <c r="H39" s="299"/>
      <c r="I39" s="324" t="s">
        <v>2206</v>
      </c>
    </row>
    <row r="40" spans="1:9" ht="32.25" customHeight="1">
      <c r="A40" s="305">
        <v>37</v>
      </c>
      <c r="B40" s="410" t="s">
        <v>2914</v>
      </c>
      <c r="C40" s="287" t="s">
        <v>2918</v>
      </c>
      <c r="D40" s="354" t="s">
        <v>2915</v>
      </c>
      <c r="E40" s="354" t="s">
        <v>2916</v>
      </c>
      <c r="F40" s="287" t="s">
        <v>2919</v>
      </c>
      <c r="G40" s="287" t="s">
        <v>2920</v>
      </c>
      <c r="H40" s="299"/>
      <c r="I40" s="324" t="s">
        <v>2291</v>
      </c>
    </row>
    <row r="41" spans="1:9" ht="32.25" customHeight="1">
      <c r="A41" s="305">
        <v>38</v>
      </c>
      <c r="B41" s="410" t="s">
        <v>2040</v>
      </c>
      <c r="C41" s="287" t="s">
        <v>2229</v>
      </c>
      <c r="D41" s="354" t="s">
        <v>2088</v>
      </c>
      <c r="E41" s="395" t="s">
        <v>2113</v>
      </c>
      <c r="F41" s="287" t="s">
        <v>877</v>
      </c>
      <c r="G41" s="287" t="s">
        <v>2166</v>
      </c>
      <c r="H41" s="299"/>
      <c r="I41" s="324" t="s">
        <v>2206</v>
      </c>
    </row>
    <row r="42" spans="1:9" ht="32.25" customHeight="1">
      <c r="A42" s="305">
        <v>39</v>
      </c>
      <c r="B42" s="410" t="s">
        <v>2041</v>
      </c>
      <c r="C42" s="287" t="s">
        <v>2229</v>
      </c>
      <c r="D42" s="354" t="s">
        <v>2088</v>
      </c>
      <c r="E42" s="395" t="s">
        <v>2113</v>
      </c>
      <c r="F42" s="287" t="s">
        <v>877</v>
      </c>
      <c r="G42" s="287" t="s">
        <v>2166</v>
      </c>
      <c r="H42" s="299"/>
      <c r="I42" s="324" t="s">
        <v>2205</v>
      </c>
    </row>
    <row r="43" spans="1:9" ht="32.25" customHeight="1">
      <c r="A43" s="305">
        <v>40</v>
      </c>
      <c r="B43" s="413" t="s">
        <v>357</v>
      </c>
      <c r="C43" s="389" t="s">
        <v>358</v>
      </c>
      <c r="D43" s="235" t="s">
        <v>2913</v>
      </c>
      <c r="E43" s="235" t="s">
        <v>360</v>
      </c>
      <c r="F43" s="91" t="s">
        <v>361</v>
      </c>
      <c r="G43" s="257" t="s">
        <v>2446</v>
      </c>
      <c r="H43" s="299"/>
      <c r="I43" s="324" t="s">
        <v>2206</v>
      </c>
    </row>
    <row r="44" spans="1:9" ht="32.25" customHeight="1">
      <c r="A44" s="305">
        <v>41</v>
      </c>
      <c r="B44" s="410" t="s">
        <v>2301</v>
      </c>
      <c r="C44" s="287" t="s">
        <v>2655</v>
      </c>
      <c r="D44" s="354" t="s">
        <v>2656</v>
      </c>
      <c r="E44" s="395" t="s">
        <v>1649</v>
      </c>
      <c r="F44" s="287" t="s">
        <v>2657</v>
      </c>
      <c r="G44" s="287" t="s">
        <v>2658</v>
      </c>
      <c r="H44" s="299"/>
      <c r="I44" s="324" t="s">
        <v>2291</v>
      </c>
    </row>
    <row r="45" spans="1:9" ht="32.25" customHeight="1">
      <c r="A45" s="305">
        <v>42</v>
      </c>
      <c r="B45" s="410" t="s">
        <v>2042</v>
      </c>
      <c r="C45" s="287" t="s">
        <v>2230</v>
      </c>
      <c r="D45" s="354" t="s">
        <v>2518</v>
      </c>
      <c r="E45" s="354" t="s">
        <v>325</v>
      </c>
      <c r="F45" s="287" t="s">
        <v>2519</v>
      </c>
      <c r="G45" s="287" t="s">
        <v>2520</v>
      </c>
      <c r="H45" s="299"/>
      <c r="I45" s="324" t="s">
        <v>2206</v>
      </c>
    </row>
    <row r="46" spans="1:9" ht="32.25" customHeight="1">
      <c r="A46" s="305">
        <v>43</v>
      </c>
      <c r="B46" s="410" t="s">
        <v>2043</v>
      </c>
      <c r="C46" s="287" t="s">
        <v>2231</v>
      </c>
      <c r="D46" s="354" t="s">
        <v>2089</v>
      </c>
      <c r="E46" s="354" t="s">
        <v>1649</v>
      </c>
      <c r="F46" s="287" t="s">
        <v>2167</v>
      </c>
      <c r="G46" s="287" t="s">
        <v>2168</v>
      </c>
      <c r="H46" s="299"/>
      <c r="I46" s="324" t="s">
        <v>2206</v>
      </c>
    </row>
    <row r="47" spans="1:9" ht="32.25" customHeight="1">
      <c r="A47" s="305">
        <v>44</v>
      </c>
      <c r="B47" s="410" t="s">
        <v>2044</v>
      </c>
      <c r="C47" s="287" t="s">
        <v>2232</v>
      </c>
      <c r="D47" s="354" t="s">
        <v>2090</v>
      </c>
      <c r="E47" s="395" t="s">
        <v>1649</v>
      </c>
      <c r="F47" s="287" t="s">
        <v>2169</v>
      </c>
      <c r="G47" s="287" t="s">
        <v>2170</v>
      </c>
      <c r="H47" s="299"/>
      <c r="I47" s="324" t="s">
        <v>2206</v>
      </c>
    </row>
    <row r="48" spans="1:9" ht="32.25" customHeight="1">
      <c r="A48" s="305">
        <v>45</v>
      </c>
      <c r="B48" s="410" t="s">
        <v>2045</v>
      </c>
      <c r="C48" s="287" t="s">
        <v>2233</v>
      </c>
      <c r="D48" s="354" t="s">
        <v>2091</v>
      </c>
      <c r="E48" s="395" t="s">
        <v>2119</v>
      </c>
      <c r="F48" s="287" t="s">
        <v>2171</v>
      </c>
      <c r="G48" s="287" t="s">
        <v>2171</v>
      </c>
      <c r="H48" s="299"/>
      <c r="I48" s="324" t="s">
        <v>2206</v>
      </c>
    </row>
    <row r="49" spans="1:9" ht="32.25" customHeight="1">
      <c r="A49" s="305">
        <v>46</v>
      </c>
      <c r="B49" s="410" t="s">
        <v>2046</v>
      </c>
      <c r="C49" s="287" t="s">
        <v>2234</v>
      </c>
      <c r="D49" s="354" t="s">
        <v>2092</v>
      </c>
      <c r="E49" s="395" t="s">
        <v>1663</v>
      </c>
      <c r="F49" s="287" t="s">
        <v>1772</v>
      </c>
      <c r="G49" s="287" t="s">
        <v>2172</v>
      </c>
      <c r="H49" s="299"/>
      <c r="I49" s="324" t="s">
        <v>2206</v>
      </c>
    </row>
    <row r="50" spans="1:9" ht="32.25" customHeight="1">
      <c r="A50" s="305">
        <v>47</v>
      </c>
      <c r="B50" s="410" t="s">
        <v>2047</v>
      </c>
      <c r="C50" s="287" t="s">
        <v>2235</v>
      </c>
      <c r="D50" s="354" t="s">
        <v>2093</v>
      </c>
      <c r="E50" s="395" t="s">
        <v>1664</v>
      </c>
      <c r="F50" s="287" t="s">
        <v>2173</v>
      </c>
      <c r="G50" s="287" t="s">
        <v>2174</v>
      </c>
      <c r="H50" s="299"/>
      <c r="I50" s="324" t="s">
        <v>2206</v>
      </c>
    </row>
    <row r="51" spans="1:9" ht="32.25" customHeight="1">
      <c r="A51" s="305">
        <v>48</v>
      </c>
      <c r="B51" s="410" t="s">
        <v>2048</v>
      </c>
      <c r="C51" s="287" t="s">
        <v>2236</v>
      </c>
      <c r="D51" s="354" t="s">
        <v>2094</v>
      </c>
      <c r="E51" s="395" t="s">
        <v>2120</v>
      </c>
      <c r="F51" s="287" t="s">
        <v>919</v>
      </c>
      <c r="G51" s="287" t="s">
        <v>920</v>
      </c>
      <c r="H51" s="299"/>
      <c r="I51" s="324" t="s">
        <v>2206</v>
      </c>
    </row>
    <row r="52" spans="1:9" ht="32.25" customHeight="1">
      <c r="A52" s="305">
        <v>49</v>
      </c>
      <c r="B52" s="410" t="s">
        <v>2049</v>
      </c>
      <c r="C52" s="287" t="s">
        <v>2237</v>
      </c>
      <c r="D52" s="354" t="s">
        <v>2095</v>
      </c>
      <c r="E52" s="395" t="s">
        <v>1663</v>
      </c>
      <c r="F52" s="287" t="s">
        <v>2175</v>
      </c>
      <c r="G52" s="287" t="s">
        <v>2176</v>
      </c>
      <c r="H52" s="299"/>
      <c r="I52" s="324" t="s">
        <v>2206</v>
      </c>
    </row>
    <row r="53" spans="1:9" ht="32.25" customHeight="1">
      <c r="A53" s="305">
        <v>50</v>
      </c>
      <c r="B53" s="410" t="s">
        <v>2050</v>
      </c>
      <c r="C53" s="287" t="s">
        <v>2235</v>
      </c>
      <c r="D53" s="354" t="s">
        <v>2096</v>
      </c>
      <c r="E53" s="395" t="s">
        <v>3052</v>
      </c>
      <c r="F53" s="287" t="s">
        <v>2177</v>
      </c>
      <c r="G53" s="287" t="s">
        <v>2178</v>
      </c>
      <c r="H53" s="299"/>
      <c r="I53" s="324" t="s">
        <v>2206</v>
      </c>
    </row>
    <row r="54" spans="1:9" ht="32.25" customHeight="1">
      <c r="A54" s="305">
        <v>51</v>
      </c>
      <c r="B54" s="410" t="s">
        <v>2476</v>
      </c>
      <c r="C54" s="287" t="s">
        <v>2477</v>
      </c>
      <c r="D54" s="354" t="s">
        <v>2478</v>
      </c>
      <c r="E54" s="354" t="s">
        <v>2476</v>
      </c>
      <c r="F54" s="287" t="s">
        <v>2479</v>
      </c>
      <c r="G54" s="287" t="s">
        <v>2480</v>
      </c>
      <c r="H54" s="299"/>
      <c r="I54" s="391" t="s">
        <v>2481</v>
      </c>
    </row>
    <row r="55" spans="1:9" ht="32.25" customHeight="1">
      <c r="A55" s="305">
        <v>52</v>
      </c>
      <c r="B55" s="410" t="s">
        <v>2569</v>
      </c>
      <c r="C55" s="287" t="s">
        <v>2243</v>
      </c>
      <c r="D55" s="354" t="s">
        <v>2100</v>
      </c>
      <c r="E55" s="395" t="s">
        <v>2121</v>
      </c>
      <c r="F55" s="287" t="s">
        <v>2184</v>
      </c>
      <c r="G55" s="287" t="s">
        <v>2185</v>
      </c>
      <c r="H55" s="299"/>
      <c r="I55" s="324" t="s">
        <v>2205</v>
      </c>
    </row>
    <row r="56" spans="1:9" ht="32.25" customHeight="1">
      <c r="A56" s="305">
        <v>53</v>
      </c>
      <c r="B56" s="410" t="s">
        <v>1582</v>
      </c>
      <c r="C56" s="287" t="s">
        <v>2244</v>
      </c>
      <c r="D56" s="354" t="s">
        <v>2101</v>
      </c>
      <c r="E56" s="395" t="s">
        <v>1675</v>
      </c>
      <c r="F56" s="287" t="s">
        <v>763</v>
      </c>
      <c r="G56" s="287" t="s">
        <v>781</v>
      </c>
      <c r="H56" s="299"/>
      <c r="I56" s="324" t="s">
        <v>2206</v>
      </c>
    </row>
    <row r="57" spans="1:9" ht="32.25" customHeight="1">
      <c r="A57" s="305">
        <v>54</v>
      </c>
      <c r="B57" s="410" t="s">
        <v>2052</v>
      </c>
      <c r="C57" s="287" t="s">
        <v>2245</v>
      </c>
      <c r="D57" s="354" t="s">
        <v>2102</v>
      </c>
      <c r="E57" s="354" t="s">
        <v>567</v>
      </c>
      <c r="F57" s="287" t="s">
        <v>756</v>
      </c>
      <c r="G57" s="287" t="s">
        <v>780</v>
      </c>
      <c r="H57" s="299"/>
      <c r="I57" s="324" t="s">
        <v>2206</v>
      </c>
    </row>
    <row r="58" spans="1:9" ht="32.25" customHeight="1">
      <c r="A58" s="305">
        <v>55</v>
      </c>
      <c r="B58" s="410" t="s">
        <v>2053</v>
      </c>
      <c r="C58" s="287" t="s">
        <v>2245</v>
      </c>
      <c r="D58" s="354" t="s">
        <v>2103</v>
      </c>
      <c r="E58" s="395" t="s">
        <v>1678</v>
      </c>
      <c r="F58" s="287" t="s">
        <v>2186</v>
      </c>
      <c r="G58" s="287" t="s">
        <v>2187</v>
      </c>
      <c r="H58" s="299"/>
      <c r="I58" s="324" t="s">
        <v>2206</v>
      </c>
    </row>
    <row r="59" spans="1:9" ht="32.25" customHeight="1">
      <c r="A59" s="305">
        <v>56</v>
      </c>
      <c r="B59" s="410" t="s">
        <v>2054</v>
      </c>
      <c r="C59" s="287" t="s">
        <v>2245</v>
      </c>
      <c r="D59" s="354" t="s">
        <v>2104</v>
      </c>
      <c r="E59" s="395" t="s">
        <v>1678</v>
      </c>
      <c r="F59" s="287" t="s">
        <v>2188</v>
      </c>
      <c r="G59" s="287" t="s">
        <v>2189</v>
      </c>
      <c r="H59" s="299"/>
      <c r="I59" s="324" t="s">
        <v>2206</v>
      </c>
    </row>
    <row r="60" spans="1:9" ht="32.25" customHeight="1">
      <c r="A60" s="305">
        <v>57</v>
      </c>
      <c r="B60" s="410" t="s">
        <v>2501</v>
      </c>
      <c r="C60" s="287" t="s">
        <v>2502</v>
      </c>
      <c r="D60" s="354" t="s">
        <v>2503</v>
      </c>
      <c r="E60" s="395" t="s">
        <v>2504</v>
      </c>
      <c r="F60" s="287" t="s">
        <v>2505</v>
      </c>
      <c r="G60" s="287" t="s">
        <v>2506</v>
      </c>
      <c r="H60" s="299"/>
      <c r="I60" s="324" t="s">
        <v>2291</v>
      </c>
    </row>
    <row r="61" spans="1:9" ht="32.25" customHeight="1">
      <c r="A61" s="305">
        <v>58</v>
      </c>
      <c r="B61" s="410" t="s">
        <v>2055</v>
      </c>
      <c r="C61" s="287" t="s">
        <v>2246</v>
      </c>
      <c r="D61" s="354" t="s">
        <v>3003</v>
      </c>
      <c r="E61" s="395" t="s">
        <v>2122</v>
      </c>
      <c r="F61" s="287" t="s">
        <v>2190</v>
      </c>
      <c r="G61" s="287" t="s">
        <v>2191</v>
      </c>
      <c r="H61" s="299"/>
      <c r="I61" s="324" t="s">
        <v>2206</v>
      </c>
    </row>
    <row r="62" spans="1:9" ht="32.25" customHeight="1">
      <c r="A62" s="305">
        <v>59</v>
      </c>
      <c r="B62" s="410" t="s">
        <v>2056</v>
      </c>
      <c r="C62" s="287" t="s">
        <v>2247</v>
      </c>
      <c r="D62" s="354" t="s">
        <v>3004</v>
      </c>
      <c r="E62" s="395" t="s">
        <v>2123</v>
      </c>
      <c r="F62" s="287" t="s">
        <v>2192</v>
      </c>
      <c r="G62" s="287" t="s">
        <v>2193</v>
      </c>
      <c r="H62" s="299"/>
      <c r="I62" s="324" t="s">
        <v>2206</v>
      </c>
    </row>
    <row r="63" spans="1:9" ht="32.25" customHeight="1">
      <c r="A63" s="305">
        <v>60</v>
      </c>
      <c r="B63" s="410" t="s">
        <v>2057</v>
      </c>
      <c r="C63" s="287" t="s">
        <v>2248</v>
      </c>
      <c r="D63" s="354" t="s">
        <v>2105</v>
      </c>
      <c r="E63" s="395" t="s">
        <v>1681</v>
      </c>
      <c r="F63" s="287" t="s">
        <v>2194</v>
      </c>
      <c r="G63" s="287" t="s">
        <v>2195</v>
      </c>
      <c r="H63" s="299"/>
      <c r="I63" s="324" t="s">
        <v>2206</v>
      </c>
    </row>
    <row r="64" spans="1:9" ht="32.25" customHeight="1">
      <c r="A64" s="305">
        <v>61</v>
      </c>
      <c r="B64" s="410" t="s">
        <v>2058</v>
      </c>
      <c r="C64" s="287" t="s">
        <v>2249</v>
      </c>
      <c r="D64" s="354" t="s">
        <v>2106</v>
      </c>
      <c r="E64" s="395" t="s">
        <v>1681</v>
      </c>
      <c r="F64" s="287" t="s">
        <v>2196</v>
      </c>
      <c r="G64" s="287" t="s">
        <v>2197</v>
      </c>
      <c r="H64" s="299"/>
      <c r="I64" s="324" t="s">
        <v>2206</v>
      </c>
    </row>
    <row r="65" spans="1:9" ht="32.25" customHeight="1">
      <c r="A65" s="305">
        <v>62</v>
      </c>
      <c r="B65" s="410" t="s">
        <v>2059</v>
      </c>
      <c r="C65" s="287" t="s">
        <v>2250</v>
      </c>
      <c r="D65" s="354" t="s">
        <v>3005</v>
      </c>
      <c r="E65" s="395" t="s">
        <v>1683</v>
      </c>
      <c r="F65" s="287" t="s">
        <v>1801</v>
      </c>
      <c r="G65" s="287" t="s">
        <v>2198</v>
      </c>
      <c r="H65" s="299"/>
      <c r="I65" s="324" t="s">
        <v>2206</v>
      </c>
    </row>
    <row r="66" spans="1:9" ht="32.25" customHeight="1">
      <c r="A66" s="305">
        <v>63</v>
      </c>
      <c r="B66" s="410" t="s">
        <v>2060</v>
      </c>
      <c r="C66" s="287" t="s">
        <v>2251</v>
      </c>
      <c r="D66" s="354" t="s">
        <v>3006</v>
      </c>
      <c r="E66" s="354" t="s">
        <v>2124</v>
      </c>
      <c r="F66" s="287" t="s">
        <v>2199</v>
      </c>
      <c r="G66" s="287" t="s">
        <v>2200</v>
      </c>
      <c r="H66" s="299"/>
      <c r="I66" s="324" t="s">
        <v>2206</v>
      </c>
    </row>
    <row r="67" spans="1:9" ht="32.25" customHeight="1">
      <c r="A67" s="305">
        <v>64</v>
      </c>
      <c r="B67" s="410" t="s">
        <v>794</v>
      </c>
      <c r="C67" s="287" t="s">
        <v>2252</v>
      </c>
      <c r="D67" s="354" t="s">
        <v>2107</v>
      </c>
      <c r="E67" s="395" t="s">
        <v>2617</v>
      </c>
      <c r="F67" s="287" t="s">
        <v>815</v>
      </c>
      <c r="G67" s="287" t="s">
        <v>2201</v>
      </c>
      <c r="H67" s="299"/>
      <c r="I67" s="324" t="s">
        <v>2206</v>
      </c>
    </row>
    <row r="68" spans="1:9" ht="32.25" customHeight="1">
      <c r="A68" s="305">
        <v>65</v>
      </c>
      <c r="B68" s="410" t="s">
        <v>2061</v>
      </c>
      <c r="C68" s="287" t="s">
        <v>2253</v>
      </c>
      <c r="D68" s="354" t="s">
        <v>3007</v>
      </c>
      <c r="E68" s="354" t="s">
        <v>2124</v>
      </c>
      <c r="F68" s="287" t="s">
        <v>2202</v>
      </c>
      <c r="G68" s="287" t="s">
        <v>2203</v>
      </c>
      <c r="H68" s="299"/>
      <c r="I68" s="324" t="s">
        <v>2206</v>
      </c>
    </row>
    <row r="69" spans="1:9" ht="32.25" customHeight="1" thickBot="1">
      <c r="A69" s="390">
        <v>66</v>
      </c>
      <c r="B69" s="414" t="s">
        <v>2062</v>
      </c>
      <c r="C69" s="295" t="s">
        <v>2254</v>
      </c>
      <c r="D69" s="396" t="s">
        <v>2108</v>
      </c>
      <c r="E69" s="396" t="s">
        <v>2348</v>
      </c>
      <c r="F69" s="295" t="s">
        <v>876</v>
      </c>
      <c r="G69" s="295" t="s">
        <v>2204</v>
      </c>
      <c r="H69" s="125"/>
      <c r="I69" s="325" t="s">
        <v>2206</v>
      </c>
    </row>
    <row r="70" spans="1:2" ht="18" customHeight="1">
      <c r="A70" s="408"/>
      <c r="B70" s="406"/>
    </row>
    <row r="71" spans="1:5" ht="18" customHeight="1">
      <c r="A71" s="408" t="s">
        <v>2832</v>
      </c>
      <c r="B71" s="440" t="s">
        <v>2833</v>
      </c>
      <c r="C71" s="438"/>
      <c r="D71" s="405"/>
      <c r="E71" s="405"/>
    </row>
    <row r="72" spans="1:5" ht="18" customHeight="1">
      <c r="A72" s="430"/>
      <c r="B72" s="406" t="s">
        <v>3162</v>
      </c>
      <c r="C72" s="438"/>
      <c r="D72" s="405"/>
      <c r="E72" s="405"/>
    </row>
    <row r="73" spans="1:5" ht="18" customHeight="1">
      <c r="A73" s="430"/>
      <c r="B73" s="440" t="s">
        <v>2834</v>
      </c>
      <c r="C73" s="438"/>
      <c r="D73" s="405"/>
      <c r="E73" s="405"/>
    </row>
    <row r="74" spans="1:5" ht="18" customHeight="1">
      <c r="A74" s="430"/>
      <c r="B74" s="406" t="s">
        <v>2835</v>
      </c>
      <c r="C74" s="438"/>
      <c r="D74" s="405"/>
      <c r="E74" s="405"/>
    </row>
    <row r="75" spans="1:5" ht="18" customHeight="1">
      <c r="A75" s="430"/>
      <c r="B75" s="405"/>
      <c r="C75" s="438"/>
      <c r="D75" s="405"/>
      <c r="E75" s="405"/>
    </row>
  </sheetData>
  <sheetProtection/>
  <conditionalFormatting sqref="A2">
    <cfRule type="cellIs" priority="8" dxfId="0" operator="equal" stopIfTrue="1">
      <formula>"無"</formula>
    </cfRule>
  </conditionalFormatting>
  <conditionalFormatting sqref="I4:I17 I21:I69">
    <cfRule type="cellIs" priority="4" dxfId="4" operator="equal" stopIfTrue="1">
      <formula>0</formula>
    </cfRule>
  </conditionalFormatting>
  <conditionalFormatting sqref="I4:I17 I21:I69">
    <cfRule type="cellIs" priority="3" dxfId="3" operator="equal" stopIfTrue="1">
      <formula>0</formula>
    </cfRule>
  </conditionalFormatting>
  <conditionalFormatting sqref="I18:I20">
    <cfRule type="cellIs" priority="2" dxfId="4" operator="equal" stopIfTrue="1">
      <formula>0</formula>
    </cfRule>
  </conditionalFormatting>
  <conditionalFormatting sqref="I18:I20">
    <cfRule type="cellIs" priority="1" dxfId="3" operator="equal" stopIfTrue="1">
      <formula>0</formula>
    </cfRule>
  </conditionalFormatting>
  <printOptions horizontalCentered="1"/>
  <pageMargins left="0.1968503937007874" right="0.1968503937007874" top="0.7086614173228347" bottom="0.53" header="0.5118110236220472" footer="0.3937007874015748"/>
  <pageSetup fitToHeight="0" fitToWidth="1" horizontalDpi="600" verticalDpi="600" orientation="landscape" paperSize="9" scale="8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6"/>
  <sheetViews>
    <sheetView zoomScale="90" zoomScaleNormal="90" zoomScaleSheetLayoutView="40"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4" sqref="A4"/>
    </sheetView>
  </sheetViews>
  <sheetFormatPr defaultColWidth="9.140625" defaultRowHeight="18" customHeight="1"/>
  <cols>
    <col min="1" max="1" width="4.8515625" style="28" customWidth="1"/>
    <col min="2" max="2" width="47.7109375" style="11" bestFit="1" customWidth="1"/>
    <col min="3" max="3" width="10.7109375" style="29" customWidth="1"/>
    <col min="4" max="4" width="33.57421875" style="11" bestFit="1" customWidth="1"/>
    <col min="5" max="5" width="42.8515625" style="11" customWidth="1"/>
    <col min="6" max="6" width="10.7109375" style="11" customWidth="1"/>
    <col min="7" max="8" width="13.7109375" style="9" customWidth="1"/>
    <col min="9" max="9" width="10.28125" style="9" customWidth="1"/>
    <col min="10" max="10" width="17.140625" style="11" customWidth="1"/>
    <col min="11" max="11" width="5.140625" style="9" customWidth="1"/>
    <col min="12" max="16384" width="9.140625" style="11" customWidth="1"/>
  </cols>
  <sheetData>
    <row r="1" spans="1:11" s="2" customFormat="1" ht="18" customHeight="1">
      <c r="A1" s="3" t="s">
        <v>904</v>
      </c>
      <c r="C1" s="3"/>
      <c r="G1" s="4"/>
      <c r="H1" s="4"/>
      <c r="I1" s="4"/>
      <c r="K1" s="4"/>
    </row>
    <row r="2" spans="1:11" s="2" customFormat="1" ht="18" customHeight="1" thickBot="1">
      <c r="A2" s="20"/>
      <c r="B2" s="3"/>
      <c r="C2" s="3"/>
      <c r="G2" s="4"/>
      <c r="H2" s="4"/>
      <c r="I2" s="4"/>
      <c r="J2" s="124" t="str">
        <f>'支援施設'!N2</f>
        <v>（Ｈ３０ ．３．１現在）</v>
      </c>
      <c r="K2" s="4"/>
    </row>
    <row r="3" spans="1:10" s="9" customFormat="1" ht="18" customHeight="1">
      <c r="A3" s="21" t="s">
        <v>218</v>
      </c>
      <c r="B3" s="22" t="s">
        <v>242</v>
      </c>
      <c r="C3" s="23" t="s">
        <v>243</v>
      </c>
      <c r="D3" s="24" t="s">
        <v>215</v>
      </c>
      <c r="E3" s="77" t="s">
        <v>213</v>
      </c>
      <c r="F3" s="25" t="s">
        <v>244</v>
      </c>
      <c r="G3" s="22" t="s">
        <v>238</v>
      </c>
      <c r="H3" s="77" t="s">
        <v>906</v>
      </c>
      <c r="I3" s="77" t="s">
        <v>900</v>
      </c>
      <c r="J3" s="6" t="s">
        <v>217</v>
      </c>
    </row>
    <row r="4" spans="1:10" s="9" customFormat="1" ht="18" customHeight="1">
      <c r="A4" s="327">
        <v>1</v>
      </c>
      <c r="B4" s="300" t="s">
        <v>1224</v>
      </c>
      <c r="C4" s="200" t="s">
        <v>898</v>
      </c>
      <c r="D4" s="301" t="s">
        <v>901</v>
      </c>
      <c r="E4" s="300" t="s">
        <v>910</v>
      </c>
      <c r="F4" s="201">
        <v>38991</v>
      </c>
      <c r="G4" s="202" t="s">
        <v>902</v>
      </c>
      <c r="H4" s="203" t="s">
        <v>903</v>
      </c>
      <c r="I4" s="204">
        <v>170</v>
      </c>
      <c r="J4" s="205"/>
    </row>
    <row r="5" spans="1:10" s="9" customFormat="1" ht="18" customHeight="1">
      <c r="A5" s="327">
        <v>2</v>
      </c>
      <c r="B5" s="208" t="s">
        <v>440</v>
      </c>
      <c r="C5" s="196" t="s">
        <v>434</v>
      </c>
      <c r="D5" s="209" t="s">
        <v>441</v>
      </c>
      <c r="E5" s="210" t="s">
        <v>437</v>
      </c>
      <c r="F5" s="206">
        <v>41000</v>
      </c>
      <c r="G5" s="195" t="s">
        <v>438</v>
      </c>
      <c r="H5" s="198" t="s">
        <v>439</v>
      </c>
      <c r="I5" s="197">
        <v>90</v>
      </c>
      <c r="J5" s="199"/>
    </row>
    <row r="6" spans="1:10" ht="18" customHeight="1" thickBot="1">
      <c r="A6" s="207">
        <v>3</v>
      </c>
      <c r="B6" s="302" t="s">
        <v>442</v>
      </c>
      <c r="C6" s="78" t="s">
        <v>445</v>
      </c>
      <c r="D6" s="303" t="s">
        <v>154</v>
      </c>
      <c r="E6" s="302" t="s">
        <v>436</v>
      </c>
      <c r="F6" s="79">
        <v>41000</v>
      </c>
      <c r="G6" s="80" t="s">
        <v>623</v>
      </c>
      <c r="H6" s="85" t="s">
        <v>1077</v>
      </c>
      <c r="I6" s="81">
        <v>100</v>
      </c>
      <c r="J6" s="82"/>
    </row>
  </sheetData>
  <sheetProtection/>
  <conditionalFormatting sqref="A2">
    <cfRule type="cellIs" priority="1" dxfId="0" operator="equal" stopIfTrue="1">
      <formula>"無"</formula>
    </cfRule>
  </conditionalFormatting>
  <printOptions horizontalCentered="1"/>
  <pageMargins left="0.1968503937007874" right="0.1968503937007874" top="0.7086614173228347" bottom="0.53" header="0.5118110236220472" footer="0.3937007874015748"/>
  <pageSetup fitToHeight="0" fitToWidth="1" horizontalDpi="600" verticalDpi="600" orientation="landscape" paperSize="9" scale="78" r:id="rId1"/>
  <headerFooter alignWithMargins="0">
    <oddFooter>&amp;C－&amp;P－</oddFooter>
  </headerFooter>
  <colBreaks count="1" manualBreakCount="1">
    <brk id="10" max="65535" man="1"/>
  </colBreaks>
</worksheet>
</file>

<file path=xl/worksheets/sheet6.xml><?xml version="1.0" encoding="utf-8"?>
<worksheet xmlns="http://schemas.openxmlformats.org/spreadsheetml/2006/main" xmlns:r="http://schemas.openxmlformats.org/officeDocument/2006/relationships">
  <sheetPr>
    <pageSetUpPr fitToPage="1"/>
  </sheetPr>
  <dimension ref="A1:J297"/>
  <sheetViews>
    <sheetView zoomScaleSheetLayoutView="40" workbookViewId="0" topLeftCell="A1">
      <pane xSplit="1" ySplit="3" topLeftCell="B175" activePane="bottomRight" state="frozen"/>
      <selection pane="topLeft" activeCell="A1" sqref="A1"/>
      <selection pane="topRight" activeCell="B1" sqref="B1"/>
      <selection pane="bottomLeft" activeCell="A4" sqref="A4"/>
      <selection pane="bottomRight" activeCell="H178" sqref="H178"/>
    </sheetView>
  </sheetViews>
  <sheetFormatPr defaultColWidth="9.140625" defaultRowHeight="18" customHeight="1"/>
  <cols>
    <col min="1" max="1" width="19.28125" style="405" customWidth="1"/>
    <col min="2" max="2" width="40.421875" style="438" customWidth="1"/>
    <col min="3" max="3" width="10.00390625" style="438" customWidth="1"/>
    <col min="4" max="4" width="48.57421875" style="405" customWidth="1"/>
    <col min="5" max="5" width="14.28125" style="405" customWidth="1"/>
    <col min="6" max="6" width="16.57421875" style="405" hidden="1" customWidth="1"/>
    <col min="7" max="7" width="9.28125" style="405" customWidth="1"/>
    <col min="8" max="8" width="14.140625" style="405" customWidth="1"/>
    <col min="9" max="9" width="29.28125" style="404" customWidth="1"/>
    <col min="10" max="16384" width="9.140625" style="405" customWidth="1"/>
  </cols>
  <sheetData>
    <row r="1" spans="1:9" s="2" customFormat="1" ht="18" customHeight="1">
      <c r="A1" s="3" t="s">
        <v>2664</v>
      </c>
      <c r="B1" s="3"/>
      <c r="C1" s="3"/>
      <c r="I1" s="4"/>
    </row>
    <row r="2" spans="1:9" s="2" customFormat="1" ht="18" customHeight="1" thickBot="1">
      <c r="A2" s="3"/>
      <c r="B2" s="3"/>
      <c r="C2" s="3"/>
      <c r="H2" s="124" t="str">
        <f>'支援施設'!N2</f>
        <v>（Ｈ３０ ．３．１現在）</v>
      </c>
      <c r="I2" s="4"/>
    </row>
    <row r="3" spans="1:9" s="404" customFormat="1" ht="24" customHeight="1">
      <c r="A3" s="420" t="s">
        <v>1152</v>
      </c>
      <c r="B3" s="421" t="s">
        <v>1153</v>
      </c>
      <c r="C3" s="421" t="s">
        <v>2665</v>
      </c>
      <c r="D3" s="422" t="s">
        <v>215</v>
      </c>
      <c r="E3" s="422" t="s">
        <v>2666</v>
      </c>
      <c r="F3" s="422" t="s">
        <v>1154</v>
      </c>
      <c r="G3" s="423" t="s">
        <v>900</v>
      </c>
      <c r="H3" s="424" t="s">
        <v>1155</v>
      </c>
      <c r="I3" s="425" t="s">
        <v>2667</v>
      </c>
    </row>
    <row r="4" spans="1:9" s="404" customFormat="1" ht="17.25" customHeight="1">
      <c r="A4" s="537" t="s">
        <v>2668</v>
      </c>
      <c r="B4" s="164" t="s">
        <v>1156</v>
      </c>
      <c r="C4" s="164">
        <v>6900036</v>
      </c>
      <c r="D4" s="185" t="s">
        <v>2669</v>
      </c>
      <c r="E4" s="164" t="s">
        <v>1193</v>
      </c>
      <c r="F4" s="517" t="s">
        <v>297</v>
      </c>
      <c r="G4" s="170">
        <f>SUM(G5:G7)</f>
        <v>14</v>
      </c>
      <c r="H4" s="426">
        <v>38991</v>
      </c>
      <c r="I4" s="427"/>
    </row>
    <row r="5" spans="1:9" s="404" customFormat="1" ht="17.25" customHeight="1">
      <c r="A5" s="538"/>
      <c r="B5" s="165" t="s">
        <v>2304</v>
      </c>
      <c r="C5" s="166">
        <v>6900015</v>
      </c>
      <c r="D5" s="184" t="s">
        <v>664</v>
      </c>
      <c r="E5" s="166"/>
      <c r="F5" s="518"/>
      <c r="G5" s="166">
        <v>4</v>
      </c>
      <c r="H5" s="533"/>
      <c r="I5" s="291" t="s">
        <v>2670</v>
      </c>
    </row>
    <row r="6" spans="1:9" s="404" customFormat="1" ht="17.25" customHeight="1">
      <c r="A6" s="538"/>
      <c r="B6" s="165" t="s">
        <v>1157</v>
      </c>
      <c r="C6" s="166">
        <v>6900016</v>
      </c>
      <c r="D6" s="184" t="s">
        <v>665</v>
      </c>
      <c r="E6" s="166"/>
      <c r="F6" s="518"/>
      <c r="G6" s="166">
        <v>6</v>
      </c>
      <c r="H6" s="533"/>
      <c r="I6" s="291" t="s">
        <v>2820</v>
      </c>
    </row>
    <row r="7" spans="1:9" s="404" customFormat="1" ht="17.25" customHeight="1">
      <c r="A7" s="539"/>
      <c r="B7" s="188" t="s">
        <v>796</v>
      </c>
      <c r="C7" s="166">
        <v>6900016</v>
      </c>
      <c r="D7" s="184" t="s">
        <v>665</v>
      </c>
      <c r="E7" s="166"/>
      <c r="F7" s="532"/>
      <c r="G7" s="166">
        <v>4</v>
      </c>
      <c r="H7" s="533"/>
      <c r="I7" s="291" t="s">
        <v>2821</v>
      </c>
    </row>
    <row r="8" spans="1:9" s="404" customFormat="1" ht="17.25" customHeight="1">
      <c r="A8" s="540" t="s">
        <v>1201</v>
      </c>
      <c r="B8" s="164" t="s">
        <v>1158</v>
      </c>
      <c r="C8" s="164">
        <v>6900011</v>
      </c>
      <c r="D8" s="185" t="s">
        <v>666</v>
      </c>
      <c r="E8" s="164" t="s">
        <v>1194</v>
      </c>
      <c r="F8" s="517" t="s">
        <v>297</v>
      </c>
      <c r="G8" s="170">
        <f>SUM(G9:G14)</f>
        <v>42</v>
      </c>
      <c r="H8" s="426">
        <v>38991</v>
      </c>
      <c r="I8" s="427"/>
    </row>
    <row r="9" spans="1:9" s="404" customFormat="1" ht="17.25" customHeight="1">
      <c r="A9" s="541"/>
      <c r="B9" s="165" t="s">
        <v>1159</v>
      </c>
      <c r="C9" s="166">
        <v>6900021</v>
      </c>
      <c r="D9" s="184" t="s">
        <v>667</v>
      </c>
      <c r="E9" s="166"/>
      <c r="F9" s="518"/>
      <c r="G9" s="166">
        <v>8</v>
      </c>
      <c r="H9" s="533"/>
      <c r="I9" s="291" t="s">
        <v>2671</v>
      </c>
    </row>
    <row r="10" spans="1:9" ht="18" customHeight="1">
      <c r="A10" s="541"/>
      <c r="B10" s="165" t="s">
        <v>1160</v>
      </c>
      <c r="C10" s="166">
        <v>6900021</v>
      </c>
      <c r="D10" s="184" t="s">
        <v>667</v>
      </c>
      <c r="E10" s="166"/>
      <c r="F10" s="518"/>
      <c r="G10" s="166">
        <v>8</v>
      </c>
      <c r="H10" s="533"/>
      <c r="I10" s="291" t="s">
        <v>2671</v>
      </c>
    </row>
    <row r="11" spans="1:9" ht="18" customHeight="1">
      <c r="A11" s="541"/>
      <c r="B11" s="165" t="s">
        <v>1161</v>
      </c>
      <c r="C11" s="166">
        <v>6900011</v>
      </c>
      <c r="D11" s="184" t="s">
        <v>666</v>
      </c>
      <c r="E11" s="166"/>
      <c r="F11" s="518"/>
      <c r="G11" s="166">
        <v>6</v>
      </c>
      <c r="H11" s="533"/>
      <c r="I11" s="291" t="s">
        <v>2672</v>
      </c>
    </row>
    <row r="12" spans="1:9" ht="18" customHeight="1">
      <c r="A12" s="541"/>
      <c r="B12" s="165" t="s">
        <v>1162</v>
      </c>
      <c r="C12" s="166">
        <v>6900021</v>
      </c>
      <c r="D12" s="184" t="s">
        <v>667</v>
      </c>
      <c r="E12" s="166"/>
      <c r="F12" s="518"/>
      <c r="G12" s="166">
        <v>8</v>
      </c>
      <c r="H12" s="533"/>
      <c r="I12" s="291" t="s">
        <v>2671</v>
      </c>
    </row>
    <row r="13" spans="1:9" ht="18" customHeight="1">
      <c r="A13" s="541"/>
      <c r="B13" s="165" t="s">
        <v>1163</v>
      </c>
      <c r="C13" s="166">
        <v>6900011</v>
      </c>
      <c r="D13" s="184" t="s">
        <v>666</v>
      </c>
      <c r="E13" s="166"/>
      <c r="F13" s="518"/>
      <c r="G13" s="166">
        <v>6</v>
      </c>
      <c r="H13" s="533"/>
      <c r="I13" s="291" t="s">
        <v>2672</v>
      </c>
    </row>
    <row r="14" spans="1:9" ht="18" customHeight="1">
      <c r="A14" s="541"/>
      <c r="B14" s="165" t="s">
        <v>1164</v>
      </c>
      <c r="C14" s="166">
        <v>6900011</v>
      </c>
      <c r="D14" s="184" t="s">
        <v>666</v>
      </c>
      <c r="E14" s="166"/>
      <c r="F14" s="532"/>
      <c r="G14" s="166">
        <v>6</v>
      </c>
      <c r="H14" s="533"/>
      <c r="I14" s="291" t="s">
        <v>2672</v>
      </c>
    </row>
    <row r="15" spans="1:9" s="404" customFormat="1" ht="17.25" customHeight="1">
      <c r="A15" s="540" t="s">
        <v>1202</v>
      </c>
      <c r="B15" s="164" t="s">
        <v>1165</v>
      </c>
      <c r="C15" s="164">
        <v>6900822</v>
      </c>
      <c r="D15" s="185" t="s">
        <v>668</v>
      </c>
      <c r="E15" s="164" t="s">
        <v>2890</v>
      </c>
      <c r="F15" s="542" t="s">
        <v>297</v>
      </c>
      <c r="G15" s="170">
        <v>20</v>
      </c>
      <c r="H15" s="426">
        <v>39661</v>
      </c>
      <c r="I15" s="427"/>
    </row>
    <row r="16" spans="1:9" s="404" customFormat="1" ht="17.25" customHeight="1">
      <c r="A16" s="541"/>
      <c r="B16" s="167" t="s">
        <v>2436</v>
      </c>
      <c r="C16" s="168">
        <v>6900822</v>
      </c>
      <c r="D16" s="186" t="s">
        <v>668</v>
      </c>
      <c r="E16" s="168"/>
      <c r="F16" s="543"/>
      <c r="G16" s="168">
        <v>20</v>
      </c>
      <c r="H16" s="428"/>
      <c r="I16" s="291" t="s">
        <v>2671</v>
      </c>
    </row>
    <row r="17" spans="1:9" ht="18" customHeight="1">
      <c r="A17" s="540" t="s">
        <v>1203</v>
      </c>
      <c r="B17" s="164" t="s">
        <v>638</v>
      </c>
      <c r="C17" s="164">
        <v>6900825</v>
      </c>
      <c r="D17" s="185" t="s">
        <v>2893</v>
      </c>
      <c r="E17" s="164" t="s">
        <v>3048</v>
      </c>
      <c r="F17" s="542" t="s">
        <v>297</v>
      </c>
      <c r="G17" s="170">
        <f>SUM(G18:G26)</f>
        <v>42</v>
      </c>
      <c r="H17" s="426">
        <v>38991</v>
      </c>
      <c r="I17" s="427"/>
    </row>
    <row r="18" spans="1:9" ht="18" customHeight="1">
      <c r="A18" s="541"/>
      <c r="B18" s="167" t="s">
        <v>1166</v>
      </c>
      <c r="C18" s="168">
        <v>6900001</v>
      </c>
      <c r="D18" s="186" t="s">
        <v>669</v>
      </c>
      <c r="E18" s="168"/>
      <c r="F18" s="543"/>
      <c r="G18" s="168">
        <v>4</v>
      </c>
      <c r="H18" s="545"/>
      <c r="I18" s="291" t="s">
        <v>2671</v>
      </c>
    </row>
    <row r="19" spans="1:9" ht="18" customHeight="1">
      <c r="A19" s="541"/>
      <c r="B19" s="167" t="s">
        <v>1167</v>
      </c>
      <c r="C19" s="168">
        <v>6900823</v>
      </c>
      <c r="D19" s="186" t="s">
        <v>670</v>
      </c>
      <c r="E19" s="168"/>
      <c r="F19" s="543"/>
      <c r="G19" s="168">
        <v>4</v>
      </c>
      <c r="H19" s="545"/>
      <c r="I19" s="291" t="s">
        <v>2898</v>
      </c>
    </row>
    <row r="20" spans="1:9" ht="17.25" customHeight="1">
      <c r="A20" s="541"/>
      <c r="B20" s="167" t="s">
        <v>1168</v>
      </c>
      <c r="C20" s="168">
        <v>6900017</v>
      </c>
      <c r="D20" s="186" t="s">
        <v>671</v>
      </c>
      <c r="E20" s="168"/>
      <c r="F20" s="543"/>
      <c r="G20" s="168">
        <v>4</v>
      </c>
      <c r="H20" s="545"/>
      <c r="I20" s="291" t="s">
        <v>2671</v>
      </c>
    </row>
    <row r="21" spans="1:9" ht="17.25" customHeight="1">
      <c r="A21" s="541"/>
      <c r="B21" s="167" t="s">
        <v>1169</v>
      </c>
      <c r="C21" s="168">
        <v>6900823</v>
      </c>
      <c r="D21" s="186" t="s">
        <v>2894</v>
      </c>
      <c r="E21" s="168"/>
      <c r="F21" s="543"/>
      <c r="G21" s="168">
        <v>4</v>
      </c>
      <c r="H21" s="545"/>
      <c r="I21" s="291" t="s">
        <v>2672</v>
      </c>
    </row>
    <row r="22" spans="1:9" ht="17.25" customHeight="1">
      <c r="A22" s="541"/>
      <c r="B22" s="167" t="s">
        <v>1170</v>
      </c>
      <c r="C22" s="168">
        <v>6900823</v>
      </c>
      <c r="D22" s="186" t="s">
        <v>672</v>
      </c>
      <c r="E22" s="168"/>
      <c r="F22" s="543"/>
      <c r="G22" s="168">
        <v>7</v>
      </c>
      <c r="H22" s="545"/>
      <c r="I22" s="291" t="s">
        <v>2671</v>
      </c>
    </row>
    <row r="23" spans="1:9" ht="17.25" customHeight="1">
      <c r="A23" s="541"/>
      <c r="B23" s="167" t="s">
        <v>2960</v>
      </c>
      <c r="C23" s="168">
        <v>6900058</v>
      </c>
      <c r="D23" s="186" t="s">
        <v>673</v>
      </c>
      <c r="E23" s="168"/>
      <c r="F23" s="543"/>
      <c r="G23" s="168">
        <v>1</v>
      </c>
      <c r="H23" s="545"/>
      <c r="I23" s="291" t="s">
        <v>2671</v>
      </c>
    </row>
    <row r="24" spans="1:9" ht="17.25" customHeight="1">
      <c r="A24" s="541"/>
      <c r="B24" s="167" t="s">
        <v>1290</v>
      </c>
      <c r="C24" s="168">
        <v>6900823</v>
      </c>
      <c r="D24" s="186" t="s">
        <v>2895</v>
      </c>
      <c r="E24" s="168"/>
      <c r="F24" s="543"/>
      <c r="G24" s="168">
        <v>4</v>
      </c>
      <c r="H24" s="545"/>
      <c r="I24" s="291" t="s">
        <v>2673</v>
      </c>
    </row>
    <row r="25" spans="1:9" ht="17.25" customHeight="1">
      <c r="A25" s="541"/>
      <c r="B25" s="167" t="s">
        <v>1291</v>
      </c>
      <c r="C25" s="168">
        <v>6900815</v>
      </c>
      <c r="D25" s="186" t="s">
        <v>1292</v>
      </c>
      <c r="E25" s="168"/>
      <c r="F25" s="543"/>
      <c r="G25" s="168">
        <v>4</v>
      </c>
      <c r="H25" s="545"/>
      <c r="I25" s="291" t="s">
        <v>2671</v>
      </c>
    </row>
    <row r="26" spans="1:9" ht="17.25" customHeight="1">
      <c r="A26" s="541"/>
      <c r="B26" s="167" t="s">
        <v>1419</v>
      </c>
      <c r="C26" s="168">
        <v>6900402</v>
      </c>
      <c r="D26" s="186" t="s">
        <v>2410</v>
      </c>
      <c r="E26" s="168"/>
      <c r="F26" s="544"/>
      <c r="G26" s="168">
        <v>10</v>
      </c>
      <c r="H26" s="545"/>
      <c r="I26" s="291" t="s">
        <v>2899</v>
      </c>
    </row>
    <row r="27" spans="1:9" ht="17.25" customHeight="1">
      <c r="A27" s="537" t="s">
        <v>1204</v>
      </c>
      <c r="B27" s="169" t="s">
        <v>2544</v>
      </c>
      <c r="C27" s="164">
        <v>6900121</v>
      </c>
      <c r="D27" s="185" t="s">
        <v>674</v>
      </c>
      <c r="E27" s="164" t="s">
        <v>1195</v>
      </c>
      <c r="F27" s="542" t="s">
        <v>306</v>
      </c>
      <c r="G27" s="170">
        <f>SUM(G28:G36)</f>
        <v>71</v>
      </c>
      <c r="H27" s="426">
        <v>39539</v>
      </c>
      <c r="I27" s="427"/>
    </row>
    <row r="28" spans="1:9" ht="17.25" customHeight="1">
      <c r="A28" s="538"/>
      <c r="B28" s="165" t="s">
        <v>1171</v>
      </c>
      <c r="C28" s="166">
        <v>6900121</v>
      </c>
      <c r="D28" s="184" t="s">
        <v>674</v>
      </c>
      <c r="E28" s="166"/>
      <c r="F28" s="543"/>
      <c r="G28" s="166">
        <v>6</v>
      </c>
      <c r="H28" s="520"/>
      <c r="I28" s="291" t="s">
        <v>2671</v>
      </c>
    </row>
    <row r="29" spans="1:9" ht="17.25" customHeight="1">
      <c r="A29" s="538"/>
      <c r="B29" s="165" t="s">
        <v>1172</v>
      </c>
      <c r="C29" s="166">
        <v>6900121</v>
      </c>
      <c r="D29" s="184" t="s">
        <v>2822</v>
      </c>
      <c r="E29" s="166"/>
      <c r="F29" s="543"/>
      <c r="G29" s="166">
        <v>7</v>
      </c>
      <c r="H29" s="521"/>
      <c r="I29" s="291" t="s">
        <v>2671</v>
      </c>
    </row>
    <row r="30" spans="1:9" ht="17.25" customHeight="1">
      <c r="A30" s="538"/>
      <c r="B30" s="165" t="s">
        <v>2950</v>
      </c>
      <c r="C30" s="166">
        <v>6900883</v>
      </c>
      <c r="D30" s="184" t="s">
        <v>2823</v>
      </c>
      <c r="E30" s="166"/>
      <c r="F30" s="543"/>
      <c r="G30" s="168">
        <v>10</v>
      </c>
      <c r="H30" s="521"/>
      <c r="I30" s="291" t="s">
        <v>2671</v>
      </c>
    </row>
    <row r="31" spans="1:9" ht="17.25" customHeight="1">
      <c r="A31" s="538"/>
      <c r="B31" s="165" t="s">
        <v>1173</v>
      </c>
      <c r="C31" s="166">
        <v>6900003</v>
      </c>
      <c r="D31" s="184" t="s">
        <v>2474</v>
      </c>
      <c r="E31" s="166"/>
      <c r="F31" s="543"/>
      <c r="G31" s="166">
        <v>4</v>
      </c>
      <c r="H31" s="521"/>
      <c r="I31" s="291" t="s">
        <v>2671</v>
      </c>
    </row>
    <row r="32" spans="1:9" ht="17.25" customHeight="1">
      <c r="A32" s="538"/>
      <c r="B32" s="165" t="s">
        <v>1174</v>
      </c>
      <c r="C32" s="166">
        <v>6900003</v>
      </c>
      <c r="D32" s="184" t="s">
        <v>2475</v>
      </c>
      <c r="E32" s="166"/>
      <c r="F32" s="543"/>
      <c r="G32" s="166">
        <v>3</v>
      </c>
      <c r="H32" s="521"/>
      <c r="I32" s="291" t="s">
        <v>2671</v>
      </c>
    </row>
    <row r="33" spans="1:9" ht="17.25" customHeight="1">
      <c r="A33" s="538"/>
      <c r="B33" s="165" t="s">
        <v>1175</v>
      </c>
      <c r="C33" s="166">
        <v>6900003</v>
      </c>
      <c r="D33" s="184" t="s">
        <v>2474</v>
      </c>
      <c r="E33" s="166"/>
      <c r="F33" s="543"/>
      <c r="G33" s="166">
        <v>5</v>
      </c>
      <c r="H33" s="521"/>
      <c r="I33" s="291" t="s">
        <v>2671</v>
      </c>
    </row>
    <row r="34" spans="1:9" ht="17.25" customHeight="1">
      <c r="A34" s="538"/>
      <c r="B34" s="165" t="s">
        <v>1176</v>
      </c>
      <c r="C34" s="166">
        <v>6900121</v>
      </c>
      <c r="D34" s="184" t="s">
        <v>675</v>
      </c>
      <c r="E34" s="166"/>
      <c r="F34" s="543"/>
      <c r="G34" s="166">
        <v>6</v>
      </c>
      <c r="H34" s="521"/>
      <c r="I34" s="291" t="s">
        <v>2671</v>
      </c>
    </row>
    <row r="35" spans="1:9" ht="17.25" customHeight="1">
      <c r="A35" s="538"/>
      <c r="B35" s="188" t="s">
        <v>2951</v>
      </c>
      <c r="C35" s="184">
        <v>6900121</v>
      </c>
      <c r="D35" s="184" t="s">
        <v>32</v>
      </c>
      <c r="E35" s="166"/>
      <c r="F35" s="544"/>
      <c r="G35" s="166">
        <v>20</v>
      </c>
      <c r="H35" s="521"/>
      <c r="I35" s="291" t="s">
        <v>2672</v>
      </c>
    </row>
    <row r="36" spans="1:9" ht="17.25" customHeight="1">
      <c r="A36" s="539"/>
      <c r="B36" s="165" t="s">
        <v>2952</v>
      </c>
      <c r="C36" s="166">
        <v>6900131</v>
      </c>
      <c r="D36" s="184" t="s">
        <v>691</v>
      </c>
      <c r="E36" s="166"/>
      <c r="F36" s="398"/>
      <c r="G36" s="166">
        <v>10</v>
      </c>
      <c r="H36" s="522"/>
      <c r="I36" s="291" t="s">
        <v>2671</v>
      </c>
    </row>
    <row r="37" spans="1:9" ht="17.25" customHeight="1">
      <c r="A37" s="537" t="s">
        <v>1205</v>
      </c>
      <c r="B37" s="164" t="s">
        <v>2381</v>
      </c>
      <c r="C37" s="164">
        <v>6990403</v>
      </c>
      <c r="D37" s="185" t="s">
        <v>676</v>
      </c>
      <c r="E37" s="164" t="s">
        <v>1196</v>
      </c>
      <c r="F37" s="546" t="s">
        <v>332</v>
      </c>
      <c r="G37" s="170">
        <v>12</v>
      </c>
      <c r="H37" s="426">
        <v>39904</v>
      </c>
      <c r="I37" s="427"/>
    </row>
    <row r="38" spans="1:9" ht="18" customHeight="1">
      <c r="A38" s="538"/>
      <c r="B38" s="165" t="s">
        <v>1177</v>
      </c>
      <c r="C38" s="166">
        <v>6990403</v>
      </c>
      <c r="D38" s="184" t="s">
        <v>676</v>
      </c>
      <c r="E38" s="166"/>
      <c r="F38" s="547"/>
      <c r="G38" s="166">
        <v>6</v>
      </c>
      <c r="H38" s="545"/>
      <c r="I38" s="291" t="s">
        <v>2670</v>
      </c>
    </row>
    <row r="39" spans="1:9" ht="18" customHeight="1">
      <c r="A39" s="539"/>
      <c r="B39" s="165" t="s">
        <v>1275</v>
      </c>
      <c r="C39" s="166">
        <v>6990403</v>
      </c>
      <c r="D39" s="184" t="s">
        <v>676</v>
      </c>
      <c r="E39" s="166"/>
      <c r="F39" s="548"/>
      <c r="G39" s="166">
        <v>6</v>
      </c>
      <c r="H39" s="545"/>
      <c r="I39" s="291" t="s">
        <v>2670</v>
      </c>
    </row>
    <row r="40" spans="1:9" ht="18" customHeight="1">
      <c r="A40" s="537" t="s">
        <v>1206</v>
      </c>
      <c r="B40" s="164" t="s">
        <v>1178</v>
      </c>
      <c r="C40" s="164">
        <v>6900823</v>
      </c>
      <c r="D40" s="185" t="s">
        <v>677</v>
      </c>
      <c r="E40" s="164" t="s">
        <v>1197</v>
      </c>
      <c r="F40" s="546" t="s">
        <v>332</v>
      </c>
      <c r="G40" s="170">
        <v>4</v>
      </c>
      <c r="H40" s="426">
        <v>39904</v>
      </c>
      <c r="I40" s="427"/>
    </row>
    <row r="41" spans="1:9" ht="18" customHeight="1">
      <c r="A41" s="538"/>
      <c r="B41" s="165" t="s">
        <v>1178</v>
      </c>
      <c r="C41" s="166">
        <v>6900823</v>
      </c>
      <c r="D41" s="184" t="s">
        <v>677</v>
      </c>
      <c r="E41" s="166"/>
      <c r="F41" s="532"/>
      <c r="G41" s="166">
        <v>4</v>
      </c>
      <c r="H41" s="429"/>
      <c r="I41" s="291" t="s">
        <v>2671</v>
      </c>
    </row>
    <row r="42" spans="1:9" ht="18" customHeight="1">
      <c r="A42" s="538"/>
      <c r="B42" s="164" t="s">
        <v>2380</v>
      </c>
      <c r="C42" s="164">
        <v>6900822</v>
      </c>
      <c r="D42" s="185" t="s">
        <v>678</v>
      </c>
      <c r="E42" s="164" t="s">
        <v>1198</v>
      </c>
      <c r="F42" s="517" t="s">
        <v>297</v>
      </c>
      <c r="G42" s="170">
        <f>SUM(G43:G51)</f>
        <v>49</v>
      </c>
      <c r="H42" s="426">
        <v>38991</v>
      </c>
      <c r="I42" s="427"/>
    </row>
    <row r="43" spans="1:9" ht="17.25" customHeight="1">
      <c r="A43" s="538"/>
      <c r="B43" s="165" t="s">
        <v>1179</v>
      </c>
      <c r="C43" s="166">
        <v>6900822</v>
      </c>
      <c r="D43" s="184" t="s">
        <v>678</v>
      </c>
      <c r="E43" s="166"/>
      <c r="F43" s="518"/>
      <c r="G43" s="166">
        <v>4</v>
      </c>
      <c r="H43" s="550"/>
      <c r="I43" s="291" t="s">
        <v>2671</v>
      </c>
    </row>
    <row r="44" spans="1:9" ht="17.25" customHeight="1">
      <c r="A44" s="538"/>
      <c r="B44" s="165" t="s">
        <v>1180</v>
      </c>
      <c r="C44" s="166">
        <v>6900822</v>
      </c>
      <c r="D44" s="184" t="s">
        <v>679</v>
      </c>
      <c r="E44" s="166"/>
      <c r="F44" s="518"/>
      <c r="G44" s="166">
        <v>5</v>
      </c>
      <c r="H44" s="551"/>
      <c r="I44" s="291" t="s">
        <v>2671</v>
      </c>
    </row>
    <row r="45" spans="1:9" ht="17.25" customHeight="1">
      <c r="A45" s="538"/>
      <c r="B45" s="165" t="s">
        <v>1181</v>
      </c>
      <c r="C45" s="166">
        <v>6900823</v>
      </c>
      <c r="D45" s="184" t="s">
        <v>680</v>
      </c>
      <c r="E45" s="166"/>
      <c r="F45" s="518"/>
      <c r="G45" s="166">
        <v>6</v>
      </c>
      <c r="H45" s="551"/>
      <c r="I45" s="291" t="s">
        <v>2671</v>
      </c>
    </row>
    <row r="46" spans="1:9" s="430" customFormat="1" ht="17.25" customHeight="1">
      <c r="A46" s="538"/>
      <c r="B46" s="165" t="s">
        <v>1182</v>
      </c>
      <c r="C46" s="166">
        <v>6900822</v>
      </c>
      <c r="D46" s="184" t="s">
        <v>681</v>
      </c>
      <c r="E46" s="166"/>
      <c r="F46" s="518"/>
      <c r="G46" s="166">
        <v>2</v>
      </c>
      <c r="H46" s="551"/>
      <c r="I46" s="291" t="s">
        <v>2671</v>
      </c>
    </row>
    <row r="47" spans="1:9" ht="17.25" customHeight="1">
      <c r="A47" s="538"/>
      <c r="B47" s="165" t="s">
        <v>1183</v>
      </c>
      <c r="C47" s="166">
        <v>6900815</v>
      </c>
      <c r="D47" s="184" t="s">
        <v>682</v>
      </c>
      <c r="E47" s="166"/>
      <c r="F47" s="518"/>
      <c r="G47" s="166">
        <v>5</v>
      </c>
      <c r="H47" s="551"/>
      <c r="I47" s="291" t="s">
        <v>2671</v>
      </c>
    </row>
    <row r="48" spans="1:9" ht="17.25" customHeight="1">
      <c r="A48" s="538"/>
      <c r="B48" s="165" t="s">
        <v>1184</v>
      </c>
      <c r="C48" s="166">
        <v>6900815</v>
      </c>
      <c r="D48" s="184" t="s">
        <v>683</v>
      </c>
      <c r="E48" s="166"/>
      <c r="F48" s="549"/>
      <c r="G48" s="166">
        <v>7</v>
      </c>
      <c r="H48" s="552"/>
      <c r="I48" s="291" t="s">
        <v>2670</v>
      </c>
    </row>
    <row r="49" spans="1:9" ht="17.25" customHeight="1">
      <c r="A49" s="538"/>
      <c r="B49" s="165" t="s">
        <v>1185</v>
      </c>
      <c r="C49" s="166">
        <v>6900822</v>
      </c>
      <c r="D49" s="184" t="s">
        <v>684</v>
      </c>
      <c r="E49" s="166"/>
      <c r="F49" s="549"/>
      <c r="G49" s="166">
        <v>7</v>
      </c>
      <c r="H49" s="552"/>
      <c r="I49" s="291" t="s">
        <v>2671</v>
      </c>
    </row>
    <row r="50" spans="1:9" ht="17.25" customHeight="1">
      <c r="A50" s="538"/>
      <c r="B50" s="165" t="s">
        <v>1186</v>
      </c>
      <c r="C50" s="166">
        <v>6900823</v>
      </c>
      <c r="D50" s="184" t="s">
        <v>685</v>
      </c>
      <c r="E50" s="166"/>
      <c r="F50" s="549"/>
      <c r="G50" s="166">
        <v>6</v>
      </c>
      <c r="H50" s="552"/>
      <c r="I50" s="291" t="s">
        <v>2671</v>
      </c>
    </row>
    <row r="51" spans="1:9" ht="17.25" customHeight="1">
      <c r="A51" s="539"/>
      <c r="B51" s="165" t="s">
        <v>1460</v>
      </c>
      <c r="C51" s="166">
        <v>6900814</v>
      </c>
      <c r="D51" s="184" t="s">
        <v>1461</v>
      </c>
      <c r="E51" s="166"/>
      <c r="F51" s="519"/>
      <c r="G51" s="166">
        <v>7</v>
      </c>
      <c r="H51" s="553"/>
      <c r="I51" s="291" t="s">
        <v>2670</v>
      </c>
    </row>
    <row r="52" spans="1:9" ht="23.25" customHeight="1">
      <c r="A52" s="541" t="s">
        <v>1207</v>
      </c>
      <c r="B52" s="169" t="s">
        <v>1187</v>
      </c>
      <c r="C52" s="164">
        <v>6900021</v>
      </c>
      <c r="D52" s="185" t="s">
        <v>686</v>
      </c>
      <c r="E52" s="164" t="s">
        <v>1199</v>
      </c>
      <c r="F52" s="546" t="s">
        <v>306</v>
      </c>
      <c r="G52" s="170">
        <v>5</v>
      </c>
      <c r="H52" s="426">
        <v>38991</v>
      </c>
      <c r="I52" s="427"/>
    </row>
    <row r="53" spans="1:9" ht="17.25" customHeight="1">
      <c r="A53" s="541"/>
      <c r="B53" s="165" t="s">
        <v>1188</v>
      </c>
      <c r="C53" s="166">
        <v>6900021</v>
      </c>
      <c r="D53" s="184" t="s">
        <v>686</v>
      </c>
      <c r="E53" s="166"/>
      <c r="F53" s="532"/>
      <c r="G53" s="166">
        <v>5</v>
      </c>
      <c r="H53" s="431"/>
      <c r="I53" s="291" t="s">
        <v>2671</v>
      </c>
    </row>
    <row r="54" spans="1:9" ht="17.25" customHeight="1">
      <c r="A54" s="537" t="s">
        <v>1208</v>
      </c>
      <c r="B54" s="185" t="s">
        <v>3168</v>
      </c>
      <c r="C54" s="164">
        <v>6990201</v>
      </c>
      <c r="D54" s="185" t="s">
        <v>33</v>
      </c>
      <c r="E54" s="164" t="s">
        <v>760</v>
      </c>
      <c r="F54" s="517" t="s">
        <v>297</v>
      </c>
      <c r="G54" s="170">
        <f>SUM(G55:G59)</f>
        <v>32</v>
      </c>
      <c r="H54" s="432">
        <v>38991</v>
      </c>
      <c r="I54" s="427"/>
    </row>
    <row r="55" spans="1:9" ht="17.25" customHeight="1">
      <c r="A55" s="538"/>
      <c r="B55" s="165" t="s">
        <v>3169</v>
      </c>
      <c r="C55" s="166">
        <v>6990201</v>
      </c>
      <c r="D55" s="184" t="s">
        <v>687</v>
      </c>
      <c r="E55" s="166"/>
      <c r="F55" s="518"/>
      <c r="G55" s="166">
        <v>5</v>
      </c>
      <c r="H55" s="554"/>
      <c r="I55" s="291" t="s">
        <v>2674</v>
      </c>
    </row>
    <row r="56" spans="1:9" ht="17.25" customHeight="1">
      <c r="A56" s="538"/>
      <c r="B56" s="165" t="s">
        <v>3170</v>
      </c>
      <c r="C56" s="166">
        <v>6990201</v>
      </c>
      <c r="D56" s="184" t="s">
        <v>688</v>
      </c>
      <c r="E56" s="166"/>
      <c r="F56" s="518"/>
      <c r="G56" s="166">
        <v>5</v>
      </c>
      <c r="H56" s="555"/>
      <c r="I56" s="291" t="s">
        <v>2674</v>
      </c>
    </row>
    <row r="57" spans="1:9" s="430" customFormat="1" ht="17.25" customHeight="1">
      <c r="A57" s="538"/>
      <c r="B57" s="165" t="s">
        <v>2689</v>
      </c>
      <c r="C57" s="166">
        <v>6990201</v>
      </c>
      <c r="D57" s="184" t="s">
        <v>689</v>
      </c>
      <c r="E57" s="166"/>
      <c r="F57" s="518"/>
      <c r="G57" s="166">
        <v>10</v>
      </c>
      <c r="H57" s="555"/>
      <c r="I57" s="291" t="s">
        <v>2674</v>
      </c>
    </row>
    <row r="58" spans="1:9" ht="17.25" customHeight="1">
      <c r="A58" s="538"/>
      <c r="B58" s="165" t="s">
        <v>1189</v>
      </c>
      <c r="C58" s="166">
        <v>6990201</v>
      </c>
      <c r="D58" s="184" t="s">
        <v>690</v>
      </c>
      <c r="E58" s="166"/>
      <c r="F58" s="532"/>
      <c r="G58" s="166">
        <v>5</v>
      </c>
      <c r="H58" s="555"/>
      <c r="I58" s="291" t="s">
        <v>2674</v>
      </c>
    </row>
    <row r="59" spans="1:9" ht="17.25" customHeight="1">
      <c r="A59" s="539"/>
      <c r="B59" s="165" t="s">
        <v>3146</v>
      </c>
      <c r="C59" s="166">
        <v>6990201</v>
      </c>
      <c r="D59" s="184" t="s">
        <v>3147</v>
      </c>
      <c r="E59" s="166"/>
      <c r="F59" s="328"/>
      <c r="G59" s="166">
        <v>7</v>
      </c>
      <c r="H59" s="556"/>
      <c r="I59" s="291" t="s">
        <v>2674</v>
      </c>
    </row>
    <row r="60" spans="1:9" ht="18" customHeight="1">
      <c r="A60" s="540" t="s">
        <v>1209</v>
      </c>
      <c r="B60" s="169" t="s">
        <v>1267</v>
      </c>
      <c r="C60" s="164">
        <v>6900012</v>
      </c>
      <c r="D60" s="185" t="s">
        <v>692</v>
      </c>
      <c r="E60" s="164" t="s">
        <v>1200</v>
      </c>
      <c r="F60" s="517" t="s">
        <v>297</v>
      </c>
      <c r="G60" s="170">
        <v>10</v>
      </c>
      <c r="H60" s="432">
        <v>40544</v>
      </c>
      <c r="I60" s="427"/>
    </row>
    <row r="61" spans="1:9" ht="18" customHeight="1">
      <c r="A61" s="541"/>
      <c r="B61" s="165" t="s">
        <v>1190</v>
      </c>
      <c r="C61" s="166">
        <v>6900012</v>
      </c>
      <c r="D61" s="184" t="s">
        <v>692</v>
      </c>
      <c r="E61" s="166"/>
      <c r="F61" s="518"/>
      <c r="G61" s="166">
        <v>3</v>
      </c>
      <c r="H61" s="533"/>
      <c r="I61" s="291" t="s">
        <v>2671</v>
      </c>
    </row>
    <row r="62" spans="1:9" ht="18" customHeight="1">
      <c r="A62" s="541"/>
      <c r="B62" s="165" t="s">
        <v>1191</v>
      </c>
      <c r="C62" s="166">
        <v>6900044</v>
      </c>
      <c r="D62" s="184" t="s">
        <v>693</v>
      </c>
      <c r="E62" s="166"/>
      <c r="F62" s="518"/>
      <c r="G62" s="166">
        <v>3</v>
      </c>
      <c r="H62" s="533"/>
      <c r="I62" s="291" t="s">
        <v>2671</v>
      </c>
    </row>
    <row r="63" spans="1:9" ht="18" customHeight="1">
      <c r="A63" s="541"/>
      <c r="B63" s="165" t="s">
        <v>1192</v>
      </c>
      <c r="C63" s="166">
        <v>6900822</v>
      </c>
      <c r="D63" s="184" t="s">
        <v>694</v>
      </c>
      <c r="E63" s="166"/>
      <c r="F63" s="518"/>
      <c r="G63" s="166">
        <v>2</v>
      </c>
      <c r="H63" s="533"/>
      <c r="I63" s="291" t="s">
        <v>2671</v>
      </c>
    </row>
    <row r="64" spans="1:9" ht="18" customHeight="1">
      <c r="A64" s="541"/>
      <c r="B64" s="165" t="s">
        <v>1268</v>
      </c>
      <c r="C64" s="166">
        <v>6900822</v>
      </c>
      <c r="D64" s="184" t="s">
        <v>694</v>
      </c>
      <c r="E64" s="166"/>
      <c r="F64" s="532"/>
      <c r="G64" s="166">
        <v>2</v>
      </c>
      <c r="H64" s="533"/>
      <c r="I64" s="291" t="s">
        <v>2671</v>
      </c>
    </row>
    <row r="65" spans="1:9" ht="18" customHeight="1">
      <c r="A65" s="557" t="s">
        <v>371</v>
      </c>
      <c r="B65" s="189" t="s">
        <v>239</v>
      </c>
      <c r="C65" s="164">
        <v>6900015</v>
      </c>
      <c r="D65" s="185" t="s">
        <v>372</v>
      </c>
      <c r="E65" s="185" t="s">
        <v>823</v>
      </c>
      <c r="F65" s="517" t="s">
        <v>297</v>
      </c>
      <c r="G65" s="170">
        <v>20</v>
      </c>
      <c r="H65" s="426">
        <v>41000</v>
      </c>
      <c r="I65" s="427"/>
    </row>
    <row r="66" spans="1:9" ht="18" customHeight="1">
      <c r="A66" s="558"/>
      <c r="B66" s="188" t="s">
        <v>239</v>
      </c>
      <c r="C66" s="168">
        <v>6900015</v>
      </c>
      <c r="D66" s="186" t="s">
        <v>372</v>
      </c>
      <c r="E66" s="166"/>
      <c r="F66" s="532"/>
      <c r="G66" s="166">
        <v>20</v>
      </c>
      <c r="H66" s="428"/>
      <c r="I66" s="291" t="s">
        <v>2672</v>
      </c>
    </row>
    <row r="67" spans="1:9" ht="18" customHeight="1">
      <c r="A67" s="557" t="s">
        <v>449</v>
      </c>
      <c r="B67" s="189" t="s">
        <v>2382</v>
      </c>
      <c r="C67" s="185" t="s">
        <v>419</v>
      </c>
      <c r="D67" s="185" t="s">
        <v>420</v>
      </c>
      <c r="E67" s="185" t="s">
        <v>423</v>
      </c>
      <c r="F67" s="517" t="s">
        <v>297</v>
      </c>
      <c r="G67" s="170">
        <v>44</v>
      </c>
      <c r="H67" s="426">
        <v>41000</v>
      </c>
      <c r="I67" s="427"/>
    </row>
    <row r="68" spans="1:9" ht="18" customHeight="1">
      <c r="A68" s="559"/>
      <c r="B68" s="188" t="s">
        <v>1454</v>
      </c>
      <c r="C68" s="186" t="s">
        <v>419</v>
      </c>
      <c r="D68" s="186" t="s">
        <v>420</v>
      </c>
      <c r="E68" s="166"/>
      <c r="F68" s="518"/>
      <c r="G68" s="166">
        <v>14</v>
      </c>
      <c r="H68" s="533"/>
      <c r="I68" s="291" t="s">
        <v>2671</v>
      </c>
    </row>
    <row r="69" spans="1:9" ht="18" customHeight="1">
      <c r="A69" s="559"/>
      <c r="B69" s="188" t="s">
        <v>1455</v>
      </c>
      <c r="C69" s="186" t="s">
        <v>419</v>
      </c>
      <c r="D69" s="186" t="s">
        <v>420</v>
      </c>
      <c r="E69" s="166"/>
      <c r="F69" s="518"/>
      <c r="G69" s="166">
        <v>15</v>
      </c>
      <c r="H69" s="545"/>
      <c r="I69" s="291" t="s">
        <v>2672</v>
      </c>
    </row>
    <row r="70" spans="1:9" ht="18" customHeight="1">
      <c r="A70" s="560"/>
      <c r="B70" s="188" t="s">
        <v>1456</v>
      </c>
      <c r="C70" s="186" t="s">
        <v>419</v>
      </c>
      <c r="D70" s="186" t="s">
        <v>420</v>
      </c>
      <c r="E70" s="166"/>
      <c r="F70" s="519"/>
      <c r="G70" s="166">
        <v>15</v>
      </c>
      <c r="H70" s="545"/>
      <c r="I70" s="291" t="s">
        <v>2671</v>
      </c>
    </row>
    <row r="71" spans="1:9" ht="18" customHeight="1">
      <c r="A71" s="557" t="s">
        <v>1420</v>
      </c>
      <c r="B71" s="260" t="s">
        <v>1421</v>
      </c>
      <c r="C71" s="261">
        <v>6900402</v>
      </c>
      <c r="D71" s="261" t="s">
        <v>1423</v>
      </c>
      <c r="E71" s="262" t="s">
        <v>293</v>
      </c>
      <c r="F71" s="561" t="s">
        <v>306</v>
      </c>
      <c r="G71" s="263">
        <v>4</v>
      </c>
      <c r="H71" s="433">
        <v>41365</v>
      </c>
      <c r="I71" s="427"/>
    </row>
    <row r="72" spans="1:9" ht="18" customHeight="1">
      <c r="A72" s="558"/>
      <c r="B72" s="188" t="s">
        <v>1422</v>
      </c>
      <c r="C72" s="186">
        <v>6901212</v>
      </c>
      <c r="D72" s="186" t="s">
        <v>1424</v>
      </c>
      <c r="E72" s="166"/>
      <c r="F72" s="532"/>
      <c r="G72" s="166">
        <v>4</v>
      </c>
      <c r="H72" s="428"/>
      <c r="I72" s="291" t="s">
        <v>2672</v>
      </c>
    </row>
    <row r="73" spans="1:9" ht="18" customHeight="1">
      <c r="A73" s="557" t="s">
        <v>1088</v>
      </c>
      <c r="B73" s="189" t="s">
        <v>407</v>
      </c>
      <c r="C73" s="164">
        <v>6920011</v>
      </c>
      <c r="D73" s="185" t="s">
        <v>408</v>
      </c>
      <c r="E73" s="185" t="s">
        <v>409</v>
      </c>
      <c r="F73" s="562" t="s">
        <v>306</v>
      </c>
      <c r="G73" s="170">
        <v>20</v>
      </c>
      <c r="H73" s="426">
        <v>41000</v>
      </c>
      <c r="I73" s="427"/>
    </row>
    <row r="74" spans="1:9" ht="18" customHeight="1">
      <c r="A74" s="559"/>
      <c r="B74" s="188" t="s">
        <v>407</v>
      </c>
      <c r="C74" s="168">
        <v>6920011</v>
      </c>
      <c r="D74" s="186" t="s">
        <v>408</v>
      </c>
      <c r="E74" s="166"/>
      <c r="F74" s="543"/>
      <c r="G74" s="166">
        <v>20</v>
      </c>
      <c r="H74" s="428"/>
      <c r="I74" s="291" t="s">
        <v>2672</v>
      </c>
    </row>
    <row r="75" spans="1:9" ht="18" customHeight="1">
      <c r="A75" s="557" t="s">
        <v>1088</v>
      </c>
      <c r="B75" s="189" t="s">
        <v>410</v>
      </c>
      <c r="C75" s="164">
        <v>6920014</v>
      </c>
      <c r="D75" s="185" t="s">
        <v>411</v>
      </c>
      <c r="E75" s="185" t="s">
        <v>819</v>
      </c>
      <c r="F75" s="562" t="s">
        <v>306</v>
      </c>
      <c r="G75" s="170">
        <v>20</v>
      </c>
      <c r="H75" s="426">
        <v>41000</v>
      </c>
      <c r="I75" s="427"/>
    </row>
    <row r="76" spans="1:9" ht="18" customHeight="1">
      <c r="A76" s="558"/>
      <c r="B76" s="188" t="s">
        <v>410</v>
      </c>
      <c r="C76" s="166">
        <v>6920014</v>
      </c>
      <c r="D76" s="184" t="s">
        <v>411</v>
      </c>
      <c r="E76" s="166"/>
      <c r="F76" s="544"/>
      <c r="G76" s="166">
        <v>20</v>
      </c>
      <c r="H76" s="428"/>
      <c r="I76" s="291" t="s">
        <v>2672</v>
      </c>
    </row>
    <row r="77" spans="1:9" ht="18" customHeight="1">
      <c r="A77" s="557" t="s">
        <v>272</v>
      </c>
      <c r="B77" s="189" t="s">
        <v>273</v>
      </c>
      <c r="C77" s="164">
        <v>6920066</v>
      </c>
      <c r="D77" s="185" t="s">
        <v>2448</v>
      </c>
      <c r="E77" s="185" t="s">
        <v>275</v>
      </c>
      <c r="F77" s="563" t="s">
        <v>297</v>
      </c>
      <c r="G77" s="170">
        <v>10</v>
      </c>
      <c r="H77" s="426">
        <v>39173</v>
      </c>
      <c r="I77" s="427"/>
    </row>
    <row r="78" spans="1:9" ht="18" customHeight="1">
      <c r="A78" s="558"/>
      <c r="B78" s="188" t="s">
        <v>273</v>
      </c>
      <c r="C78" s="166">
        <v>6920066</v>
      </c>
      <c r="D78" s="184" t="s">
        <v>274</v>
      </c>
      <c r="E78" s="166"/>
      <c r="F78" s="532"/>
      <c r="G78" s="166">
        <v>10</v>
      </c>
      <c r="H78" s="428"/>
      <c r="I78" s="291" t="s">
        <v>2672</v>
      </c>
    </row>
    <row r="79" spans="1:9" ht="18" customHeight="1">
      <c r="A79" s="564" t="s">
        <v>449</v>
      </c>
      <c r="B79" s="444" t="s">
        <v>2385</v>
      </c>
      <c r="C79" s="164">
        <v>6990102</v>
      </c>
      <c r="D79" s="185" t="s">
        <v>695</v>
      </c>
      <c r="E79" s="164" t="s">
        <v>451</v>
      </c>
      <c r="F79" s="546" t="s">
        <v>306</v>
      </c>
      <c r="G79" s="170">
        <v>5</v>
      </c>
      <c r="H79" s="432">
        <v>38991</v>
      </c>
      <c r="I79" s="427"/>
    </row>
    <row r="80" spans="1:9" ht="18" customHeight="1">
      <c r="A80" s="531"/>
      <c r="B80" s="165" t="s">
        <v>450</v>
      </c>
      <c r="C80" s="166">
        <v>6990102</v>
      </c>
      <c r="D80" s="184" t="s">
        <v>695</v>
      </c>
      <c r="E80" s="166"/>
      <c r="F80" s="532"/>
      <c r="G80" s="166">
        <v>5</v>
      </c>
      <c r="H80" s="428"/>
      <c r="I80" s="291" t="s">
        <v>2671</v>
      </c>
    </row>
    <row r="81" spans="1:9" ht="18" customHeight="1">
      <c r="A81" s="564" t="s">
        <v>449</v>
      </c>
      <c r="B81" s="164" t="s">
        <v>2383</v>
      </c>
      <c r="C81" s="164">
        <v>6990102</v>
      </c>
      <c r="D81" s="185" t="s">
        <v>696</v>
      </c>
      <c r="E81" s="164" t="s">
        <v>451</v>
      </c>
      <c r="F81" s="517" t="s">
        <v>297</v>
      </c>
      <c r="G81" s="170">
        <v>20</v>
      </c>
      <c r="H81" s="426">
        <v>39173</v>
      </c>
      <c r="I81" s="427"/>
    </row>
    <row r="82" spans="1:9" ht="18" customHeight="1">
      <c r="A82" s="531"/>
      <c r="B82" s="165" t="s">
        <v>452</v>
      </c>
      <c r="C82" s="166">
        <v>6990102</v>
      </c>
      <c r="D82" s="184" t="s">
        <v>696</v>
      </c>
      <c r="E82" s="166"/>
      <c r="F82" s="532"/>
      <c r="G82" s="166">
        <v>20</v>
      </c>
      <c r="H82" s="434"/>
      <c r="I82" s="291" t="s">
        <v>2671</v>
      </c>
    </row>
    <row r="83" spans="1:9" ht="18" customHeight="1">
      <c r="A83" s="564" t="s">
        <v>449</v>
      </c>
      <c r="B83" s="164" t="s">
        <v>2384</v>
      </c>
      <c r="C83" s="164">
        <v>6990102</v>
      </c>
      <c r="D83" s="185" t="s">
        <v>696</v>
      </c>
      <c r="E83" s="164" t="s">
        <v>451</v>
      </c>
      <c r="F83" s="517" t="s">
        <v>297</v>
      </c>
      <c r="G83" s="170">
        <v>20</v>
      </c>
      <c r="H83" s="432">
        <v>39173</v>
      </c>
      <c r="I83" s="427"/>
    </row>
    <row r="84" spans="1:9" ht="18" customHeight="1">
      <c r="A84" s="530"/>
      <c r="B84" s="165" t="s">
        <v>453</v>
      </c>
      <c r="C84" s="166">
        <v>6990102</v>
      </c>
      <c r="D84" s="184" t="s">
        <v>696</v>
      </c>
      <c r="E84" s="166"/>
      <c r="F84" s="518"/>
      <c r="G84" s="166">
        <v>10</v>
      </c>
      <c r="H84" s="533"/>
      <c r="I84" s="291" t="s">
        <v>2671</v>
      </c>
    </row>
    <row r="85" spans="1:9" ht="18" customHeight="1">
      <c r="A85" s="531"/>
      <c r="B85" s="165" t="s">
        <v>454</v>
      </c>
      <c r="C85" s="166">
        <v>6990102</v>
      </c>
      <c r="D85" s="184" t="s">
        <v>696</v>
      </c>
      <c r="E85" s="166"/>
      <c r="F85" s="532"/>
      <c r="G85" s="166">
        <v>10</v>
      </c>
      <c r="H85" s="533"/>
      <c r="I85" s="291" t="s">
        <v>2671</v>
      </c>
    </row>
    <row r="86" spans="1:9" ht="18" customHeight="1">
      <c r="A86" s="565" t="s">
        <v>1249</v>
      </c>
      <c r="B86" s="189" t="s">
        <v>1250</v>
      </c>
      <c r="C86" s="164">
        <v>6900065</v>
      </c>
      <c r="D86" s="185" t="s">
        <v>1252</v>
      </c>
      <c r="E86" s="185" t="s">
        <v>1253</v>
      </c>
      <c r="F86" s="546" t="s">
        <v>306</v>
      </c>
      <c r="G86" s="170">
        <f>SUM(G87:G88)</f>
        <v>12</v>
      </c>
      <c r="H86" s="426">
        <v>40969</v>
      </c>
      <c r="I86" s="427"/>
    </row>
    <row r="87" spans="1:9" ht="18" customHeight="1">
      <c r="A87" s="566"/>
      <c r="B87" s="188" t="s">
        <v>1250</v>
      </c>
      <c r="C87" s="166">
        <v>6900065</v>
      </c>
      <c r="D87" s="184" t="s">
        <v>1252</v>
      </c>
      <c r="E87" s="166"/>
      <c r="F87" s="532"/>
      <c r="G87" s="166">
        <v>10</v>
      </c>
      <c r="H87" s="568"/>
      <c r="I87" s="291" t="s">
        <v>2671</v>
      </c>
    </row>
    <row r="88" spans="1:9" ht="18" customHeight="1">
      <c r="A88" s="567"/>
      <c r="B88" s="188" t="s">
        <v>2488</v>
      </c>
      <c r="C88" s="166">
        <v>6900046</v>
      </c>
      <c r="D88" s="184" t="s">
        <v>3174</v>
      </c>
      <c r="E88" s="166"/>
      <c r="F88" s="328"/>
      <c r="G88" s="166">
        <v>2</v>
      </c>
      <c r="H88" s="569"/>
      <c r="I88" s="291" t="s">
        <v>2671</v>
      </c>
    </row>
    <row r="89" spans="1:9" ht="18" customHeight="1">
      <c r="A89" s="514" t="s">
        <v>463</v>
      </c>
      <c r="B89" s="164" t="s">
        <v>455</v>
      </c>
      <c r="C89" s="164">
        <v>6991323</v>
      </c>
      <c r="D89" s="185" t="s">
        <v>697</v>
      </c>
      <c r="E89" s="164" t="s">
        <v>1294</v>
      </c>
      <c r="F89" s="517" t="s">
        <v>297</v>
      </c>
      <c r="G89" s="170">
        <v>12</v>
      </c>
      <c r="H89" s="426">
        <v>38991</v>
      </c>
      <c r="I89" s="427"/>
    </row>
    <row r="90" spans="1:9" ht="18" customHeight="1">
      <c r="A90" s="530"/>
      <c r="B90" s="165" t="s">
        <v>455</v>
      </c>
      <c r="C90" s="166">
        <v>6991323</v>
      </c>
      <c r="D90" s="184" t="s">
        <v>697</v>
      </c>
      <c r="E90" s="166"/>
      <c r="F90" s="532"/>
      <c r="G90" s="166">
        <v>6</v>
      </c>
      <c r="H90" s="570"/>
      <c r="I90" s="291" t="s">
        <v>2670</v>
      </c>
    </row>
    <row r="91" spans="1:9" ht="18" customHeight="1">
      <c r="A91" s="560"/>
      <c r="B91" s="165" t="s">
        <v>2389</v>
      </c>
      <c r="C91" s="166">
        <v>6991323</v>
      </c>
      <c r="D91" s="184" t="s">
        <v>697</v>
      </c>
      <c r="E91" s="166"/>
      <c r="F91" s="328"/>
      <c r="G91" s="166">
        <v>6</v>
      </c>
      <c r="H91" s="553"/>
      <c r="I91" s="291" t="s">
        <v>2670</v>
      </c>
    </row>
    <row r="92" spans="1:9" ht="18" customHeight="1">
      <c r="A92" s="514" t="s">
        <v>464</v>
      </c>
      <c r="B92" s="164" t="s">
        <v>457</v>
      </c>
      <c r="C92" s="164">
        <v>6991323</v>
      </c>
      <c r="D92" s="185" t="s">
        <v>698</v>
      </c>
      <c r="E92" s="164" t="s">
        <v>458</v>
      </c>
      <c r="F92" s="546" t="s">
        <v>306</v>
      </c>
      <c r="G92" s="170">
        <f>SUM(G93:G97)</f>
        <v>25</v>
      </c>
      <c r="H92" s="426">
        <v>38991</v>
      </c>
      <c r="I92" s="427"/>
    </row>
    <row r="93" spans="1:9" ht="18" customHeight="1">
      <c r="A93" s="530"/>
      <c r="B93" s="165" t="s">
        <v>459</v>
      </c>
      <c r="C93" s="166">
        <v>6902701</v>
      </c>
      <c r="D93" s="184" t="s">
        <v>699</v>
      </c>
      <c r="E93" s="166"/>
      <c r="F93" s="518"/>
      <c r="G93" s="166">
        <v>4</v>
      </c>
      <c r="H93" s="533"/>
      <c r="I93" s="291" t="s">
        <v>2671</v>
      </c>
    </row>
    <row r="94" spans="1:9" ht="18" customHeight="1">
      <c r="A94" s="530"/>
      <c r="B94" s="165" t="s">
        <v>457</v>
      </c>
      <c r="C94" s="166">
        <v>6991323</v>
      </c>
      <c r="D94" s="184" t="s">
        <v>698</v>
      </c>
      <c r="E94" s="166"/>
      <c r="F94" s="518"/>
      <c r="G94" s="166">
        <v>5</v>
      </c>
      <c r="H94" s="533"/>
      <c r="I94" s="291" t="s">
        <v>2671</v>
      </c>
    </row>
    <row r="95" spans="1:9" ht="18" customHeight="1">
      <c r="A95" s="530"/>
      <c r="B95" s="165" t="s">
        <v>460</v>
      </c>
      <c r="C95" s="166">
        <v>6902705</v>
      </c>
      <c r="D95" s="184" t="s">
        <v>700</v>
      </c>
      <c r="E95" s="166"/>
      <c r="F95" s="518"/>
      <c r="G95" s="166">
        <v>4</v>
      </c>
      <c r="H95" s="533"/>
      <c r="I95" s="291" t="s">
        <v>2671</v>
      </c>
    </row>
    <row r="96" spans="1:9" ht="18" customHeight="1">
      <c r="A96" s="530"/>
      <c r="B96" s="165" t="s">
        <v>461</v>
      </c>
      <c r="C96" s="166">
        <v>6902706</v>
      </c>
      <c r="D96" s="184" t="s">
        <v>701</v>
      </c>
      <c r="E96" s="166"/>
      <c r="F96" s="518"/>
      <c r="G96" s="166">
        <v>6</v>
      </c>
      <c r="H96" s="533"/>
      <c r="I96" s="291" t="s">
        <v>2671</v>
      </c>
    </row>
    <row r="97" spans="1:9" ht="18" customHeight="1">
      <c r="A97" s="531"/>
      <c r="B97" s="165" t="s">
        <v>462</v>
      </c>
      <c r="C97" s="166">
        <v>6991434</v>
      </c>
      <c r="D97" s="184" t="s">
        <v>702</v>
      </c>
      <c r="E97" s="166"/>
      <c r="F97" s="532"/>
      <c r="G97" s="166">
        <v>6</v>
      </c>
      <c r="H97" s="533"/>
      <c r="I97" s="291" t="s">
        <v>2671</v>
      </c>
    </row>
    <row r="98" spans="1:9" ht="18" customHeight="1">
      <c r="A98" s="571" t="s">
        <v>456</v>
      </c>
      <c r="B98" s="178" t="s">
        <v>2386</v>
      </c>
      <c r="C98" s="174">
        <v>6902705</v>
      </c>
      <c r="D98" s="178" t="s">
        <v>31</v>
      </c>
      <c r="E98" s="174" t="s">
        <v>188</v>
      </c>
      <c r="F98" s="574" t="s">
        <v>332</v>
      </c>
      <c r="G98" s="182">
        <v>28</v>
      </c>
      <c r="H98" s="426">
        <v>40603</v>
      </c>
      <c r="I98" s="427"/>
    </row>
    <row r="99" spans="1:9" ht="18" customHeight="1">
      <c r="A99" s="572"/>
      <c r="B99" s="226" t="s">
        <v>2387</v>
      </c>
      <c r="C99" s="224">
        <v>6902705</v>
      </c>
      <c r="D99" s="225" t="s">
        <v>31</v>
      </c>
      <c r="E99" s="224"/>
      <c r="F99" s="575"/>
      <c r="G99" s="227">
        <v>20</v>
      </c>
      <c r="H99" s="435"/>
      <c r="I99" s="291" t="s">
        <v>2672</v>
      </c>
    </row>
    <row r="100" spans="1:9" ht="18" customHeight="1">
      <c r="A100" s="573"/>
      <c r="B100" s="180" t="s">
        <v>2388</v>
      </c>
      <c r="C100" s="173">
        <v>6902701</v>
      </c>
      <c r="D100" s="187" t="s">
        <v>703</v>
      </c>
      <c r="E100" s="173"/>
      <c r="F100" s="576"/>
      <c r="G100" s="173">
        <v>8</v>
      </c>
      <c r="H100" s="428"/>
      <c r="I100" s="291" t="s">
        <v>2672</v>
      </c>
    </row>
    <row r="101" spans="1:9" ht="18" customHeight="1">
      <c r="A101" s="534" t="s">
        <v>466</v>
      </c>
      <c r="B101" s="174" t="s">
        <v>2391</v>
      </c>
      <c r="C101" s="174">
        <v>6902405</v>
      </c>
      <c r="D101" s="178" t="s">
        <v>704</v>
      </c>
      <c r="E101" s="174" t="s">
        <v>465</v>
      </c>
      <c r="F101" s="526" t="s">
        <v>297</v>
      </c>
      <c r="G101" s="182">
        <v>26</v>
      </c>
      <c r="H101" s="426">
        <v>38808</v>
      </c>
      <c r="I101" s="427"/>
    </row>
    <row r="102" spans="1:9" ht="18" customHeight="1">
      <c r="A102" s="535"/>
      <c r="B102" s="180" t="s">
        <v>2392</v>
      </c>
      <c r="C102" s="173">
        <v>6902512</v>
      </c>
      <c r="D102" s="187" t="s">
        <v>705</v>
      </c>
      <c r="E102" s="173"/>
      <c r="F102" s="527"/>
      <c r="G102" s="173">
        <v>5</v>
      </c>
      <c r="H102" s="578"/>
      <c r="I102" s="291" t="s">
        <v>2671</v>
      </c>
    </row>
    <row r="103" spans="1:9" ht="18" customHeight="1">
      <c r="A103" s="535"/>
      <c r="B103" s="180" t="s">
        <v>2391</v>
      </c>
      <c r="C103" s="173">
        <v>6902405</v>
      </c>
      <c r="D103" s="187" t="s">
        <v>704</v>
      </c>
      <c r="E103" s="173"/>
      <c r="F103" s="527"/>
      <c r="G103" s="173">
        <v>10</v>
      </c>
      <c r="H103" s="578"/>
      <c r="I103" s="291" t="s">
        <v>2671</v>
      </c>
    </row>
    <row r="104" spans="1:9" ht="18" customHeight="1">
      <c r="A104" s="535"/>
      <c r="B104" s="180" t="s">
        <v>2393</v>
      </c>
      <c r="C104" s="173">
        <v>6902405</v>
      </c>
      <c r="D104" s="187" t="s">
        <v>706</v>
      </c>
      <c r="E104" s="173"/>
      <c r="F104" s="527"/>
      <c r="G104" s="173">
        <v>6</v>
      </c>
      <c r="H104" s="578"/>
      <c r="I104" s="291" t="s">
        <v>2671</v>
      </c>
    </row>
    <row r="105" spans="1:9" ht="18" customHeight="1">
      <c r="A105" s="536"/>
      <c r="B105" s="192" t="s">
        <v>2394</v>
      </c>
      <c r="C105" s="173">
        <v>6991333</v>
      </c>
      <c r="D105" s="187" t="s">
        <v>446</v>
      </c>
      <c r="E105" s="173"/>
      <c r="F105" s="577"/>
      <c r="G105" s="173">
        <v>5</v>
      </c>
      <c r="H105" s="578"/>
      <c r="I105" s="291" t="s">
        <v>2671</v>
      </c>
    </row>
    <row r="106" spans="1:9" ht="18" customHeight="1">
      <c r="A106" s="514" t="s">
        <v>469</v>
      </c>
      <c r="B106" s="164" t="s">
        <v>467</v>
      </c>
      <c r="C106" s="164">
        <v>6991251</v>
      </c>
      <c r="D106" s="185" t="s">
        <v>707</v>
      </c>
      <c r="E106" s="177" t="s">
        <v>468</v>
      </c>
      <c r="F106" s="546" t="s">
        <v>306</v>
      </c>
      <c r="G106" s="170">
        <v>5</v>
      </c>
      <c r="H106" s="426">
        <v>38991</v>
      </c>
      <c r="I106" s="427"/>
    </row>
    <row r="107" spans="1:9" ht="18" customHeight="1">
      <c r="A107" s="531"/>
      <c r="B107" s="165" t="s">
        <v>467</v>
      </c>
      <c r="C107" s="166">
        <v>6991251</v>
      </c>
      <c r="D107" s="184" t="s">
        <v>707</v>
      </c>
      <c r="E107" s="175"/>
      <c r="F107" s="532"/>
      <c r="G107" s="166">
        <v>5</v>
      </c>
      <c r="H107" s="431"/>
      <c r="I107" s="291" t="s">
        <v>2671</v>
      </c>
    </row>
    <row r="108" spans="1:9" ht="18" customHeight="1">
      <c r="A108" s="565" t="s">
        <v>1254</v>
      </c>
      <c r="B108" s="260" t="s">
        <v>1255</v>
      </c>
      <c r="C108" s="164">
        <v>6903207</v>
      </c>
      <c r="D108" s="185" t="s">
        <v>1257</v>
      </c>
      <c r="E108" s="193" t="s">
        <v>1258</v>
      </c>
      <c r="F108" s="517" t="s">
        <v>297</v>
      </c>
      <c r="G108" s="170">
        <f>SUM(G109)</f>
        <v>7</v>
      </c>
      <c r="H108" s="432">
        <v>40940</v>
      </c>
      <c r="I108" s="427"/>
    </row>
    <row r="109" spans="1:9" ht="18" customHeight="1">
      <c r="A109" s="530"/>
      <c r="B109" s="188" t="s">
        <v>1256</v>
      </c>
      <c r="C109" s="166">
        <v>6903207</v>
      </c>
      <c r="D109" s="184" t="s">
        <v>1257</v>
      </c>
      <c r="E109" s="490"/>
      <c r="F109" s="518"/>
      <c r="G109" s="166">
        <v>7</v>
      </c>
      <c r="H109" s="431"/>
      <c r="I109" s="291" t="s">
        <v>2670</v>
      </c>
    </row>
    <row r="110" spans="1:9" ht="18" customHeight="1">
      <c r="A110" s="514" t="s">
        <v>1002</v>
      </c>
      <c r="B110" s="164" t="s">
        <v>2390</v>
      </c>
      <c r="C110" s="164">
        <v>6910004</v>
      </c>
      <c r="D110" s="185" t="s">
        <v>708</v>
      </c>
      <c r="E110" s="164" t="s">
        <v>1023</v>
      </c>
      <c r="F110" s="517" t="s">
        <v>297</v>
      </c>
      <c r="G110" s="170">
        <v>4</v>
      </c>
      <c r="H110" s="426">
        <v>38991</v>
      </c>
      <c r="I110" s="427"/>
    </row>
    <row r="111" spans="1:9" ht="18" customHeight="1">
      <c r="A111" s="531"/>
      <c r="B111" s="165" t="s">
        <v>2390</v>
      </c>
      <c r="C111" s="166">
        <v>6910004</v>
      </c>
      <c r="D111" s="184" t="s">
        <v>708</v>
      </c>
      <c r="E111" s="166"/>
      <c r="F111" s="579"/>
      <c r="G111" s="166">
        <v>4</v>
      </c>
      <c r="H111" s="434"/>
      <c r="I111" s="291" t="s">
        <v>2675</v>
      </c>
    </row>
    <row r="112" spans="1:9" ht="18" customHeight="1">
      <c r="A112" s="514" t="s">
        <v>2676</v>
      </c>
      <c r="B112" s="164" t="s">
        <v>1003</v>
      </c>
      <c r="C112" s="164">
        <v>6990822</v>
      </c>
      <c r="D112" s="185" t="s">
        <v>2677</v>
      </c>
      <c r="E112" s="164" t="s">
        <v>1024</v>
      </c>
      <c r="F112" s="517" t="s">
        <v>297</v>
      </c>
      <c r="G112" s="170">
        <f>SUM(G113:G122)</f>
        <v>51</v>
      </c>
      <c r="H112" s="426">
        <v>38991</v>
      </c>
      <c r="I112" s="427"/>
    </row>
    <row r="113" spans="1:9" ht="18" customHeight="1">
      <c r="A113" s="515"/>
      <c r="B113" s="165" t="s">
        <v>1004</v>
      </c>
      <c r="C113" s="166">
        <v>6990822</v>
      </c>
      <c r="D113" s="184" t="s">
        <v>2678</v>
      </c>
      <c r="E113" s="166"/>
      <c r="F113" s="563"/>
      <c r="G113" s="166">
        <v>6</v>
      </c>
      <c r="H113" s="580"/>
      <c r="I113" s="291" t="s">
        <v>2679</v>
      </c>
    </row>
    <row r="114" spans="1:9" ht="18" customHeight="1">
      <c r="A114" s="515"/>
      <c r="B114" s="165" t="s">
        <v>1005</v>
      </c>
      <c r="C114" s="166">
        <v>6990822</v>
      </c>
      <c r="D114" s="184" t="s">
        <v>2678</v>
      </c>
      <c r="E114" s="166"/>
      <c r="F114" s="563"/>
      <c r="G114" s="166">
        <v>6</v>
      </c>
      <c r="H114" s="581"/>
      <c r="I114" s="291" t="s">
        <v>2679</v>
      </c>
    </row>
    <row r="115" spans="1:9" ht="18" customHeight="1">
      <c r="A115" s="515"/>
      <c r="B115" s="165" t="s">
        <v>1006</v>
      </c>
      <c r="C115" s="166">
        <v>6990822</v>
      </c>
      <c r="D115" s="184" t="s">
        <v>2680</v>
      </c>
      <c r="E115" s="166"/>
      <c r="F115" s="563"/>
      <c r="G115" s="166">
        <v>4</v>
      </c>
      <c r="H115" s="581"/>
      <c r="I115" s="291" t="s">
        <v>2679</v>
      </c>
    </row>
    <row r="116" spans="1:9" ht="18" customHeight="1">
      <c r="A116" s="515"/>
      <c r="B116" s="165" t="s">
        <v>1169</v>
      </c>
      <c r="C116" s="166">
        <v>6990822</v>
      </c>
      <c r="D116" s="184" t="s">
        <v>2681</v>
      </c>
      <c r="E116" s="166"/>
      <c r="F116" s="563"/>
      <c r="G116" s="166">
        <v>5</v>
      </c>
      <c r="H116" s="581"/>
      <c r="I116" s="291" t="s">
        <v>2682</v>
      </c>
    </row>
    <row r="117" spans="1:9" ht="18" customHeight="1">
      <c r="A117" s="515"/>
      <c r="B117" s="165" t="s">
        <v>1007</v>
      </c>
      <c r="C117" s="436">
        <v>6930001</v>
      </c>
      <c r="D117" s="436" t="s">
        <v>2683</v>
      </c>
      <c r="E117" s="166"/>
      <c r="F117" s="563"/>
      <c r="G117" s="166">
        <v>4</v>
      </c>
      <c r="H117" s="581"/>
      <c r="I117" s="291" t="s">
        <v>2682</v>
      </c>
    </row>
    <row r="118" spans="1:9" ht="18" customHeight="1">
      <c r="A118" s="515"/>
      <c r="B118" s="165" t="s">
        <v>1008</v>
      </c>
      <c r="C118" s="436">
        <v>6990821</v>
      </c>
      <c r="D118" s="436" t="s">
        <v>2684</v>
      </c>
      <c r="E118" s="166"/>
      <c r="F118" s="563"/>
      <c r="G118" s="166">
        <v>4</v>
      </c>
      <c r="H118" s="581"/>
      <c r="I118" s="291" t="s">
        <v>2682</v>
      </c>
    </row>
    <row r="119" spans="1:9" ht="18" customHeight="1">
      <c r="A119" s="515"/>
      <c r="B119" s="165" t="s">
        <v>1009</v>
      </c>
      <c r="C119" s="166">
        <v>6990822</v>
      </c>
      <c r="D119" s="184" t="s">
        <v>2685</v>
      </c>
      <c r="E119" s="166"/>
      <c r="F119" s="563"/>
      <c r="G119" s="166">
        <v>6</v>
      </c>
      <c r="H119" s="581"/>
      <c r="I119" s="403" t="s">
        <v>2686</v>
      </c>
    </row>
    <row r="120" spans="1:9" ht="18" customHeight="1">
      <c r="A120" s="515"/>
      <c r="B120" s="165" t="s">
        <v>1010</v>
      </c>
      <c r="C120" s="166">
        <v>6990822</v>
      </c>
      <c r="D120" s="184" t="s">
        <v>2685</v>
      </c>
      <c r="E120" s="166"/>
      <c r="F120" s="563"/>
      <c r="G120" s="166">
        <v>6</v>
      </c>
      <c r="H120" s="581"/>
      <c r="I120" s="403" t="s">
        <v>2686</v>
      </c>
    </row>
    <row r="121" spans="1:10" ht="18" customHeight="1">
      <c r="A121" s="515"/>
      <c r="B121" s="188" t="s">
        <v>2687</v>
      </c>
      <c r="C121" s="184">
        <v>6990822</v>
      </c>
      <c r="D121" s="184" t="s">
        <v>2688</v>
      </c>
      <c r="E121" s="166"/>
      <c r="F121" s="579"/>
      <c r="G121" s="166">
        <v>4</v>
      </c>
      <c r="H121" s="581"/>
      <c r="I121" s="403" t="s">
        <v>2686</v>
      </c>
      <c r="J121" s="406"/>
    </row>
    <row r="122" spans="1:10" ht="18" customHeight="1">
      <c r="A122" s="516"/>
      <c r="B122" s="188" t="s">
        <v>2689</v>
      </c>
      <c r="C122" s="184">
        <v>6990822</v>
      </c>
      <c r="D122" s="184" t="s">
        <v>2690</v>
      </c>
      <c r="E122" s="166"/>
      <c r="F122" s="418"/>
      <c r="G122" s="166">
        <v>6</v>
      </c>
      <c r="H122" s="582"/>
      <c r="I122" s="403" t="s">
        <v>2686</v>
      </c>
      <c r="J122" s="406"/>
    </row>
    <row r="123" spans="1:9" ht="18" customHeight="1">
      <c r="A123" s="514" t="s">
        <v>2691</v>
      </c>
      <c r="B123" s="164" t="s">
        <v>1011</v>
      </c>
      <c r="C123" s="164">
        <v>6930065</v>
      </c>
      <c r="D123" s="185" t="s">
        <v>2692</v>
      </c>
      <c r="E123" s="164" t="s">
        <v>1025</v>
      </c>
      <c r="F123" s="517" t="s">
        <v>297</v>
      </c>
      <c r="G123" s="170">
        <v>12</v>
      </c>
      <c r="H123" s="432">
        <v>39173</v>
      </c>
      <c r="I123" s="427"/>
    </row>
    <row r="124" spans="1:9" ht="18" customHeight="1">
      <c r="A124" s="530"/>
      <c r="B124" s="165" t="s">
        <v>1012</v>
      </c>
      <c r="C124" s="166">
        <v>6990732</v>
      </c>
      <c r="D124" s="184" t="s">
        <v>2824</v>
      </c>
      <c r="E124" s="166"/>
      <c r="F124" s="563"/>
      <c r="G124" s="166">
        <v>4</v>
      </c>
      <c r="H124" s="533"/>
      <c r="I124" s="291" t="s">
        <v>2675</v>
      </c>
    </row>
    <row r="125" spans="1:9" ht="18" customHeight="1">
      <c r="A125" s="531"/>
      <c r="B125" s="165" t="s">
        <v>1013</v>
      </c>
      <c r="C125" s="166">
        <v>6990732</v>
      </c>
      <c r="D125" s="184" t="s">
        <v>2824</v>
      </c>
      <c r="E125" s="166"/>
      <c r="F125" s="579"/>
      <c r="G125" s="166">
        <v>8</v>
      </c>
      <c r="H125" s="533"/>
      <c r="I125" s="291" t="s">
        <v>2675</v>
      </c>
    </row>
    <row r="126" spans="1:9" ht="18" customHeight="1">
      <c r="A126" s="583" t="s">
        <v>2693</v>
      </c>
      <c r="B126" s="171" t="s">
        <v>2965</v>
      </c>
      <c r="C126" s="171">
        <v>6930552</v>
      </c>
      <c r="D126" s="171" t="s">
        <v>2522</v>
      </c>
      <c r="E126" s="171" t="s">
        <v>1026</v>
      </c>
      <c r="F126" s="585" t="s">
        <v>306</v>
      </c>
      <c r="G126" s="183">
        <v>5</v>
      </c>
      <c r="H126" s="426">
        <v>39539</v>
      </c>
      <c r="I126" s="427"/>
    </row>
    <row r="127" spans="1:9" ht="18" customHeight="1">
      <c r="A127" s="584"/>
      <c r="B127" s="181" t="s">
        <v>2965</v>
      </c>
      <c r="C127" s="172">
        <v>6930552</v>
      </c>
      <c r="D127" s="172" t="s">
        <v>2522</v>
      </c>
      <c r="E127" s="172"/>
      <c r="F127" s="586"/>
      <c r="G127" s="172">
        <v>5</v>
      </c>
      <c r="H127" s="431"/>
      <c r="I127" s="291" t="s">
        <v>2675</v>
      </c>
    </row>
    <row r="128" spans="1:9" ht="18" customHeight="1">
      <c r="A128" s="583" t="s">
        <v>2694</v>
      </c>
      <c r="B128" s="171" t="s">
        <v>1014</v>
      </c>
      <c r="C128" s="171">
        <v>6910001</v>
      </c>
      <c r="D128" s="171" t="s">
        <v>2695</v>
      </c>
      <c r="E128" s="171" t="s">
        <v>1027</v>
      </c>
      <c r="F128" s="585" t="s">
        <v>306</v>
      </c>
      <c r="G128" s="183">
        <v>20</v>
      </c>
      <c r="H128" s="426">
        <v>38991</v>
      </c>
      <c r="I128" s="427"/>
    </row>
    <row r="129" spans="1:9" ht="18" customHeight="1">
      <c r="A129" s="587"/>
      <c r="B129" s="181" t="s">
        <v>1014</v>
      </c>
      <c r="C129" s="172">
        <v>6910001</v>
      </c>
      <c r="D129" s="172" t="s">
        <v>2695</v>
      </c>
      <c r="E129" s="172"/>
      <c r="F129" s="588"/>
      <c r="G129" s="172">
        <v>13</v>
      </c>
      <c r="H129" s="533"/>
      <c r="I129" s="291" t="s">
        <v>2696</v>
      </c>
    </row>
    <row r="130" spans="1:9" ht="18" customHeight="1">
      <c r="A130" s="584"/>
      <c r="B130" s="181" t="s">
        <v>1015</v>
      </c>
      <c r="C130" s="172">
        <v>6910001</v>
      </c>
      <c r="D130" s="172" t="s">
        <v>2697</v>
      </c>
      <c r="E130" s="172"/>
      <c r="F130" s="586"/>
      <c r="G130" s="172">
        <v>7</v>
      </c>
      <c r="H130" s="533"/>
      <c r="I130" s="291" t="s">
        <v>2698</v>
      </c>
    </row>
    <row r="131" spans="1:9" ht="18" customHeight="1">
      <c r="A131" s="514" t="s">
        <v>2699</v>
      </c>
      <c r="B131" s="164" t="s">
        <v>2700</v>
      </c>
      <c r="C131" s="164">
        <v>6990816</v>
      </c>
      <c r="D131" s="185" t="s">
        <v>2701</v>
      </c>
      <c r="E131" s="164" t="s">
        <v>753</v>
      </c>
      <c r="F131" s="546" t="s">
        <v>332</v>
      </c>
      <c r="G131" s="170">
        <f>SUM(G132:G136)</f>
        <v>22</v>
      </c>
      <c r="H131" s="432">
        <v>38991</v>
      </c>
      <c r="I131" s="427"/>
    </row>
    <row r="132" spans="1:9" ht="18" customHeight="1">
      <c r="A132" s="515"/>
      <c r="B132" s="165" t="s">
        <v>1016</v>
      </c>
      <c r="C132" s="166">
        <v>6990816</v>
      </c>
      <c r="D132" s="184" t="s">
        <v>2702</v>
      </c>
      <c r="E132" s="166"/>
      <c r="F132" s="547"/>
      <c r="G132" s="166">
        <v>4</v>
      </c>
      <c r="H132" s="533"/>
      <c r="I132" s="291" t="s">
        <v>2703</v>
      </c>
    </row>
    <row r="133" spans="1:9" ht="18" customHeight="1">
      <c r="A133" s="515"/>
      <c r="B133" s="165" t="s">
        <v>1017</v>
      </c>
      <c r="C133" s="166">
        <v>6990816</v>
      </c>
      <c r="D133" s="184" t="s">
        <v>2702</v>
      </c>
      <c r="E133" s="166"/>
      <c r="F133" s="547"/>
      <c r="G133" s="166">
        <v>4</v>
      </c>
      <c r="H133" s="533"/>
      <c r="I133" s="291" t="s">
        <v>2675</v>
      </c>
    </row>
    <row r="134" spans="1:9" ht="18" customHeight="1">
      <c r="A134" s="515"/>
      <c r="B134" s="165" t="s">
        <v>1018</v>
      </c>
      <c r="C134" s="166">
        <v>6990816</v>
      </c>
      <c r="D134" s="184" t="s">
        <v>2702</v>
      </c>
      <c r="E134" s="166"/>
      <c r="F134" s="547"/>
      <c r="G134" s="166">
        <v>4</v>
      </c>
      <c r="H134" s="533"/>
      <c r="I134" s="291" t="s">
        <v>2982</v>
      </c>
    </row>
    <row r="135" spans="1:9" ht="18" customHeight="1">
      <c r="A135" s="515"/>
      <c r="B135" s="165" t="s">
        <v>2704</v>
      </c>
      <c r="C135" s="166">
        <v>6990812</v>
      </c>
      <c r="D135" s="184" t="s">
        <v>2407</v>
      </c>
      <c r="E135" s="166"/>
      <c r="F135" s="547"/>
      <c r="G135" s="166">
        <v>7</v>
      </c>
      <c r="H135" s="533"/>
      <c r="I135" s="291" t="s">
        <v>2703</v>
      </c>
    </row>
    <row r="136" spans="1:9" ht="18" customHeight="1">
      <c r="A136" s="516"/>
      <c r="B136" s="188" t="s">
        <v>2705</v>
      </c>
      <c r="C136" s="166">
        <v>6990816</v>
      </c>
      <c r="D136" s="184" t="s">
        <v>1236</v>
      </c>
      <c r="E136" s="166"/>
      <c r="F136" s="548"/>
      <c r="G136" s="166">
        <v>3</v>
      </c>
      <c r="H136" s="533"/>
      <c r="I136" s="291" t="s">
        <v>2703</v>
      </c>
    </row>
    <row r="137" spans="1:9" ht="18" customHeight="1">
      <c r="A137" s="514" t="s">
        <v>1384</v>
      </c>
      <c r="B137" s="164" t="s">
        <v>1019</v>
      </c>
      <c r="C137" s="164">
        <v>6930012</v>
      </c>
      <c r="D137" s="185" t="s">
        <v>2449</v>
      </c>
      <c r="E137" s="164" t="s">
        <v>1028</v>
      </c>
      <c r="F137" s="517" t="s">
        <v>297</v>
      </c>
      <c r="G137" s="170">
        <v>16</v>
      </c>
      <c r="H137" s="426">
        <v>41365</v>
      </c>
      <c r="I137" s="427"/>
    </row>
    <row r="138" spans="1:9" ht="18" customHeight="1">
      <c r="A138" s="515"/>
      <c r="B138" s="165" t="s">
        <v>1020</v>
      </c>
      <c r="C138" s="166">
        <v>6930012</v>
      </c>
      <c r="D138" s="184" t="s">
        <v>1385</v>
      </c>
      <c r="E138" s="168"/>
      <c r="F138" s="563"/>
      <c r="G138" s="167">
        <v>10</v>
      </c>
      <c r="H138" s="435"/>
      <c r="I138" s="291" t="s">
        <v>2698</v>
      </c>
    </row>
    <row r="139" spans="1:9" ht="18" customHeight="1">
      <c r="A139" s="531"/>
      <c r="B139" s="165" t="s">
        <v>2706</v>
      </c>
      <c r="C139" s="166">
        <v>6930012</v>
      </c>
      <c r="D139" s="184" t="s">
        <v>1386</v>
      </c>
      <c r="E139" s="166"/>
      <c r="F139" s="579"/>
      <c r="G139" s="166">
        <v>6</v>
      </c>
      <c r="H139" s="428"/>
      <c r="I139" s="291" t="s">
        <v>2698</v>
      </c>
    </row>
    <row r="140" spans="1:9" ht="18" customHeight="1">
      <c r="A140" s="583" t="s">
        <v>2707</v>
      </c>
      <c r="B140" s="171" t="s">
        <v>1021</v>
      </c>
      <c r="C140" s="171">
        <v>6930033</v>
      </c>
      <c r="D140" s="171" t="s">
        <v>2708</v>
      </c>
      <c r="E140" s="171" t="s">
        <v>1029</v>
      </c>
      <c r="F140" s="585" t="s">
        <v>306</v>
      </c>
      <c r="G140" s="183">
        <v>4</v>
      </c>
      <c r="H140" s="426">
        <v>38991</v>
      </c>
      <c r="I140" s="427"/>
    </row>
    <row r="141" spans="1:9" ht="18" customHeight="1">
      <c r="A141" s="584"/>
      <c r="B141" s="181" t="s">
        <v>1021</v>
      </c>
      <c r="C141" s="172">
        <v>6930033</v>
      </c>
      <c r="D141" s="172" t="s">
        <v>2708</v>
      </c>
      <c r="E141" s="172"/>
      <c r="F141" s="586"/>
      <c r="G141" s="172">
        <v>4</v>
      </c>
      <c r="H141" s="431"/>
      <c r="I141" s="291" t="s">
        <v>2696</v>
      </c>
    </row>
    <row r="142" spans="1:9" ht="18" customHeight="1">
      <c r="A142" s="514" t="s">
        <v>2709</v>
      </c>
      <c r="B142" s="164" t="s">
        <v>1022</v>
      </c>
      <c r="C142" s="164">
        <v>6930037</v>
      </c>
      <c r="D142" s="185" t="s">
        <v>2710</v>
      </c>
      <c r="E142" s="164" t="s">
        <v>1030</v>
      </c>
      <c r="F142" s="176" t="s">
        <v>297</v>
      </c>
      <c r="G142" s="170">
        <v>20</v>
      </c>
      <c r="H142" s="426">
        <v>40634</v>
      </c>
      <c r="I142" s="427"/>
    </row>
    <row r="143" spans="1:9" ht="18" customHeight="1">
      <c r="A143" s="516"/>
      <c r="B143" s="165" t="s">
        <v>1022</v>
      </c>
      <c r="C143" s="166">
        <v>6930037</v>
      </c>
      <c r="D143" s="184" t="s">
        <v>2710</v>
      </c>
      <c r="E143" s="166" t="s">
        <v>1030</v>
      </c>
      <c r="F143" s="179"/>
      <c r="G143" s="166">
        <v>20</v>
      </c>
      <c r="H143" s="428"/>
      <c r="I143" s="291" t="s">
        <v>2703</v>
      </c>
    </row>
    <row r="144" spans="1:9" ht="18" customHeight="1">
      <c r="A144" s="564" t="s">
        <v>470</v>
      </c>
      <c r="B144" s="164" t="s">
        <v>471</v>
      </c>
      <c r="C144" s="164">
        <v>6990622</v>
      </c>
      <c r="D144" s="185" t="s">
        <v>709</v>
      </c>
      <c r="E144" s="164" t="s">
        <v>472</v>
      </c>
      <c r="F144" s="517" t="s">
        <v>297</v>
      </c>
      <c r="G144" s="170">
        <f>SUM(G145:G150)</f>
        <v>32</v>
      </c>
      <c r="H144" s="426">
        <v>38991</v>
      </c>
      <c r="I144" s="427"/>
    </row>
    <row r="145" spans="1:9" ht="18" customHeight="1">
      <c r="A145" s="530"/>
      <c r="B145" s="165" t="s">
        <v>473</v>
      </c>
      <c r="C145" s="166">
        <v>6990502</v>
      </c>
      <c r="D145" s="184" t="s">
        <v>710</v>
      </c>
      <c r="E145" s="166"/>
      <c r="F145" s="518"/>
      <c r="G145" s="166">
        <v>7</v>
      </c>
      <c r="H145" s="578"/>
      <c r="I145" s="291" t="s">
        <v>2696</v>
      </c>
    </row>
    <row r="146" spans="1:9" ht="18" customHeight="1">
      <c r="A146" s="530"/>
      <c r="B146" s="165" t="s">
        <v>474</v>
      </c>
      <c r="C146" s="166">
        <v>6990631</v>
      </c>
      <c r="D146" s="184" t="s">
        <v>2408</v>
      </c>
      <c r="E146" s="166"/>
      <c r="F146" s="518"/>
      <c r="G146" s="166">
        <v>3</v>
      </c>
      <c r="H146" s="578"/>
      <c r="I146" s="291" t="s">
        <v>2696</v>
      </c>
    </row>
    <row r="147" spans="1:9" ht="18" customHeight="1">
      <c r="A147" s="530"/>
      <c r="B147" s="165" t="s">
        <v>475</v>
      </c>
      <c r="C147" s="166">
        <v>6990631</v>
      </c>
      <c r="D147" s="184" t="s">
        <v>2409</v>
      </c>
      <c r="E147" s="166"/>
      <c r="F147" s="518"/>
      <c r="G147" s="166">
        <v>3</v>
      </c>
      <c r="H147" s="578"/>
      <c r="I147" s="291" t="s">
        <v>2696</v>
      </c>
    </row>
    <row r="148" spans="1:9" ht="18" customHeight="1">
      <c r="A148" s="530"/>
      <c r="B148" s="165" t="s">
        <v>476</v>
      </c>
      <c r="C148" s="166">
        <v>6990612</v>
      </c>
      <c r="D148" s="184" t="s">
        <v>711</v>
      </c>
      <c r="E148" s="166"/>
      <c r="F148" s="518"/>
      <c r="G148" s="166">
        <v>6</v>
      </c>
      <c r="H148" s="578"/>
      <c r="I148" s="291" t="s">
        <v>2696</v>
      </c>
    </row>
    <row r="149" spans="1:9" ht="18" customHeight="1">
      <c r="A149" s="530"/>
      <c r="B149" s="188" t="s">
        <v>2711</v>
      </c>
      <c r="C149" s="166">
        <v>6990622</v>
      </c>
      <c r="D149" s="184" t="s">
        <v>34</v>
      </c>
      <c r="E149" s="166"/>
      <c r="F149" s="518"/>
      <c r="G149" s="166">
        <v>7</v>
      </c>
      <c r="H149" s="578"/>
      <c r="I149" s="291" t="s">
        <v>3091</v>
      </c>
    </row>
    <row r="150" spans="1:9" ht="18" customHeight="1">
      <c r="A150" s="531"/>
      <c r="B150" s="188" t="s">
        <v>3090</v>
      </c>
      <c r="C150" s="166">
        <v>6990812</v>
      </c>
      <c r="D150" s="184" t="s">
        <v>3151</v>
      </c>
      <c r="E150" s="166"/>
      <c r="F150" s="532"/>
      <c r="G150" s="166">
        <v>6</v>
      </c>
      <c r="H150" s="578"/>
      <c r="I150" s="291" t="s">
        <v>2696</v>
      </c>
    </row>
    <row r="151" spans="1:9" ht="18" customHeight="1">
      <c r="A151" s="564" t="s">
        <v>477</v>
      </c>
      <c r="B151" s="164" t="s">
        <v>478</v>
      </c>
      <c r="C151" s="164">
        <v>6990501</v>
      </c>
      <c r="D151" s="185" t="s">
        <v>712</v>
      </c>
      <c r="E151" s="164" t="s">
        <v>479</v>
      </c>
      <c r="F151" s="546" t="s">
        <v>306</v>
      </c>
      <c r="G151" s="170">
        <f>SUM(G152:G158)</f>
        <v>26</v>
      </c>
      <c r="H151" s="426">
        <v>38991</v>
      </c>
      <c r="I151" s="427"/>
    </row>
    <row r="152" spans="1:9" ht="18" customHeight="1">
      <c r="A152" s="530"/>
      <c r="B152" s="165" t="s">
        <v>480</v>
      </c>
      <c r="C152" s="166">
        <v>6990502</v>
      </c>
      <c r="D152" s="184" t="s">
        <v>713</v>
      </c>
      <c r="E152" s="166"/>
      <c r="F152" s="518"/>
      <c r="G152" s="166">
        <v>6</v>
      </c>
      <c r="H152" s="533"/>
      <c r="I152" s="291" t="s">
        <v>2696</v>
      </c>
    </row>
    <row r="153" spans="1:9" ht="18" customHeight="1">
      <c r="A153" s="530"/>
      <c r="B153" s="165" t="s">
        <v>481</v>
      </c>
      <c r="C153" s="166">
        <v>6990501</v>
      </c>
      <c r="D153" s="184" t="s">
        <v>714</v>
      </c>
      <c r="E153" s="166"/>
      <c r="F153" s="518"/>
      <c r="G153" s="166">
        <v>5</v>
      </c>
      <c r="H153" s="533"/>
      <c r="I153" s="291" t="s">
        <v>2696</v>
      </c>
    </row>
    <row r="154" spans="1:9" ht="18" customHeight="1">
      <c r="A154" s="530"/>
      <c r="B154" s="165" t="s">
        <v>482</v>
      </c>
      <c r="C154" s="166">
        <v>6990501</v>
      </c>
      <c r="D154" s="184" t="s">
        <v>715</v>
      </c>
      <c r="E154" s="166"/>
      <c r="F154" s="518"/>
      <c r="G154" s="166">
        <v>4</v>
      </c>
      <c r="H154" s="533"/>
      <c r="I154" s="291" t="s">
        <v>2696</v>
      </c>
    </row>
    <row r="155" spans="1:9" ht="18" customHeight="1">
      <c r="A155" s="530"/>
      <c r="B155" s="165" t="s">
        <v>483</v>
      </c>
      <c r="C155" s="166">
        <v>6990502</v>
      </c>
      <c r="D155" s="184" t="s">
        <v>716</v>
      </c>
      <c r="E155" s="166"/>
      <c r="F155" s="518"/>
      <c r="G155" s="166">
        <v>3</v>
      </c>
      <c r="H155" s="533"/>
      <c r="I155" s="291" t="s">
        <v>2696</v>
      </c>
    </row>
    <row r="156" spans="1:9" ht="18" customHeight="1">
      <c r="A156" s="530"/>
      <c r="B156" s="165" t="s">
        <v>484</v>
      </c>
      <c r="C156" s="166">
        <v>6990502</v>
      </c>
      <c r="D156" s="184" t="s">
        <v>716</v>
      </c>
      <c r="E156" s="166"/>
      <c r="F156" s="518"/>
      <c r="G156" s="166">
        <v>2</v>
      </c>
      <c r="H156" s="533"/>
      <c r="I156" s="291" t="s">
        <v>2696</v>
      </c>
    </row>
    <row r="157" spans="1:9" ht="18" customHeight="1">
      <c r="A157" s="530"/>
      <c r="B157" s="165" t="s">
        <v>485</v>
      </c>
      <c r="C157" s="166">
        <v>6990502</v>
      </c>
      <c r="D157" s="184" t="s">
        <v>716</v>
      </c>
      <c r="E157" s="166"/>
      <c r="F157" s="518"/>
      <c r="G157" s="166">
        <v>3</v>
      </c>
      <c r="H157" s="533"/>
      <c r="I157" s="291" t="s">
        <v>2696</v>
      </c>
    </row>
    <row r="158" spans="1:9" ht="18" customHeight="1">
      <c r="A158" s="530"/>
      <c r="B158" s="165" t="s">
        <v>486</v>
      </c>
      <c r="C158" s="166">
        <v>6990502</v>
      </c>
      <c r="D158" s="184" t="s">
        <v>716</v>
      </c>
      <c r="E158" s="166"/>
      <c r="F158" s="532"/>
      <c r="G158" s="166">
        <v>3</v>
      </c>
      <c r="H158" s="533"/>
      <c r="I158" s="291" t="s">
        <v>2696</v>
      </c>
    </row>
    <row r="159" spans="1:9" ht="18" customHeight="1">
      <c r="A159" s="589" t="s">
        <v>1285</v>
      </c>
      <c r="B159" s="164" t="s">
        <v>3083</v>
      </c>
      <c r="C159" s="164">
        <v>6910031</v>
      </c>
      <c r="D159" s="185" t="s">
        <v>3084</v>
      </c>
      <c r="E159" s="164" t="s">
        <v>3085</v>
      </c>
      <c r="F159" s="546" t="s">
        <v>306</v>
      </c>
      <c r="G159" s="170">
        <v>6</v>
      </c>
      <c r="H159" s="426">
        <v>42826</v>
      </c>
      <c r="I159" s="427"/>
    </row>
    <row r="160" spans="1:9" ht="18" customHeight="1">
      <c r="A160" s="590"/>
      <c r="B160" s="165" t="s">
        <v>3083</v>
      </c>
      <c r="C160" s="168">
        <v>6910031</v>
      </c>
      <c r="D160" s="184" t="s">
        <v>3084</v>
      </c>
      <c r="E160" s="166"/>
      <c r="F160" s="532"/>
      <c r="G160" s="166">
        <v>6</v>
      </c>
      <c r="H160" s="431"/>
      <c r="I160" s="291" t="s">
        <v>3086</v>
      </c>
    </row>
    <row r="161" spans="1:9" ht="18" customHeight="1">
      <c r="A161" s="514" t="s">
        <v>2699</v>
      </c>
      <c r="B161" s="164" t="s">
        <v>2712</v>
      </c>
      <c r="C161" s="164">
        <v>6940013</v>
      </c>
      <c r="D161" s="185" t="s">
        <v>2713</v>
      </c>
      <c r="E161" s="164" t="s">
        <v>298</v>
      </c>
      <c r="F161" s="517" t="s">
        <v>297</v>
      </c>
      <c r="G161" s="170">
        <v>18</v>
      </c>
      <c r="H161" s="426">
        <v>38991</v>
      </c>
      <c r="I161" s="427"/>
    </row>
    <row r="162" spans="1:9" ht="18" customHeight="1">
      <c r="A162" s="530"/>
      <c r="B162" s="165" t="s">
        <v>299</v>
      </c>
      <c r="C162" s="166">
        <v>6940064</v>
      </c>
      <c r="D162" s="184" t="s">
        <v>1417</v>
      </c>
      <c r="E162" s="166"/>
      <c r="F162" s="518"/>
      <c r="G162" s="166">
        <v>7</v>
      </c>
      <c r="H162" s="578"/>
      <c r="I162" s="291" t="s">
        <v>2703</v>
      </c>
    </row>
    <row r="163" spans="1:9" ht="18" customHeight="1">
      <c r="A163" s="530"/>
      <c r="B163" s="165" t="s">
        <v>300</v>
      </c>
      <c r="C163" s="166">
        <v>6940064</v>
      </c>
      <c r="D163" s="184" t="s">
        <v>1417</v>
      </c>
      <c r="E163" s="166"/>
      <c r="F163" s="518"/>
      <c r="G163" s="166">
        <v>7</v>
      </c>
      <c r="H163" s="578"/>
      <c r="I163" s="291" t="s">
        <v>2703</v>
      </c>
    </row>
    <row r="164" spans="1:9" ht="18" customHeight="1">
      <c r="A164" s="531"/>
      <c r="B164" s="165" t="s">
        <v>301</v>
      </c>
      <c r="C164" s="166">
        <v>6940013</v>
      </c>
      <c r="D164" s="184" t="s">
        <v>2406</v>
      </c>
      <c r="E164" s="166"/>
      <c r="F164" s="532"/>
      <c r="G164" s="166">
        <v>4</v>
      </c>
      <c r="H164" s="578"/>
      <c r="I164" s="291" t="s">
        <v>2703</v>
      </c>
    </row>
    <row r="165" spans="1:9" ht="18" customHeight="1">
      <c r="A165" s="564" t="s">
        <v>303</v>
      </c>
      <c r="B165" s="164" t="s">
        <v>304</v>
      </c>
      <c r="C165" s="164">
        <v>6940041</v>
      </c>
      <c r="D165" s="185" t="s">
        <v>2715</v>
      </c>
      <c r="E165" s="164" t="s">
        <v>305</v>
      </c>
      <c r="F165" s="546" t="s">
        <v>306</v>
      </c>
      <c r="G165" s="170">
        <f>SUM(G166:G168)</f>
        <v>19</v>
      </c>
      <c r="H165" s="426">
        <v>38991</v>
      </c>
      <c r="I165" s="427"/>
    </row>
    <row r="166" spans="1:9" ht="18" customHeight="1">
      <c r="A166" s="530"/>
      <c r="B166" s="165" t="s">
        <v>304</v>
      </c>
      <c r="C166" s="166">
        <v>6940041</v>
      </c>
      <c r="D166" s="184" t="s">
        <v>2715</v>
      </c>
      <c r="E166" s="166"/>
      <c r="F166" s="548"/>
      <c r="G166" s="166">
        <v>10</v>
      </c>
      <c r="H166" s="428"/>
      <c r="I166" s="291" t="s">
        <v>2696</v>
      </c>
    </row>
    <row r="167" spans="1:9" ht="18" customHeight="1">
      <c r="A167" s="530"/>
      <c r="B167" s="165" t="s">
        <v>3089</v>
      </c>
      <c r="C167" s="166">
        <v>6940041</v>
      </c>
      <c r="D167" s="184" t="s">
        <v>2716</v>
      </c>
      <c r="E167" s="166"/>
      <c r="F167" s="488"/>
      <c r="G167" s="166">
        <v>5</v>
      </c>
      <c r="H167" s="431"/>
      <c r="I167" s="291" t="s">
        <v>2671</v>
      </c>
    </row>
    <row r="168" spans="1:9" ht="18" customHeight="1">
      <c r="A168" s="531"/>
      <c r="B168" s="165" t="s">
        <v>302</v>
      </c>
      <c r="C168" s="166">
        <v>6940041</v>
      </c>
      <c r="D168" s="184" t="s">
        <v>2714</v>
      </c>
      <c r="E168" s="166"/>
      <c r="F168" s="398"/>
      <c r="G168" s="166">
        <v>4</v>
      </c>
      <c r="H168" s="428"/>
      <c r="I168" s="291" t="s">
        <v>2671</v>
      </c>
    </row>
    <row r="169" spans="1:9" ht="18" customHeight="1">
      <c r="A169" s="564" t="s">
        <v>307</v>
      </c>
      <c r="B169" s="164" t="s">
        <v>308</v>
      </c>
      <c r="C169" s="164">
        <v>6940064</v>
      </c>
      <c r="D169" s="185" t="s">
        <v>2717</v>
      </c>
      <c r="E169" s="164" t="s">
        <v>309</v>
      </c>
      <c r="F169" s="546" t="s">
        <v>306</v>
      </c>
      <c r="G169" s="170">
        <v>16</v>
      </c>
      <c r="H169" s="426">
        <v>38991</v>
      </c>
      <c r="I169" s="427"/>
    </row>
    <row r="170" spans="1:9" ht="18" customHeight="1">
      <c r="A170" s="530"/>
      <c r="B170" s="165" t="s">
        <v>310</v>
      </c>
      <c r="C170" s="166">
        <v>6940064</v>
      </c>
      <c r="D170" s="184" t="s">
        <v>2718</v>
      </c>
      <c r="E170" s="166"/>
      <c r="F170" s="518"/>
      <c r="G170" s="166">
        <v>5</v>
      </c>
      <c r="H170" s="533"/>
      <c r="I170" s="291" t="s">
        <v>2696</v>
      </c>
    </row>
    <row r="171" spans="1:9" ht="18" customHeight="1">
      <c r="A171" s="530"/>
      <c r="B171" s="165" t="s">
        <v>311</v>
      </c>
      <c r="C171" s="166">
        <v>6940064</v>
      </c>
      <c r="D171" s="184" t="s">
        <v>2719</v>
      </c>
      <c r="E171" s="166"/>
      <c r="F171" s="518"/>
      <c r="G171" s="166">
        <v>4</v>
      </c>
      <c r="H171" s="533"/>
      <c r="I171" s="291" t="s">
        <v>2696</v>
      </c>
    </row>
    <row r="172" spans="1:9" ht="18" customHeight="1">
      <c r="A172" s="531"/>
      <c r="B172" s="165" t="s">
        <v>2720</v>
      </c>
      <c r="C172" s="166">
        <v>6940064</v>
      </c>
      <c r="D172" s="184" t="s">
        <v>1418</v>
      </c>
      <c r="E172" s="166"/>
      <c r="F172" s="532"/>
      <c r="G172" s="166">
        <v>7</v>
      </c>
      <c r="H172" s="533"/>
      <c r="I172" s="291" t="s">
        <v>2696</v>
      </c>
    </row>
    <row r="173" spans="1:9" ht="18" customHeight="1">
      <c r="A173" s="591" t="s">
        <v>2721</v>
      </c>
      <c r="B173" s="164" t="s">
        <v>2908</v>
      </c>
      <c r="C173" s="164">
        <v>6940063</v>
      </c>
      <c r="D173" s="185" t="s">
        <v>2910</v>
      </c>
      <c r="E173" s="164" t="s">
        <v>2911</v>
      </c>
      <c r="F173" s="517" t="s">
        <v>297</v>
      </c>
      <c r="G173" s="170">
        <f>SUM(G174:G175)</f>
        <v>15</v>
      </c>
      <c r="H173" s="426">
        <v>40269</v>
      </c>
      <c r="I173" s="427"/>
    </row>
    <row r="174" spans="1:9" ht="18" customHeight="1">
      <c r="A174" s="592"/>
      <c r="B174" s="165" t="s">
        <v>2906</v>
      </c>
      <c r="C174" s="166">
        <v>6940021</v>
      </c>
      <c r="D174" s="184" t="s">
        <v>2722</v>
      </c>
      <c r="E174" s="166"/>
      <c r="F174" s="532"/>
      <c r="G174" s="166">
        <v>10</v>
      </c>
      <c r="H174" s="428"/>
      <c r="I174" s="291" t="s">
        <v>2698</v>
      </c>
    </row>
    <row r="175" spans="1:9" ht="18" customHeight="1">
      <c r="A175" s="593"/>
      <c r="B175" s="165" t="s">
        <v>2907</v>
      </c>
      <c r="C175" s="166">
        <v>6940031</v>
      </c>
      <c r="D175" s="184" t="s">
        <v>2909</v>
      </c>
      <c r="E175" s="166"/>
      <c r="F175" s="328"/>
      <c r="G175" s="166">
        <v>5</v>
      </c>
      <c r="H175" s="428"/>
      <c r="I175" s="291" t="s">
        <v>2912</v>
      </c>
    </row>
    <row r="176" spans="1:9" ht="18" customHeight="1">
      <c r="A176" s="534" t="s">
        <v>2723</v>
      </c>
      <c r="B176" s="174" t="s">
        <v>2724</v>
      </c>
      <c r="C176" s="174">
        <v>6950001</v>
      </c>
      <c r="D176" s="178" t="s">
        <v>2725</v>
      </c>
      <c r="E176" s="174" t="s">
        <v>877</v>
      </c>
      <c r="F176" s="526" t="s">
        <v>332</v>
      </c>
      <c r="G176" s="182">
        <v>4</v>
      </c>
      <c r="H176" s="426">
        <v>40695</v>
      </c>
      <c r="I176" s="427"/>
    </row>
    <row r="177" spans="1:9" ht="18" customHeight="1">
      <c r="A177" s="573"/>
      <c r="B177" s="180" t="s">
        <v>2724</v>
      </c>
      <c r="C177" s="173">
        <v>6950001</v>
      </c>
      <c r="D177" s="187" t="s">
        <v>2725</v>
      </c>
      <c r="E177" s="173"/>
      <c r="F177" s="576"/>
      <c r="G177" s="173">
        <v>4</v>
      </c>
      <c r="H177" s="434"/>
      <c r="I177" s="291" t="s">
        <v>2698</v>
      </c>
    </row>
    <row r="178" spans="1:9" ht="18" customHeight="1">
      <c r="A178" s="596" t="s">
        <v>1314</v>
      </c>
      <c r="B178" s="240" t="s">
        <v>2726</v>
      </c>
      <c r="C178" s="241">
        <v>6950021</v>
      </c>
      <c r="D178" s="242" t="s">
        <v>1315</v>
      </c>
      <c r="E178" s="241" t="s">
        <v>2727</v>
      </c>
      <c r="F178" s="594" t="s">
        <v>306</v>
      </c>
      <c r="G178" s="244">
        <f>SUM(G179:G183)</f>
        <v>21</v>
      </c>
      <c r="H178" s="433">
        <v>41244</v>
      </c>
      <c r="I178" s="427"/>
    </row>
    <row r="179" spans="1:9" ht="18" customHeight="1">
      <c r="A179" s="597"/>
      <c r="B179" s="180" t="s">
        <v>2726</v>
      </c>
      <c r="C179" s="173">
        <v>6950021</v>
      </c>
      <c r="D179" s="187" t="s">
        <v>1316</v>
      </c>
      <c r="E179" s="224"/>
      <c r="F179" s="595"/>
      <c r="G179" s="227">
        <v>10</v>
      </c>
      <c r="H179" s="435"/>
      <c r="I179" s="291" t="s">
        <v>2696</v>
      </c>
    </row>
    <row r="180" spans="1:9" ht="18" customHeight="1">
      <c r="A180" s="597"/>
      <c r="B180" s="180" t="s">
        <v>2728</v>
      </c>
      <c r="C180" s="173">
        <v>6950021</v>
      </c>
      <c r="D180" s="187" t="s">
        <v>1382</v>
      </c>
      <c r="E180" s="173"/>
      <c r="F180" s="576"/>
      <c r="G180" s="173">
        <v>5</v>
      </c>
      <c r="H180" s="434"/>
      <c r="I180" s="291" t="s">
        <v>2696</v>
      </c>
    </row>
    <row r="181" spans="1:9" ht="18" customHeight="1">
      <c r="A181" s="597"/>
      <c r="B181" s="180" t="s">
        <v>2883</v>
      </c>
      <c r="C181" s="173">
        <v>6950016</v>
      </c>
      <c r="D181" s="187" t="s">
        <v>2884</v>
      </c>
      <c r="E181" s="173"/>
      <c r="F181" s="399"/>
      <c r="G181" s="173">
        <v>2</v>
      </c>
      <c r="H181" s="434"/>
      <c r="I181" s="291" t="s">
        <v>2671</v>
      </c>
    </row>
    <row r="182" spans="1:9" ht="18" customHeight="1">
      <c r="A182" s="597"/>
      <c r="B182" s="180" t="s">
        <v>3184</v>
      </c>
      <c r="C182" s="173">
        <v>6950021</v>
      </c>
      <c r="D182" s="187" t="s">
        <v>3185</v>
      </c>
      <c r="E182" s="173"/>
      <c r="F182" s="399"/>
      <c r="G182" s="173">
        <v>2</v>
      </c>
      <c r="H182" s="434"/>
      <c r="I182" s="291" t="s">
        <v>2671</v>
      </c>
    </row>
    <row r="183" spans="1:9" ht="18" customHeight="1">
      <c r="A183" s="598"/>
      <c r="B183" s="180" t="s">
        <v>3186</v>
      </c>
      <c r="C183" s="173">
        <v>6950016</v>
      </c>
      <c r="D183" s="187" t="s">
        <v>3185</v>
      </c>
      <c r="E183" s="173"/>
      <c r="F183" s="399"/>
      <c r="G183" s="173">
        <v>2</v>
      </c>
      <c r="H183" s="434"/>
      <c r="I183" s="291" t="s">
        <v>2671</v>
      </c>
    </row>
    <row r="184" spans="1:9" ht="18" customHeight="1">
      <c r="A184" s="514" t="s">
        <v>2729</v>
      </c>
      <c r="B184" s="164" t="s">
        <v>487</v>
      </c>
      <c r="C184" s="164">
        <v>6960221</v>
      </c>
      <c r="D184" s="185" t="s">
        <v>2730</v>
      </c>
      <c r="E184" s="164" t="s">
        <v>488</v>
      </c>
      <c r="F184" s="517" t="s">
        <v>297</v>
      </c>
      <c r="G184" s="170">
        <v>17</v>
      </c>
      <c r="H184" s="426">
        <v>38991</v>
      </c>
      <c r="I184" s="427"/>
    </row>
    <row r="185" spans="1:9" ht="18" customHeight="1">
      <c r="A185" s="530"/>
      <c r="B185" s="165" t="s">
        <v>2492</v>
      </c>
      <c r="C185" s="166">
        <v>6960221</v>
      </c>
      <c r="D185" s="184" t="s">
        <v>2730</v>
      </c>
      <c r="E185" s="166"/>
      <c r="F185" s="518"/>
      <c r="G185" s="166">
        <v>8</v>
      </c>
      <c r="H185" s="533"/>
      <c r="I185" s="291" t="s">
        <v>2696</v>
      </c>
    </row>
    <row r="186" spans="1:9" ht="18" customHeight="1">
      <c r="A186" s="531"/>
      <c r="B186" s="165" t="s">
        <v>489</v>
      </c>
      <c r="C186" s="166">
        <v>6960224</v>
      </c>
      <c r="D186" s="184" t="s">
        <v>2731</v>
      </c>
      <c r="E186" s="166"/>
      <c r="F186" s="532"/>
      <c r="G186" s="166">
        <v>9</v>
      </c>
      <c r="H186" s="533"/>
      <c r="I186" s="291" t="s">
        <v>2696</v>
      </c>
    </row>
    <row r="187" spans="1:9" ht="18" customHeight="1">
      <c r="A187" s="514" t="s">
        <v>2732</v>
      </c>
      <c r="B187" s="164" t="s">
        <v>490</v>
      </c>
      <c r="C187" s="164">
        <v>6994621</v>
      </c>
      <c r="D187" s="185" t="s">
        <v>2733</v>
      </c>
      <c r="E187" s="164" t="s">
        <v>763</v>
      </c>
      <c r="F187" s="517" t="s">
        <v>297</v>
      </c>
      <c r="G187" s="170">
        <f>SUM(G188:G193)</f>
        <v>34</v>
      </c>
      <c r="H187" s="426">
        <v>39173</v>
      </c>
      <c r="I187" s="427"/>
    </row>
    <row r="188" spans="1:9" ht="18" customHeight="1">
      <c r="A188" s="515"/>
      <c r="B188" s="165" t="s">
        <v>490</v>
      </c>
      <c r="C188" s="166">
        <v>6994621</v>
      </c>
      <c r="D188" s="184" t="s">
        <v>2733</v>
      </c>
      <c r="E188" s="166"/>
      <c r="F188" s="518"/>
      <c r="G188" s="166">
        <v>6</v>
      </c>
      <c r="H188" s="520"/>
      <c r="I188" s="291" t="s">
        <v>2703</v>
      </c>
    </row>
    <row r="189" spans="1:9" ht="18" customHeight="1">
      <c r="A189" s="515"/>
      <c r="B189" s="165" t="s">
        <v>491</v>
      </c>
      <c r="C189" s="166">
        <v>6994621</v>
      </c>
      <c r="D189" s="184" t="s">
        <v>2734</v>
      </c>
      <c r="E189" s="166"/>
      <c r="F189" s="518"/>
      <c r="G189" s="166">
        <v>6</v>
      </c>
      <c r="H189" s="521"/>
      <c r="I189" s="291" t="s">
        <v>2703</v>
      </c>
    </row>
    <row r="190" spans="1:9" ht="18" customHeight="1">
      <c r="A190" s="515"/>
      <c r="B190" s="165" t="s">
        <v>492</v>
      </c>
      <c r="C190" s="166">
        <v>6960006</v>
      </c>
      <c r="D190" s="184" t="s">
        <v>2735</v>
      </c>
      <c r="E190" s="166"/>
      <c r="F190" s="518"/>
      <c r="G190" s="166">
        <v>4</v>
      </c>
      <c r="H190" s="521"/>
      <c r="I190" s="291" t="s">
        <v>2703</v>
      </c>
    </row>
    <row r="191" spans="1:9" ht="18" customHeight="1">
      <c r="A191" s="515"/>
      <c r="B191" s="165" t="s">
        <v>493</v>
      </c>
      <c r="C191" s="166">
        <v>6994621</v>
      </c>
      <c r="D191" s="184" t="s">
        <v>2734</v>
      </c>
      <c r="E191" s="166"/>
      <c r="F191" s="518"/>
      <c r="G191" s="166">
        <v>6</v>
      </c>
      <c r="H191" s="521"/>
      <c r="I191" s="291" t="s">
        <v>2703</v>
      </c>
    </row>
    <row r="192" spans="1:9" ht="18" customHeight="1">
      <c r="A192" s="515"/>
      <c r="B192" s="165" t="s">
        <v>2736</v>
      </c>
      <c r="C192" s="166">
        <v>6960003</v>
      </c>
      <c r="D192" s="184" t="s">
        <v>1463</v>
      </c>
      <c r="E192" s="166"/>
      <c r="F192" s="519"/>
      <c r="G192" s="166">
        <v>6</v>
      </c>
      <c r="H192" s="521"/>
      <c r="I192" s="291" t="s">
        <v>2703</v>
      </c>
    </row>
    <row r="193" spans="1:9" ht="18" customHeight="1">
      <c r="A193" s="516"/>
      <c r="B193" s="165" t="s">
        <v>2737</v>
      </c>
      <c r="C193" s="166">
        <v>6960003</v>
      </c>
      <c r="D193" s="184" t="s">
        <v>2507</v>
      </c>
      <c r="E193" s="166"/>
      <c r="F193" s="393"/>
      <c r="G193" s="166">
        <v>6</v>
      </c>
      <c r="H193" s="522"/>
      <c r="I193" s="291" t="s">
        <v>2703</v>
      </c>
    </row>
    <row r="194" spans="1:9" ht="18" customHeight="1">
      <c r="A194" s="514" t="s">
        <v>2699</v>
      </c>
      <c r="B194" s="164" t="s">
        <v>2738</v>
      </c>
      <c r="C194" s="164">
        <v>6960102</v>
      </c>
      <c r="D194" s="185" t="s">
        <v>2739</v>
      </c>
      <c r="E194" s="164" t="s">
        <v>756</v>
      </c>
      <c r="F194" s="176" t="s">
        <v>297</v>
      </c>
      <c r="G194" s="170">
        <f>SUM(G195:G200)</f>
        <v>27</v>
      </c>
      <c r="H194" s="426">
        <v>38991</v>
      </c>
      <c r="I194" s="427"/>
    </row>
    <row r="195" spans="1:9" ht="18" customHeight="1">
      <c r="A195" s="515"/>
      <c r="B195" s="165" t="s">
        <v>2961</v>
      </c>
      <c r="C195" s="166">
        <v>6960102</v>
      </c>
      <c r="D195" s="184" t="s">
        <v>2963</v>
      </c>
      <c r="E195" s="166"/>
      <c r="F195" s="328"/>
      <c r="G195" s="166">
        <v>7</v>
      </c>
      <c r="H195" s="523"/>
      <c r="I195" s="291" t="s">
        <v>2696</v>
      </c>
    </row>
    <row r="196" spans="1:9" ht="18" customHeight="1">
      <c r="A196" s="515"/>
      <c r="B196" s="165" t="s">
        <v>2962</v>
      </c>
      <c r="C196" s="166">
        <v>6960102</v>
      </c>
      <c r="D196" s="184" t="s">
        <v>2963</v>
      </c>
      <c r="E196" s="166"/>
      <c r="F196" s="328"/>
      <c r="G196" s="166">
        <v>7</v>
      </c>
      <c r="H196" s="524"/>
      <c r="I196" s="291" t="s">
        <v>2696</v>
      </c>
    </row>
    <row r="197" spans="1:9" ht="18" customHeight="1">
      <c r="A197" s="515"/>
      <c r="B197" s="165" t="s">
        <v>2740</v>
      </c>
      <c r="C197" s="166">
        <v>6960102</v>
      </c>
      <c r="D197" s="184" t="s">
        <v>3155</v>
      </c>
      <c r="E197" s="166"/>
      <c r="F197" s="328"/>
      <c r="G197" s="166">
        <v>4</v>
      </c>
      <c r="H197" s="524"/>
      <c r="I197" s="291" t="s">
        <v>2696</v>
      </c>
    </row>
    <row r="198" spans="1:9" ht="18" customHeight="1">
      <c r="A198" s="515"/>
      <c r="B198" s="165" t="s">
        <v>3154</v>
      </c>
      <c r="C198" s="166">
        <v>6960102</v>
      </c>
      <c r="D198" s="184" t="s">
        <v>3156</v>
      </c>
      <c r="E198" s="166"/>
      <c r="F198" s="328"/>
      <c r="G198" s="166">
        <v>1</v>
      </c>
      <c r="H198" s="524"/>
      <c r="I198" s="291" t="s">
        <v>2671</v>
      </c>
    </row>
    <row r="199" spans="1:9" ht="18" customHeight="1">
      <c r="A199" s="515"/>
      <c r="B199" s="165" t="s">
        <v>2741</v>
      </c>
      <c r="C199" s="166">
        <v>6960102</v>
      </c>
      <c r="D199" s="184" t="s">
        <v>2742</v>
      </c>
      <c r="E199" s="166"/>
      <c r="F199" s="328"/>
      <c r="G199" s="166">
        <v>5</v>
      </c>
      <c r="H199" s="524"/>
      <c r="I199" s="291" t="s">
        <v>2964</v>
      </c>
    </row>
    <row r="200" spans="1:9" ht="18" customHeight="1">
      <c r="A200" s="516"/>
      <c r="B200" s="165" t="s">
        <v>494</v>
      </c>
      <c r="C200" s="166">
        <v>6960102</v>
      </c>
      <c r="D200" s="184" t="s">
        <v>2743</v>
      </c>
      <c r="E200" s="166"/>
      <c r="F200" s="398"/>
      <c r="G200" s="166">
        <v>3</v>
      </c>
      <c r="H200" s="525"/>
      <c r="I200" s="291" t="s">
        <v>2964</v>
      </c>
    </row>
    <row r="201" spans="1:9" ht="18" customHeight="1">
      <c r="A201" s="514" t="s">
        <v>2744</v>
      </c>
      <c r="B201" s="164" t="s">
        <v>495</v>
      </c>
      <c r="C201" s="164">
        <v>6960102</v>
      </c>
      <c r="D201" s="185" t="s">
        <v>2745</v>
      </c>
      <c r="E201" s="164" t="s">
        <v>496</v>
      </c>
      <c r="F201" s="517" t="s">
        <v>297</v>
      </c>
      <c r="G201" s="170">
        <f>SUM(G202:G209)</f>
        <v>40</v>
      </c>
      <c r="H201" s="426">
        <v>38991</v>
      </c>
      <c r="I201" s="427"/>
    </row>
    <row r="202" spans="1:9" ht="18" customHeight="1">
      <c r="A202" s="530"/>
      <c r="B202" s="165" t="s">
        <v>497</v>
      </c>
      <c r="C202" s="166">
        <v>6960102</v>
      </c>
      <c r="D202" s="184" t="s">
        <v>2746</v>
      </c>
      <c r="E202" s="166"/>
      <c r="F202" s="518"/>
      <c r="G202" s="166">
        <v>6</v>
      </c>
      <c r="H202" s="533"/>
      <c r="I202" s="291" t="s">
        <v>2696</v>
      </c>
    </row>
    <row r="203" spans="1:9" ht="18" customHeight="1">
      <c r="A203" s="530"/>
      <c r="B203" s="165" t="s">
        <v>498</v>
      </c>
      <c r="C203" s="166">
        <v>6960102</v>
      </c>
      <c r="D203" s="184" t="s">
        <v>2747</v>
      </c>
      <c r="E203" s="166"/>
      <c r="F203" s="518"/>
      <c r="G203" s="166">
        <v>4</v>
      </c>
      <c r="H203" s="533"/>
      <c r="I203" s="291" t="s">
        <v>2696</v>
      </c>
    </row>
    <row r="204" spans="1:9" ht="18" customHeight="1">
      <c r="A204" s="530"/>
      <c r="B204" s="165" t="s">
        <v>499</v>
      </c>
      <c r="C204" s="166">
        <v>6960102</v>
      </c>
      <c r="D204" s="184" t="s">
        <v>2748</v>
      </c>
      <c r="E204" s="166"/>
      <c r="F204" s="518"/>
      <c r="G204" s="166">
        <v>4</v>
      </c>
      <c r="H204" s="533"/>
      <c r="I204" s="291" t="s">
        <v>2696</v>
      </c>
    </row>
    <row r="205" spans="1:9" ht="18" customHeight="1">
      <c r="A205" s="530"/>
      <c r="B205" s="165" t="s">
        <v>500</v>
      </c>
      <c r="C205" s="166">
        <v>6960102</v>
      </c>
      <c r="D205" s="184" t="s">
        <v>2749</v>
      </c>
      <c r="E205" s="166"/>
      <c r="F205" s="518"/>
      <c r="G205" s="166">
        <v>4</v>
      </c>
      <c r="H205" s="533"/>
      <c r="I205" s="291" t="s">
        <v>2696</v>
      </c>
    </row>
    <row r="206" spans="1:9" ht="18" customHeight="1">
      <c r="A206" s="530"/>
      <c r="B206" s="165" t="s">
        <v>501</v>
      </c>
      <c r="C206" s="166">
        <v>6960102</v>
      </c>
      <c r="D206" s="184" t="s">
        <v>2750</v>
      </c>
      <c r="E206" s="166"/>
      <c r="F206" s="518"/>
      <c r="G206" s="166">
        <v>5</v>
      </c>
      <c r="H206" s="533"/>
      <c r="I206" s="291" t="s">
        <v>2696</v>
      </c>
    </row>
    <row r="207" spans="1:9" ht="18" customHeight="1">
      <c r="A207" s="530"/>
      <c r="B207" s="165" t="s">
        <v>502</v>
      </c>
      <c r="C207" s="166">
        <v>6960102</v>
      </c>
      <c r="D207" s="184" t="s">
        <v>2751</v>
      </c>
      <c r="E207" s="166"/>
      <c r="F207" s="518"/>
      <c r="G207" s="166">
        <v>7</v>
      </c>
      <c r="H207" s="533"/>
      <c r="I207" s="291" t="s">
        <v>2696</v>
      </c>
    </row>
    <row r="208" spans="1:9" ht="18" customHeight="1">
      <c r="A208" s="530"/>
      <c r="B208" s="165" t="s">
        <v>503</v>
      </c>
      <c r="C208" s="166">
        <v>6960102</v>
      </c>
      <c r="D208" s="184" t="s">
        <v>2752</v>
      </c>
      <c r="E208" s="166"/>
      <c r="F208" s="518"/>
      <c r="G208" s="166">
        <v>5</v>
      </c>
      <c r="H208" s="533"/>
      <c r="I208" s="291" t="s">
        <v>2696</v>
      </c>
    </row>
    <row r="209" spans="1:9" ht="18" customHeight="1">
      <c r="A209" s="531"/>
      <c r="B209" s="165" t="s">
        <v>504</v>
      </c>
      <c r="C209" s="166">
        <v>6960102</v>
      </c>
      <c r="D209" s="184" t="s">
        <v>2753</v>
      </c>
      <c r="E209" s="166"/>
      <c r="F209" s="532"/>
      <c r="G209" s="166">
        <v>5</v>
      </c>
      <c r="H209" s="533"/>
      <c r="I209" s="291" t="s">
        <v>2696</v>
      </c>
    </row>
    <row r="210" spans="1:9" ht="18" customHeight="1">
      <c r="A210" s="534" t="s">
        <v>2349</v>
      </c>
      <c r="B210" s="174" t="s">
        <v>2301</v>
      </c>
      <c r="C210" s="174">
        <v>6950024</v>
      </c>
      <c r="D210" s="178" t="s">
        <v>2605</v>
      </c>
      <c r="E210" s="178" t="s">
        <v>2754</v>
      </c>
      <c r="F210" s="574" t="s">
        <v>306</v>
      </c>
      <c r="G210" s="182">
        <f>SUM(G211:G214)</f>
        <v>25</v>
      </c>
      <c r="H210" s="426">
        <v>41730</v>
      </c>
      <c r="I210" s="427"/>
    </row>
    <row r="211" spans="1:9" ht="18" customHeight="1">
      <c r="A211" s="535"/>
      <c r="B211" s="180" t="s">
        <v>2350</v>
      </c>
      <c r="C211" s="173">
        <v>6950016</v>
      </c>
      <c r="D211" s="187" t="s">
        <v>2755</v>
      </c>
      <c r="E211" s="173"/>
      <c r="F211" s="595"/>
      <c r="G211" s="173">
        <v>5</v>
      </c>
      <c r="H211" s="570"/>
      <c r="I211" s="291" t="s">
        <v>2696</v>
      </c>
    </row>
    <row r="212" spans="1:9" ht="18" customHeight="1">
      <c r="A212" s="535"/>
      <c r="B212" s="180" t="s">
        <v>2351</v>
      </c>
      <c r="C212" s="173">
        <v>6950016</v>
      </c>
      <c r="D212" s="187" t="s">
        <v>2352</v>
      </c>
      <c r="E212" s="173"/>
      <c r="F212" s="576"/>
      <c r="G212" s="173">
        <v>6</v>
      </c>
      <c r="H212" s="599"/>
      <c r="I212" s="291" t="s">
        <v>2703</v>
      </c>
    </row>
    <row r="213" spans="1:9" ht="18" customHeight="1">
      <c r="A213" s="535"/>
      <c r="B213" s="180" t="s">
        <v>2591</v>
      </c>
      <c r="C213" s="173">
        <v>6950024</v>
      </c>
      <c r="D213" s="187" t="s">
        <v>2592</v>
      </c>
      <c r="E213" s="173"/>
      <c r="F213" s="399"/>
      <c r="G213" s="173">
        <v>6</v>
      </c>
      <c r="H213" s="599"/>
      <c r="I213" s="291" t="s">
        <v>2696</v>
      </c>
    </row>
    <row r="214" spans="1:9" ht="18" customHeight="1">
      <c r="A214" s="536"/>
      <c r="B214" s="180" t="s">
        <v>2604</v>
      </c>
      <c r="C214" s="173">
        <v>6950016</v>
      </c>
      <c r="D214" s="187" t="s">
        <v>2606</v>
      </c>
      <c r="E214" s="173"/>
      <c r="F214" s="399"/>
      <c r="G214" s="173">
        <v>8</v>
      </c>
      <c r="H214" s="600"/>
      <c r="I214" s="291" t="s">
        <v>2696</v>
      </c>
    </row>
    <row r="215" spans="1:9" ht="18" customHeight="1">
      <c r="A215" s="534" t="s">
        <v>2756</v>
      </c>
      <c r="B215" s="174" t="s">
        <v>312</v>
      </c>
      <c r="C215" s="174">
        <v>6970062</v>
      </c>
      <c r="D215" s="178" t="s">
        <v>2757</v>
      </c>
      <c r="E215" s="178" t="s">
        <v>2758</v>
      </c>
      <c r="F215" s="526" t="s">
        <v>297</v>
      </c>
      <c r="G215" s="182">
        <v>86</v>
      </c>
      <c r="H215" s="426">
        <v>38991</v>
      </c>
      <c r="I215" s="427"/>
    </row>
    <row r="216" spans="1:9" ht="18" customHeight="1">
      <c r="A216" s="535"/>
      <c r="B216" s="180" t="s">
        <v>313</v>
      </c>
      <c r="C216" s="173">
        <v>6970027</v>
      </c>
      <c r="D216" s="187" t="s">
        <v>2759</v>
      </c>
      <c r="E216" s="173"/>
      <c r="F216" s="527"/>
      <c r="G216" s="224">
        <v>4</v>
      </c>
      <c r="H216" s="523"/>
      <c r="I216" s="291" t="s">
        <v>2696</v>
      </c>
    </row>
    <row r="217" spans="1:9" ht="18" customHeight="1">
      <c r="A217" s="535"/>
      <c r="B217" s="180" t="s">
        <v>314</v>
      </c>
      <c r="C217" s="173">
        <v>6970052</v>
      </c>
      <c r="D217" s="187" t="s">
        <v>2760</v>
      </c>
      <c r="E217" s="173"/>
      <c r="F217" s="527"/>
      <c r="G217" s="224">
        <v>4</v>
      </c>
      <c r="H217" s="524"/>
      <c r="I217" s="291" t="s">
        <v>2696</v>
      </c>
    </row>
    <row r="218" spans="1:9" ht="18" customHeight="1">
      <c r="A218" s="535"/>
      <c r="B218" s="180" t="s">
        <v>315</v>
      </c>
      <c r="C218" s="173">
        <v>6970041</v>
      </c>
      <c r="D218" s="187" t="s">
        <v>2761</v>
      </c>
      <c r="E218" s="173"/>
      <c r="F218" s="527"/>
      <c r="G218" s="224">
        <v>4</v>
      </c>
      <c r="H218" s="524"/>
      <c r="I218" s="291" t="s">
        <v>2696</v>
      </c>
    </row>
    <row r="219" spans="1:9" ht="18" customHeight="1">
      <c r="A219" s="535"/>
      <c r="B219" s="180" t="s">
        <v>316</v>
      </c>
      <c r="C219" s="173">
        <v>6970037</v>
      </c>
      <c r="D219" s="187" t="s">
        <v>2762</v>
      </c>
      <c r="E219" s="173"/>
      <c r="F219" s="527"/>
      <c r="G219" s="224">
        <v>6</v>
      </c>
      <c r="H219" s="524"/>
      <c r="I219" s="291" t="s">
        <v>2696</v>
      </c>
    </row>
    <row r="220" spans="1:9" ht="18" customHeight="1">
      <c r="A220" s="535"/>
      <c r="B220" s="180" t="s">
        <v>317</v>
      </c>
      <c r="C220" s="173">
        <v>6970123</v>
      </c>
      <c r="D220" s="187" t="s">
        <v>2763</v>
      </c>
      <c r="E220" s="173"/>
      <c r="F220" s="527"/>
      <c r="G220" s="224">
        <v>10</v>
      </c>
      <c r="H220" s="524"/>
      <c r="I220" s="291" t="s">
        <v>2703</v>
      </c>
    </row>
    <row r="221" spans="1:9" ht="18" customHeight="1">
      <c r="A221" s="535"/>
      <c r="B221" s="180" t="s">
        <v>318</v>
      </c>
      <c r="C221" s="173">
        <v>6970123</v>
      </c>
      <c r="D221" s="187" t="s">
        <v>2764</v>
      </c>
      <c r="E221" s="173"/>
      <c r="F221" s="527"/>
      <c r="G221" s="224">
        <v>6</v>
      </c>
      <c r="H221" s="524"/>
      <c r="I221" s="291" t="s">
        <v>2703</v>
      </c>
    </row>
    <row r="222" spans="1:9" ht="18" customHeight="1">
      <c r="A222" s="535"/>
      <c r="B222" s="180" t="s">
        <v>319</v>
      </c>
      <c r="C222" s="173">
        <v>6970123</v>
      </c>
      <c r="D222" s="187" t="s">
        <v>2765</v>
      </c>
      <c r="E222" s="173"/>
      <c r="F222" s="527"/>
      <c r="G222" s="224">
        <v>4</v>
      </c>
      <c r="H222" s="524"/>
      <c r="I222" s="291" t="s">
        <v>2696</v>
      </c>
    </row>
    <row r="223" spans="1:9" ht="18" customHeight="1">
      <c r="A223" s="535"/>
      <c r="B223" s="180" t="s">
        <v>320</v>
      </c>
      <c r="C223" s="173">
        <v>6970123</v>
      </c>
      <c r="D223" s="187" t="s">
        <v>2766</v>
      </c>
      <c r="E223" s="173"/>
      <c r="F223" s="527"/>
      <c r="G223" s="224">
        <v>4</v>
      </c>
      <c r="H223" s="524"/>
      <c r="I223" s="291" t="s">
        <v>2696</v>
      </c>
    </row>
    <row r="224" spans="1:9" ht="18" customHeight="1">
      <c r="A224" s="535"/>
      <c r="B224" s="180" t="s">
        <v>321</v>
      </c>
      <c r="C224" s="173">
        <v>6970123</v>
      </c>
      <c r="D224" s="187" t="s">
        <v>2767</v>
      </c>
      <c r="E224" s="173"/>
      <c r="F224" s="527"/>
      <c r="G224" s="224">
        <v>6</v>
      </c>
      <c r="H224" s="524"/>
      <c r="I224" s="291" t="s">
        <v>2696</v>
      </c>
    </row>
    <row r="225" spans="1:9" ht="18" customHeight="1">
      <c r="A225" s="535"/>
      <c r="B225" s="180" t="s">
        <v>322</v>
      </c>
      <c r="C225" s="173">
        <v>6970123</v>
      </c>
      <c r="D225" s="187" t="s">
        <v>2768</v>
      </c>
      <c r="E225" s="173"/>
      <c r="F225" s="527"/>
      <c r="G225" s="224">
        <v>7</v>
      </c>
      <c r="H225" s="524"/>
      <c r="I225" s="291" t="s">
        <v>2703</v>
      </c>
    </row>
    <row r="226" spans="1:9" ht="18" customHeight="1">
      <c r="A226" s="535"/>
      <c r="B226" s="180" t="s">
        <v>323</v>
      </c>
      <c r="C226" s="173">
        <v>6970021</v>
      </c>
      <c r="D226" s="187" t="s">
        <v>2769</v>
      </c>
      <c r="E226" s="173"/>
      <c r="F226" s="527"/>
      <c r="G226" s="224">
        <v>4</v>
      </c>
      <c r="H226" s="524"/>
      <c r="I226" s="291" t="s">
        <v>2696</v>
      </c>
    </row>
    <row r="227" spans="1:9" ht="18" customHeight="1">
      <c r="A227" s="535"/>
      <c r="B227" s="180" t="s">
        <v>324</v>
      </c>
      <c r="C227" s="173">
        <v>6970123</v>
      </c>
      <c r="D227" s="187" t="s">
        <v>2770</v>
      </c>
      <c r="E227" s="173"/>
      <c r="F227" s="527"/>
      <c r="G227" s="224">
        <v>6</v>
      </c>
      <c r="H227" s="524"/>
      <c r="I227" s="291" t="s">
        <v>2696</v>
      </c>
    </row>
    <row r="228" spans="1:9" ht="18" customHeight="1">
      <c r="A228" s="535"/>
      <c r="B228" s="192" t="s">
        <v>2771</v>
      </c>
      <c r="C228" s="173">
        <v>6970123</v>
      </c>
      <c r="D228" s="355" t="s">
        <v>1329</v>
      </c>
      <c r="E228" s="173"/>
      <c r="F228" s="527"/>
      <c r="G228" s="224">
        <v>4</v>
      </c>
      <c r="H228" s="524"/>
      <c r="I228" s="291" t="s">
        <v>2696</v>
      </c>
    </row>
    <row r="229" spans="1:9" ht="18" customHeight="1">
      <c r="A229" s="535"/>
      <c r="B229" s="192" t="s">
        <v>2285</v>
      </c>
      <c r="C229" s="173">
        <v>6970123</v>
      </c>
      <c r="D229" s="187" t="s">
        <v>2286</v>
      </c>
      <c r="E229" s="173"/>
      <c r="F229" s="528"/>
      <c r="G229" s="224">
        <v>4</v>
      </c>
      <c r="H229" s="524"/>
      <c r="I229" s="291" t="s">
        <v>2696</v>
      </c>
    </row>
    <row r="230" spans="1:9" ht="18" customHeight="1">
      <c r="A230" s="535"/>
      <c r="B230" s="192" t="s">
        <v>2772</v>
      </c>
      <c r="C230" s="173">
        <v>6970023</v>
      </c>
      <c r="D230" s="187" t="s">
        <v>2340</v>
      </c>
      <c r="E230" s="173"/>
      <c r="F230" s="529"/>
      <c r="G230" s="173">
        <v>4</v>
      </c>
      <c r="H230" s="524"/>
      <c r="I230" s="291" t="s">
        <v>2696</v>
      </c>
    </row>
    <row r="231" spans="1:9" ht="18" customHeight="1">
      <c r="A231" s="536"/>
      <c r="B231" s="192" t="s">
        <v>2986</v>
      </c>
      <c r="C231" s="173">
        <v>6970022</v>
      </c>
      <c r="D231" s="187" t="s">
        <v>2987</v>
      </c>
      <c r="E231" s="173"/>
      <c r="F231" s="450"/>
      <c r="G231" s="173">
        <v>9</v>
      </c>
      <c r="H231" s="525"/>
      <c r="I231" s="291" t="s">
        <v>2988</v>
      </c>
    </row>
    <row r="232" spans="1:9" ht="18" customHeight="1">
      <c r="A232" s="571" t="s">
        <v>325</v>
      </c>
      <c r="B232" s="174" t="s">
        <v>326</v>
      </c>
      <c r="C232" s="174">
        <v>6970052</v>
      </c>
      <c r="D232" s="178" t="s">
        <v>2773</v>
      </c>
      <c r="E232" s="174" t="s">
        <v>2831</v>
      </c>
      <c r="F232" s="419" t="s">
        <v>297</v>
      </c>
      <c r="G232" s="182">
        <f>SUM(G233:G241)</f>
        <v>47</v>
      </c>
      <c r="H232" s="426">
        <v>38991</v>
      </c>
      <c r="I232" s="427"/>
    </row>
    <row r="233" spans="1:9" ht="18" customHeight="1">
      <c r="A233" s="572"/>
      <c r="B233" s="180" t="s">
        <v>327</v>
      </c>
      <c r="C233" s="173">
        <v>6970052</v>
      </c>
      <c r="D233" s="187" t="s">
        <v>2774</v>
      </c>
      <c r="E233" s="173"/>
      <c r="F233" s="399"/>
      <c r="G233" s="173">
        <v>9</v>
      </c>
      <c r="H233" s="580"/>
      <c r="I233" s="291" t="s">
        <v>3122</v>
      </c>
    </row>
    <row r="234" spans="1:9" ht="18" customHeight="1">
      <c r="A234" s="572"/>
      <c r="B234" s="180" t="s">
        <v>328</v>
      </c>
      <c r="C234" s="173">
        <v>6970052</v>
      </c>
      <c r="D234" s="187" t="s">
        <v>2827</v>
      </c>
      <c r="E234" s="173"/>
      <c r="F234" s="399"/>
      <c r="G234" s="173">
        <v>4</v>
      </c>
      <c r="H234" s="581"/>
      <c r="I234" s="291" t="s">
        <v>3123</v>
      </c>
    </row>
    <row r="235" spans="1:9" ht="18" customHeight="1">
      <c r="A235" s="572"/>
      <c r="B235" s="180" t="s">
        <v>329</v>
      </c>
      <c r="C235" s="173">
        <v>6970052</v>
      </c>
      <c r="D235" s="187" t="s">
        <v>2828</v>
      </c>
      <c r="E235" s="173"/>
      <c r="F235" s="399"/>
      <c r="G235" s="173">
        <v>4</v>
      </c>
      <c r="H235" s="581"/>
      <c r="I235" s="291" t="s">
        <v>3123</v>
      </c>
    </row>
    <row r="236" spans="1:9" ht="18" customHeight="1">
      <c r="A236" s="572"/>
      <c r="B236" s="180" t="s">
        <v>330</v>
      </c>
      <c r="C236" s="173">
        <v>6970052</v>
      </c>
      <c r="D236" s="187" t="s">
        <v>2830</v>
      </c>
      <c r="E236" s="173"/>
      <c r="F236" s="399"/>
      <c r="G236" s="173">
        <v>2</v>
      </c>
      <c r="H236" s="581"/>
      <c r="I236" s="291" t="s">
        <v>2696</v>
      </c>
    </row>
    <row r="237" spans="1:9" ht="18" customHeight="1">
      <c r="A237" s="572"/>
      <c r="B237" s="180" t="s">
        <v>2939</v>
      </c>
      <c r="C237" s="173">
        <v>6970052</v>
      </c>
      <c r="D237" s="187" t="s">
        <v>2829</v>
      </c>
      <c r="E237" s="173"/>
      <c r="F237" s="399"/>
      <c r="G237" s="180">
        <v>10</v>
      </c>
      <c r="H237" s="581"/>
      <c r="I237" s="291" t="s">
        <v>3123</v>
      </c>
    </row>
    <row r="238" spans="1:9" ht="18" customHeight="1">
      <c r="A238" s="572"/>
      <c r="B238" s="180" t="s">
        <v>331</v>
      </c>
      <c r="C238" s="173">
        <v>6970052</v>
      </c>
      <c r="D238" s="187" t="s">
        <v>2775</v>
      </c>
      <c r="E238" s="173"/>
      <c r="F238" s="399"/>
      <c r="G238" s="173">
        <v>10</v>
      </c>
      <c r="H238" s="581"/>
      <c r="I238" s="291" t="s">
        <v>2696</v>
      </c>
    </row>
    <row r="239" spans="1:9" ht="18" customHeight="1">
      <c r="A239" s="572"/>
      <c r="B239" s="180" t="s">
        <v>1452</v>
      </c>
      <c r="C239" s="173">
        <v>6970052</v>
      </c>
      <c r="D239" s="187" t="s">
        <v>2776</v>
      </c>
      <c r="E239" s="173"/>
      <c r="F239" s="417"/>
      <c r="G239" s="173">
        <v>6</v>
      </c>
      <c r="H239" s="581"/>
      <c r="I239" s="291" t="s">
        <v>2671</v>
      </c>
    </row>
    <row r="240" spans="1:9" ht="18" customHeight="1">
      <c r="A240" s="572"/>
      <c r="B240" s="180" t="s">
        <v>3132</v>
      </c>
      <c r="C240" s="173">
        <v>6970052</v>
      </c>
      <c r="D240" s="187" t="s">
        <v>2940</v>
      </c>
      <c r="E240" s="173"/>
      <c r="F240" s="393"/>
      <c r="G240" s="173">
        <v>1</v>
      </c>
      <c r="H240" s="581"/>
      <c r="I240" s="291" t="s">
        <v>3133</v>
      </c>
    </row>
    <row r="241" spans="1:9" ht="18" customHeight="1">
      <c r="A241" s="573"/>
      <c r="B241" s="180" t="s">
        <v>3131</v>
      </c>
      <c r="C241" s="173">
        <v>6970052</v>
      </c>
      <c r="D241" s="187" t="s">
        <v>2940</v>
      </c>
      <c r="E241" s="173"/>
      <c r="F241" s="393"/>
      <c r="G241" s="173">
        <v>1</v>
      </c>
      <c r="H241" s="582"/>
      <c r="I241" s="291" t="s">
        <v>3123</v>
      </c>
    </row>
    <row r="242" spans="1:9" ht="18" customHeight="1">
      <c r="A242" s="601" t="s">
        <v>366</v>
      </c>
      <c r="B242" s="194" t="s">
        <v>2777</v>
      </c>
      <c r="C242" s="174">
        <v>6971331</v>
      </c>
      <c r="D242" s="178" t="s">
        <v>367</v>
      </c>
      <c r="E242" s="178" t="s">
        <v>2778</v>
      </c>
      <c r="F242" s="574" t="s">
        <v>332</v>
      </c>
      <c r="G242" s="182">
        <v>5</v>
      </c>
      <c r="H242" s="426">
        <v>41000</v>
      </c>
      <c r="I242" s="427"/>
    </row>
    <row r="243" spans="1:9" ht="18" customHeight="1">
      <c r="A243" s="602"/>
      <c r="B243" s="192" t="s">
        <v>2777</v>
      </c>
      <c r="C243" s="173">
        <v>6971331</v>
      </c>
      <c r="D243" s="187" t="s">
        <v>367</v>
      </c>
      <c r="E243" s="173"/>
      <c r="F243" s="576"/>
      <c r="G243" s="173">
        <v>5</v>
      </c>
      <c r="H243" s="428"/>
      <c r="I243" s="291" t="s">
        <v>2703</v>
      </c>
    </row>
    <row r="244" spans="1:9" ht="18" customHeight="1">
      <c r="A244" s="603" t="s">
        <v>2779</v>
      </c>
      <c r="B244" s="174" t="s">
        <v>2589</v>
      </c>
      <c r="C244" s="174">
        <v>6980003</v>
      </c>
      <c r="D244" s="178" t="s">
        <v>2780</v>
      </c>
      <c r="E244" s="174" t="s">
        <v>333</v>
      </c>
      <c r="F244" s="526" t="s">
        <v>297</v>
      </c>
      <c r="G244" s="182">
        <f>SUM(G245:G258)</f>
        <v>71</v>
      </c>
      <c r="H244" s="426">
        <v>38991</v>
      </c>
      <c r="I244" s="427"/>
    </row>
    <row r="245" spans="1:9" ht="18" customHeight="1">
      <c r="A245" s="604"/>
      <c r="B245" s="180" t="s">
        <v>334</v>
      </c>
      <c r="C245" s="173">
        <v>6980042</v>
      </c>
      <c r="D245" s="187" t="s">
        <v>2781</v>
      </c>
      <c r="E245" s="173"/>
      <c r="F245" s="595"/>
      <c r="G245" s="173">
        <v>7</v>
      </c>
      <c r="H245" s="523"/>
      <c r="I245" s="291" t="s">
        <v>2696</v>
      </c>
    </row>
    <row r="246" spans="1:9" ht="18" customHeight="1">
      <c r="A246" s="604"/>
      <c r="B246" s="180" t="s">
        <v>335</v>
      </c>
      <c r="C246" s="173">
        <v>6980032</v>
      </c>
      <c r="D246" s="187" t="s">
        <v>2782</v>
      </c>
      <c r="E246" s="173"/>
      <c r="F246" s="595"/>
      <c r="G246" s="173">
        <v>5</v>
      </c>
      <c r="H246" s="524"/>
      <c r="I246" s="291" t="s">
        <v>2696</v>
      </c>
    </row>
    <row r="247" spans="1:9" ht="18" customHeight="1">
      <c r="A247" s="604"/>
      <c r="B247" s="180" t="s">
        <v>336</v>
      </c>
      <c r="C247" s="173">
        <v>6980003</v>
      </c>
      <c r="D247" s="187" t="s">
        <v>2783</v>
      </c>
      <c r="E247" s="173"/>
      <c r="F247" s="595"/>
      <c r="G247" s="173">
        <v>5</v>
      </c>
      <c r="H247" s="524"/>
      <c r="I247" s="291" t="s">
        <v>2696</v>
      </c>
    </row>
    <row r="248" spans="1:9" ht="18" customHeight="1">
      <c r="A248" s="604"/>
      <c r="B248" s="180" t="s">
        <v>337</v>
      </c>
      <c r="C248" s="173">
        <v>6980003</v>
      </c>
      <c r="D248" s="187" t="s">
        <v>2784</v>
      </c>
      <c r="E248" s="173"/>
      <c r="F248" s="595"/>
      <c r="G248" s="173">
        <v>7</v>
      </c>
      <c r="H248" s="524"/>
      <c r="I248" s="291" t="s">
        <v>2696</v>
      </c>
    </row>
    <row r="249" spans="1:9" ht="18" customHeight="1">
      <c r="A249" s="604"/>
      <c r="B249" s="180" t="s">
        <v>338</v>
      </c>
      <c r="C249" s="173">
        <v>6980003</v>
      </c>
      <c r="D249" s="187" t="s">
        <v>2785</v>
      </c>
      <c r="E249" s="173"/>
      <c r="F249" s="595"/>
      <c r="G249" s="173">
        <v>4</v>
      </c>
      <c r="H249" s="524"/>
      <c r="I249" s="291" t="s">
        <v>2696</v>
      </c>
    </row>
    <row r="250" spans="1:9" ht="18" customHeight="1">
      <c r="A250" s="604"/>
      <c r="B250" s="180" t="s">
        <v>339</v>
      </c>
      <c r="C250" s="173">
        <v>6980003</v>
      </c>
      <c r="D250" s="187" t="s">
        <v>2780</v>
      </c>
      <c r="E250" s="173"/>
      <c r="F250" s="595"/>
      <c r="G250" s="173">
        <v>6</v>
      </c>
      <c r="H250" s="524"/>
      <c r="I250" s="291" t="s">
        <v>2698</v>
      </c>
    </row>
    <row r="251" spans="1:9" ht="18" customHeight="1">
      <c r="A251" s="604"/>
      <c r="B251" s="180" t="s">
        <v>340</v>
      </c>
      <c r="C251" s="173">
        <v>6980003</v>
      </c>
      <c r="D251" s="187" t="s">
        <v>2780</v>
      </c>
      <c r="E251" s="173"/>
      <c r="F251" s="595"/>
      <c r="G251" s="173">
        <v>7</v>
      </c>
      <c r="H251" s="524"/>
      <c r="I251" s="291" t="s">
        <v>2698</v>
      </c>
    </row>
    <row r="252" spans="1:9" ht="18" customHeight="1">
      <c r="A252" s="604"/>
      <c r="B252" s="180" t="s">
        <v>341</v>
      </c>
      <c r="C252" s="173">
        <v>6980003</v>
      </c>
      <c r="D252" s="187" t="s">
        <v>2780</v>
      </c>
      <c r="E252" s="173"/>
      <c r="F252" s="595"/>
      <c r="G252" s="173">
        <v>7</v>
      </c>
      <c r="H252" s="524"/>
      <c r="I252" s="291" t="s">
        <v>2698</v>
      </c>
    </row>
    <row r="253" spans="1:9" ht="18" customHeight="1">
      <c r="A253" s="604"/>
      <c r="B253" s="180" t="s">
        <v>342</v>
      </c>
      <c r="C253" s="173">
        <v>6995132</v>
      </c>
      <c r="D253" s="187" t="s">
        <v>2786</v>
      </c>
      <c r="E253" s="173"/>
      <c r="F253" s="576"/>
      <c r="G253" s="173">
        <v>4</v>
      </c>
      <c r="H253" s="524"/>
      <c r="I253" s="291" t="s">
        <v>2696</v>
      </c>
    </row>
    <row r="254" spans="1:9" ht="18" customHeight="1">
      <c r="A254" s="604"/>
      <c r="B254" s="180" t="s">
        <v>2787</v>
      </c>
      <c r="C254" s="173">
        <v>6980041</v>
      </c>
      <c r="D254" s="187" t="s">
        <v>2788</v>
      </c>
      <c r="E254" s="173"/>
      <c r="F254" s="595"/>
      <c r="G254" s="173">
        <v>10</v>
      </c>
      <c r="H254" s="524"/>
      <c r="I254" s="291" t="s">
        <v>2703</v>
      </c>
    </row>
    <row r="255" spans="1:9" ht="18" customHeight="1">
      <c r="A255" s="604"/>
      <c r="B255" s="180" t="s">
        <v>2789</v>
      </c>
      <c r="C255" s="173">
        <v>6980041</v>
      </c>
      <c r="D255" s="187" t="s">
        <v>2788</v>
      </c>
      <c r="E255" s="173"/>
      <c r="F255" s="576"/>
      <c r="G255" s="173">
        <v>6</v>
      </c>
      <c r="H255" s="524"/>
      <c r="I255" s="291" t="s">
        <v>2703</v>
      </c>
    </row>
    <row r="256" spans="1:9" ht="18" customHeight="1">
      <c r="A256" s="604"/>
      <c r="B256" s="180" t="s">
        <v>2546</v>
      </c>
      <c r="C256" s="180">
        <v>6980003</v>
      </c>
      <c r="D256" s="187" t="s">
        <v>2547</v>
      </c>
      <c r="E256" s="173"/>
      <c r="F256" s="399"/>
      <c r="G256" s="173">
        <v>1</v>
      </c>
      <c r="H256" s="524"/>
      <c r="I256" s="291" t="s">
        <v>2696</v>
      </c>
    </row>
    <row r="257" spans="1:9" ht="18" customHeight="1">
      <c r="A257" s="604"/>
      <c r="B257" s="180" t="s">
        <v>2935</v>
      </c>
      <c r="C257" s="180">
        <v>6900026</v>
      </c>
      <c r="D257" s="187" t="s">
        <v>2936</v>
      </c>
      <c r="E257" s="173"/>
      <c r="F257" s="399"/>
      <c r="G257" s="173">
        <v>1</v>
      </c>
      <c r="H257" s="524"/>
      <c r="I257" s="291" t="s">
        <v>2959</v>
      </c>
    </row>
    <row r="258" spans="1:9" ht="18" customHeight="1">
      <c r="A258" s="605"/>
      <c r="B258" s="180" t="s">
        <v>2937</v>
      </c>
      <c r="C258" s="180">
        <v>6980003</v>
      </c>
      <c r="D258" s="187" t="s">
        <v>2938</v>
      </c>
      <c r="E258" s="173"/>
      <c r="F258" s="399"/>
      <c r="G258" s="173">
        <v>1</v>
      </c>
      <c r="H258" s="525"/>
      <c r="I258" s="291" t="s">
        <v>2959</v>
      </c>
    </row>
    <row r="259" spans="1:9" ht="18" customHeight="1">
      <c r="A259" s="534" t="s">
        <v>2790</v>
      </c>
      <c r="B259" s="174" t="s">
        <v>343</v>
      </c>
      <c r="C259" s="174">
        <v>6995132</v>
      </c>
      <c r="D259" s="178" t="s">
        <v>2791</v>
      </c>
      <c r="E259" s="174" t="s">
        <v>344</v>
      </c>
      <c r="F259" s="526" t="s">
        <v>297</v>
      </c>
      <c r="G259" s="182">
        <v>7</v>
      </c>
      <c r="H259" s="426">
        <v>38991</v>
      </c>
      <c r="I259" s="427"/>
    </row>
    <row r="260" spans="1:9" ht="18" customHeight="1">
      <c r="A260" s="572"/>
      <c r="B260" s="180" t="s">
        <v>2825</v>
      </c>
      <c r="C260" s="173">
        <v>6995133</v>
      </c>
      <c r="D260" s="187" t="s">
        <v>2826</v>
      </c>
      <c r="E260" s="173"/>
      <c r="F260" s="595"/>
      <c r="G260" s="173">
        <v>7</v>
      </c>
      <c r="H260" s="428"/>
      <c r="I260" s="291" t="s">
        <v>2696</v>
      </c>
    </row>
    <row r="261" spans="1:9" ht="18" customHeight="1">
      <c r="A261" s="571" t="s">
        <v>3051</v>
      </c>
      <c r="B261" s="240" t="s">
        <v>1326</v>
      </c>
      <c r="C261" s="241">
        <v>6980041</v>
      </c>
      <c r="D261" s="242" t="s">
        <v>1327</v>
      </c>
      <c r="E261" s="241" t="s">
        <v>2792</v>
      </c>
      <c r="F261" s="620" t="s">
        <v>297</v>
      </c>
      <c r="G261" s="244">
        <v>16</v>
      </c>
      <c r="H261" s="433">
        <v>41275</v>
      </c>
      <c r="I261" s="427"/>
    </row>
    <row r="262" spans="1:9" ht="18" customHeight="1">
      <c r="A262" s="572"/>
      <c r="B262" s="180" t="s">
        <v>1326</v>
      </c>
      <c r="C262" s="173">
        <v>6980041</v>
      </c>
      <c r="D262" s="187" t="s">
        <v>1327</v>
      </c>
      <c r="E262" s="173"/>
      <c r="F262" s="595"/>
      <c r="G262" s="173">
        <v>10</v>
      </c>
      <c r="H262" s="580"/>
      <c r="I262" s="291" t="s">
        <v>2698</v>
      </c>
    </row>
    <row r="263" spans="1:9" ht="18" customHeight="1">
      <c r="A263" s="560"/>
      <c r="B263" s="180" t="s">
        <v>2344</v>
      </c>
      <c r="C263" s="173">
        <v>6980041</v>
      </c>
      <c r="D263" s="187" t="s">
        <v>1327</v>
      </c>
      <c r="E263" s="173"/>
      <c r="F263" s="519"/>
      <c r="G263" s="173">
        <v>6</v>
      </c>
      <c r="H263" s="582"/>
      <c r="I263" s="291" t="s">
        <v>2698</v>
      </c>
    </row>
    <row r="264" spans="1:9" ht="18" customHeight="1">
      <c r="A264" s="557" t="s">
        <v>3051</v>
      </c>
      <c r="B264" s="240" t="s">
        <v>2880</v>
      </c>
      <c r="C264" s="241">
        <v>6980041</v>
      </c>
      <c r="D264" s="242" t="s">
        <v>2881</v>
      </c>
      <c r="E264" s="241" t="s">
        <v>2882</v>
      </c>
      <c r="F264" s="445"/>
      <c r="G264" s="244">
        <f>G265</f>
        <v>14</v>
      </c>
      <c r="H264" s="447">
        <v>42430</v>
      </c>
      <c r="I264" s="446"/>
    </row>
    <row r="265" spans="1:9" ht="18" customHeight="1">
      <c r="A265" s="558"/>
      <c r="B265" s="180" t="s">
        <v>2880</v>
      </c>
      <c r="C265" s="225">
        <v>6980041</v>
      </c>
      <c r="D265" s="225" t="s">
        <v>2881</v>
      </c>
      <c r="E265" s="173"/>
      <c r="F265" s="393"/>
      <c r="G265" s="173">
        <v>14</v>
      </c>
      <c r="H265" s="443"/>
      <c r="I265" s="291" t="s">
        <v>2672</v>
      </c>
    </row>
    <row r="266" spans="1:9" ht="18" customHeight="1">
      <c r="A266" s="534" t="s">
        <v>2793</v>
      </c>
      <c r="B266" s="174" t="s">
        <v>447</v>
      </c>
      <c r="C266" s="174">
        <v>6995514</v>
      </c>
      <c r="D266" s="178" t="s">
        <v>2794</v>
      </c>
      <c r="E266" s="174" t="s">
        <v>448</v>
      </c>
      <c r="F266" s="526" t="s">
        <v>297</v>
      </c>
      <c r="G266" s="182">
        <v>4</v>
      </c>
      <c r="H266" s="432">
        <v>40544</v>
      </c>
      <c r="I266" s="427"/>
    </row>
    <row r="267" spans="1:9" ht="18" customHeight="1">
      <c r="A267" s="573"/>
      <c r="B267" s="180" t="s">
        <v>447</v>
      </c>
      <c r="C267" s="173">
        <v>6995514</v>
      </c>
      <c r="D267" s="187" t="s">
        <v>2794</v>
      </c>
      <c r="E267" s="173"/>
      <c r="F267" s="576"/>
      <c r="G267" s="173">
        <v>4</v>
      </c>
      <c r="H267" s="428"/>
      <c r="I267" s="291" t="s">
        <v>2696</v>
      </c>
    </row>
    <row r="268" spans="1:9" ht="18" customHeight="1">
      <c r="A268" s="591" t="s">
        <v>2618</v>
      </c>
      <c r="B268" s="164" t="s">
        <v>794</v>
      </c>
      <c r="C268" s="164">
        <v>6840403</v>
      </c>
      <c r="D268" s="185" t="s">
        <v>2795</v>
      </c>
      <c r="E268" s="164" t="s">
        <v>815</v>
      </c>
      <c r="F268" s="609" t="s">
        <v>297</v>
      </c>
      <c r="G268" s="170">
        <v>10</v>
      </c>
      <c r="H268" s="426">
        <v>42156</v>
      </c>
      <c r="I268" s="427"/>
    </row>
    <row r="269" spans="1:9" ht="18" customHeight="1">
      <c r="A269" s="592"/>
      <c r="B269" s="223" t="s">
        <v>2796</v>
      </c>
      <c r="C269" s="166">
        <v>6840403</v>
      </c>
      <c r="D269" s="184" t="s">
        <v>2795</v>
      </c>
      <c r="E269" s="168"/>
      <c r="F269" s="610"/>
      <c r="G269" s="167">
        <v>6</v>
      </c>
      <c r="H269" s="617"/>
      <c r="I269" s="291" t="s">
        <v>2698</v>
      </c>
    </row>
    <row r="270" spans="1:9" ht="18" customHeight="1">
      <c r="A270" s="614"/>
      <c r="B270" s="188" t="s">
        <v>2797</v>
      </c>
      <c r="C270" s="166">
        <v>6840403</v>
      </c>
      <c r="D270" s="184" t="s">
        <v>2795</v>
      </c>
      <c r="E270" s="166"/>
      <c r="F270" s="615"/>
      <c r="G270" s="166">
        <v>4</v>
      </c>
      <c r="H270" s="618"/>
      <c r="I270" s="291" t="s">
        <v>2698</v>
      </c>
    </row>
    <row r="271" spans="1:9" ht="18" customHeight="1">
      <c r="A271" s="591" t="s">
        <v>2798</v>
      </c>
      <c r="B271" s="164" t="s">
        <v>797</v>
      </c>
      <c r="C271" s="164">
        <v>6840302</v>
      </c>
      <c r="D271" s="185" t="s">
        <v>2799</v>
      </c>
      <c r="E271" s="164" t="s">
        <v>816</v>
      </c>
      <c r="F271" s="609" t="s">
        <v>297</v>
      </c>
      <c r="G271" s="170">
        <v>12</v>
      </c>
      <c r="H271" s="426">
        <v>38991</v>
      </c>
      <c r="I271" s="427"/>
    </row>
    <row r="272" spans="1:9" ht="18" customHeight="1">
      <c r="A272" s="607"/>
      <c r="B272" s="165" t="s">
        <v>797</v>
      </c>
      <c r="C272" s="166">
        <v>6840302</v>
      </c>
      <c r="D272" s="184" t="s">
        <v>2800</v>
      </c>
      <c r="E272" s="166"/>
      <c r="F272" s="616"/>
      <c r="G272" s="166">
        <v>3</v>
      </c>
      <c r="H272" s="533"/>
      <c r="I272" s="291" t="s">
        <v>2698</v>
      </c>
    </row>
    <row r="273" spans="1:9" ht="18" customHeight="1">
      <c r="A273" s="607"/>
      <c r="B273" s="165" t="s">
        <v>798</v>
      </c>
      <c r="C273" s="166">
        <v>6840302</v>
      </c>
      <c r="D273" s="184" t="s">
        <v>2801</v>
      </c>
      <c r="E273" s="166"/>
      <c r="F273" s="616"/>
      <c r="G273" s="166">
        <v>5</v>
      </c>
      <c r="H273" s="533"/>
      <c r="I273" s="291" t="s">
        <v>2698</v>
      </c>
    </row>
    <row r="274" spans="1:9" ht="18" customHeight="1">
      <c r="A274" s="614"/>
      <c r="B274" s="165" t="s">
        <v>799</v>
      </c>
      <c r="C274" s="166">
        <v>6840302</v>
      </c>
      <c r="D274" s="184" t="s">
        <v>2802</v>
      </c>
      <c r="E274" s="166"/>
      <c r="F274" s="615"/>
      <c r="G274" s="166">
        <v>4</v>
      </c>
      <c r="H274" s="533"/>
      <c r="I274" s="291" t="s">
        <v>2698</v>
      </c>
    </row>
    <row r="275" spans="1:9" ht="18" customHeight="1">
      <c r="A275" s="606" t="s">
        <v>2395</v>
      </c>
      <c r="B275" s="164" t="s">
        <v>2396</v>
      </c>
      <c r="C275" s="164">
        <v>6850104</v>
      </c>
      <c r="D275" s="185" t="s">
        <v>2803</v>
      </c>
      <c r="E275" s="164" t="s">
        <v>876</v>
      </c>
      <c r="F275" s="609" t="s">
        <v>297</v>
      </c>
      <c r="G275" s="170">
        <f>SUM(G276:G286)</f>
        <v>51</v>
      </c>
      <c r="H275" s="426">
        <v>41730</v>
      </c>
      <c r="I275" s="427"/>
    </row>
    <row r="276" spans="1:9" ht="18" customHeight="1">
      <c r="A276" s="607"/>
      <c r="B276" s="165" t="s">
        <v>800</v>
      </c>
      <c r="C276" s="166">
        <v>6850006</v>
      </c>
      <c r="D276" s="184" t="s">
        <v>2607</v>
      </c>
      <c r="E276" s="166"/>
      <c r="F276" s="616"/>
      <c r="G276" s="166">
        <v>4</v>
      </c>
      <c r="H276" s="533"/>
      <c r="I276" s="291" t="s">
        <v>2696</v>
      </c>
    </row>
    <row r="277" spans="1:9" ht="18" customHeight="1">
      <c r="A277" s="607"/>
      <c r="B277" s="165" t="s">
        <v>801</v>
      </c>
      <c r="C277" s="166">
        <v>6850105</v>
      </c>
      <c r="D277" s="184" t="s">
        <v>2804</v>
      </c>
      <c r="E277" s="166"/>
      <c r="F277" s="616"/>
      <c r="G277" s="166">
        <v>4</v>
      </c>
      <c r="H277" s="533"/>
      <c r="I277" s="291" t="s">
        <v>2696</v>
      </c>
    </row>
    <row r="278" spans="1:9" ht="18" customHeight="1">
      <c r="A278" s="607"/>
      <c r="B278" s="165" t="s">
        <v>802</v>
      </c>
      <c r="C278" s="166">
        <v>6850105</v>
      </c>
      <c r="D278" s="184" t="s">
        <v>2804</v>
      </c>
      <c r="E278" s="166"/>
      <c r="F278" s="616"/>
      <c r="G278" s="166">
        <v>4</v>
      </c>
      <c r="H278" s="533"/>
      <c r="I278" s="291" t="s">
        <v>2696</v>
      </c>
    </row>
    <row r="279" spans="1:9" ht="18" customHeight="1">
      <c r="A279" s="607"/>
      <c r="B279" s="165" t="s">
        <v>803</v>
      </c>
      <c r="C279" s="166">
        <v>6850014</v>
      </c>
      <c r="D279" s="184" t="s">
        <v>2805</v>
      </c>
      <c r="E279" s="166"/>
      <c r="F279" s="616"/>
      <c r="G279" s="166">
        <v>5</v>
      </c>
      <c r="H279" s="533"/>
      <c r="I279" s="291" t="s">
        <v>2696</v>
      </c>
    </row>
    <row r="280" spans="1:9" ht="18" customHeight="1">
      <c r="A280" s="607"/>
      <c r="B280" s="165" t="s">
        <v>804</v>
      </c>
      <c r="C280" s="166">
        <v>6850104</v>
      </c>
      <c r="D280" s="184" t="s">
        <v>2806</v>
      </c>
      <c r="E280" s="166"/>
      <c r="F280" s="616"/>
      <c r="G280" s="166">
        <v>5</v>
      </c>
      <c r="H280" s="533"/>
      <c r="I280" s="291" t="s">
        <v>2698</v>
      </c>
    </row>
    <row r="281" spans="1:9" ht="18" customHeight="1">
      <c r="A281" s="607"/>
      <c r="B281" s="165" t="s">
        <v>805</v>
      </c>
      <c r="C281" s="166">
        <v>6850025</v>
      </c>
      <c r="D281" s="184" t="s">
        <v>2807</v>
      </c>
      <c r="E281" s="166"/>
      <c r="F281" s="616"/>
      <c r="G281" s="166">
        <v>5</v>
      </c>
      <c r="H281" s="533"/>
      <c r="I281" s="291" t="s">
        <v>2696</v>
      </c>
    </row>
    <row r="282" spans="1:9" ht="18" customHeight="1">
      <c r="A282" s="607"/>
      <c r="B282" s="165" t="s">
        <v>806</v>
      </c>
      <c r="C282" s="166">
        <v>6850027</v>
      </c>
      <c r="D282" s="184" t="s">
        <v>2808</v>
      </c>
      <c r="E282" s="166"/>
      <c r="F282" s="616"/>
      <c r="G282" s="166">
        <v>5</v>
      </c>
      <c r="H282" s="533"/>
      <c r="I282" s="291" t="s">
        <v>2696</v>
      </c>
    </row>
    <row r="283" spans="1:9" ht="18" customHeight="1">
      <c r="A283" s="607"/>
      <c r="B283" s="165" t="s">
        <v>807</v>
      </c>
      <c r="C283" s="166">
        <v>6850104</v>
      </c>
      <c r="D283" s="184" t="s">
        <v>2809</v>
      </c>
      <c r="E283" s="166"/>
      <c r="F283" s="616"/>
      <c r="G283" s="166">
        <v>4</v>
      </c>
      <c r="H283" s="533"/>
      <c r="I283" s="291" t="s">
        <v>2696</v>
      </c>
    </row>
    <row r="284" spans="1:9" ht="18" customHeight="1">
      <c r="A284" s="607"/>
      <c r="B284" s="165" t="s">
        <v>808</v>
      </c>
      <c r="C284" s="166">
        <v>6850027</v>
      </c>
      <c r="D284" s="184" t="s">
        <v>2810</v>
      </c>
      <c r="E284" s="166"/>
      <c r="F284" s="616"/>
      <c r="G284" s="166">
        <v>4</v>
      </c>
      <c r="H284" s="533"/>
      <c r="I284" s="291" t="s">
        <v>2696</v>
      </c>
    </row>
    <row r="285" spans="1:9" ht="18" customHeight="1">
      <c r="A285" s="607"/>
      <c r="B285" s="165" t="s">
        <v>1363</v>
      </c>
      <c r="C285" s="166">
        <v>6850104</v>
      </c>
      <c r="D285" s="184" t="s">
        <v>1364</v>
      </c>
      <c r="E285" s="166"/>
      <c r="F285" s="616"/>
      <c r="G285" s="166">
        <v>5</v>
      </c>
      <c r="H285" s="533"/>
      <c r="I285" s="291" t="s">
        <v>2698</v>
      </c>
    </row>
    <row r="286" spans="1:9" ht="18" customHeight="1">
      <c r="A286" s="607"/>
      <c r="B286" s="165" t="s">
        <v>2811</v>
      </c>
      <c r="C286" s="165" t="s">
        <v>2812</v>
      </c>
      <c r="D286" s="184" t="s">
        <v>2590</v>
      </c>
      <c r="E286" s="166"/>
      <c r="F286" s="616"/>
      <c r="G286" s="166">
        <v>6</v>
      </c>
      <c r="H286" s="533"/>
      <c r="I286" s="291" t="s">
        <v>2696</v>
      </c>
    </row>
    <row r="287" spans="1:9" ht="18" customHeight="1">
      <c r="A287" s="606" t="s">
        <v>792</v>
      </c>
      <c r="B287" s="164" t="s">
        <v>809</v>
      </c>
      <c r="C287" s="164">
        <v>6850014</v>
      </c>
      <c r="D287" s="185" t="s">
        <v>2813</v>
      </c>
      <c r="E287" s="164" t="s">
        <v>817</v>
      </c>
      <c r="F287" s="619" t="s">
        <v>306</v>
      </c>
      <c r="G287" s="170">
        <v>4</v>
      </c>
      <c r="H287" s="432">
        <v>38808</v>
      </c>
      <c r="I287" s="427"/>
    </row>
    <row r="288" spans="1:9" ht="18" customHeight="1">
      <c r="A288" s="614"/>
      <c r="B288" s="165" t="s">
        <v>809</v>
      </c>
      <c r="C288" s="166">
        <v>6850014</v>
      </c>
      <c r="D288" s="184" t="s">
        <v>2813</v>
      </c>
      <c r="E288" s="166"/>
      <c r="F288" s="615"/>
      <c r="G288" s="166">
        <v>4</v>
      </c>
      <c r="H288" s="428"/>
      <c r="I288" s="291" t="s">
        <v>2696</v>
      </c>
    </row>
    <row r="289" spans="1:9" ht="18" customHeight="1">
      <c r="A289" s="606" t="s">
        <v>793</v>
      </c>
      <c r="B289" s="164" t="s">
        <v>810</v>
      </c>
      <c r="C289" s="164">
        <v>6850021</v>
      </c>
      <c r="D289" s="185" t="s">
        <v>2814</v>
      </c>
      <c r="E289" s="164" t="s">
        <v>818</v>
      </c>
      <c r="F289" s="609" t="s">
        <v>297</v>
      </c>
      <c r="G289" s="170">
        <f>SUM(G290:G295)</f>
        <v>28</v>
      </c>
      <c r="H289" s="426">
        <v>38991</v>
      </c>
      <c r="I289" s="427"/>
    </row>
    <row r="290" spans="1:9" ht="18" customHeight="1">
      <c r="A290" s="607"/>
      <c r="B290" s="165" t="s">
        <v>811</v>
      </c>
      <c r="C290" s="166">
        <v>6850014</v>
      </c>
      <c r="D290" s="184" t="s">
        <v>2815</v>
      </c>
      <c r="E290" s="166"/>
      <c r="F290" s="610"/>
      <c r="G290" s="166">
        <v>4</v>
      </c>
      <c r="H290" s="612"/>
      <c r="I290" s="291" t="s">
        <v>2696</v>
      </c>
    </row>
    <row r="291" spans="1:9" ht="18" customHeight="1">
      <c r="A291" s="607"/>
      <c r="B291" s="165" t="s">
        <v>812</v>
      </c>
      <c r="C291" s="166">
        <v>6850012</v>
      </c>
      <c r="D291" s="184" t="s">
        <v>2816</v>
      </c>
      <c r="E291" s="166"/>
      <c r="F291" s="610"/>
      <c r="G291" s="166">
        <v>4</v>
      </c>
      <c r="H291" s="612"/>
      <c r="I291" s="291" t="s">
        <v>2698</v>
      </c>
    </row>
    <row r="292" spans="1:9" ht="18" customHeight="1">
      <c r="A292" s="607"/>
      <c r="B292" s="165" t="s">
        <v>813</v>
      </c>
      <c r="C292" s="166">
        <v>6850015</v>
      </c>
      <c r="D292" s="184" t="s">
        <v>2817</v>
      </c>
      <c r="E292" s="166"/>
      <c r="F292" s="610"/>
      <c r="G292" s="166">
        <v>4</v>
      </c>
      <c r="H292" s="612"/>
      <c r="I292" s="291" t="s">
        <v>2696</v>
      </c>
    </row>
    <row r="293" spans="1:9" ht="18" customHeight="1">
      <c r="A293" s="607"/>
      <c r="B293" s="165" t="s">
        <v>814</v>
      </c>
      <c r="C293" s="166">
        <v>6850013</v>
      </c>
      <c r="D293" s="184" t="s">
        <v>2818</v>
      </c>
      <c r="E293" s="166"/>
      <c r="F293" s="610"/>
      <c r="G293" s="166">
        <v>7</v>
      </c>
      <c r="H293" s="612"/>
      <c r="I293" s="291" t="s">
        <v>2696</v>
      </c>
    </row>
    <row r="294" spans="1:9" ht="18" customHeight="1">
      <c r="A294" s="607"/>
      <c r="B294" s="188" t="s">
        <v>2819</v>
      </c>
      <c r="C294" s="166">
        <v>6850013</v>
      </c>
      <c r="D294" s="184" t="s">
        <v>788</v>
      </c>
      <c r="E294" s="166"/>
      <c r="F294" s="610"/>
      <c r="G294" s="166">
        <v>5</v>
      </c>
      <c r="H294" s="612"/>
      <c r="I294" s="291" t="s">
        <v>2696</v>
      </c>
    </row>
    <row r="295" spans="1:9" ht="18" customHeight="1" thickBot="1">
      <c r="A295" s="608"/>
      <c r="B295" s="368" t="s">
        <v>2706</v>
      </c>
      <c r="C295" s="369">
        <v>6850011</v>
      </c>
      <c r="D295" s="370" t="s">
        <v>1464</v>
      </c>
      <c r="E295" s="369"/>
      <c r="F295" s="611"/>
      <c r="G295" s="369">
        <v>4</v>
      </c>
      <c r="H295" s="613"/>
      <c r="I295" s="437" t="s">
        <v>2696</v>
      </c>
    </row>
    <row r="297" ht="18" customHeight="1">
      <c r="G297" s="439"/>
    </row>
  </sheetData>
  <sheetProtection/>
  <autoFilter ref="A3:J295"/>
  <mergeCells count="157">
    <mergeCell ref="H269:H270"/>
    <mergeCell ref="A287:A288"/>
    <mergeCell ref="F287:F288"/>
    <mergeCell ref="H276:H286"/>
    <mergeCell ref="A259:A260"/>
    <mergeCell ref="F259:F260"/>
    <mergeCell ref="A261:A263"/>
    <mergeCell ref="F261:F263"/>
    <mergeCell ref="A266:A267"/>
    <mergeCell ref="F266:F267"/>
    <mergeCell ref="A289:A295"/>
    <mergeCell ref="F289:F295"/>
    <mergeCell ref="H290:H295"/>
    <mergeCell ref="A268:A270"/>
    <mergeCell ref="F268:F270"/>
    <mergeCell ref="A271:A274"/>
    <mergeCell ref="F271:F274"/>
    <mergeCell ref="H272:H274"/>
    <mergeCell ref="A275:A286"/>
    <mergeCell ref="F275:F286"/>
    <mergeCell ref="A264:A265"/>
    <mergeCell ref="F244:F253"/>
    <mergeCell ref="F254:F255"/>
    <mergeCell ref="A244:A258"/>
    <mergeCell ref="H245:H258"/>
    <mergeCell ref="A232:A241"/>
    <mergeCell ref="H233:H241"/>
    <mergeCell ref="H262:H263"/>
    <mergeCell ref="F210:F212"/>
    <mergeCell ref="H211:H214"/>
    <mergeCell ref="A242:A243"/>
    <mergeCell ref="F242:F243"/>
    <mergeCell ref="A215:A231"/>
    <mergeCell ref="H216:H231"/>
    <mergeCell ref="A176:A177"/>
    <mergeCell ref="F176:F177"/>
    <mergeCell ref="F178:F180"/>
    <mergeCell ref="A184:A186"/>
    <mergeCell ref="F184:F186"/>
    <mergeCell ref="H185:H186"/>
    <mergeCell ref="A178:A183"/>
    <mergeCell ref="F173:F174"/>
    <mergeCell ref="A173:A175"/>
    <mergeCell ref="A161:A164"/>
    <mergeCell ref="F161:F164"/>
    <mergeCell ref="H162:H164"/>
    <mergeCell ref="F165:F166"/>
    <mergeCell ref="A165:A168"/>
    <mergeCell ref="H145:H150"/>
    <mergeCell ref="A151:A158"/>
    <mergeCell ref="F151:F158"/>
    <mergeCell ref="H152:H158"/>
    <mergeCell ref="A169:A172"/>
    <mergeCell ref="F169:F172"/>
    <mergeCell ref="H170:H172"/>
    <mergeCell ref="A159:A160"/>
    <mergeCell ref="F159:F160"/>
    <mergeCell ref="A137:A139"/>
    <mergeCell ref="F137:F139"/>
    <mergeCell ref="A140:A141"/>
    <mergeCell ref="F140:F141"/>
    <mergeCell ref="A142:A143"/>
    <mergeCell ref="A144:A150"/>
    <mergeCell ref="F144:F150"/>
    <mergeCell ref="A126:A127"/>
    <mergeCell ref="F126:F127"/>
    <mergeCell ref="A128:A130"/>
    <mergeCell ref="F128:F130"/>
    <mergeCell ref="H129:H130"/>
    <mergeCell ref="A131:A136"/>
    <mergeCell ref="F131:F136"/>
    <mergeCell ref="H132:H136"/>
    <mergeCell ref="A112:A122"/>
    <mergeCell ref="F112:F121"/>
    <mergeCell ref="H113:H122"/>
    <mergeCell ref="A123:A125"/>
    <mergeCell ref="F123:F125"/>
    <mergeCell ref="H124:H125"/>
    <mergeCell ref="A106:A107"/>
    <mergeCell ref="F106:F107"/>
    <mergeCell ref="A108:A109"/>
    <mergeCell ref="F108:F109"/>
    <mergeCell ref="A110:A111"/>
    <mergeCell ref="F110:F111"/>
    <mergeCell ref="A92:A97"/>
    <mergeCell ref="F92:F97"/>
    <mergeCell ref="H93:H97"/>
    <mergeCell ref="A98:A100"/>
    <mergeCell ref="F98:F100"/>
    <mergeCell ref="A101:A105"/>
    <mergeCell ref="F101:F105"/>
    <mergeCell ref="H102:H105"/>
    <mergeCell ref="H84:H85"/>
    <mergeCell ref="A86:A88"/>
    <mergeCell ref="F86:F87"/>
    <mergeCell ref="H87:H88"/>
    <mergeCell ref="A89:A91"/>
    <mergeCell ref="F89:F90"/>
    <mergeCell ref="H90:H91"/>
    <mergeCell ref="A79:A80"/>
    <mergeCell ref="F79:F80"/>
    <mergeCell ref="A81:A82"/>
    <mergeCell ref="F81:F82"/>
    <mergeCell ref="A83:A85"/>
    <mergeCell ref="F83:F85"/>
    <mergeCell ref="A73:A74"/>
    <mergeCell ref="F73:F74"/>
    <mergeCell ref="A75:A76"/>
    <mergeCell ref="F75:F76"/>
    <mergeCell ref="A77:A78"/>
    <mergeCell ref="F77:F78"/>
    <mergeCell ref="A65:A66"/>
    <mergeCell ref="F65:F66"/>
    <mergeCell ref="A67:A70"/>
    <mergeCell ref="F67:F70"/>
    <mergeCell ref="H68:H70"/>
    <mergeCell ref="A71:A72"/>
    <mergeCell ref="F71:F72"/>
    <mergeCell ref="A52:A53"/>
    <mergeCell ref="F52:F53"/>
    <mergeCell ref="F54:F58"/>
    <mergeCell ref="A60:A64"/>
    <mergeCell ref="F60:F64"/>
    <mergeCell ref="H61:H64"/>
    <mergeCell ref="A54:A59"/>
    <mergeCell ref="H55:H59"/>
    <mergeCell ref="A37:A39"/>
    <mergeCell ref="F37:F39"/>
    <mergeCell ref="H38:H39"/>
    <mergeCell ref="A40:A51"/>
    <mergeCell ref="F40:F41"/>
    <mergeCell ref="F42:F51"/>
    <mergeCell ref="H43:H51"/>
    <mergeCell ref="A15:A16"/>
    <mergeCell ref="F15:F16"/>
    <mergeCell ref="A17:A26"/>
    <mergeCell ref="F17:F26"/>
    <mergeCell ref="H18:H26"/>
    <mergeCell ref="A27:A36"/>
    <mergeCell ref="F27:F35"/>
    <mergeCell ref="H28:H36"/>
    <mergeCell ref="A4:A7"/>
    <mergeCell ref="F4:F7"/>
    <mergeCell ref="H5:H7"/>
    <mergeCell ref="A8:A14"/>
    <mergeCell ref="F8:F14"/>
    <mergeCell ref="H9:H14"/>
    <mergeCell ref="A187:A193"/>
    <mergeCell ref="F187:F192"/>
    <mergeCell ref="H188:H193"/>
    <mergeCell ref="A194:A200"/>
    <mergeCell ref="H195:H200"/>
    <mergeCell ref="F215:F230"/>
    <mergeCell ref="A201:A209"/>
    <mergeCell ref="F201:F209"/>
    <mergeCell ref="H202:H209"/>
    <mergeCell ref="A210:A214"/>
  </mergeCells>
  <printOptions horizontalCentered="1"/>
  <pageMargins left="0.4724409448818898" right="0.5905511811023623" top="0.4724409448818898" bottom="0.3937007874015748" header="0.35433070866141736" footer="0.2755905511811024"/>
  <pageSetup cellComments="asDisplayed" fitToHeight="0" fitToWidth="1" horizontalDpi="600" verticalDpi="600" orientation="landscape" paperSize="8" r:id="rId3"/>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dimension ref="A1:K106"/>
  <sheetViews>
    <sheetView zoomScaleSheetLayoutView="40" zoomScalePageLayoutView="0" workbookViewId="0" topLeftCell="C1">
      <pane ySplit="3" topLeftCell="A91" activePane="bottomLeft" state="frozen"/>
      <selection pane="topLeft" activeCell="A1" sqref="A1"/>
      <selection pane="bottomLeft" activeCell="G103" sqref="G103"/>
    </sheetView>
  </sheetViews>
  <sheetFormatPr defaultColWidth="9.140625" defaultRowHeight="18" customHeight="1"/>
  <cols>
    <col min="1" max="1" width="4.8515625" style="28" customWidth="1"/>
    <col min="2" max="2" width="35.421875" style="11" customWidth="1"/>
    <col min="3" max="3" width="13.00390625" style="29" customWidth="1"/>
    <col min="4" max="4" width="40.7109375" style="11" customWidth="1"/>
    <col min="5" max="5" width="34.28125" style="11" customWidth="1"/>
    <col min="6" max="6" width="18.28125" style="11" customWidth="1"/>
    <col min="7" max="7" width="11.140625" style="11" customWidth="1"/>
    <col min="8" max="9" width="11.8515625" style="11" customWidth="1"/>
    <col min="10" max="10" width="12.421875" style="11" customWidth="1"/>
    <col min="11" max="11" width="38.421875" style="9" customWidth="1"/>
    <col min="12" max="16384" width="9.140625" style="11" customWidth="1"/>
  </cols>
  <sheetData>
    <row r="1" spans="1:11" s="2" customFormat="1" ht="18" customHeight="1">
      <c r="A1" s="3" t="s">
        <v>2528</v>
      </c>
      <c r="C1" s="3"/>
      <c r="K1" s="4"/>
    </row>
    <row r="2" spans="1:11" s="2" customFormat="1" ht="18" customHeight="1" thickBot="1">
      <c r="A2" s="20"/>
      <c r="B2" s="3"/>
      <c r="C2" s="3"/>
      <c r="J2" s="124" t="str">
        <f>'支援施設'!N2</f>
        <v>（Ｈ３０ ．３．１現在）</v>
      </c>
      <c r="K2" s="4"/>
    </row>
    <row r="3" spans="1:10" s="9" customFormat="1" ht="17.25" customHeight="1">
      <c r="A3" s="50" t="s">
        <v>218</v>
      </c>
      <c r="B3" s="48" t="s">
        <v>51</v>
      </c>
      <c r="C3" s="326" t="s">
        <v>52</v>
      </c>
      <c r="D3" s="49" t="s">
        <v>215</v>
      </c>
      <c r="E3" s="70" t="s">
        <v>213</v>
      </c>
      <c r="F3" s="212" t="s">
        <v>749</v>
      </c>
      <c r="G3" s="212" t="s">
        <v>421</v>
      </c>
      <c r="H3" s="212" t="s">
        <v>422</v>
      </c>
      <c r="I3" s="478" t="s">
        <v>3029</v>
      </c>
      <c r="J3" s="409" t="s">
        <v>3030</v>
      </c>
    </row>
    <row r="4" spans="1:10" s="9" customFormat="1" ht="17.25" customHeight="1">
      <c r="A4" s="31">
        <v>1</v>
      </c>
      <c r="B4" s="94" t="s">
        <v>53</v>
      </c>
      <c r="C4" s="372" t="s">
        <v>54</v>
      </c>
      <c r="D4" s="95" t="s">
        <v>55</v>
      </c>
      <c r="E4" s="96" t="s">
        <v>265</v>
      </c>
      <c r="F4" s="86" t="s">
        <v>56</v>
      </c>
      <c r="G4" s="217" t="s">
        <v>18</v>
      </c>
      <c r="H4" s="218" t="s">
        <v>18</v>
      </c>
      <c r="I4" s="86" t="s">
        <v>18</v>
      </c>
      <c r="J4" s="479" t="s">
        <v>18</v>
      </c>
    </row>
    <row r="5" spans="1:10" s="9" customFormat="1" ht="17.25" customHeight="1">
      <c r="A5" s="31">
        <v>2</v>
      </c>
      <c r="B5" s="96" t="s">
        <v>508</v>
      </c>
      <c r="C5" s="379" t="s">
        <v>2456</v>
      </c>
      <c r="D5" s="232" t="s">
        <v>2457</v>
      </c>
      <c r="E5" s="96" t="s">
        <v>57</v>
      </c>
      <c r="F5" s="237" t="s">
        <v>2934</v>
      </c>
      <c r="G5" s="217" t="s">
        <v>18</v>
      </c>
      <c r="H5" s="218"/>
      <c r="I5" s="213" t="s">
        <v>18</v>
      </c>
      <c r="J5" s="480" t="s">
        <v>18</v>
      </c>
    </row>
    <row r="6" spans="1:10" s="9" customFormat="1" ht="17.25" customHeight="1">
      <c r="A6" s="31">
        <v>3</v>
      </c>
      <c r="B6" s="96" t="s">
        <v>58</v>
      </c>
      <c r="C6" s="372" t="s">
        <v>59</v>
      </c>
      <c r="D6" s="95" t="s">
        <v>60</v>
      </c>
      <c r="E6" s="96" t="s">
        <v>61</v>
      </c>
      <c r="F6" s="213" t="s">
        <v>62</v>
      </c>
      <c r="G6" s="230" t="s">
        <v>1269</v>
      </c>
      <c r="H6" s="218"/>
      <c r="I6" s="86" t="s">
        <v>18</v>
      </c>
      <c r="J6" s="479" t="s">
        <v>18</v>
      </c>
    </row>
    <row r="7" spans="1:10" s="9" customFormat="1" ht="17.25" customHeight="1">
      <c r="A7" s="31">
        <v>4</v>
      </c>
      <c r="B7" s="96" t="s">
        <v>30</v>
      </c>
      <c r="C7" s="372" t="s">
        <v>63</v>
      </c>
      <c r="D7" s="95" t="s">
        <v>64</v>
      </c>
      <c r="E7" s="96" t="s">
        <v>622</v>
      </c>
      <c r="F7" s="213" t="s">
        <v>65</v>
      </c>
      <c r="G7" s="217" t="s">
        <v>18</v>
      </c>
      <c r="H7" s="218" t="s">
        <v>18</v>
      </c>
      <c r="I7" s="213" t="s">
        <v>18</v>
      </c>
      <c r="J7" s="480" t="s">
        <v>18</v>
      </c>
    </row>
    <row r="8" spans="1:10" ht="18" customHeight="1">
      <c r="A8" s="31">
        <v>5</v>
      </c>
      <c r="B8" s="283" t="s">
        <v>3171</v>
      </c>
      <c r="C8" s="373" t="s">
        <v>1086</v>
      </c>
      <c r="D8" s="282" t="s">
        <v>2399</v>
      </c>
      <c r="E8" s="277" t="s">
        <v>47</v>
      </c>
      <c r="F8" s="284" t="s">
        <v>3100</v>
      </c>
      <c r="G8" s="217" t="s">
        <v>18</v>
      </c>
      <c r="H8" s="218" t="s">
        <v>18</v>
      </c>
      <c r="I8" s="213" t="s">
        <v>18</v>
      </c>
      <c r="J8" s="480" t="s">
        <v>18</v>
      </c>
    </row>
    <row r="9" spans="1:10" ht="18" customHeight="1">
      <c r="A9" s="31">
        <v>6</v>
      </c>
      <c r="B9" s="277" t="s">
        <v>66</v>
      </c>
      <c r="C9" s="375" t="s">
        <v>3173</v>
      </c>
      <c r="D9" s="282" t="s">
        <v>3172</v>
      </c>
      <c r="E9" s="279" t="s">
        <v>1052</v>
      </c>
      <c r="F9" s="278" t="s">
        <v>67</v>
      </c>
      <c r="G9" s="217" t="s">
        <v>18</v>
      </c>
      <c r="H9" s="218" t="s">
        <v>18</v>
      </c>
      <c r="I9" s="86" t="s">
        <v>18</v>
      </c>
      <c r="J9" s="479" t="s">
        <v>18</v>
      </c>
    </row>
    <row r="10" spans="1:10" ht="18" customHeight="1">
      <c r="A10" s="31">
        <v>7</v>
      </c>
      <c r="B10" s="279" t="s">
        <v>1087</v>
      </c>
      <c r="C10" s="373" t="s">
        <v>68</v>
      </c>
      <c r="D10" s="280" t="s">
        <v>69</v>
      </c>
      <c r="E10" s="279" t="s">
        <v>70</v>
      </c>
      <c r="F10" s="281" t="s">
        <v>71</v>
      </c>
      <c r="G10" s="217" t="s">
        <v>18</v>
      </c>
      <c r="H10" s="218" t="s">
        <v>18</v>
      </c>
      <c r="I10" s="213" t="s">
        <v>18</v>
      </c>
      <c r="J10" s="480" t="s">
        <v>18</v>
      </c>
    </row>
    <row r="11" spans="1:10" ht="18" customHeight="1">
      <c r="A11" s="31">
        <v>8</v>
      </c>
      <c r="B11" s="279" t="s">
        <v>19</v>
      </c>
      <c r="C11" s="373" t="s">
        <v>833</v>
      </c>
      <c r="D11" s="280" t="s">
        <v>832</v>
      </c>
      <c r="E11" s="279" t="s">
        <v>72</v>
      </c>
      <c r="F11" s="281" t="s">
        <v>73</v>
      </c>
      <c r="G11" s="217" t="s">
        <v>18</v>
      </c>
      <c r="H11" s="218" t="s">
        <v>18</v>
      </c>
      <c r="I11" s="213" t="s">
        <v>18</v>
      </c>
      <c r="J11" s="480" t="s">
        <v>18</v>
      </c>
    </row>
    <row r="12" spans="1:10" ht="18" customHeight="1">
      <c r="A12" s="31">
        <v>9</v>
      </c>
      <c r="B12" s="277" t="s">
        <v>74</v>
      </c>
      <c r="C12" s="374" t="s">
        <v>75</v>
      </c>
      <c r="D12" s="276" t="s">
        <v>736</v>
      </c>
      <c r="E12" s="277" t="s">
        <v>76</v>
      </c>
      <c r="F12" s="278" t="s">
        <v>77</v>
      </c>
      <c r="G12" s="217" t="s">
        <v>18</v>
      </c>
      <c r="H12" s="229" t="s">
        <v>1392</v>
      </c>
      <c r="I12" s="86" t="s">
        <v>18</v>
      </c>
      <c r="J12" s="479" t="s">
        <v>18</v>
      </c>
    </row>
    <row r="13" spans="1:10" ht="18" customHeight="1">
      <c r="A13" s="31">
        <v>10</v>
      </c>
      <c r="B13" s="277" t="s">
        <v>20</v>
      </c>
      <c r="C13" s="375" t="s">
        <v>2867</v>
      </c>
      <c r="D13" s="282" t="s">
        <v>2868</v>
      </c>
      <c r="E13" s="277" t="s">
        <v>864</v>
      </c>
      <c r="F13" s="278" t="s">
        <v>21</v>
      </c>
      <c r="G13" s="217" t="s">
        <v>18</v>
      </c>
      <c r="H13" s="218" t="s">
        <v>18</v>
      </c>
      <c r="I13" s="237" t="s">
        <v>18</v>
      </c>
      <c r="J13" s="481" t="s">
        <v>18</v>
      </c>
    </row>
    <row r="14" spans="1:10" ht="18" customHeight="1">
      <c r="A14" s="31">
        <v>11</v>
      </c>
      <c r="B14" s="283" t="s">
        <v>1393</v>
      </c>
      <c r="C14" s="375" t="s">
        <v>1394</v>
      </c>
      <c r="D14" s="282" t="s">
        <v>1395</v>
      </c>
      <c r="E14" s="283" t="s">
        <v>1396</v>
      </c>
      <c r="F14" s="284" t="s">
        <v>1397</v>
      </c>
      <c r="G14" s="258" t="s">
        <v>1392</v>
      </c>
      <c r="H14" s="230" t="s">
        <v>1392</v>
      </c>
      <c r="I14" s="213"/>
      <c r="J14" s="480"/>
    </row>
    <row r="15" spans="1:10" ht="18" customHeight="1">
      <c r="A15" s="31">
        <v>12</v>
      </c>
      <c r="B15" s="283" t="s">
        <v>2270</v>
      </c>
      <c r="C15" s="375" t="s">
        <v>2271</v>
      </c>
      <c r="D15" s="282" t="s">
        <v>2637</v>
      </c>
      <c r="E15" s="283" t="s">
        <v>2272</v>
      </c>
      <c r="F15" s="284" t="s">
        <v>2273</v>
      </c>
      <c r="G15" s="258" t="s">
        <v>2274</v>
      </c>
      <c r="H15" s="230" t="s">
        <v>2275</v>
      </c>
      <c r="I15" s="237" t="s">
        <v>18</v>
      </c>
      <c r="J15" s="481" t="s">
        <v>2473</v>
      </c>
    </row>
    <row r="16" spans="1:10" ht="18" customHeight="1">
      <c r="A16" s="31">
        <v>13</v>
      </c>
      <c r="B16" s="283" t="s">
        <v>2317</v>
      </c>
      <c r="C16" s="375" t="s">
        <v>2318</v>
      </c>
      <c r="D16" s="282" t="s">
        <v>2319</v>
      </c>
      <c r="E16" s="283" t="s">
        <v>1143</v>
      </c>
      <c r="F16" s="284" t="s">
        <v>2320</v>
      </c>
      <c r="G16" s="258" t="s">
        <v>18</v>
      </c>
      <c r="H16" s="230" t="s">
        <v>18</v>
      </c>
      <c r="I16" s="237" t="s">
        <v>18</v>
      </c>
      <c r="J16" s="481" t="s">
        <v>18</v>
      </c>
    </row>
    <row r="17" spans="1:10" ht="18" customHeight="1">
      <c r="A17" s="31">
        <v>14</v>
      </c>
      <c r="B17" s="283" t="s">
        <v>2321</v>
      </c>
      <c r="C17" s="375" t="s">
        <v>419</v>
      </c>
      <c r="D17" s="282" t="s">
        <v>2322</v>
      </c>
      <c r="E17" s="283" t="s">
        <v>2323</v>
      </c>
      <c r="F17" s="284" t="s">
        <v>423</v>
      </c>
      <c r="G17" s="258" t="s">
        <v>18</v>
      </c>
      <c r="H17" s="230"/>
      <c r="I17" s="237" t="s">
        <v>18</v>
      </c>
      <c r="J17" s="481" t="s">
        <v>2354</v>
      </c>
    </row>
    <row r="18" spans="1:10" ht="18" customHeight="1">
      <c r="A18" s="31">
        <v>15</v>
      </c>
      <c r="B18" s="283" t="s">
        <v>2324</v>
      </c>
      <c r="C18" s="375" t="s">
        <v>1214</v>
      </c>
      <c r="D18" s="282" t="s">
        <v>2325</v>
      </c>
      <c r="E18" s="283" t="s">
        <v>2326</v>
      </c>
      <c r="F18" s="284" t="s">
        <v>2327</v>
      </c>
      <c r="G18" s="258" t="s">
        <v>18</v>
      </c>
      <c r="H18" s="230" t="s">
        <v>18</v>
      </c>
      <c r="I18" s="213"/>
      <c r="J18" s="480"/>
    </row>
    <row r="19" spans="1:10" ht="18" customHeight="1">
      <c r="A19" s="31">
        <v>16</v>
      </c>
      <c r="B19" s="283" t="s">
        <v>2328</v>
      </c>
      <c r="C19" s="376" t="s">
        <v>2329</v>
      </c>
      <c r="D19" s="282" t="s">
        <v>2330</v>
      </c>
      <c r="E19" s="283" t="s">
        <v>2326</v>
      </c>
      <c r="F19" s="284" t="s">
        <v>2331</v>
      </c>
      <c r="G19" s="258" t="s">
        <v>18</v>
      </c>
      <c r="H19" s="230" t="s">
        <v>18</v>
      </c>
      <c r="I19" s="213"/>
      <c r="J19" s="480"/>
    </row>
    <row r="20" spans="1:10" ht="18" customHeight="1">
      <c r="A20" s="31">
        <v>17</v>
      </c>
      <c r="B20" s="283" t="s">
        <v>2358</v>
      </c>
      <c r="C20" s="377" t="s">
        <v>509</v>
      </c>
      <c r="D20" s="282" t="s">
        <v>510</v>
      </c>
      <c r="E20" s="283" t="s">
        <v>2359</v>
      </c>
      <c r="F20" s="284" t="s">
        <v>2363</v>
      </c>
      <c r="G20" s="258"/>
      <c r="H20" s="230"/>
      <c r="I20" s="237" t="s">
        <v>3031</v>
      </c>
      <c r="J20" s="481"/>
    </row>
    <row r="21" spans="1:10" ht="18" customHeight="1">
      <c r="A21" s="31">
        <v>18</v>
      </c>
      <c r="B21" s="283" t="s">
        <v>2370</v>
      </c>
      <c r="C21" s="376" t="s">
        <v>280</v>
      </c>
      <c r="D21" s="282" t="s">
        <v>2371</v>
      </c>
      <c r="E21" s="283" t="s">
        <v>2372</v>
      </c>
      <c r="F21" s="284" t="s">
        <v>282</v>
      </c>
      <c r="G21" s="258" t="s">
        <v>18</v>
      </c>
      <c r="H21" s="230"/>
      <c r="I21" s="237"/>
      <c r="J21" s="481"/>
    </row>
    <row r="22" spans="1:10" ht="18" customHeight="1">
      <c r="A22" s="31">
        <v>19</v>
      </c>
      <c r="B22" s="283" t="s">
        <v>2463</v>
      </c>
      <c r="C22" s="376" t="s">
        <v>2464</v>
      </c>
      <c r="D22" s="282" t="s">
        <v>2467</v>
      </c>
      <c r="E22" s="283" t="s">
        <v>2465</v>
      </c>
      <c r="F22" s="284" t="s">
        <v>2466</v>
      </c>
      <c r="G22" s="258" t="s">
        <v>18</v>
      </c>
      <c r="H22" s="230"/>
      <c r="I22" s="237"/>
      <c r="J22" s="481"/>
    </row>
    <row r="23" spans="1:10" ht="18" customHeight="1">
      <c r="A23" s="31">
        <v>20</v>
      </c>
      <c r="B23" s="283" t="s">
        <v>2468</v>
      </c>
      <c r="C23" s="376" t="s">
        <v>2469</v>
      </c>
      <c r="D23" s="282" t="s">
        <v>2470</v>
      </c>
      <c r="E23" s="283" t="s">
        <v>1420</v>
      </c>
      <c r="F23" s="284" t="s">
        <v>2471</v>
      </c>
      <c r="G23" s="258" t="s">
        <v>2472</v>
      </c>
      <c r="H23" s="230"/>
      <c r="I23" s="237"/>
      <c r="J23" s="481"/>
    </row>
    <row r="24" spans="1:10" ht="18" customHeight="1">
      <c r="A24" s="31">
        <v>21</v>
      </c>
      <c r="B24" s="283" t="s">
        <v>2643</v>
      </c>
      <c r="C24" s="376" t="s">
        <v>2644</v>
      </c>
      <c r="D24" s="282" t="s">
        <v>2645</v>
      </c>
      <c r="E24" s="283" t="s">
        <v>389</v>
      </c>
      <c r="F24" s="284" t="s">
        <v>2646</v>
      </c>
      <c r="G24" s="258" t="s">
        <v>2647</v>
      </c>
      <c r="H24" s="230"/>
      <c r="I24" s="237"/>
      <c r="J24" s="481"/>
    </row>
    <row r="25" spans="1:10" ht="18" customHeight="1">
      <c r="A25" s="31">
        <v>22</v>
      </c>
      <c r="B25" s="283" t="s">
        <v>2900</v>
      </c>
      <c r="C25" s="376" t="s">
        <v>2901</v>
      </c>
      <c r="D25" s="282" t="s">
        <v>2902</v>
      </c>
      <c r="E25" s="283" t="s">
        <v>2903</v>
      </c>
      <c r="F25" s="229" t="s">
        <v>2905</v>
      </c>
      <c r="G25" s="258" t="s">
        <v>2904</v>
      </c>
      <c r="H25" s="230" t="s">
        <v>18</v>
      </c>
      <c r="I25" s="237"/>
      <c r="J25" s="481"/>
    </row>
    <row r="26" spans="1:10" ht="18" customHeight="1">
      <c r="A26" s="31">
        <v>23</v>
      </c>
      <c r="B26" s="123" t="s">
        <v>1053</v>
      </c>
      <c r="C26" s="378">
        <v>6990101</v>
      </c>
      <c r="D26" s="285" t="s">
        <v>2624</v>
      </c>
      <c r="E26" s="123" t="s">
        <v>1054</v>
      </c>
      <c r="F26" s="215" t="s">
        <v>512</v>
      </c>
      <c r="G26" s="217" t="s">
        <v>18</v>
      </c>
      <c r="H26" s="220"/>
      <c r="I26" s="86" t="s">
        <v>18</v>
      </c>
      <c r="J26" s="479" t="s">
        <v>18</v>
      </c>
    </row>
    <row r="27" spans="1:10" ht="18" customHeight="1">
      <c r="A27" s="31">
        <v>24</v>
      </c>
      <c r="B27" s="123" t="s">
        <v>3077</v>
      </c>
      <c r="C27" s="378" t="s">
        <v>3078</v>
      </c>
      <c r="D27" s="285" t="s">
        <v>3079</v>
      </c>
      <c r="E27" s="123" t="s">
        <v>3080</v>
      </c>
      <c r="F27" s="215" t="s">
        <v>3081</v>
      </c>
      <c r="G27" s="258" t="s">
        <v>3082</v>
      </c>
      <c r="H27" s="220" t="s">
        <v>3082</v>
      </c>
      <c r="I27" s="237" t="s">
        <v>3082</v>
      </c>
      <c r="J27" s="481" t="s">
        <v>3082</v>
      </c>
    </row>
    <row r="28" spans="1:10" ht="18" customHeight="1">
      <c r="A28" s="31">
        <v>25</v>
      </c>
      <c r="B28" s="123" t="s">
        <v>3126</v>
      </c>
      <c r="C28" s="378" t="s">
        <v>3127</v>
      </c>
      <c r="D28" s="285" t="s">
        <v>3128</v>
      </c>
      <c r="E28" s="123" t="s">
        <v>1273</v>
      </c>
      <c r="F28" s="215" t="s">
        <v>3129</v>
      </c>
      <c r="G28" s="258" t="s">
        <v>3130</v>
      </c>
      <c r="H28" s="220"/>
      <c r="I28" s="237"/>
      <c r="J28" s="481"/>
    </row>
    <row r="29" spans="1:10" s="9" customFormat="1" ht="17.25" customHeight="1">
      <c r="A29" s="31">
        <v>26</v>
      </c>
      <c r="B29" s="96" t="s">
        <v>78</v>
      </c>
      <c r="C29" s="377" t="s">
        <v>79</v>
      </c>
      <c r="D29" s="95" t="s">
        <v>80</v>
      </c>
      <c r="E29" s="119" t="s">
        <v>1088</v>
      </c>
      <c r="F29" s="86" t="s">
        <v>81</v>
      </c>
      <c r="G29" s="217" t="s">
        <v>18</v>
      </c>
      <c r="H29" s="218" t="s">
        <v>18</v>
      </c>
      <c r="I29" s="213" t="s">
        <v>18</v>
      </c>
      <c r="J29" s="480" t="s">
        <v>18</v>
      </c>
    </row>
    <row r="30" spans="1:10" s="9" customFormat="1" ht="17.25" customHeight="1">
      <c r="A30" s="31">
        <v>27</v>
      </c>
      <c r="B30" s="96" t="s">
        <v>82</v>
      </c>
      <c r="C30" s="372" t="s">
        <v>83</v>
      </c>
      <c r="D30" s="95" t="s">
        <v>84</v>
      </c>
      <c r="E30" s="96" t="s">
        <v>85</v>
      </c>
      <c r="F30" s="213" t="s">
        <v>86</v>
      </c>
      <c r="G30" s="217" t="s">
        <v>18</v>
      </c>
      <c r="H30" s="218" t="s">
        <v>18</v>
      </c>
      <c r="I30" s="213"/>
      <c r="J30" s="480"/>
    </row>
    <row r="31" spans="1:10" ht="18" customHeight="1">
      <c r="A31" s="31">
        <v>28</v>
      </c>
      <c r="B31" s="93" t="s">
        <v>48</v>
      </c>
      <c r="C31" s="377" t="s">
        <v>87</v>
      </c>
      <c r="D31" s="285" t="s">
        <v>1070</v>
      </c>
      <c r="E31" s="93" t="s">
        <v>49</v>
      </c>
      <c r="F31" s="86" t="s">
        <v>50</v>
      </c>
      <c r="G31" s="217" t="s">
        <v>18</v>
      </c>
      <c r="H31" s="218" t="s">
        <v>18</v>
      </c>
      <c r="I31" s="213" t="s">
        <v>18</v>
      </c>
      <c r="J31" s="480" t="s">
        <v>18</v>
      </c>
    </row>
    <row r="32" spans="1:10" ht="18" customHeight="1">
      <c r="A32" s="31">
        <v>29</v>
      </c>
      <c r="B32" s="123" t="s">
        <v>783</v>
      </c>
      <c r="C32" s="378" t="s">
        <v>1045</v>
      </c>
      <c r="D32" s="285" t="s">
        <v>1046</v>
      </c>
      <c r="E32" s="123" t="s">
        <v>1047</v>
      </c>
      <c r="F32" s="215" t="s">
        <v>961</v>
      </c>
      <c r="G32" s="217" t="s">
        <v>18</v>
      </c>
      <c r="H32" s="218" t="s">
        <v>18</v>
      </c>
      <c r="I32" s="213"/>
      <c r="J32" s="480"/>
    </row>
    <row r="33" spans="1:10" ht="17.25" customHeight="1">
      <c r="A33" s="31">
        <v>30</v>
      </c>
      <c r="B33" s="96" t="s">
        <v>22</v>
      </c>
      <c r="C33" s="372" t="s">
        <v>88</v>
      </c>
      <c r="D33" s="95" t="s">
        <v>89</v>
      </c>
      <c r="E33" s="96" t="s">
        <v>90</v>
      </c>
      <c r="F33" s="214" t="s">
        <v>91</v>
      </c>
      <c r="G33" s="217" t="s">
        <v>18</v>
      </c>
      <c r="H33" s="218" t="s">
        <v>18</v>
      </c>
      <c r="I33" s="213" t="s">
        <v>18</v>
      </c>
      <c r="J33" s="480" t="s">
        <v>18</v>
      </c>
    </row>
    <row r="34" spans="1:10" ht="17.25" customHeight="1">
      <c r="A34" s="31">
        <v>31</v>
      </c>
      <c r="B34" s="96" t="s">
        <v>93</v>
      </c>
      <c r="C34" s="379" t="s">
        <v>1296</v>
      </c>
      <c r="D34" s="232" t="s">
        <v>1297</v>
      </c>
      <c r="E34" s="96" t="s">
        <v>92</v>
      </c>
      <c r="F34" s="237" t="s">
        <v>2603</v>
      </c>
      <c r="G34" s="217" t="s">
        <v>18</v>
      </c>
      <c r="H34" s="218" t="s">
        <v>18</v>
      </c>
      <c r="I34" s="86" t="s">
        <v>18</v>
      </c>
      <c r="J34" s="479" t="s">
        <v>18</v>
      </c>
    </row>
    <row r="35" spans="1:10" ht="17.25" customHeight="1">
      <c r="A35" s="31">
        <v>32</v>
      </c>
      <c r="B35" s="238" t="s">
        <v>1462</v>
      </c>
      <c r="C35" s="372" t="s">
        <v>785</v>
      </c>
      <c r="D35" s="95" t="s">
        <v>786</v>
      </c>
      <c r="E35" s="96" t="s">
        <v>787</v>
      </c>
      <c r="F35" s="237" t="s">
        <v>1295</v>
      </c>
      <c r="G35" s="217" t="s">
        <v>18</v>
      </c>
      <c r="H35" s="218" t="s">
        <v>18</v>
      </c>
      <c r="I35" s="213" t="s">
        <v>18</v>
      </c>
      <c r="J35" s="480" t="s">
        <v>18</v>
      </c>
    </row>
    <row r="36" spans="1:10" ht="17.25" customHeight="1">
      <c r="A36" s="31">
        <v>33</v>
      </c>
      <c r="B36" s="238" t="s">
        <v>1304</v>
      </c>
      <c r="C36" s="379" t="s">
        <v>1305</v>
      </c>
      <c r="D36" s="232" t="s">
        <v>1306</v>
      </c>
      <c r="E36" s="238" t="s">
        <v>1307</v>
      </c>
      <c r="F36" s="237" t="s">
        <v>1308</v>
      </c>
      <c r="G36" s="230" t="s">
        <v>1303</v>
      </c>
      <c r="H36" s="230" t="s">
        <v>1303</v>
      </c>
      <c r="I36" s="213"/>
      <c r="J36" s="480"/>
    </row>
    <row r="37" spans="1:10" ht="17.25" customHeight="1">
      <c r="A37" s="31">
        <v>34</v>
      </c>
      <c r="B37" s="238" t="s">
        <v>1309</v>
      </c>
      <c r="C37" s="379" t="s">
        <v>1310</v>
      </c>
      <c r="D37" s="232" t="s">
        <v>1311</v>
      </c>
      <c r="E37" s="238" t="s">
        <v>1312</v>
      </c>
      <c r="F37" s="237" t="s">
        <v>1313</v>
      </c>
      <c r="G37" s="230" t="s">
        <v>1303</v>
      </c>
      <c r="H37" s="230" t="s">
        <v>1303</v>
      </c>
      <c r="I37" s="237" t="s">
        <v>18</v>
      </c>
      <c r="J37" s="481" t="s">
        <v>2926</v>
      </c>
    </row>
    <row r="38" spans="1:10" ht="17.25" customHeight="1">
      <c r="A38" s="31">
        <v>35</v>
      </c>
      <c r="B38" s="238" t="s">
        <v>1373</v>
      </c>
      <c r="C38" s="379" t="s">
        <v>1366</v>
      </c>
      <c r="D38" s="232" t="s">
        <v>1374</v>
      </c>
      <c r="E38" s="238" t="s">
        <v>1368</v>
      </c>
      <c r="F38" s="237" t="s">
        <v>1375</v>
      </c>
      <c r="G38" s="230" t="s">
        <v>1376</v>
      </c>
      <c r="H38" s="230" t="s">
        <v>1376</v>
      </c>
      <c r="I38" s="237" t="s">
        <v>18</v>
      </c>
      <c r="J38" s="481" t="s">
        <v>2594</v>
      </c>
    </row>
    <row r="39" spans="1:10" ht="17.25" customHeight="1">
      <c r="A39" s="31">
        <v>36</v>
      </c>
      <c r="B39" s="238" t="s">
        <v>2373</v>
      </c>
      <c r="C39" s="379" t="s">
        <v>1997</v>
      </c>
      <c r="D39" s="232" t="s">
        <v>2374</v>
      </c>
      <c r="E39" s="238" t="s">
        <v>2375</v>
      </c>
      <c r="F39" s="237" t="s">
        <v>2376</v>
      </c>
      <c r="G39" s="230" t="s">
        <v>18</v>
      </c>
      <c r="H39" s="230" t="s">
        <v>18</v>
      </c>
      <c r="I39" s="213"/>
      <c r="J39" s="480"/>
    </row>
    <row r="40" spans="1:10" ht="17.25" customHeight="1">
      <c r="A40" s="31">
        <v>37</v>
      </c>
      <c r="B40" s="238" t="s">
        <v>2966</v>
      </c>
      <c r="C40" s="379" t="s">
        <v>2967</v>
      </c>
      <c r="D40" s="232" t="s">
        <v>2968</v>
      </c>
      <c r="E40" s="238" t="s">
        <v>2558</v>
      </c>
      <c r="F40" s="237" t="s">
        <v>2969</v>
      </c>
      <c r="G40" s="230" t="s">
        <v>18</v>
      </c>
      <c r="H40" s="230" t="s">
        <v>18</v>
      </c>
      <c r="I40" s="213"/>
      <c r="J40" s="480"/>
    </row>
    <row r="41" spans="1:10" ht="17.25" customHeight="1">
      <c r="A41" s="31">
        <v>38</v>
      </c>
      <c r="B41" s="119" t="s">
        <v>531</v>
      </c>
      <c r="C41" s="378" t="s">
        <v>1089</v>
      </c>
      <c r="D41" s="118" t="s">
        <v>1094</v>
      </c>
      <c r="E41" s="119" t="s">
        <v>1090</v>
      </c>
      <c r="F41" s="215" t="s">
        <v>1091</v>
      </c>
      <c r="G41" s="220" t="s">
        <v>1269</v>
      </c>
      <c r="H41" s="220" t="s">
        <v>1269</v>
      </c>
      <c r="I41" s="213" t="s">
        <v>18</v>
      </c>
      <c r="J41" s="480" t="s">
        <v>18</v>
      </c>
    </row>
    <row r="42" spans="1:10" ht="17.25" customHeight="1">
      <c r="A42" s="31">
        <v>39</v>
      </c>
      <c r="B42" s="119" t="s">
        <v>1389</v>
      </c>
      <c r="C42" s="378" t="s">
        <v>1387</v>
      </c>
      <c r="D42" s="118" t="s">
        <v>1388</v>
      </c>
      <c r="E42" s="119" t="s">
        <v>1390</v>
      </c>
      <c r="F42" s="215" t="s">
        <v>1391</v>
      </c>
      <c r="G42" s="220" t="s">
        <v>1392</v>
      </c>
      <c r="H42" s="220" t="s">
        <v>1392</v>
      </c>
      <c r="I42" s="237" t="s">
        <v>1303</v>
      </c>
      <c r="J42" s="481" t="s">
        <v>1392</v>
      </c>
    </row>
    <row r="43" spans="1:10" ht="17.25" customHeight="1">
      <c r="A43" s="31">
        <v>40</v>
      </c>
      <c r="B43" s="119" t="s">
        <v>2332</v>
      </c>
      <c r="C43" s="378" t="s">
        <v>2333</v>
      </c>
      <c r="D43" s="118" t="s">
        <v>2334</v>
      </c>
      <c r="E43" s="119" t="s">
        <v>2335</v>
      </c>
      <c r="F43" s="215" t="s">
        <v>1258</v>
      </c>
      <c r="G43" s="220" t="s">
        <v>18</v>
      </c>
      <c r="H43" s="220" t="s">
        <v>18</v>
      </c>
      <c r="I43" s="237"/>
      <c r="J43" s="481"/>
    </row>
    <row r="44" spans="1:10" ht="17.25" customHeight="1">
      <c r="A44" s="31">
        <v>41</v>
      </c>
      <c r="B44" s="119" t="s">
        <v>2977</v>
      </c>
      <c r="C44" s="378" t="s">
        <v>2978</v>
      </c>
      <c r="D44" s="118" t="s">
        <v>2979</v>
      </c>
      <c r="E44" s="119" t="s">
        <v>2980</v>
      </c>
      <c r="F44" s="215" t="s">
        <v>2981</v>
      </c>
      <c r="G44" s="220" t="s">
        <v>18</v>
      </c>
      <c r="H44" s="220"/>
      <c r="I44" s="237"/>
      <c r="J44" s="481"/>
    </row>
    <row r="45" spans="1:10" ht="17.25" customHeight="1">
      <c r="A45" s="31">
        <v>42</v>
      </c>
      <c r="B45" s="96" t="s">
        <v>94</v>
      </c>
      <c r="C45" s="372" t="s">
        <v>95</v>
      </c>
      <c r="D45" s="95" t="s">
        <v>96</v>
      </c>
      <c r="E45" s="96" t="s">
        <v>536</v>
      </c>
      <c r="F45" s="213" t="s">
        <v>537</v>
      </c>
      <c r="G45" s="218" t="s">
        <v>18</v>
      </c>
      <c r="H45" s="218" t="s">
        <v>18</v>
      </c>
      <c r="I45" s="86" t="s">
        <v>18</v>
      </c>
      <c r="J45" s="479" t="s">
        <v>18</v>
      </c>
    </row>
    <row r="46" spans="1:10" ht="17.25" customHeight="1">
      <c r="A46" s="31">
        <v>43</v>
      </c>
      <c r="B46" s="96" t="s">
        <v>97</v>
      </c>
      <c r="C46" s="372" t="s">
        <v>98</v>
      </c>
      <c r="D46" s="95" t="s">
        <v>99</v>
      </c>
      <c r="E46" s="96" t="s">
        <v>100</v>
      </c>
      <c r="F46" s="213" t="s">
        <v>907</v>
      </c>
      <c r="G46" s="218" t="s">
        <v>18</v>
      </c>
      <c r="H46" s="218" t="s">
        <v>18</v>
      </c>
      <c r="I46" s="213"/>
      <c r="J46" s="480"/>
    </row>
    <row r="47" spans="1:10" ht="17.25" customHeight="1">
      <c r="A47" s="31">
        <v>44</v>
      </c>
      <c r="B47" s="119" t="s">
        <v>1095</v>
      </c>
      <c r="C47" s="372" t="s">
        <v>98</v>
      </c>
      <c r="D47" s="232" t="s">
        <v>2621</v>
      </c>
      <c r="E47" s="96" t="s">
        <v>100</v>
      </c>
      <c r="F47" s="237" t="s">
        <v>2623</v>
      </c>
      <c r="G47" s="218" t="s">
        <v>18</v>
      </c>
      <c r="H47" s="218"/>
      <c r="I47" s="213" t="s">
        <v>18</v>
      </c>
      <c r="J47" s="480" t="s">
        <v>18</v>
      </c>
    </row>
    <row r="48" spans="1:10" ht="17.25" customHeight="1">
      <c r="A48" s="31">
        <v>45</v>
      </c>
      <c r="B48" s="96" t="s">
        <v>101</v>
      </c>
      <c r="C48" s="372" t="s">
        <v>102</v>
      </c>
      <c r="D48" s="95" t="s">
        <v>103</v>
      </c>
      <c r="E48" s="96" t="s">
        <v>57</v>
      </c>
      <c r="F48" s="213" t="s">
        <v>104</v>
      </c>
      <c r="G48" s="218" t="s">
        <v>18</v>
      </c>
      <c r="H48" s="230" t="s">
        <v>1281</v>
      </c>
      <c r="I48" s="86" t="s">
        <v>18</v>
      </c>
      <c r="J48" s="479" t="s">
        <v>18</v>
      </c>
    </row>
    <row r="49" spans="1:10" ht="17.25" customHeight="1">
      <c r="A49" s="31">
        <v>46</v>
      </c>
      <c r="B49" s="119" t="s">
        <v>2458</v>
      </c>
      <c r="C49" s="372" t="s">
        <v>105</v>
      </c>
      <c r="D49" s="118" t="s">
        <v>2459</v>
      </c>
      <c r="E49" s="96" t="s">
        <v>107</v>
      </c>
      <c r="F49" s="214" t="s">
        <v>108</v>
      </c>
      <c r="G49" s="218" t="s">
        <v>18</v>
      </c>
      <c r="H49" s="219"/>
      <c r="I49" s="237" t="s">
        <v>18</v>
      </c>
      <c r="J49" s="481" t="s">
        <v>2460</v>
      </c>
    </row>
    <row r="50" spans="1:10" ht="17.25" customHeight="1">
      <c r="A50" s="31">
        <v>47</v>
      </c>
      <c r="B50" s="96" t="s">
        <v>109</v>
      </c>
      <c r="C50" s="372" t="s">
        <v>110</v>
      </c>
      <c r="D50" s="95" t="s">
        <v>111</v>
      </c>
      <c r="E50" s="96" t="s">
        <v>790</v>
      </c>
      <c r="F50" s="213" t="s">
        <v>558</v>
      </c>
      <c r="G50" s="218" t="s">
        <v>18</v>
      </c>
      <c r="H50" s="218"/>
      <c r="I50" s="213" t="s">
        <v>18</v>
      </c>
      <c r="J50" s="480" t="s">
        <v>18</v>
      </c>
    </row>
    <row r="51" spans="1:10" ht="17.25" customHeight="1">
      <c r="A51" s="31">
        <v>48</v>
      </c>
      <c r="B51" s="96" t="s">
        <v>23</v>
      </c>
      <c r="C51" s="372" t="s">
        <v>112</v>
      </c>
      <c r="D51" s="95" t="s">
        <v>113</v>
      </c>
      <c r="E51" s="96" t="s">
        <v>541</v>
      </c>
      <c r="F51" s="213" t="s">
        <v>114</v>
      </c>
      <c r="G51" s="218" t="s">
        <v>18</v>
      </c>
      <c r="H51" s="218" t="s">
        <v>18</v>
      </c>
      <c r="I51" s="86" t="s">
        <v>18</v>
      </c>
      <c r="J51" s="479" t="s">
        <v>18</v>
      </c>
    </row>
    <row r="52" spans="1:10" ht="17.25" customHeight="1">
      <c r="A52" s="31">
        <v>49</v>
      </c>
      <c r="B52" s="119" t="s">
        <v>1048</v>
      </c>
      <c r="C52" s="378" t="s">
        <v>1096</v>
      </c>
      <c r="D52" s="118" t="s">
        <v>1049</v>
      </c>
      <c r="E52" s="96" t="s">
        <v>115</v>
      </c>
      <c r="F52" s="215" t="s">
        <v>1050</v>
      </c>
      <c r="G52" s="218" t="s">
        <v>18</v>
      </c>
      <c r="H52" s="218" t="s">
        <v>18</v>
      </c>
      <c r="I52" s="213" t="s">
        <v>18</v>
      </c>
      <c r="J52" s="480" t="s">
        <v>18</v>
      </c>
    </row>
    <row r="53" spans="1:10" ht="17.25" customHeight="1">
      <c r="A53" s="31">
        <v>50</v>
      </c>
      <c r="B53" s="96" t="s">
        <v>116</v>
      </c>
      <c r="C53" s="372" t="s">
        <v>117</v>
      </c>
      <c r="D53" s="95" t="s">
        <v>118</v>
      </c>
      <c r="E53" s="96" t="s">
        <v>1639</v>
      </c>
      <c r="F53" s="213" t="s">
        <v>119</v>
      </c>
      <c r="G53" s="218" t="s">
        <v>18</v>
      </c>
      <c r="H53" s="218" t="s">
        <v>18</v>
      </c>
      <c r="I53" s="237" t="s">
        <v>18</v>
      </c>
      <c r="J53" s="481" t="s">
        <v>2626</v>
      </c>
    </row>
    <row r="54" spans="1:10" ht="17.25" customHeight="1">
      <c r="A54" s="31">
        <v>51</v>
      </c>
      <c r="B54" s="238" t="s">
        <v>2625</v>
      </c>
      <c r="C54" s="379" t="s">
        <v>2627</v>
      </c>
      <c r="D54" s="232" t="s">
        <v>2628</v>
      </c>
      <c r="E54" s="238" t="s">
        <v>1285</v>
      </c>
      <c r="F54" s="237" t="s">
        <v>2630</v>
      </c>
      <c r="G54" s="230" t="s">
        <v>2629</v>
      </c>
      <c r="H54" s="230" t="s">
        <v>18</v>
      </c>
      <c r="I54" s="237"/>
      <c r="J54" s="481"/>
    </row>
    <row r="55" spans="1:10" ht="18" customHeight="1">
      <c r="A55" s="31">
        <v>52</v>
      </c>
      <c r="B55" s="93" t="s">
        <v>505</v>
      </c>
      <c r="C55" s="377" t="s">
        <v>506</v>
      </c>
      <c r="D55" s="98" t="s">
        <v>507</v>
      </c>
      <c r="E55" s="123" t="s">
        <v>1071</v>
      </c>
      <c r="F55" s="120" t="s">
        <v>1097</v>
      </c>
      <c r="G55" s="218" t="s">
        <v>18</v>
      </c>
      <c r="H55" s="218" t="s">
        <v>18</v>
      </c>
      <c r="I55" s="213" t="s">
        <v>18</v>
      </c>
      <c r="J55" s="480" t="s">
        <v>18</v>
      </c>
    </row>
    <row r="56" spans="1:10" ht="18" customHeight="1">
      <c r="A56" s="31">
        <v>53</v>
      </c>
      <c r="B56" s="93" t="s">
        <v>120</v>
      </c>
      <c r="C56" s="379" t="s">
        <v>2489</v>
      </c>
      <c r="D56" s="392" t="s">
        <v>2490</v>
      </c>
      <c r="E56" s="93" t="s">
        <v>825</v>
      </c>
      <c r="F56" s="213" t="s">
        <v>121</v>
      </c>
      <c r="G56" s="218" t="s">
        <v>18</v>
      </c>
      <c r="H56" s="218" t="s">
        <v>18</v>
      </c>
      <c r="I56" s="213" t="s">
        <v>18</v>
      </c>
      <c r="J56" s="480" t="s">
        <v>18</v>
      </c>
    </row>
    <row r="57" spans="1:10" ht="18" customHeight="1">
      <c r="A57" s="31">
        <v>54</v>
      </c>
      <c r="B57" s="123" t="s">
        <v>1098</v>
      </c>
      <c r="C57" s="378" t="s">
        <v>122</v>
      </c>
      <c r="D57" s="285" t="s">
        <v>1092</v>
      </c>
      <c r="E57" s="123" t="s">
        <v>123</v>
      </c>
      <c r="F57" s="215" t="s">
        <v>124</v>
      </c>
      <c r="G57" s="218" t="s">
        <v>18</v>
      </c>
      <c r="H57" s="218" t="s">
        <v>18</v>
      </c>
      <c r="I57" s="86"/>
      <c r="J57" s="479"/>
    </row>
    <row r="58" spans="1:10" ht="18" customHeight="1">
      <c r="A58" s="31">
        <v>55</v>
      </c>
      <c r="B58" s="123" t="s">
        <v>938</v>
      </c>
      <c r="C58" s="378" t="s">
        <v>125</v>
      </c>
      <c r="D58" s="285" t="s">
        <v>126</v>
      </c>
      <c r="E58" s="123" t="s">
        <v>127</v>
      </c>
      <c r="F58" s="215" t="s">
        <v>128</v>
      </c>
      <c r="G58" s="218" t="s">
        <v>18</v>
      </c>
      <c r="H58" s="220"/>
      <c r="I58" s="213"/>
      <c r="J58" s="480"/>
    </row>
    <row r="59" spans="1:10" ht="17.25" customHeight="1">
      <c r="A59" s="31">
        <v>56</v>
      </c>
      <c r="B59" s="238" t="s">
        <v>2398</v>
      </c>
      <c r="C59" s="372" t="s">
        <v>129</v>
      </c>
      <c r="D59" s="95" t="s">
        <v>662</v>
      </c>
      <c r="E59" s="96" t="s">
        <v>281</v>
      </c>
      <c r="F59" s="216" t="s">
        <v>130</v>
      </c>
      <c r="G59" s="218" t="s">
        <v>18</v>
      </c>
      <c r="H59" s="221"/>
      <c r="I59" s="213" t="s">
        <v>18</v>
      </c>
      <c r="J59" s="480" t="s">
        <v>18</v>
      </c>
    </row>
    <row r="60" spans="1:10" ht="17.25" customHeight="1">
      <c r="A60" s="31">
        <v>57</v>
      </c>
      <c r="B60" s="96" t="s">
        <v>131</v>
      </c>
      <c r="C60" s="372" t="s">
        <v>132</v>
      </c>
      <c r="D60" s="95" t="s">
        <v>663</v>
      </c>
      <c r="E60" s="119" t="s">
        <v>1051</v>
      </c>
      <c r="F60" s="216" t="s">
        <v>133</v>
      </c>
      <c r="G60" s="218" t="s">
        <v>18</v>
      </c>
      <c r="H60" s="221"/>
      <c r="I60" s="86" t="s">
        <v>18</v>
      </c>
      <c r="J60" s="479" t="s">
        <v>18</v>
      </c>
    </row>
    <row r="61" spans="1:10" ht="17.25" customHeight="1">
      <c r="A61" s="31">
        <v>58</v>
      </c>
      <c r="B61" s="238" t="s">
        <v>1270</v>
      </c>
      <c r="C61" s="379" t="s">
        <v>1271</v>
      </c>
      <c r="D61" s="232" t="s">
        <v>1272</v>
      </c>
      <c r="E61" s="119" t="s">
        <v>1273</v>
      </c>
      <c r="F61" s="233" t="s">
        <v>1274</v>
      </c>
      <c r="G61" s="230" t="s">
        <v>1269</v>
      </c>
      <c r="H61" s="234" t="s">
        <v>1269</v>
      </c>
      <c r="I61" s="213"/>
      <c r="J61" s="480"/>
    </row>
    <row r="62" spans="1:10" ht="17.25" customHeight="1">
      <c r="A62" s="31">
        <v>59</v>
      </c>
      <c r="B62" s="238" t="s">
        <v>1335</v>
      </c>
      <c r="C62" s="379" t="s">
        <v>1336</v>
      </c>
      <c r="D62" s="232" t="s">
        <v>1337</v>
      </c>
      <c r="E62" s="119" t="s">
        <v>1338</v>
      </c>
      <c r="F62" s="233" t="s">
        <v>1339</v>
      </c>
      <c r="G62" s="230" t="s">
        <v>1334</v>
      </c>
      <c r="H62" s="234"/>
      <c r="I62" s="213"/>
      <c r="J62" s="480"/>
    </row>
    <row r="63" spans="1:10" ht="17.25" customHeight="1">
      <c r="A63" s="31">
        <v>60</v>
      </c>
      <c r="B63" s="238" t="s">
        <v>1377</v>
      </c>
      <c r="C63" s="379" t="s">
        <v>1378</v>
      </c>
      <c r="D63" s="232" t="s">
        <v>1379</v>
      </c>
      <c r="E63" s="119" t="s">
        <v>1380</v>
      </c>
      <c r="F63" s="233" t="s">
        <v>1381</v>
      </c>
      <c r="G63" s="230" t="s">
        <v>1376</v>
      </c>
      <c r="H63" s="234" t="s">
        <v>1376</v>
      </c>
      <c r="I63" s="213"/>
      <c r="J63" s="480"/>
    </row>
    <row r="64" spans="1:10" ht="17.25" customHeight="1">
      <c r="A64" s="31">
        <v>61</v>
      </c>
      <c r="B64" s="238" t="s">
        <v>1398</v>
      </c>
      <c r="C64" s="379" t="s">
        <v>1399</v>
      </c>
      <c r="D64" s="232" t="s">
        <v>1400</v>
      </c>
      <c r="E64" s="119" t="s">
        <v>1401</v>
      </c>
      <c r="F64" s="233" t="s">
        <v>1402</v>
      </c>
      <c r="G64" s="230" t="s">
        <v>1392</v>
      </c>
      <c r="H64" s="234" t="s">
        <v>1392</v>
      </c>
      <c r="I64" s="213"/>
      <c r="J64" s="480"/>
    </row>
    <row r="65" spans="1:10" ht="17.25" customHeight="1">
      <c r="A65" s="31">
        <v>62</v>
      </c>
      <c r="B65" s="238" t="s">
        <v>1470</v>
      </c>
      <c r="C65" s="379" t="s">
        <v>1471</v>
      </c>
      <c r="D65" s="232" t="s">
        <v>1472</v>
      </c>
      <c r="E65" s="119" t="s">
        <v>1473</v>
      </c>
      <c r="F65" s="233" t="s">
        <v>1474</v>
      </c>
      <c r="G65" s="230" t="s">
        <v>1475</v>
      </c>
      <c r="H65" s="234"/>
      <c r="I65" s="213"/>
      <c r="J65" s="480"/>
    </row>
    <row r="66" spans="1:10" ht="17.25" customHeight="1">
      <c r="A66" s="31">
        <v>63</v>
      </c>
      <c r="B66" s="238" t="s">
        <v>2276</v>
      </c>
      <c r="C66" s="379" t="s">
        <v>2277</v>
      </c>
      <c r="D66" s="232" t="s">
        <v>2278</v>
      </c>
      <c r="E66" s="119" t="s">
        <v>2279</v>
      </c>
      <c r="F66" s="233" t="s">
        <v>2280</v>
      </c>
      <c r="G66" s="230" t="s">
        <v>2281</v>
      </c>
      <c r="H66" s="234" t="s">
        <v>2281</v>
      </c>
      <c r="I66" s="213"/>
      <c r="J66" s="480"/>
    </row>
    <row r="67" spans="1:11" s="28" customFormat="1" ht="17.25" customHeight="1">
      <c r="A67" s="31">
        <v>64</v>
      </c>
      <c r="B67" s="238" t="s">
        <v>2377</v>
      </c>
      <c r="C67" s="379" t="s">
        <v>550</v>
      </c>
      <c r="D67" s="232" t="s">
        <v>2378</v>
      </c>
      <c r="E67" s="238" t="s">
        <v>551</v>
      </c>
      <c r="F67" s="239" t="s">
        <v>2379</v>
      </c>
      <c r="G67" s="230" t="s">
        <v>18</v>
      </c>
      <c r="H67" s="218"/>
      <c r="I67" s="213"/>
      <c r="J67" s="480"/>
      <c r="K67" s="157"/>
    </row>
    <row r="68" spans="1:11" s="28" customFormat="1" ht="17.25" customHeight="1">
      <c r="A68" s="31">
        <v>65</v>
      </c>
      <c r="B68" s="238" t="s">
        <v>2437</v>
      </c>
      <c r="C68" s="379" t="s">
        <v>2438</v>
      </c>
      <c r="D68" s="232" t="s">
        <v>2439</v>
      </c>
      <c r="E68" s="238" t="s">
        <v>2440</v>
      </c>
      <c r="F68" s="239" t="s">
        <v>2441</v>
      </c>
      <c r="G68" s="230" t="s">
        <v>18</v>
      </c>
      <c r="H68" s="230" t="s">
        <v>18</v>
      </c>
      <c r="I68" s="213"/>
      <c r="J68" s="480"/>
      <c r="K68" s="157"/>
    </row>
    <row r="69" spans="1:11" s="28" customFormat="1" ht="17.25" customHeight="1">
      <c r="A69" s="31">
        <v>66</v>
      </c>
      <c r="B69" s="238" t="s">
        <v>2622</v>
      </c>
      <c r="C69" s="379" t="s">
        <v>110</v>
      </c>
      <c r="D69" s="232" t="s">
        <v>2534</v>
      </c>
      <c r="E69" s="238" t="s">
        <v>2535</v>
      </c>
      <c r="F69" s="239" t="s">
        <v>2536</v>
      </c>
      <c r="G69" s="230" t="s">
        <v>2430</v>
      </c>
      <c r="H69" s="230" t="s">
        <v>3108</v>
      </c>
      <c r="I69" s="213" t="s">
        <v>2430</v>
      </c>
      <c r="J69" s="480" t="s">
        <v>2430</v>
      </c>
      <c r="K69" s="397"/>
    </row>
    <row r="70" spans="1:11" s="28" customFormat="1" ht="17.25" customHeight="1">
      <c r="A70" s="31">
        <v>67</v>
      </c>
      <c r="B70" s="238" t="s">
        <v>3157</v>
      </c>
      <c r="C70" s="379" t="s">
        <v>3158</v>
      </c>
      <c r="D70" s="232" t="s">
        <v>3159</v>
      </c>
      <c r="E70" s="238" t="s">
        <v>3160</v>
      </c>
      <c r="F70" s="239" t="s">
        <v>3161</v>
      </c>
      <c r="G70" s="230" t="s">
        <v>2430</v>
      </c>
      <c r="H70" s="230" t="s">
        <v>18</v>
      </c>
      <c r="I70" s="213"/>
      <c r="J70" s="480"/>
      <c r="K70" s="397"/>
    </row>
    <row r="71" spans="1:11" s="28" customFormat="1" ht="17.25" customHeight="1">
      <c r="A71" s="31">
        <v>68</v>
      </c>
      <c r="B71" s="238" t="s">
        <v>3187</v>
      </c>
      <c r="C71" s="379" t="s">
        <v>3188</v>
      </c>
      <c r="D71" s="232" t="s">
        <v>3189</v>
      </c>
      <c r="E71" s="238" t="s">
        <v>2353</v>
      </c>
      <c r="F71" s="239" t="s">
        <v>3190</v>
      </c>
      <c r="G71" s="230" t="s">
        <v>2430</v>
      </c>
      <c r="H71" s="230"/>
      <c r="I71" s="213"/>
      <c r="J71" s="480"/>
      <c r="K71" s="397"/>
    </row>
    <row r="72" spans="1:11" s="28" customFormat="1" ht="17.25" customHeight="1">
      <c r="A72" s="31">
        <v>69</v>
      </c>
      <c r="B72" s="238" t="s">
        <v>3191</v>
      </c>
      <c r="C72" s="379" t="s">
        <v>3158</v>
      </c>
      <c r="D72" s="232" t="s">
        <v>3192</v>
      </c>
      <c r="E72" s="238" t="s">
        <v>3193</v>
      </c>
      <c r="F72" s="239" t="s">
        <v>3194</v>
      </c>
      <c r="G72" s="230" t="s">
        <v>2430</v>
      </c>
      <c r="H72" s="230" t="s">
        <v>18</v>
      </c>
      <c r="I72" s="213"/>
      <c r="J72" s="480"/>
      <c r="K72" s="397"/>
    </row>
    <row r="73" spans="1:10" ht="17.25" customHeight="1">
      <c r="A73" s="31">
        <v>70</v>
      </c>
      <c r="B73" s="96" t="s">
        <v>134</v>
      </c>
      <c r="C73" s="372" t="s">
        <v>135</v>
      </c>
      <c r="D73" s="95" t="s">
        <v>136</v>
      </c>
      <c r="E73" s="96" t="s">
        <v>586</v>
      </c>
      <c r="F73" s="239" t="s">
        <v>2554</v>
      </c>
      <c r="G73" s="218" t="s">
        <v>18</v>
      </c>
      <c r="H73" s="259" t="s">
        <v>1475</v>
      </c>
      <c r="I73" s="213"/>
      <c r="J73" s="480"/>
    </row>
    <row r="74" spans="1:11" s="28" customFormat="1" ht="17.25" customHeight="1">
      <c r="A74" s="31">
        <v>71</v>
      </c>
      <c r="B74" s="96" t="s">
        <v>1228</v>
      </c>
      <c r="C74" s="372" t="s">
        <v>137</v>
      </c>
      <c r="D74" s="95" t="s">
        <v>1229</v>
      </c>
      <c r="E74" s="96" t="s">
        <v>57</v>
      </c>
      <c r="F74" s="214" t="s">
        <v>1230</v>
      </c>
      <c r="G74" s="218" t="s">
        <v>18</v>
      </c>
      <c r="H74" s="218" t="s">
        <v>18</v>
      </c>
      <c r="I74" s="213"/>
      <c r="J74" s="480"/>
      <c r="K74" s="157"/>
    </row>
    <row r="75" spans="1:10" ht="17.25" customHeight="1">
      <c r="A75" s="31">
        <v>72</v>
      </c>
      <c r="B75" s="96" t="s">
        <v>138</v>
      </c>
      <c r="C75" s="378" t="s">
        <v>1073</v>
      </c>
      <c r="D75" s="118" t="s">
        <v>1072</v>
      </c>
      <c r="E75" s="96" t="s">
        <v>606</v>
      </c>
      <c r="F75" s="214" t="s">
        <v>139</v>
      </c>
      <c r="G75" s="218" t="s">
        <v>18</v>
      </c>
      <c r="H75" s="218" t="s">
        <v>18</v>
      </c>
      <c r="I75" s="86" t="s">
        <v>18</v>
      </c>
      <c r="J75" s="479" t="s">
        <v>18</v>
      </c>
    </row>
    <row r="76" spans="1:10" ht="17.25" customHeight="1">
      <c r="A76" s="31">
        <v>73</v>
      </c>
      <c r="B76" s="96" t="s">
        <v>140</v>
      </c>
      <c r="C76" s="372" t="s">
        <v>141</v>
      </c>
      <c r="D76" s="95" t="s">
        <v>142</v>
      </c>
      <c r="E76" s="96" t="s">
        <v>57</v>
      </c>
      <c r="F76" s="214" t="s">
        <v>143</v>
      </c>
      <c r="G76" s="218" t="s">
        <v>18</v>
      </c>
      <c r="H76" s="219"/>
      <c r="I76" s="213"/>
      <c r="J76" s="480"/>
    </row>
    <row r="77" spans="1:10" ht="17.25" customHeight="1">
      <c r="A77" s="31">
        <v>74</v>
      </c>
      <c r="B77" s="96" t="s">
        <v>144</v>
      </c>
      <c r="C77" s="372" t="s">
        <v>145</v>
      </c>
      <c r="D77" s="95" t="s">
        <v>146</v>
      </c>
      <c r="E77" s="96" t="s">
        <v>147</v>
      </c>
      <c r="F77" s="215" t="s">
        <v>106</v>
      </c>
      <c r="G77" s="218" t="s">
        <v>18</v>
      </c>
      <c r="H77" s="218" t="s">
        <v>18</v>
      </c>
      <c r="I77" s="213"/>
      <c r="J77" s="480"/>
    </row>
    <row r="78" spans="1:10" ht="17.25" customHeight="1">
      <c r="A78" s="31">
        <v>75</v>
      </c>
      <c r="B78" s="96" t="s">
        <v>148</v>
      </c>
      <c r="C78" s="372" t="s">
        <v>149</v>
      </c>
      <c r="D78" s="95" t="s">
        <v>150</v>
      </c>
      <c r="E78" s="96" t="s">
        <v>611</v>
      </c>
      <c r="F78" s="213" t="s">
        <v>151</v>
      </c>
      <c r="G78" s="218" t="s">
        <v>18</v>
      </c>
      <c r="H78" s="218" t="s">
        <v>18</v>
      </c>
      <c r="I78" s="86" t="s">
        <v>18</v>
      </c>
      <c r="J78" s="479" t="s">
        <v>18</v>
      </c>
    </row>
    <row r="79" spans="1:10" ht="17.25" customHeight="1">
      <c r="A79" s="31">
        <v>76</v>
      </c>
      <c r="B79" s="96" t="s">
        <v>152</v>
      </c>
      <c r="C79" s="372" t="s">
        <v>153</v>
      </c>
      <c r="D79" s="95" t="s">
        <v>154</v>
      </c>
      <c r="E79" s="96" t="s">
        <v>622</v>
      </c>
      <c r="F79" s="214" t="s">
        <v>623</v>
      </c>
      <c r="G79" s="218" t="s">
        <v>18</v>
      </c>
      <c r="H79" s="218" t="s">
        <v>18</v>
      </c>
      <c r="I79" s="213" t="s">
        <v>18</v>
      </c>
      <c r="J79" s="480" t="s">
        <v>18</v>
      </c>
    </row>
    <row r="80" spans="1:10" ht="17.25" customHeight="1">
      <c r="A80" s="31">
        <v>77</v>
      </c>
      <c r="B80" s="238" t="s">
        <v>1298</v>
      </c>
      <c r="C80" s="379" t="s">
        <v>1299</v>
      </c>
      <c r="D80" s="232" t="s">
        <v>1300</v>
      </c>
      <c r="E80" s="238" t="s">
        <v>1301</v>
      </c>
      <c r="F80" s="239" t="s">
        <v>1302</v>
      </c>
      <c r="G80" s="230" t="s">
        <v>1303</v>
      </c>
      <c r="H80" s="230" t="s">
        <v>1303</v>
      </c>
      <c r="I80" s="213"/>
      <c r="J80" s="480"/>
    </row>
    <row r="81" spans="1:10" ht="17.25" customHeight="1">
      <c r="A81" s="31">
        <v>78</v>
      </c>
      <c r="B81" s="238" t="s">
        <v>1330</v>
      </c>
      <c r="C81" s="379" t="s">
        <v>1331</v>
      </c>
      <c r="D81" s="232" t="s">
        <v>1332</v>
      </c>
      <c r="E81" s="238" t="s">
        <v>360</v>
      </c>
      <c r="F81" s="239" t="s">
        <v>1333</v>
      </c>
      <c r="G81" s="230" t="s">
        <v>1334</v>
      </c>
      <c r="H81" s="230" t="s">
        <v>1334</v>
      </c>
      <c r="I81" s="213"/>
      <c r="J81" s="480"/>
    </row>
    <row r="82" spans="1:10" ht="17.25" customHeight="1">
      <c r="A82" s="31">
        <v>79</v>
      </c>
      <c r="B82" s="238" t="s">
        <v>2301</v>
      </c>
      <c r="C82" s="379" t="s">
        <v>2302</v>
      </c>
      <c r="D82" s="232" t="s">
        <v>2593</v>
      </c>
      <c r="E82" s="238" t="s">
        <v>620</v>
      </c>
      <c r="F82" s="239" t="s">
        <v>2836</v>
      </c>
      <c r="G82" s="230" t="s">
        <v>2303</v>
      </c>
      <c r="H82" s="230"/>
      <c r="I82" s="213"/>
      <c r="J82" s="480"/>
    </row>
    <row r="83" spans="1:10" ht="17.25" customHeight="1">
      <c r="A83" s="31">
        <v>80</v>
      </c>
      <c r="B83" s="96" t="s">
        <v>155</v>
      </c>
      <c r="C83" s="372" t="s">
        <v>156</v>
      </c>
      <c r="D83" s="95" t="s">
        <v>157</v>
      </c>
      <c r="E83" s="96" t="s">
        <v>620</v>
      </c>
      <c r="F83" s="215" t="s">
        <v>1099</v>
      </c>
      <c r="G83" s="218" t="s">
        <v>18</v>
      </c>
      <c r="H83" s="218" t="s">
        <v>18</v>
      </c>
      <c r="I83" s="213" t="s">
        <v>18</v>
      </c>
      <c r="J83" s="480" t="s">
        <v>18</v>
      </c>
    </row>
    <row r="84" spans="1:10" ht="17.25" customHeight="1">
      <c r="A84" s="31">
        <v>81</v>
      </c>
      <c r="B84" s="238" t="s">
        <v>2493</v>
      </c>
      <c r="C84" s="372" t="s">
        <v>158</v>
      </c>
      <c r="D84" s="95" t="s">
        <v>614</v>
      </c>
      <c r="E84" s="96" t="s">
        <v>615</v>
      </c>
      <c r="F84" s="214" t="s">
        <v>616</v>
      </c>
      <c r="G84" s="218" t="s">
        <v>18</v>
      </c>
      <c r="H84" s="218" t="s">
        <v>18</v>
      </c>
      <c r="I84" s="86" t="s">
        <v>18</v>
      </c>
      <c r="J84" s="479" t="s">
        <v>18</v>
      </c>
    </row>
    <row r="85" spans="1:10" ht="17.25" customHeight="1">
      <c r="A85" s="31">
        <v>82</v>
      </c>
      <c r="B85" s="96" t="s">
        <v>159</v>
      </c>
      <c r="C85" s="372" t="s">
        <v>160</v>
      </c>
      <c r="D85" s="232" t="s">
        <v>1453</v>
      </c>
      <c r="E85" s="119" t="s">
        <v>1093</v>
      </c>
      <c r="F85" s="213" t="s">
        <v>161</v>
      </c>
      <c r="G85" s="218" t="s">
        <v>18</v>
      </c>
      <c r="H85" s="218"/>
      <c r="I85" s="213" t="s">
        <v>18</v>
      </c>
      <c r="J85" s="480" t="s">
        <v>18</v>
      </c>
    </row>
    <row r="86" spans="1:10" ht="17.25" customHeight="1">
      <c r="A86" s="31">
        <v>83</v>
      </c>
      <c r="B86" s="96" t="s">
        <v>24</v>
      </c>
      <c r="C86" s="372" t="s">
        <v>25</v>
      </c>
      <c r="D86" s="95" t="s">
        <v>26</v>
      </c>
      <c r="E86" s="119" t="s">
        <v>27</v>
      </c>
      <c r="F86" s="213" t="s">
        <v>28</v>
      </c>
      <c r="G86" s="218" t="s">
        <v>18</v>
      </c>
      <c r="H86" s="218" t="s">
        <v>18</v>
      </c>
      <c r="I86" s="237" t="s">
        <v>18</v>
      </c>
      <c r="J86" s="481" t="s">
        <v>1269</v>
      </c>
    </row>
    <row r="87" spans="1:11" ht="17.25" customHeight="1">
      <c r="A87" s="31">
        <v>84</v>
      </c>
      <c r="B87" s="238" t="s">
        <v>2336</v>
      </c>
      <c r="C87" s="379" t="s">
        <v>1354</v>
      </c>
      <c r="D87" s="232" t="s">
        <v>2337</v>
      </c>
      <c r="E87" s="119" t="s">
        <v>2338</v>
      </c>
      <c r="F87" s="237" t="s">
        <v>2339</v>
      </c>
      <c r="G87" s="218" t="s">
        <v>18</v>
      </c>
      <c r="H87" s="218" t="s">
        <v>18</v>
      </c>
      <c r="I87" s="237"/>
      <c r="J87" s="481"/>
      <c r="K87" s="441"/>
    </row>
    <row r="88" spans="1:10" ht="17.25" customHeight="1">
      <c r="A88" s="31">
        <v>85</v>
      </c>
      <c r="B88" s="238" t="s">
        <v>2365</v>
      </c>
      <c r="C88" s="379" t="s">
        <v>2366</v>
      </c>
      <c r="D88" s="232" t="s">
        <v>2367</v>
      </c>
      <c r="E88" s="119" t="s">
        <v>2368</v>
      </c>
      <c r="F88" s="237" t="s">
        <v>2369</v>
      </c>
      <c r="G88" s="230" t="s">
        <v>18</v>
      </c>
      <c r="H88" s="218"/>
      <c r="I88" s="237"/>
      <c r="J88" s="481"/>
    </row>
    <row r="89" spans="1:10" ht="17.25" customHeight="1">
      <c r="A89" s="31">
        <v>86</v>
      </c>
      <c r="B89" s="238" t="s">
        <v>2943</v>
      </c>
      <c r="C89" s="379" t="s">
        <v>2944</v>
      </c>
      <c r="D89" s="232" t="s">
        <v>2945</v>
      </c>
      <c r="E89" s="119" t="s">
        <v>2946</v>
      </c>
      <c r="F89" s="237" t="s">
        <v>2947</v>
      </c>
      <c r="G89" s="230" t="s">
        <v>18</v>
      </c>
      <c r="H89" s="230" t="s">
        <v>2948</v>
      </c>
      <c r="I89" s="237"/>
      <c r="J89" s="481"/>
    </row>
    <row r="90" spans="1:10" ht="17.25" customHeight="1">
      <c r="A90" s="31">
        <v>87</v>
      </c>
      <c r="B90" s="96" t="s">
        <v>162</v>
      </c>
      <c r="C90" s="372" t="s">
        <v>163</v>
      </c>
      <c r="D90" s="95" t="s">
        <v>164</v>
      </c>
      <c r="E90" s="96" t="s">
        <v>834</v>
      </c>
      <c r="F90" s="214" t="s">
        <v>165</v>
      </c>
      <c r="G90" s="218" t="s">
        <v>18</v>
      </c>
      <c r="H90" s="218" t="s">
        <v>18</v>
      </c>
      <c r="I90" s="213" t="s">
        <v>18</v>
      </c>
      <c r="J90" s="480" t="s">
        <v>18</v>
      </c>
    </row>
    <row r="91" spans="1:10" ht="17.25" customHeight="1">
      <c r="A91" s="31">
        <v>88</v>
      </c>
      <c r="B91" s="96" t="s">
        <v>29</v>
      </c>
      <c r="C91" s="372" t="s">
        <v>166</v>
      </c>
      <c r="D91" s="95" t="s">
        <v>167</v>
      </c>
      <c r="E91" s="96" t="s">
        <v>627</v>
      </c>
      <c r="F91" s="214" t="s">
        <v>628</v>
      </c>
      <c r="G91" s="218" t="s">
        <v>18</v>
      </c>
      <c r="H91" s="218" t="s">
        <v>18</v>
      </c>
      <c r="I91" s="86" t="s">
        <v>18</v>
      </c>
      <c r="J91" s="479" t="s">
        <v>18</v>
      </c>
    </row>
    <row r="92" spans="1:10" ht="17.25" customHeight="1">
      <c r="A92" s="31">
        <v>89</v>
      </c>
      <c r="B92" s="96" t="s">
        <v>168</v>
      </c>
      <c r="C92" s="372" t="s">
        <v>169</v>
      </c>
      <c r="D92" s="95" t="s">
        <v>170</v>
      </c>
      <c r="E92" s="100" t="s">
        <v>171</v>
      </c>
      <c r="F92" s="214" t="s">
        <v>172</v>
      </c>
      <c r="G92" s="218" t="s">
        <v>18</v>
      </c>
      <c r="H92" s="218" t="s">
        <v>18</v>
      </c>
      <c r="I92" s="213" t="s">
        <v>18</v>
      </c>
      <c r="J92" s="480" t="s">
        <v>18</v>
      </c>
    </row>
    <row r="93" spans="1:10" ht="17.25" customHeight="1">
      <c r="A93" s="31">
        <v>90</v>
      </c>
      <c r="B93" s="238" t="s">
        <v>1410</v>
      </c>
      <c r="C93" s="379" t="s">
        <v>2283</v>
      </c>
      <c r="D93" s="232" t="s">
        <v>2282</v>
      </c>
      <c r="E93" s="243" t="s">
        <v>1411</v>
      </c>
      <c r="F93" s="214" t="s">
        <v>173</v>
      </c>
      <c r="G93" s="218" t="s">
        <v>18</v>
      </c>
      <c r="H93" s="218" t="s">
        <v>18</v>
      </c>
      <c r="I93" s="213" t="s">
        <v>18</v>
      </c>
      <c r="J93" s="480" t="s">
        <v>18</v>
      </c>
    </row>
    <row r="94" spans="1:10" ht="17.25" customHeight="1">
      <c r="A94" s="31">
        <v>91</v>
      </c>
      <c r="B94" s="238" t="s">
        <v>1317</v>
      </c>
      <c r="C94" s="379" t="s">
        <v>1318</v>
      </c>
      <c r="D94" s="232" t="s">
        <v>1319</v>
      </c>
      <c r="E94" s="243" t="s">
        <v>3050</v>
      </c>
      <c r="F94" s="239" t="s">
        <v>1320</v>
      </c>
      <c r="G94" s="230" t="s">
        <v>1321</v>
      </c>
      <c r="H94" s="230" t="s">
        <v>2985</v>
      </c>
      <c r="I94" s="237" t="s">
        <v>1303</v>
      </c>
      <c r="J94" s="481" t="s">
        <v>1321</v>
      </c>
    </row>
    <row r="95" spans="1:10" ht="17.25" customHeight="1">
      <c r="A95" s="31">
        <v>92</v>
      </c>
      <c r="B95" s="238" t="s">
        <v>1425</v>
      </c>
      <c r="C95" s="379" t="s">
        <v>2442</v>
      </c>
      <c r="D95" s="232" t="s">
        <v>2443</v>
      </c>
      <c r="E95" s="238" t="s">
        <v>1428</v>
      </c>
      <c r="F95" s="237" t="s">
        <v>2444</v>
      </c>
      <c r="G95" s="230" t="s">
        <v>2445</v>
      </c>
      <c r="H95" s="230" t="s">
        <v>18</v>
      </c>
      <c r="I95" s="213"/>
      <c r="J95" s="480"/>
    </row>
    <row r="96" spans="1:10" ht="17.25" customHeight="1">
      <c r="A96" s="31">
        <v>93</v>
      </c>
      <c r="B96" s="238" t="s">
        <v>2609</v>
      </c>
      <c r="C96" s="379" t="s">
        <v>2009</v>
      </c>
      <c r="D96" s="232" t="s">
        <v>2610</v>
      </c>
      <c r="E96" s="231" t="s">
        <v>2611</v>
      </c>
      <c r="F96" s="237" t="s">
        <v>2612</v>
      </c>
      <c r="G96" s="230" t="s">
        <v>18</v>
      </c>
      <c r="H96" s="230" t="s">
        <v>18</v>
      </c>
      <c r="I96" s="213"/>
      <c r="J96" s="480"/>
    </row>
    <row r="97" spans="1:10" ht="17.25" customHeight="1">
      <c r="A97" s="31">
        <v>94</v>
      </c>
      <c r="B97" s="238" t="s">
        <v>3109</v>
      </c>
      <c r="C97" s="379" t="s">
        <v>3110</v>
      </c>
      <c r="D97" s="232" t="s">
        <v>3111</v>
      </c>
      <c r="E97" s="232" t="s">
        <v>3067</v>
      </c>
      <c r="F97" s="237" t="s">
        <v>3112</v>
      </c>
      <c r="G97" s="230" t="s">
        <v>3108</v>
      </c>
      <c r="H97" s="230" t="s">
        <v>3108</v>
      </c>
      <c r="I97" s="213"/>
      <c r="J97" s="480"/>
    </row>
    <row r="98" spans="1:11" s="28" customFormat="1" ht="17.25" customHeight="1">
      <c r="A98" s="31">
        <v>95</v>
      </c>
      <c r="B98" s="158" t="s">
        <v>1225</v>
      </c>
      <c r="C98" s="380" t="s">
        <v>1226</v>
      </c>
      <c r="D98" s="159" t="s">
        <v>737</v>
      </c>
      <c r="E98" s="160" t="s">
        <v>174</v>
      </c>
      <c r="F98" s="214" t="s">
        <v>1227</v>
      </c>
      <c r="G98" s="218" t="s">
        <v>18</v>
      </c>
      <c r="H98" s="218" t="s">
        <v>18</v>
      </c>
      <c r="I98" s="86"/>
      <c r="J98" s="479"/>
      <c r="K98" s="157"/>
    </row>
    <row r="99" spans="1:11" s="28" customFormat="1" ht="17.25" customHeight="1">
      <c r="A99" s="31">
        <v>96</v>
      </c>
      <c r="B99" s="158" t="s">
        <v>1357</v>
      </c>
      <c r="C99" s="381" t="s">
        <v>1358</v>
      </c>
      <c r="D99" s="255" t="s">
        <v>1359</v>
      </c>
      <c r="E99" s="256" t="s">
        <v>1360</v>
      </c>
      <c r="F99" s="239" t="s">
        <v>1361</v>
      </c>
      <c r="G99" s="230" t="s">
        <v>1362</v>
      </c>
      <c r="H99" s="230" t="s">
        <v>1362</v>
      </c>
      <c r="I99" s="213"/>
      <c r="J99" s="480"/>
      <c r="K99" s="157"/>
    </row>
    <row r="100" spans="1:10" ht="17.25" customHeight="1">
      <c r="A100" s="31">
        <v>97</v>
      </c>
      <c r="B100" s="96" t="s">
        <v>175</v>
      </c>
      <c r="C100" s="372" t="s">
        <v>176</v>
      </c>
      <c r="D100" s="95" t="s">
        <v>177</v>
      </c>
      <c r="E100" s="96" t="s">
        <v>178</v>
      </c>
      <c r="F100" s="213" t="s">
        <v>179</v>
      </c>
      <c r="G100" s="230" t="s">
        <v>1269</v>
      </c>
      <c r="H100" s="218"/>
      <c r="I100" s="213" t="s">
        <v>18</v>
      </c>
      <c r="J100" s="480" t="s">
        <v>18</v>
      </c>
    </row>
    <row r="101" spans="1:10" ht="17.25" customHeight="1">
      <c r="A101" s="31">
        <v>98</v>
      </c>
      <c r="B101" s="238" t="s">
        <v>2949</v>
      </c>
      <c r="C101" s="379" t="s">
        <v>2427</v>
      </c>
      <c r="D101" s="232" t="s">
        <v>2428</v>
      </c>
      <c r="E101" s="238" t="s">
        <v>2395</v>
      </c>
      <c r="F101" s="237" t="s">
        <v>2429</v>
      </c>
      <c r="G101" s="230" t="s">
        <v>18</v>
      </c>
      <c r="H101" s="218"/>
      <c r="I101" s="213"/>
      <c r="J101" s="480"/>
    </row>
    <row r="102" spans="1:10" ht="17.25" customHeight="1">
      <c r="A102" s="31">
        <v>99</v>
      </c>
      <c r="B102" s="96" t="s">
        <v>180</v>
      </c>
      <c r="C102" s="372" t="s">
        <v>181</v>
      </c>
      <c r="D102" s="95" t="s">
        <v>182</v>
      </c>
      <c r="E102" s="96" t="s">
        <v>183</v>
      </c>
      <c r="F102" s="213" t="s">
        <v>184</v>
      </c>
      <c r="G102" s="218" t="s">
        <v>18</v>
      </c>
      <c r="H102" s="218" t="s">
        <v>18</v>
      </c>
      <c r="I102" s="213" t="s">
        <v>18</v>
      </c>
      <c r="J102" s="480" t="s">
        <v>18</v>
      </c>
    </row>
    <row r="103" spans="1:10" ht="17.25" customHeight="1">
      <c r="A103" s="31">
        <v>100</v>
      </c>
      <c r="B103" s="238" t="s">
        <v>2613</v>
      </c>
      <c r="C103" s="376" t="s">
        <v>181</v>
      </c>
      <c r="D103" s="232" t="s">
        <v>2614</v>
      </c>
      <c r="E103" s="238" t="s">
        <v>2615</v>
      </c>
      <c r="F103" s="229" t="s">
        <v>2364</v>
      </c>
      <c r="G103" s="229" t="s">
        <v>18</v>
      </c>
      <c r="H103" s="86"/>
      <c r="I103" s="86"/>
      <c r="J103" s="479"/>
    </row>
    <row r="104" spans="1:11" ht="17.25" customHeight="1">
      <c r="A104" s="31">
        <v>101</v>
      </c>
      <c r="B104" s="96" t="s">
        <v>185</v>
      </c>
      <c r="C104" s="377" t="s">
        <v>1403</v>
      </c>
      <c r="D104" s="95" t="s">
        <v>1100</v>
      </c>
      <c r="E104" s="96" t="s">
        <v>186</v>
      </c>
      <c r="F104" s="86" t="s">
        <v>1404</v>
      </c>
      <c r="G104" s="229" t="s">
        <v>1392</v>
      </c>
      <c r="H104" s="229" t="s">
        <v>1392</v>
      </c>
      <c r="I104" s="229" t="s">
        <v>1303</v>
      </c>
      <c r="J104" s="482" t="s">
        <v>1392</v>
      </c>
      <c r="K104" s="11"/>
    </row>
    <row r="105" spans="1:11" ht="17.25" customHeight="1" thickBot="1">
      <c r="A105" s="363">
        <v>102</v>
      </c>
      <c r="B105" s="364" t="s">
        <v>1405</v>
      </c>
      <c r="C105" s="382" t="s">
        <v>1406</v>
      </c>
      <c r="D105" s="365" t="s">
        <v>1407</v>
      </c>
      <c r="E105" s="366" t="s">
        <v>1408</v>
      </c>
      <c r="F105" s="286" t="s">
        <v>1409</v>
      </c>
      <c r="G105" s="156" t="s">
        <v>18</v>
      </c>
      <c r="H105" s="367" t="s">
        <v>18</v>
      </c>
      <c r="I105" s="156"/>
      <c r="J105" s="483"/>
      <c r="K105" s="11"/>
    </row>
    <row r="106" spans="1:11" ht="17.25" customHeight="1">
      <c r="A106" s="357"/>
      <c r="B106" s="358"/>
      <c r="C106" s="359"/>
      <c r="D106" s="360"/>
      <c r="E106" s="361"/>
      <c r="F106" s="362"/>
      <c r="G106" s="357"/>
      <c r="H106" s="357"/>
      <c r="I106" s="357"/>
      <c r="J106" s="357"/>
      <c r="K106" s="11"/>
    </row>
  </sheetData>
  <sheetProtection/>
  <conditionalFormatting sqref="A2">
    <cfRule type="cellIs" priority="1" dxfId="0" operator="equal" stopIfTrue="1">
      <formula>"無"</formula>
    </cfRule>
  </conditionalFormatting>
  <printOptions horizontalCentered="1"/>
  <pageMargins left="0.1968503937007874" right="0.1968503937007874" top="0.4724409448818898" bottom="0.3937007874015748" header="0.35433070866141736" footer="0.2755905511811024"/>
  <pageSetup horizontalDpi="600" verticalDpi="600" orientation="landscape" paperSize="9" scale="82"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11"/>
  <sheetViews>
    <sheetView zoomScaleSheetLayoutView="40" zoomScalePageLayoutView="0" workbookViewId="0" topLeftCell="A1">
      <selection activeCell="A5" sqref="A5"/>
    </sheetView>
  </sheetViews>
  <sheetFormatPr defaultColWidth="9.140625" defaultRowHeight="18" customHeight="1"/>
  <cols>
    <col min="1" max="1" width="5.140625" style="11" customWidth="1"/>
    <col min="2" max="2" width="32.8515625" style="29" customWidth="1"/>
    <col min="3" max="3" width="10.00390625" style="29" customWidth="1"/>
    <col min="4" max="4" width="24.421875" style="11" customWidth="1"/>
    <col min="5" max="5" width="20.28125" style="11" customWidth="1"/>
    <col min="6" max="6" width="26.140625" style="11" customWidth="1"/>
    <col min="7" max="7" width="9.28125" style="11" customWidth="1"/>
    <col min="8" max="8" width="10.00390625" style="11" customWidth="1"/>
    <col min="9" max="9" width="14.00390625" style="9" customWidth="1"/>
    <col min="10" max="10" width="15.421875" style="11" customWidth="1"/>
    <col min="11" max="16384" width="9.140625" style="11" customWidth="1"/>
  </cols>
  <sheetData>
    <row r="1" spans="1:9" s="2" customFormat="1" ht="18" customHeight="1">
      <c r="A1" s="3" t="s">
        <v>1251</v>
      </c>
      <c r="B1" s="3"/>
      <c r="C1" s="3"/>
      <c r="I1" s="4"/>
    </row>
    <row r="2" spans="1:9" s="2" customFormat="1" ht="18" customHeight="1">
      <c r="A2" s="3"/>
      <c r="B2" s="3"/>
      <c r="C2" s="3"/>
      <c r="H2" s="124" t="str">
        <f>'支援施設'!N2</f>
        <v>（Ｈ３０ ．３．１現在）</v>
      </c>
      <c r="I2" s="4"/>
    </row>
    <row r="3" spans="1:12" s="2" customFormat="1" ht="18" customHeight="1" thickBot="1">
      <c r="A3" s="19" t="s">
        <v>443</v>
      </c>
      <c r="B3" s="3" t="s">
        <v>878</v>
      </c>
      <c r="C3" s="3"/>
      <c r="E3" s="3"/>
      <c r="I3" s="4"/>
      <c r="J3" s="4"/>
      <c r="L3" s="4"/>
    </row>
    <row r="4" spans="1:11" s="9" customFormat="1" ht="18" customHeight="1">
      <c r="A4" s="50" t="s">
        <v>218</v>
      </c>
      <c r="B4" s="48" t="s">
        <v>211</v>
      </c>
      <c r="C4" s="51" t="s">
        <v>52</v>
      </c>
      <c r="D4" s="49" t="s">
        <v>215</v>
      </c>
      <c r="E4" s="52" t="s">
        <v>212</v>
      </c>
      <c r="F4" s="48" t="s">
        <v>213</v>
      </c>
      <c r="G4" s="126" t="s">
        <v>216</v>
      </c>
      <c r="H4" s="211" t="s">
        <v>214</v>
      </c>
      <c r="I4" s="48" t="s">
        <v>238</v>
      </c>
      <c r="J4" s="70" t="s">
        <v>906</v>
      </c>
      <c r="K4" s="8" t="s">
        <v>217</v>
      </c>
    </row>
    <row r="5" spans="1:12" ht="18" customHeight="1">
      <c r="A5" s="34">
        <v>1</v>
      </c>
      <c r="B5" s="53" t="s">
        <v>879</v>
      </c>
      <c r="C5" s="33" t="s">
        <v>782</v>
      </c>
      <c r="D5" s="54" t="s">
        <v>880</v>
      </c>
      <c r="E5" s="55" t="s">
        <v>881</v>
      </c>
      <c r="F5" s="53" t="s">
        <v>881</v>
      </c>
      <c r="G5" s="127">
        <v>22859</v>
      </c>
      <c r="H5" s="35">
        <v>22859</v>
      </c>
      <c r="I5" s="32" t="s">
        <v>882</v>
      </c>
      <c r="J5" s="128" t="s">
        <v>883</v>
      </c>
      <c r="K5" s="10"/>
      <c r="L5" s="9"/>
    </row>
    <row r="6" spans="1:12" ht="18" customHeight="1" thickBot="1">
      <c r="A6" s="56">
        <v>2</v>
      </c>
      <c r="B6" s="63" t="s">
        <v>884</v>
      </c>
      <c r="C6" s="65" t="s">
        <v>885</v>
      </c>
      <c r="D6" s="59" t="s">
        <v>886</v>
      </c>
      <c r="E6" s="60" t="s">
        <v>887</v>
      </c>
      <c r="F6" s="57" t="s">
        <v>219</v>
      </c>
      <c r="G6" s="101">
        <v>36617</v>
      </c>
      <c r="H6" s="61">
        <v>36617</v>
      </c>
      <c r="I6" s="62" t="s">
        <v>888</v>
      </c>
      <c r="J6" s="125" t="s">
        <v>889</v>
      </c>
      <c r="K6" s="66"/>
      <c r="L6" s="9"/>
    </row>
    <row r="7" spans="1:14" s="5" customFormat="1" ht="12.75" customHeight="1">
      <c r="A7" s="18"/>
      <c r="B7" s="14"/>
      <c r="C7" s="15"/>
      <c r="D7" s="14"/>
      <c r="E7" s="16"/>
      <c r="F7" s="14"/>
      <c r="G7" s="14"/>
      <c r="H7" s="14"/>
      <c r="I7" s="17"/>
      <c r="J7" s="13"/>
      <c r="K7" s="17"/>
      <c r="M7" s="7"/>
      <c r="N7" s="1"/>
    </row>
    <row r="8" spans="1:12" s="2" customFormat="1" ht="18" customHeight="1" thickBot="1">
      <c r="A8" s="19" t="s">
        <v>444</v>
      </c>
      <c r="B8" s="3" t="s">
        <v>890</v>
      </c>
      <c r="C8" s="3"/>
      <c r="E8" s="3"/>
      <c r="I8" s="4"/>
      <c r="J8" s="4"/>
      <c r="L8" s="4"/>
    </row>
    <row r="9" spans="1:11" s="9" customFormat="1" ht="18" customHeight="1">
      <c r="A9" s="50" t="s">
        <v>218</v>
      </c>
      <c r="B9" s="48" t="s">
        <v>211</v>
      </c>
      <c r="C9" s="51" t="s">
        <v>52</v>
      </c>
      <c r="D9" s="49" t="s">
        <v>215</v>
      </c>
      <c r="E9" s="52" t="s">
        <v>212</v>
      </c>
      <c r="F9" s="48" t="s">
        <v>213</v>
      </c>
      <c r="G9" s="126" t="s">
        <v>216</v>
      </c>
      <c r="H9" s="211" t="s">
        <v>214</v>
      </c>
      <c r="I9" s="48" t="s">
        <v>238</v>
      </c>
      <c r="J9" s="70" t="s">
        <v>906</v>
      </c>
      <c r="K9" s="8" t="s">
        <v>217</v>
      </c>
    </row>
    <row r="10" spans="1:12" ht="18" customHeight="1">
      <c r="A10" s="34">
        <v>1</v>
      </c>
      <c r="B10" s="67" t="s">
        <v>884</v>
      </c>
      <c r="C10" s="68" t="s">
        <v>885</v>
      </c>
      <c r="D10" s="54" t="s">
        <v>886</v>
      </c>
      <c r="E10" s="55" t="s">
        <v>887</v>
      </c>
      <c r="F10" s="53" t="s">
        <v>219</v>
      </c>
      <c r="G10" s="127">
        <v>36617</v>
      </c>
      <c r="H10" s="35">
        <v>36617</v>
      </c>
      <c r="I10" s="32" t="s">
        <v>888</v>
      </c>
      <c r="J10" s="128" t="s">
        <v>889</v>
      </c>
      <c r="K10" s="69"/>
      <c r="L10" s="9"/>
    </row>
    <row r="11" spans="1:12" ht="18" customHeight="1" thickBot="1">
      <c r="A11" s="56">
        <v>2</v>
      </c>
      <c r="B11" s="57" t="s">
        <v>891</v>
      </c>
      <c r="C11" s="58" t="s">
        <v>892</v>
      </c>
      <c r="D11" s="59" t="s">
        <v>893</v>
      </c>
      <c r="E11" s="60" t="s">
        <v>887</v>
      </c>
      <c r="F11" s="57" t="s">
        <v>219</v>
      </c>
      <c r="G11" s="101">
        <v>34790</v>
      </c>
      <c r="H11" s="61">
        <v>34790</v>
      </c>
      <c r="I11" s="62" t="s">
        <v>894</v>
      </c>
      <c r="J11" s="125" t="s">
        <v>895</v>
      </c>
      <c r="K11" s="12"/>
      <c r="L11" s="9"/>
    </row>
  </sheetData>
  <sheetProtection/>
  <conditionalFormatting sqref="A3 A8">
    <cfRule type="cellIs" priority="1" dxfId="0" operator="equal" stopIfTrue="1">
      <formula>"無"</formula>
    </cfRule>
  </conditionalFormatting>
  <printOptions horizontalCentered="1"/>
  <pageMargins left="0.4724409448818898" right="0.5905511811023623" top="0.4724409448818898" bottom="0.3937007874015748" header="0.35433070866141736" footer="0.2755905511811024"/>
  <pageSetup fitToHeight="1" fitToWidth="1" horizontalDpi="600" verticalDpi="600" orientation="landscape" paperSize="9" scale="8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J21"/>
  <sheetViews>
    <sheetView zoomScalePageLayoutView="0" workbookViewId="0" topLeftCell="A1">
      <selection activeCell="H13" sqref="H13"/>
    </sheetView>
  </sheetViews>
  <sheetFormatPr defaultColWidth="9.140625" defaultRowHeight="12"/>
  <cols>
    <col min="1" max="1" width="28.7109375" style="454" customWidth="1"/>
    <col min="2" max="2" width="18.7109375" style="462" customWidth="1"/>
    <col min="3" max="3" width="8.00390625" style="0" customWidth="1"/>
    <col min="4" max="4" width="8.00390625" style="457" customWidth="1"/>
    <col min="6" max="6" width="28.57421875" style="0" customWidth="1"/>
    <col min="7" max="7" width="18.8515625" style="463" customWidth="1"/>
    <col min="8" max="8" width="8.00390625" style="0" customWidth="1"/>
    <col min="9" max="9" width="8.00390625" style="457" customWidth="1"/>
  </cols>
  <sheetData>
    <row r="1" spans="1:2" ht="33" customHeight="1">
      <c r="A1" s="456" t="s">
        <v>2999</v>
      </c>
      <c r="B1" s="468" t="str">
        <f>'支援施設'!N2</f>
        <v>（Ｈ３０ ．３．１現在）</v>
      </c>
    </row>
    <row r="2" spans="1:10" s="474" customFormat="1" ht="30" customHeight="1" thickBot="1">
      <c r="A2" s="472" t="s">
        <v>3021</v>
      </c>
      <c r="B2" s="473"/>
      <c r="D2" s="457"/>
      <c r="F2" s="475" t="s">
        <v>3023</v>
      </c>
      <c r="G2" s="475"/>
      <c r="I2" s="457"/>
      <c r="J2" s="455"/>
    </row>
    <row r="3" spans="1:9" ht="15" customHeight="1">
      <c r="A3" s="621" t="s">
        <v>896</v>
      </c>
      <c r="B3" s="623">
        <f>COUNTA('支援施設'!I5:I33)</f>
        <v>29</v>
      </c>
      <c r="F3" s="621" t="s">
        <v>3013</v>
      </c>
      <c r="G3" s="623">
        <f>COUNTA('短期入所'!I4:I69)</f>
        <v>66</v>
      </c>
      <c r="H3" s="453" t="s">
        <v>2291</v>
      </c>
      <c r="I3" s="457">
        <f>COUNTIF('短期入所'!I4:I69,"*福祉型*")</f>
        <v>59</v>
      </c>
    </row>
    <row r="4" spans="1:9" ht="15" customHeight="1" thickBot="1">
      <c r="A4" s="622"/>
      <c r="B4" s="624"/>
      <c r="F4" s="622"/>
      <c r="G4" s="624"/>
      <c r="H4" s="453" t="s">
        <v>2481</v>
      </c>
      <c r="I4" s="457">
        <f>COUNTIF('短期入所'!I4:I69,"*医療型*")</f>
        <v>7</v>
      </c>
    </row>
    <row r="5" spans="1:9" s="474" customFormat="1" ht="30" customHeight="1" thickBot="1">
      <c r="A5" s="472" t="s">
        <v>3022</v>
      </c>
      <c r="B5" s="473"/>
      <c r="D5" s="457"/>
      <c r="F5" s="476" t="s">
        <v>3024</v>
      </c>
      <c r="G5" s="475"/>
      <c r="I5" s="457"/>
    </row>
    <row r="6" spans="1:7" ht="30.75" customHeight="1" thickBot="1">
      <c r="A6" s="458" t="s">
        <v>1476</v>
      </c>
      <c r="B6" s="465">
        <f>COUNTA('居宅系'!G4:G152)</f>
        <v>149</v>
      </c>
      <c r="F6" s="461" t="s">
        <v>3014</v>
      </c>
      <c r="G6" s="469">
        <f>COUNTA('療養介護 '!B4:B6)</f>
        <v>3</v>
      </c>
    </row>
    <row r="7" spans="1:7" ht="30" customHeight="1" thickBot="1">
      <c r="A7" s="460" t="s">
        <v>1477</v>
      </c>
      <c r="B7" s="466">
        <f>COUNTA('居宅系'!H4:H152)</f>
        <v>123</v>
      </c>
      <c r="F7" s="472" t="s">
        <v>3025</v>
      </c>
      <c r="G7" s="464"/>
    </row>
    <row r="8" spans="1:7" ht="30" customHeight="1" thickBot="1">
      <c r="A8" s="460" t="s">
        <v>1478</v>
      </c>
      <c r="B8" s="466">
        <f>COUNTA('居宅系'!I4:I152)</f>
        <v>48</v>
      </c>
      <c r="F8" s="461" t="s">
        <v>3015</v>
      </c>
      <c r="G8" s="469">
        <f>COUNTA('グループホーム '!H4:H295)</f>
        <v>63</v>
      </c>
    </row>
    <row r="9" spans="1:7" ht="30" customHeight="1" thickBot="1">
      <c r="A9" s="459" t="s">
        <v>1479</v>
      </c>
      <c r="B9" s="467">
        <f>COUNTA('居宅系'!J4:J152)</f>
        <v>22</v>
      </c>
      <c r="F9" s="472" t="s">
        <v>3026</v>
      </c>
      <c r="G9" s="464"/>
    </row>
    <row r="10" spans="1:7" ht="30" customHeight="1" thickBot="1">
      <c r="A10" s="477" t="s">
        <v>3028</v>
      </c>
      <c r="B10" s="464"/>
      <c r="F10" s="458" t="s">
        <v>3016</v>
      </c>
      <c r="G10" s="465">
        <f>COUNTA('相談'!G4:G105)</f>
        <v>101</v>
      </c>
    </row>
    <row r="11" spans="1:7" ht="30" customHeight="1">
      <c r="A11" s="458" t="s">
        <v>3000</v>
      </c>
      <c r="B11" s="465">
        <f>COUNTA('日中系'!I6:I154)</f>
        <v>42</v>
      </c>
      <c r="F11" s="460" t="s">
        <v>3017</v>
      </c>
      <c r="G11" s="466">
        <f>COUNTA('相談'!H4:H105)</f>
        <v>74</v>
      </c>
    </row>
    <row r="12" spans="1:7" ht="30" customHeight="1">
      <c r="A12" s="460" t="s">
        <v>3008</v>
      </c>
      <c r="B12" s="466">
        <f>COUNTA('日中系'!J6:J154)</f>
        <v>12</v>
      </c>
      <c r="C12" s="453" t="s">
        <v>3020</v>
      </c>
      <c r="D12" s="454">
        <f>COUNTIF('日中系'!O6:O154,"*宿泊型*")</f>
        <v>3</v>
      </c>
      <c r="F12" s="484" t="s">
        <v>3033</v>
      </c>
      <c r="G12" s="485">
        <f>COUNTA('相談'!I4:I105)</f>
        <v>53</v>
      </c>
    </row>
    <row r="13" spans="1:7" ht="30" customHeight="1" thickBot="1">
      <c r="A13" s="460" t="s">
        <v>3009</v>
      </c>
      <c r="B13" s="466">
        <f>COUNTA('日中系'!K6:K154)</f>
        <v>1</v>
      </c>
      <c r="F13" s="459" t="s">
        <v>3032</v>
      </c>
      <c r="G13" s="467">
        <f>COUNTA('相談'!J4:J105)</f>
        <v>52</v>
      </c>
    </row>
    <row r="14" spans="1:7" ht="30" customHeight="1" thickBot="1">
      <c r="A14" s="460" t="s">
        <v>3010</v>
      </c>
      <c r="B14" s="466">
        <f>COUNTA('日中系'!L6:L154)</f>
        <v>19</v>
      </c>
      <c r="F14" s="472" t="s">
        <v>3027</v>
      </c>
      <c r="G14" s="464"/>
    </row>
    <row r="15" spans="1:7" ht="30" customHeight="1">
      <c r="A15" s="460" t="s">
        <v>3011</v>
      </c>
      <c r="B15" s="466">
        <f>COUNTA('日中系'!M6:M154)</f>
        <v>32</v>
      </c>
      <c r="F15" s="458" t="s">
        <v>3018</v>
      </c>
      <c r="G15" s="465">
        <f>COUNTA('関連施設'!B5:B6)</f>
        <v>2</v>
      </c>
    </row>
    <row r="16" spans="1:7" ht="30" customHeight="1" thickBot="1">
      <c r="A16" s="459" t="s">
        <v>3012</v>
      </c>
      <c r="B16" s="467">
        <f>COUNTA('日中系'!N6:N154)</f>
        <v>99</v>
      </c>
      <c r="F16" s="459" t="s">
        <v>3019</v>
      </c>
      <c r="G16" s="467">
        <f>COUNTA('関連施設'!B10:B11)</f>
        <v>2</v>
      </c>
    </row>
    <row r="17" spans="1:2" ht="30" customHeight="1">
      <c r="A17" s="471"/>
      <c r="B17" s="470"/>
    </row>
    <row r="18" spans="1:2" ht="30" customHeight="1">
      <c r="A18"/>
      <c r="B18" s="463"/>
    </row>
    <row r="19" spans="1:2" ht="30" customHeight="1">
      <c r="A19"/>
      <c r="B19" s="463"/>
    </row>
    <row r="20" spans="1:2" ht="30" customHeight="1">
      <c r="A20"/>
      <c r="B20" s="463"/>
    </row>
    <row r="21" spans="1:2" ht="30" customHeight="1">
      <c r="A21"/>
      <c r="B21" s="463"/>
    </row>
    <row r="22" ht="30" customHeight="1"/>
    <row r="23" ht="30" customHeight="1"/>
  </sheetData>
  <sheetProtection/>
  <mergeCells count="4">
    <mergeCell ref="F3:F4"/>
    <mergeCell ref="G3:G4"/>
    <mergeCell ref="A3:A4"/>
    <mergeCell ref="B3:B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障害者福祉課</dc:creator>
  <cp:keywords/>
  <dc:description/>
  <cp:lastModifiedBy>Windows ユーザー</cp:lastModifiedBy>
  <cp:lastPrinted>2017-04-30T02:29:30Z</cp:lastPrinted>
  <dcterms:created xsi:type="dcterms:W3CDTF">2002-04-23T00:23:51Z</dcterms:created>
  <dcterms:modified xsi:type="dcterms:W3CDTF">2018-03-02T04:31:39Z</dcterms:modified>
  <cp:category/>
  <cp:version/>
  <cp:contentType/>
  <cp:contentStatus/>
</cp:coreProperties>
</file>