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776" activeTab="1"/>
  </bookViews>
  <sheets>
    <sheet name="仰角の算定(鉄塔、前面に樹木)" sheetId="1" r:id="rId1"/>
    <sheet name="仰角の算定(鉄塔、背後に山)" sheetId="2" r:id="rId2"/>
    <sheet name="水平視角２０°の範囲" sheetId="3" r:id="rId3"/>
  </sheets>
  <definedNames>
    <definedName name="_xlnm.Print_Area" localSheetId="0">'仰角の算定(鉄塔、前面に樹木)'!$A$1:$P$33</definedName>
    <definedName name="_xlnm.Print_Area" localSheetId="1">'仰角の算定(鉄塔、背後に山)'!$A$1:$T$34</definedName>
  </definedNames>
  <calcPr fullCalcOnLoad="1"/>
</workbook>
</file>

<file path=xl/sharedStrings.xml><?xml version="1.0" encoding="utf-8"?>
<sst xmlns="http://schemas.openxmlformats.org/spreadsheetml/2006/main" count="40" uniqueCount="28">
  <si>
    <t>ｍ</t>
  </si>
  <si>
    <t>視点から基地局までの距離Lは？</t>
  </si>
  <si>
    <t>平面図</t>
  </si>
  <si>
    <t>L</t>
  </si>
  <si>
    <t>Lｍ地点での幅Wは、</t>
  </si>
  <si>
    <t>水平視角２０°範囲の算出</t>
  </si>
  <si>
    <t>主要な展望地(道路：高速道路、国道、主要地方道)</t>
  </si>
  <si>
    <t>直線区間の進行方向への設置を避ける。</t>
  </si>
  <si>
    <t>視点は、直線区間の終わり付近、直線区間の進行方向を中心とする。</t>
  </si>
  <si>
    <t>W=</t>
  </si>
  <si>
    <t>W1=</t>
  </si>
  <si>
    <t>ｍ、幅W1は、</t>
  </si>
  <si>
    <t>ｍ</t>
  </si>
  <si>
    <t>W</t>
  </si>
  <si>
    <t>W1</t>
  </si>
  <si>
    <t>横断図</t>
  </si>
  <si>
    <t>鉛直方向の視角(仰角)の算出</t>
  </si>
  <si>
    <t>標高</t>
  </si>
  <si>
    <t>背後が空の</t>
  </si>
  <si>
    <t>鉄塔式・背後が山の場合</t>
  </si>
  <si>
    <t>から空背景で見える仰角(鉛直視角)は？</t>
  </si>
  <si>
    <t>から空背景で見える基地局の高さは？</t>
  </si>
  <si>
    <t>視点：</t>
  </si>
  <si>
    <t>主要な展望地・景観資源</t>
  </si>
  <si>
    <t>から見える基地局の高さは？</t>
  </si>
  <si>
    <t>から見える基地局の仰角(鉛直視角)は？</t>
  </si>
  <si>
    <t>直線区間進行方向内・外</t>
  </si>
  <si>
    <t>国道○○号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</si>
</sst>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h]&quot;°&quot;\､&quot;mm&quot;\､&quot;ss&quot;"/>
    <numFmt numFmtId="178" formatCode="[h]&quot;°&quot;mm&quot;'&quot;ss&quot;''&quot;"/>
    <numFmt numFmtId="179" formatCode="0.00000000_ 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#,##0&quot;m&quot;"/>
    <numFmt numFmtId="188" formatCode="#,##0.0&quot;m&quot;"/>
    <numFmt numFmtId="189" formatCode="#,##0.00&quot;m&quot;"/>
    <numFmt numFmtId="190" formatCode="0.0_);[Red]\(0.0\)"/>
    <numFmt numFmtId="191" formatCode="#,##0&quot;m&quot;;\-#,##0&quot;m&quot;"/>
    <numFmt numFmtId="192" formatCode="#,##0&quot;m&quot;\ \ ;\-#,##0&quot;m&quot;\ \ "/>
    <numFmt numFmtId="193" formatCode="#,##0&quot;m&quot;\ \ \ ;\-#,##0&quot;m&quot;\ \ "/>
    <numFmt numFmtId="194" formatCode="#,##0&quot;m　&quot;"/>
    <numFmt numFmtId="195" formatCode="#,##0&quot;m &quot;"/>
    <numFmt numFmtId="196" formatCode="#,##0&quot;m&quot;\ \ ;\-#,##0&quot;見えない&quot;\ \ "/>
    <numFmt numFmtId="197" formatCode="#,##0&quot;m&quot;\ \ ;&quot;見えない&quot;\ \ "/>
    <numFmt numFmtId="198" formatCode="#,##0.0;[Red]\-#,##0.0"/>
    <numFmt numFmtId="199" formatCode="#,##0&quot;m&quot;\ \ ;&quot;背景が山で見えにくい&quot;\ \ "/>
    <numFmt numFmtId="200" formatCode="#,##0&quot;m&quot;\ \ ;&quot;見えにくい&quot;\ \ "/>
    <numFmt numFmtId="201" formatCode="#,##0&quot;m&quot;\ \ ;&quot;すべて山背景&quot;\ \ "/>
    <numFmt numFmtId="202" formatCode="#,##0&quot;m&quot;\ \ ;&quot;山背景&quot;\ \ "/>
    <numFmt numFmtId="203" formatCode="#,##0&quot;m&quot;\ \ ;&quot;0m&quot;\ \ "/>
    <numFmt numFmtId="204" formatCode="#,##0.0&quot;m&quot;\ \ ;&quot;見えない&quot;\ \ "/>
  </numFmts>
  <fonts count="27">
    <font>
      <sz val="12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HG創英ﾌﾟﾚｾﾞﾝｽEB"/>
      <family val="1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ゴシック"/>
      <family val="3"/>
    </font>
    <font>
      <sz val="14"/>
      <name val="ＭＳ ゴシック"/>
      <family val="3"/>
    </font>
    <font>
      <sz val="12"/>
      <color indexed="10"/>
      <name val="ＭＳ 明朝"/>
      <family val="1"/>
    </font>
    <font>
      <sz val="11"/>
      <name val="明朝"/>
      <family val="1"/>
    </font>
    <font>
      <b/>
      <sz val="10"/>
      <name val="ＭＳ Ｐゴシック"/>
      <family val="3"/>
    </font>
    <font>
      <b/>
      <sz val="10"/>
      <name val="HG創英ﾌﾟﾚｾﾞﾝｽEB"/>
      <family val="1"/>
    </font>
    <font>
      <b/>
      <sz val="11"/>
      <name val="明朝"/>
      <family val="1"/>
    </font>
    <font>
      <sz val="8"/>
      <name val="ＭＳ Ｐゴシック"/>
      <family val="3"/>
    </font>
    <font>
      <sz val="16"/>
      <color indexed="9"/>
      <name val="ＤＨＰ特太ゴシック体"/>
      <family val="3"/>
    </font>
    <font>
      <sz val="12"/>
      <name val="HG丸ｺﾞｼｯｸM-PRO"/>
      <family val="3"/>
    </font>
    <font>
      <sz val="10"/>
      <name val="ＭＳ 明朝"/>
      <family val="1"/>
    </font>
    <font>
      <sz val="10"/>
      <color indexed="10"/>
      <name val="ＭＳ Ｐゴシック"/>
      <family val="3"/>
    </font>
    <font>
      <sz val="10"/>
      <color indexed="10"/>
      <name val="ＭＳ 明朝"/>
      <family val="1"/>
    </font>
    <font>
      <sz val="8"/>
      <color indexed="10"/>
      <name val="ＭＳ 明朝"/>
      <family val="1"/>
    </font>
    <font>
      <sz val="12"/>
      <color indexed="9"/>
      <name val="ＭＳ 明朝"/>
      <family val="1"/>
    </font>
    <font>
      <sz val="12"/>
      <color indexed="55"/>
      <name val="ＭＳ 明朝"/>
      <family val="1"/>
    </font>
    <font>
      <sz val="12"/>
      <color indexed="22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0" borderId="1" xfId="17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distributed" vertical="center"/>
    </xf>
    <xf numFmtId="195" fontId="0" fillId="2" borderId="1" xfId="0" applyNumberFormat="1" applyFill="1" applyBorder="1" applyAlignment="1">
      <alignment vertical="center"/>
    </xf>
    <xf numFmtId="195" fontId="0" fillId="2" borderId="1" xfId="0" applyNumberForma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95" fontId="0" fillId="0" borderId="0" xfId="0" applyNumberForma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8" fillId="0" borderId="0" xfId="0" applyFont="1" applyFill="1" applyAlignment="1">
      <alignment vertical="center"/>
    </xf>
    <xf numFmtId="195" fontId="0" fillId="0" borderId="0" xfId="0" applyNumberFormat="1" applyFill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8" fontId="0" fillId="2" borderId="0" xfId="0" applyNumberFormat="1" applyFill="1" applyAlignment="1">
      <alignment vertical="center"/>
    </xf>
    <xf numFmtId="178" fontId="22" fillId="2" borderId="0" xfId="0" applyNumberFormat="1" applyFont="1" applyFill="1" applyBorder="1" applyAlignment="1">
      <alignment vertical="center" shrinkToFit="1"/>
    </xf>
    <xf numFmtId="178" fontId="12" fillId="2" borderId="0" xfId="0" applyNumberFormat="1" applyFont="1" applyFill="1" applyAlignment="1">
      <alignment vertical="center" shrinkToFit="1"/>
    </xf>
    <xf numFmtId="187" fontId="12" fillId="0" borderId="0" xfId="0" applyNumberFormat="1" applyFont="1" applyFill="1" applyAlignment="1">
      <alignment vertical="center" shrinkToFit="1"/>
    </xf>
    <xf numFmtId="187" fontId="0" fillId="0" borderId="0" xfId="0" applyNumberFormat="1" applyFill="1" applyAlignment="1">
      <alignment vertical="center"/>
    </xf>
    <xf numFmtId="187" fontId="0" fillId="4" borderId="0" xfId="0" applyNumberFormat="1" applyFill="1" applyAlignment="1" applyProtection="1">
      <alignment vertical="center"/>
      <protection locked="0"/>
    </xf>
    <xf numFmtId="187" fontId="0" fillId="5" borderId="0" xfId="0" applyNumberFormat="1" applyFill="1" applyAlignment="1" applyProtection="1">
      <alignment vertical="center"/>
      <protection locked="0"/>
    </xf>
    <xf numFmtId="188" fontId="0" fillId="5" borderId="0" xfId="0" applyNumberFormat="1" applyFill="1" applyAlignment="1" applyProtection="1">
      <alignment vertical="center"/>
      <protection locked="0"/>
    </xf>
    <xf numFmtId="178" fontId="12" fillId="0" borderId="0" xfId="0" applyNumberFormat="1" applyFont="1" applyFill="1" applyBorder="1" applyAlignment="1">
      <alignment vertical="center" shrinkToFit="1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98" fontId="0" fillId="2" borderId="1" xfId="17" applyNumberFormat="1" applyFill="1" applyBorder="1" applyAlignment="1">
      <alignment vertical="center"/>
    </xf>
    <xf numFmtId="187" fontId="0" fillId="0" borderId="0" xfId="0" applyNumberFormat="1" applyFill="1" applyAlignment="1" applyProtection="1">
      <alignment vertical="center"/>
      <protection locked="0"/>
    </xf>
    <xf numFmtId="0" fontId="24" fillId="3" borderId="0" xfId="0" applyFont="1" applyFill="1" applyAlignment="1">
      <alignment vertical="center"/>
    </xf>
    <xf numFmtId="202" fontId="12" fillId="2" borderId="0" xfId="0" applyNumberFormat="1" applyFont="1" applyFill="1" applyAlignment="1">
      <alignment vertical="center" shrinkToFit="1"/>
    </xf>
    <xf numFmtId="203" fontId="0" fillId="2" borderId="0" xfId="0" applyNumberFormat="1" applyFill="1" applyAlignment="1">
      <alignment vertical="center" shrinkToFit="1"/>
    </xf>
    <xf numFmtId="188" fontId="0" fillId="4" borderId="0" xfId="0" applyNumberFormat="1" applyFill="1" applyAlignment="1" applyProtection="1">
      <alignment vertical="center"/>
      <protection locked="0"/>
    </xf>
    <xf numFmtId="204" fontId="12" fillId="2" borderId="0" xfId="0" applyNumberFormat="1" applyFont="1" applyFill="1" applyAlignment="1">
      <alignment vertical="center" shrinkToFit="1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195" fontId="12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 shrinkToFit="1"/>
    </xf>
    <xf numFmtId="0" fontId="11" fillId="0" borderId="2" xfId="0" applyFont="1" applyBorder="1" applyAlignment="1">
      <alignment horizontal="distributed" vertical="center"/>
    </xf>
    <xf numFmtId="178" fontId="12" fillId="2" borderId="5" xfId="0" applyNumberFormat="1" applyFont="1" applyFill="1" applyBorder="1" applyAlignment="1">
      <alignment vertical="center" shrinkToFit="1"/>
    </xf>
    <xf numFmtId="178" fontId="12" fillId="2" borderId="6" xfId="0" applyNumberFormat="1" applyFont="1" applyFill="1" applyBorder="1" applyAlignment="1">
      <alignment vertical="center" shrinkToFit="1"/>
    </xf>
    <xf numFmtId="178" fontId="12" fillId="2" borderId="7" xfId="0" applyNumberFormat="1" applyFont="1" applyFill="1" applyBorder="1" applyAlignment="1">
      <alignment vertical="center" shrinkToFit="1"/>
    </xf>
    <xf numFmtId="197" fontId="12" fillId="2" borderId="5" xfId="0" applyNumberFormat="1" applyFont="1" applyFill="1" applyBorder="1" applyAlignment="1">
      <alignment vertical="center" shrinkToFit="1"/>
    </xf>
    <xf numFmtId="197" fontId="12" fillId="2" borderId="6" xfId="0" applyNumberFormat="1" applyFont="1" applyFill="1" applyBorder="1" applyAlignment="1">
      <alignment vertical="center" shrinkToFit="1"/>
    </xf>
    <xf numFmtId="197" fontId="12" fillId="2" borderId="7" xfId="0" applyNumberFormat="1" applyFont="1" applyFill="1" applyBorder="1" applyAlignment="1">
      <alignment vertical="center" shrinkToFit="1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 locked="0"/>
    </xf>
    <xf numFmtId="0" fontId="0" fillId="0" borderId="4" xfId="0" applyFont="1" applyBorder="1" applyAlignment="1" applyProtection="1">
      <alignment vertical="center"/>
      <protection/>
    </xf>
    <xf numFmtId="201" fontId="12" fillId="2" borderId="5" xfId="0" applyNumberFormat="1" applyFont="1" applyFill="1" applyBorder="1" applyAlignment="1">
      <alignment vertical="center" shrinkToFit="1"/>
    </xf>
    <xf numFmtId="201" fontId="12" fillId="2" borderId="6" xfId="0" applyNumberFormat="1" applyFont="1" applyFill="1" applyBorder="1" applyAlignment="1">
      <alignment vertical="center" shrinkToFit="1"/>
    </xf>
    <xf numFmtId="201" fontId="12" fillId="2" borderId="7" xfId="0" applyNumberFormat="1" applyFont="1" applyFill="1" applyBorder="1" applyAlignment="1">
      <alignment vertical="center" shrinkToFit="1"/>
    </xf>
    <xf numFmtId="188" fontId="0" fillId="5" borderId="0" xfId="0" applyNumberFormat="1" applyFill="1" applyAlignment="1" applyProtection="1">
      <alignment vertical="center" shrinkToFit="1"/>
      <protection locked="0"/>
    </xf>
    <xf numFmtId="0" fontId="25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95" fontId="12" fillId="0" borderId="8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876300</xdr:colOff>
      <xdr:row>16</xdr:row>
      <xdr:rowOff>161925</xdr:rowOff>
    </xdr:from>
    <xdr:ext cx="495300" cy="228600"/>
    <xdr:sp>
      <xdr:nvSpPr>
        <xdr:cNvPr id="1" name="AutoShape 1"/>
        <xdr:cNvSpPr>
          <a:spLocks/>
        </xdr:cNvSpPr>
      </xdr:nvSpPr>
      <xdr:spPr>
        <a:xfrm>
          <a:off x="1257300" y="3429000"/>
          <a:ext cx="495300" cy="228600"/>
        </a:xfrm>
        <a:prstGeom prst="wedgeRoundRectCallout">
          <a:avLst>
            <a:gd name="adj1" fmla="val -14287"/>
            <a:gd name="adj2" fmla="val 25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視点</a:t>
          </a:r>
        </a:p>
      </xdr:txBody>
    </xdr:sp>
    <xdr:clientData/>
  </xdr:oneCellAnchor>
  <xdr:twoCellAnchor>
    <xdr:from>
      <xdr:col>0</xdr:col>
      <xdr:colOff>57150</xdr:colOff>
      <xdr:row>8</xdr:row>
      <xdr:rowOff>28575</xdr:rowOff>
    </xdr:from>
    <xdr:to>
      <xdr:col>15</xdr:col>
      <xdr:colOff>247650</xdr:colOff>
      <xdr:row>29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7150" y="1704975"/>
          <a:ext cx="9048750" cy="43434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12</xdr:row>
      <xdr:rowOff>19050</xdr:rowOff>
    </xdr:from>
    <xdr:to>
      <xdr:col>10</xdr:col>
      <xdr:colOff>238125</xdr:colOff>
      <xdr:row>21</xdr:row>
      <xdr:rowOff>0</xdr:rowOff>
    </xdr:to>
    <xdr:sp>
      <xdr:nvSpPr>
        <xdr:cNvPr id="3" name="Polygon 3"/>
        <xdr:cNvSpPr>
          <a:spLocks/>
        </xdr:cNvSpPr>
      </xdr:nvSpPr>
      <xdr:spPr>
        <a:xfrm>
          <a:off x="1466850" y="2486025"/>
          <a:ext cx="5019675" cy="1771650"/>
        </a:xfrm>
        <a:custGeom>
          <a:pathLst>
            <a:path h="190" w="414">
              <a:moveTo>
                <a:pt x="0" y="190"/>
              </a:moveTo>
              <a:lnTo>
                <a:pt x="413" y="0"/>
              </a:lnTo>
              <a:lnTo>
                <a:pt x="414" y="64"/>
              </a:lnTo>
              <a:lnTo>
                <a:pt x="0" y="190"/>
              </a:lnTo>
              <a:close/>
            </a:path>
          </a:pathLst>
        </a:custGeom>
        <a:solidFill>
          <a:srgbClr val="FF0000">
            <a:alpha val="1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857250</xdr:colOff>
      <xdr:row>16</xdr:row>
      <xdr:rowOff>47625</xdr:rowOff>
    </xdr:from>
    <xdr:to>
      <xdr:col>9</xdr:col>
      <xdr:colOff>76200</xdr:colOff>
      <xdr:row>18</xdr:row>
      <xdr:rowOff>104775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3314700"/>
          <a:ext cx="3619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</xdr:colOff>
      <xdr:row>11</xdr:row>
      <xdr:rowOff>190500</xdr:rowOff>
    </xdr:from>
    <xdr:to>
      <xdr:col>11</xdr:col>
      <xdr:colOff>142875</xdr:colOff>
      <xdr:row>18</xdr:row>
      <xdr:rowOff>171450</xdr:rowOff>
    </xdr:to>
    <xdr:grpSp>
      <xdr:nvGrpSpPr>
        <xdr:cNvPr id="5" name="Group 5"/>
        <xdr:cNvGrpSpPr>
          <a:grpSpLocks/>
        </xdr:cNvGrpSpPr>
      </xdr:nvGrpSpPr>
      <xdr:grpSpPr>
        <a:xfrm>
          <a:off x="6257925" y="2457450"/>
          <a:ext cx="390525" cy="1381125"/>
          <a:chOff x="2572" y="1589"/>
          <a:chExt cx="1031" cy="2514"/>
        </a:xfrm>
        <a:solidFill>
          <a:srgbClr val="FFFFFF"/>
        </a:solidFill>
      </xdr:grpSpPr>
      <xdr:sp>
        <xdr:nvSpPr>
          <xdr:cNvPr id="6" name="AutoShape 6"/>
          <xdr:cNvSpPr>
            <a:spLocks/>
          </xdr:cNvSpPr>
        </xdr:nvSpPr>
        <xdr:spPr>
          <a:xfrm>
            <a:off x="2572" y="1589"/>
            <a:ext cx="1031" cy="2514"/>
          </a:xfrm>
          <a:custGeom>
            <a:pathLst>
              <a:path h="1315" w="552">
                <a:moveTo>
                  <a:pt x="0" y="1315"/>
                </a:moveTo>
                <a:lnTo>
                  <a:pt x="317" y="0"/>
                </a:lnTo>
                <a:lnTo>
                  <a:pt x="552" y="1308"/>
                </a:lnTo>
                <a:lnTo>
                  <a:pt x="86" y="979"/>
                </a:lnTo>
                <a:lnTo>
                  <a:pt x="454" y="726"/>
                </a:lnTo>
                <a:lnTo>
                  <a:pt x="204" y="494"/>
                </a:lnTo>
                <a:lnTo>
                  <a:pt x="369" y="320"/>
                </a:lnTo>
                <a:lnTo>
                  <a:pt x="223" y="330"/>
                </a:lnTo>
                <a:lnTo>
                  <a:pt x="408" y="499"/>
                </a:lnTo>
                <a:lnTo>
                  <a:pt x="140" y="732"/>
                </a:lnTo>
                <a:lnTo>
                  <a:pt x="488" y="988"/>
                </a:lnTo>
                <a:lnTo>
                  <a:pt x="12" y="1299"/>
                </a:ln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761" y="2023"/>
            <a:ext cx="762" cy="260"/>
          </a:xfrm>
          <a:custGeom>
            <a:pathLst>
              <a:path h="136" w="408">
                <a:moveTo>
                  <a:pt x="0" y="0"/>
                </a:moveTo>
                <a:lnTo>
                  <a:pt x="408" y="0"/>
                </a:lnTo>
                <a:lnTo>
                  <a:pt x="408" y="136"/>
                </a:lnTo>
                <a:lnTo>
                  <a:pt x="0" y="136"/>
                </a:lnTo>
                <a:lnTo>
                  <a:pt x="0" y="0"/>
                </a:lnTo>
                <a:close/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809625</xdr:colOff>
      <xdr:row>20</xdr:row>
      <xdr:rowOff>104775</xdr:rowOff>
    </xdr:from>
    <xdr:to>
      <xdr:col>2</xdr:col>
      <xdr:colOff>200025</xdr:colOff>
      <xdr:row>21</xdr:row>
      <xdr:rowOff>95250</xdr:rowOff>
    </xdr:to>
    <xdr:grpSp>
      <xdr:nvGrpSpPr>
        <xdr:cNvPr id="8" name="Group 8"/>
        <xdr:cNvGrpSpPr>
          <a:grpSpLocks/>
        </xdr:cNvGrpSpPr>
      </xdr:nvGrpSpPr>
      <xdr:grpSpPr>
        <a:xfrm>
          <a:off x="1190625" y="4162425"/>
          <a:ext cx="285750" cy="190500"/>
          <a:chOff x="87" y="329"/>
          <a:chExt cx="31" cy="21"/>
        </a:xfrm>
        <a:solidFill>
          <a:srgbClr val="FFFFFF"/>
        </a:solidFill>
      </xdr:grpSpPr>
      <xdr:sp>
        <xdr:nvSpPr>
          <xdr:cNvPr id="9" name="Polygon 9"/>
          <xdr:cNvSpPr>
            <a:spLocks/>
          </xdr:cNvSpPr>
        </xdr:nvSpPr>
        <xdr:spPr>
          <a:xfrm>
            <a:off x="87" y="329"/>
            <a:ext cx="30" cy="21"/>
          </a:xfrm>
          <a:custGeom>
            <a:pathLst>
              <a:path h="21" w="36">
                <a:moveTo>
                  <a:pt x="36" y="0"/>
                </a:moveTo>
                <a:lnTo>
                  <a:pt x="0" y="13"/>
                </a:lnTo>
                <a:lnTo>
                  <a:pt x="36" y="2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Polygon 10"/>
          <xdr:cNvSpPr>
            <a:spLocks/>
          </xdr:cNvSpPr>
        </xdr:nvSpPr>
        <xdr:spPr>
          <a:xfrm>
            <a:off x="106" y="331"/>
            <a:ext cx="12" cy="18"/>
          </a:xfrm>
          <a:custGeom>
            <a:pathLst>
              <a:path h="18" w="12">
                <a:moveTo>
                  <a:pt x="2" y="2"/>
                </a:moveTo>
                <a:lnTo>
                  <a:pt x="0" y="7"/>
                </a:lnTo>
                <a:lnTo>
                  <a:pt x="0" y="12"/>
                </a:lnTo>
                <a:lnTo>
                  <a:pt x="2" y="16"/>
                </a:lnTo>
                <a:lnTo>
                  <a:pt x="8" y="18"/>
                </a:lnTo>
                <a:lnTo>
                  <a:pt x="11" y="15"/>
                </a:lnTo>
                <a:lnTo>
                  <a:pt x="12" y="9"/>
                </a:lnTo>
                <a:lnTo>
                  <a:pt x="11" y="3"/>
                </a:lnTo>
                <a:lnTo>
                  <a:pt x="9" y="1"/>
                </a:lnTo>
                <a:lnTo>
                  <a:pt x="7" y="0"/>
                </a:lnTo>
                <a:lnTo>
                  <a:pt x="2" y="2"/>
                </a:lnTo>
                <a:close/>
              </a:path>
            </a:pathLst>
          </a:custGeom>
          <a:solidFill>
            <a:srgbClr val="3333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18</xdr:row>
      <xdr:rowOff>66675</xdr:rowOff>
    </xdr:from>
    <xdr:to>
      <xdr:col>12</xdr:col>
      <xdr:colOff>714375</xdr:colOff>
      <xdr:row>22</xdr:row>
      <xdr:rowOff>66675</xdr:rowOff>
    </xdr:to>
    <xdr:sp>
      <xdr:nvSpPr>
        <xdr:cNvPr id="11" name="AutoShape 11"/>
        <xdr:cNvSpPr>
          <a:spLocks/>
        </xdr:cNvSpPr>
      </xdr:nvSpPr>
      <xdr:spPr>
        <a:xfrm>
          <a:off x="885825" y="3733800"/>
          <a:ext cx="6953250" cy="790575"/>
        </a:xfrm>
        <a:custGeom>
          <a:pathLst>
            <a:path h="103" w="587">
              <a:moveTo>
                <a:pt x="0" y="103"/>
              </a:moveTo>
              <a:cubicBezTo>
                <a:pt x="36" y="100"/>
                <a:pt x="162" y="95"/>
                <a:pt x="216" y="85"/>
              </a:cubicBezTo>
              <a:cubicBezTo>
                <a:pt x="270" y="75"/>
                <a:pt x="300" y="58"/>
                <a:pt x="327" y="45"/>
              </a:cubicBezTo>
              <a:cubicBezTo>
                <a:pt x="354" y="32"/>
                <a:pt x="364" y="12"/>
                <a:pt x="379" y="6"/>
              </a:cubicBezTo>
              <a:cubicBezTo>
                <a:pt x="394" y="0"/>
                <a:pt x="406" y="8"/>
                <a:pt x="418" y="9"/>
              </a:cubicBezTo>
              <a:cubicBezTo>
                <a:pt x="430" y="10"/>
                <a:pt x="442" y="9"/>
                <a:pt x="454" y="10"/>
              </a:cubicBezTo>
              <a:cubicBezTo>
                <a:pt x="466" y="11"/>
                <a:pt x="474" y="11"/>
                <a:pt x="492" y="15"/>
              </a:cubicBezTo>
              <a:cubicBezTo>
                <a:pt x="510" y="19"/>
                <a:pt x="546" y="27"/>
                <a:pt x="562" y="31"/>
              </a:cubicBezTo>
              <a:cubicBezTo>
                <a:pt x="578" y="35"/>
                <a:pt x="582" y="35"/>
                <a:pt x="587" y="35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20</xdr:row>
      <xdr:rowOff>190500</xdr:rowOff>
    </xdr:from>
    <xdr:to>
      <xdr:col>10</xdr:col>
      <xdr:colOff>247650</xdr:colOff>
      <xdr:row>21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514475" y="4248150"/>
          <a:ext cx="4981575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12</xdr:row>
      <xdr:rowOff>9525</xdr:rowOff>
    </xdr:from>
    <xdr:to>
      <xdr:col>10</xdr:col>
      <xdr:colOff>238125</xdr:colOff>
      <xdr:row>20</xdr:row>
      <xdr:rowOff>190500</xdr:rowOff>
    </xdr:to>
    <xdr:sp>
      <xdr:nvSpPr>
        <xdr:cNvPr id="13" name="Line 13"/>
        <xdr:cNvSpPr>
          <a:spLocks/>
        </xdr:cNvSpPr>
      </xdr:nvSpPr>
      <xdr:spPr>
        <a:xfrm flipV="1">
          <a:off x="1514475" y="2476500"/>
          <a:ext cx="4972050" cy="177165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819150</xdr:colOff>
      <xdr:row>17</xdr:row>
      <xdr:rowOff>114300</xdr:rowOff>
    </xdr:from>
    <xdr:to>
      <xdr:col>5</xdr:col>
      <xdr:colOff>47625</xdr:colOff>
      <xdr:row>21</xdr:row>
      <xdr:rowOff>114300</xdr:rowOff>
    </xdr:to>
    <xdr:sp>
      <xdr:nvSpPr>
        <xdr:cNvPr id="14" name="Arc 14"/>
        <xdr:cNvSpPr>
          <a:spLocks/>
        </xdr:cNvSpPr>
      </xdr:nvSpPr>
      <xdr:spPr>
        <a:xfrm>
          <a:off x="2628900" y="3581400"/>
          <a:ext cx="1019175" cy="790575"/>
        </a:xfrm>
        <a:prstGeom prst="arc">
          <a:avLst>
            <a:gd name="adj1" fmla="val -12221689"/>
            <a:gd name="adj2" fmla="val -1659837"/>
            <a:gd name="adj3" fmla="val 14435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11</xdr:row>
      <xdr:rowOff>190500</xdr:rowOff>
    </xdr:from>
    <xdr:to>
      <xdr:col>11</xdr:col>
      <xdr:colOff>314325</xdr:colOff>
      <xdr:row>11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6600825" y="245745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123825</xdr:colOff>
      <xdr:row>15</xdr:row>
      <xdr:rowOff>19050</xdr:rowOff>
    </xdr:from>
    <xdr:to>
      <xdr:col>11</xdr:col>
      <xdr:colOff>333375</xdr:colOff>
      <xdr:row>15</xdr:row>
      <xdr:rowOff>19050</xdr:rowOff>
    </xdr:to>
    <xdr:sp>
      <xdr:nvSpPr>
        <xdr:cNvPr id="16" name="Line 16"/>
        <xdr:cNvSpPr>
          <a:spLocks/>
        </xdr:cNvSpPr>
      </xdr:nvSpPr>
      <xdr:spPr>
        <a:xfrm>
          <a:off x="6629400" y="30861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323850</xdr:colOff>
      <xdr:row>11</xdr:row>
      <xdr:rowOff>190500</xdr:rowOff>
    </xdr:from>
    <xdr:to>
      <xdr:col>11</xdr:col>
      <xdr:colOff>323850</xdr:colOff>
      <xdr:row>15</xdr:row>
      <xdr:rowOff>28575</xdr:rowOff>
    </xdr:to>
    <xdr:sp>
      <xdr:nvSpPr>
        <xdr:cNvPr id="17" name="Line 17"/>
        <xdr:cNvSpPr>
          <a:spLocks/>
        </xdr:cNvSpPr>
      </xdr:nvSpPr>
      <xdr:spPr>
        <a:xfrm>
          <a:off x="6829425" y="2457450"/>
          <a:ext cx="0" cy="6381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11</xdr:col>
      <xdr:colOff>323850</xdr:colOff>
      <xdr:row>12</xdr:row>
      <xdr:rowOff>28575</xdr:rowOff>
    </xdr:from>
    <xdr:ext cx="790575" cy="342900"/>
    <xdr:sp>
      <xdr:nvSpPr>
        <xdr:cNvPr id="18" name="TextBox 18"/>
        <xdr:cNvSpPr txBox="1">
          <a:spLocks noChangeArrowheads="1"/>
        </xdr:cNvSpPr>
      </xdr:nvSpPr>
      <xdr:spPr>
        <a:xfrm>
          <a:off x="6829425" y="2495550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見える高さ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000" b="1" i="0" u="none" baseline="0">
              <a:latin typeface="HG創英ﾌﾟﾚｾﾞﾝｽEB"/>
              <a:ea typeface="HG創英ﾌﾟﾚｾﾞﾝｽEB"/>
              <a:cs typeface="HG創英ﾌﾟﾚｾﾞﾝｽEB"/>
            </a:rPr>
            <a:t>1</a:t>
          </a:r>
        </a:p>
      </xdr:txBody>
    </xdr:sp>
    <xdr:clientData/>
  </xdr:oneCellAnchor>
  <xdr:twoCellAnchor>
    <xdr:from>
      <xdr:col>12</xdr:col>
      <xdr:colOff>428625</xdr:colOff>
      <xdr:row>12</xdr:row>
      <xdr:rowOff>0</xdr:rowOff>
    </xdr:from>
    <xdr:to>
      <xdr:col>13</xdr:col>
      <xdr:colOff>47625</xdr:colOff>
      <xdr:row>12</xdr:row>
      <xdr:rowOff>0</xdr:rowOff>
    </xdr:to>
    <xdr:sp>
      <xdr:nvSpPr>
        <xdr:cNvPr id="19" name="Line 19"/>
        <xdr:cNvSpPr>
          <a:spLocks/>
        </xdr:cNvSpPr>
      </xdr:nvSpPr>
      <xdr:spPr>
        <a:xfrm>
          <a:off x="7553325" y="2466975"/>
          <a:ext cx="352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438150</xdr:colOff>
      <xdr:row>18</xdr:row>
      <xdr:rowOff>161925</xdr:rowOff>
    </xdr:from>
    <xdr:to>
      <xdr:col>13</xdr:col>
      <xdr:colOff>47625</xdr:colOff>
      <xdr:row>18</xdr:row>
      <xdr:rowOff>161925</xdr:rowOff>
    </xdr:to>
    <xdr:sp>
      <xdr:nvSpPr>
        <xdr:cNvPr id="20" name="Line 20"/>
        <xdr:cNvSpPr>
          <a:spLocks/>
        </xdr:cNvSpPr>
      </xdr:nvSpPr>
      <xdr:spPr>
        <a:xfrm>
          <a:off x="7562850" y="3829050"/>
          <a:ext cx="342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11</xdr:row>
      <xdr:rowOff>190500</xdr:rowOff>
    </xdr:from>
    <xdr:to>
      <xdr:col>13</xdr:col>
      <xdr:colOff>57150</xdr:colOff>
      <xdr:row>18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15275" y="245745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171450</xdr:colOff>
      <xdr:row>18</xdr:row>
      <xdr:rowOff>161925</xdr:rowOff>
    </xdr:from>
    <xdr:to>
      <xdr:col>12</xdr:col>
      <xdr:colOff>95250</xdr:colOff>
      <xdr:row>18</xdr:row>
      <xdr:rowOff>161925</xdr:rowOff>
    </xdr:to>
    <xdr:sp>
      <xdr:nvSpPr>
        <xdr:cNvPr id="22" name="Line 22"/>
        <xdr:cNvSpPr>
          <a:spLocks/>
        </xdr:cNvSpPr>
      </xdr:nvSpPr>
      <xdr:spPr>
        <a:xfrm>
          <a:off x="6677025" y="38290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11</xdr:col>
      <xdr:colOff>200025</xdr:colOff>
      <xdr:row>17</xdr:row>
      <xdr:rowOff>161925</xdr:rowOff>
    </xdr:from>
    <xdr:ext cx="514350" cy="209550"/>
    <xdr:sp>
      <xdr:nvSpPr>
        <xdr:cNvPr id="23" name="TextBox 23"/>
        <xdr:cNvSpPr txBox="1">
          <a:spLocks noChangeArrowheads="1"/>
        </xdr:cNvSpPr>
      </xdr:nvSpPr>
      <xdr:spPr>
        <a:xfrm>
          <a:off x="6705600" y="362902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GL①</a:t>
          </a:r>
        </a:p>
      </xdr:txBody>
    </xdr:sp>
    <xdr:clientData/>
  </xdr:oneCellAnchor>
  <xdr:twoCellAnchor>
    <xdr:from>
      <xdr:col>2</xdr:col>
      <xdr:colOff>161925</xdr:colOff>
      <xdr:row>26</xdr:row>
      <xdr:rowOff>9525</xdr:rowOff>
    </xdr:from>
    <xdr:to>
      <xdr:col>10</xdr:col>
      <xdr:colOff>247650</xdr:colOff>
      <xdr:row>26</xdr:row>
      <xdr:rowOff>9525</xdr:rowOff>
    </xdr:to>
    <xdr:sp>
      <xdr:nvSpPr>
        <xdr:cNvPr id="24" name="Line 24"/>
        <xdr:cNvSpPr>
          <a:spLocks/>
        </xdr:cNvSpPr>
      </xdr:nvSpPr>
      <xdr:spPr>
        <a:xfrm>
          <a:off x="1438275" y="5267325"/>
          <a:ext cx="505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247650</xdr:colOff>
      <xdr:row>21</xdr:row>
      <xdr:rowOff>152400</xdr:rowOff>
    </xdr:from>
    <xdr:to>
      <xdr:col>10</xdr:col>
      <xdr:colOff>247650</xdr:colOff>
      <xdr:row>26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6496050" y="4410075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161925</xdr:rowOff>
    </xdr:from>
    <xdr:to>
      <xdr:col>2</xdr:col>
      <xdr:colOff>190500</xdr:colOff>
      <xdr:row>26</xdr:row>
      <xdr:rowOff>9525</xdr:rowOff>
    </xdr:to>
    <xdr:sp>
      <xdr:nvSpPr>
        <xdr:cNvPr id="26" name="Line 26"/>
        <xdr:cNvSpPr>
          <a:spLocks/>
        </xdr:cNvSpPr>
      </xdr:nvSpPr>
      <xdr:spPr>
        <a:xfrm flipV="1">
          <a:off x="1466850" y="4819650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571500</xdr:colOff>
      <xdr:row>25</xdr:row>
      <xdr:rowOff>28575</xdr:rowOff>
    </xdr:from>
    <xdr:ext cx="1000125" cy="190500"/>
    <xdr:sp>
      <xdr:nvSpPr>
        <xdr:cNvPr id="27" name="TextBox 27"/>
        <xdr:cNvSpPr txBox="1">
          <a:spLocks noChangeArrowheads="1"/>
        </xdr:cNvSpPr>
      </xdr:nvSpPr>
      <xdr:spPr>
        <a:xfrm>
          <a:off x="3276600" y="5086350"/>
          <a:ext cx="1000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水平距離：</a:t>
          </a:r>
          <a:r>
            <a:rPr lang="en-US" cap="none" sz="1000" b="0" i="0" u="none" baseline="0">
              <a:latin typeface="HG創英ﾌﾟﾚｾﾞﾝｽEB"/>
              <a:ea typeface="HG創英ﾌﾟﾚｾﾞﾝｽEB"/>
              <a:cs typeface="HG創英ﾌﾟﾚｾﾞﾝｽEB"/>
            </a:rPr>
            <a:t>Ｌ１</a:t>
          </a:r>
        </a:p>
      </xdr:txBody>
    </xdr:sp>
    <xdr:clientData/>
  </xdr:oneCellAnchor>
  <xdr:twoCellAnchor>
    <xdr:from>
      <xdr:col>2</xdr:col>
      <xdr:colOff>200025</xdr:colOff>
      <xdr:row>24</xdr:row>
      <xdr:rowOff>9525</xdr:rowOff>
    </xdr:from>
    <xdr:to>
      <xdr:col>8</xdr:col>
      <xdr:colOff>66675</xdr:colOff>
      <xdr:row>24</xdr:row>
      <xdr:rowOff>9525</xdr:rowOff>
    </xdr:to>
    <xdr:sp>
      <xdr:nvSpPr>
        <xdr:cNvPr id="28" name="Line 28"/>
        <xdr:cNvSpPr>
          <a:spLocks/>
        </xdr:cNvSpPr>
      </xdr:nvSpPr>
      <xdr:spPr>
        <a:xfrm>
          <a:off x="1476375" y="4867275"/>
          <a:ext cx="41148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21</xdr:row>
      <xdr:rowOff>171450</xdr:rowOff>
    </xdr:from>
    <xdr:to>
      <xdr:col>8</xdr:col>
      <xdr:colOff>47625</xdr:colOff>
      <xdr:row>24</xdr:row>
      <xdr:rowOff>9525</xdr:rowOff>
    </xdr:to>
    <xdr:sp>
      <xdr:nvSpPr>
        <xdr:cNvPr id="29" name="Line 29"/>
        <xdr:cNvSpPr>
          <a:spLocks/>
        </xdr:cNvSpPr>
      </xdr:nvSpPr>
      <xdr:spPr>
        <a:xfrm flipV="1">
          <a:off x="5572125" y="4429125"/>
          <a:ext cx="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22</xdr:row>
      <xdr:rowOff>180975</xdr:rowOff>
    </xdr:from>
    <xdr:to>
      <xdr:col>2</xdr:col>
      <xdr:colOff>190500</xdr:colOff>
      <xdr:row>24</xdr:row>
      <xdr:rowOff>9525</xdr:rowOff>
    </xdr:to>
    <xdr:sp>
      <xdr:nvSpPr>
        <xdr:cNvPr id="30" name="Line 30"/>
        <xdr:cNvSpPr>
          <a:spLocks/>
        </xdr:cNvSpPr>
      </xdr:nvSpPr>
      <xdr:spPr>
        <a:xfrm flipV="1">
          <a:off x="1466850" y="463867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571500</xdr:colOff>
      <xdr:row>23</xdr:row>
      <xdr:rowOff>28575</xdr:rowOff>
    </xdr:from>
    <xdr:ext cx="1000125" cy="190500"/>
    <xdr:sp>
      <xdr:nvSpPr>
        <xdr:cNvPr id="31" name="TextBox 31"/>
        <xdr:cNvSpPr txBox="1">
          <a:spLocks noChangeArrowheads="1"/>
        </xdr:cNvSpPr>
      </xdr:nvSpPr>
      <xdr:spPr>
        <a:xfrm>
          <a:off x="3276600" y="4686300"/>
          <a:ext cx="1000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水平距離：</a:t>
          </a:r>
          <a:r>
            <a:rPr lang="en-US" cap="none" sz="1000" b="0" i="0" u="none" baseline="0">
              <a:latin typeface="HG創英ﾌﾟﾚｾﾞﾝｽEB"/>
              <a:ea typeface="HG創英ﾌﾟﾚｾﾞﾝｽEB"/>
              <a:cs typeface="HG創英ﾌﾟﾚｾﾞﾝｽEB"/>
            </a:rPr>
            <a:t>Ｌ２</a:t>
          </a:r>
        </a:p>
      </xdr:txBody>
    </xdr:sp>
    <xdr:clientData/>
  </xdr:oneCellAnchor>
  <xdr:twoCellAnchor>
    <xdr:from>
      <xdr:col>2</xdr:col>
      <xdr:colOff>152400</xdr:colOff>
      <xdr:row>21</xdr:row>
      <xdr:rowOff>76200</xdr:rowOff>
    </xdr:from>
    <xdr:to>
      <xdr:col>3</xdr:col>
      <xdr:colOff>314325</xdr:colOff>
      <xdr:row>22</xdr:row>
      <xdr:rowOff>85725</xdr:rowOff>
    </xdr:to>
    <xdr:grpSp>
      <xdr:nvGrpSpPr>
        <xdr:cNvPr id="32" name="Group 32"/>
        <xdr:cNvGrpSpPr>
          <a:grpSpLocks/>
        </xdr:cNvGrpSpPr>
      </xdr:nvGrpSpPr>
      <xdr:grpSpPr>
        <a:xfrm>
          <a:off x="1428750" y="4333875"/>
          <a:ext cx="695325" cy="209550"/>
          <a:chOff x="64" y="584"/>
          <a:chExt cx="78" cy="23"/>
        </a:xfrm>
        <a:solidFill>
          <a:srgbClr val="FFFFFF"/>
        </a:solidFill>
      </xdr:grpSpPr>
      <xdr:sp>
        <xdr:nvSpPr>
          <xdr:cNvPr id="33" name="Line 33"/>
          <xdr:cNvSpPr>
            <a:spLocks/>
          </xdr:cNvSpPr>
        </xdr:nvSpPr>
        <xdr:spPr>
          <a:xfrm>
            <a:off x="64" y="603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4" name="TextBox 34"/>
          <xdr:cNvSpPr txBox="1">
            <a:spLocks noChangeArrowheads="1"/>
          </xdr:cNvSpPr>
        </xdr:nvSpPr>
        <xdr:spPr>
          <a:xfrm>
            <a:off x="84" y="584"/>
            <a:ext cx="5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/>
              <a:t>GL②</a:t>
            </a:r>
          </a:p>
        </xdr:txBody>
      </xdr:sp>
    </xdr:grpSp>
    <xdr:clientData/>
  </xdr:twoCellAnchor>
  <xdr:oneCellAnchor>
    <xdr:from>
      <xdr:col>14</xdr:col>
      <xdr:colOff>38100</xdr:colOff>
      <xdr:row>14</xdr:row>
      <xdr:rowOff>0</xdr:rowOff>
    </xdr:from>
    <xdr:ext cx="904875" cy="209550"/>
    <xdr:sp>
      <xdr:nvSpPr>
        <xdr:cNvPr id="35" name="TextBox 35"/>
        <xdr:cNvSpPr txBox="1">
          <a:spLocks noChangeArrowheads="1"/>
        </xdr:cNvSpPr>
      </xdr:nvSpPr>
      <xdr:spPr>
        <a:xfrm>
          <a:off x="8001000" y="2867025"/>
          <a:ext cx="904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鉄塔高さ</a:t>
          </a:r>
          <a:r>
            <a:rPr lang="en-US" cap="none" sz="1100" b="1" i="0" u="none" baseline="0">
              <a:latin typeface="明朝"/>
              <a:ea typeface="明朝"/>
              <a:cs typeface="明朝"/>
            </a:rPr>
            <a:t>H</a:t>
          </a:r>
        </a:p>
      </xdr:txBody>
    </xdr:sp>
    <xdr:clientData/>
  </xdr:oneCellAnchor>
  <xdr:twoCellAnchor>
    <xdr:from>
      <xdr:col>10</xdr:col>
      <xdr:colOff>247650</xdr:colOff>
      <xdr:row>8</xdr:row>
      <xdr:rowOff>104775</xdr:rowOff>
    </xdr:from>
    <xdr:to>
      <xdr:col>10</xdr:col>
      <xdr:colOff>247650</xdr:colOff>
      <xdr:row>20</xdr:row>
      <xdr:rowOff>190500</xdr:rowOff>
    </xdr:to>
    <xdr:sp>
      <xdr:nvSpPr>
        <xdr:cNvPr id="36" name="Line 36"/>
        <xdr:cNvSpPr>
          <a:spLocks/>
        </xdr:cNvSpPr>
      </xdr:nvSpPr>
      <xdr:spPr>
        <a:xfrm flipV="1">
          <a:off x="6496050" y="1781175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11</xdr:col>
      <xdr:colOff>0</xdr:colOff>
      <xdr:row>11</xdr:row>
      <xdr:rowOff>28575</xdr:rowOff>
    </xdr:from>
    <xdr:ext cx="333375" cy="209550"/>
    <xdr:sp>
      <xdr:nvSpPr>
        <xdr:cNvPr id="37" name="TextBox 37"/>
        <xdr:cNvSpPr txBox="1">
          <a:spLocks noChangeArrowheads="1"/>
        </xdr:cNvSpPr>
      </xdr:nvSpPr>
      <xdr:spPr>
        <a:xfrm>
          <a:off x="6505575" y="229552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FH</a:t>
          </a:r>
        </a:p>
      </xdr:txBody>
    </xdr:sp>
    <xdr:clientData/>
  </xdr:oneCellAnchor>
  <xdr:oneCellAnchor>
    <xdr:from>
      <xdr:col>6</xdr:col>
      <xdr:colOff>390525</xdr:colOff>
      <xdr:row>17</xdr:row>
      <xdr:rowOff>114300</xdr:rowOff>
    </xdr:from>
    <xdr:ext cx="514350" cy="209550"/>
    <xdr:sp>
      <xdr:nvSpPr>
        <xdr:cNvPr id="38" name="TextBox 38"/>
        <xdr:cNvSpPr txBox="1">
          <a:spLocks noChangeArrowheads="1"/>
        </xdr:cNvSpPr>
      </xdr:nvSpPr>
      <xdr:spPr>
        <a:xfrm>
          <a:off x="4886325" y="358140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GL③</a:t>
          </a:r>
        </a:p>
      </xdr:txBody>
    </xdr:sp>
    <xdr:clientData/>
  </xdr:oneCellAnchor>
  <xdr:twoCellAnchor>
    <xdr:from>
      <xdr:col>6</xdr:col>
      <xdr:colOff>361950</xdr:colOff>
      <xdr:row>18</xdr:row>
      <xdr:rowOff>95250</xdr:rowOff>
    </xdr:from>
    <xdr:to>
      <xdr:col>7</xdr:col>
      <xdr:colOff>85725</xdr:colOff>
      <xdr:row>18</xdr:row>
      <xdr:rowOff>95250</xdr:rowOff>
    </xdr:to>
    <xdr:sp>
      <xdr:nvSpPr>
        <xdr:cNvPr id="39" name="Line 39"/>
        <xdr:cNvSpPr>
          <a:spLocks/>
        </xdr:cNvSpPr>
      </xdr:nvSpPr>
      <xdr:spPr>
        <a:xfrm>
          <a:off x="4857750" y="376237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21</xdr:row>
      <xdr:rowOff>9525</xdr:rowOff>
    </xdr:from>
    <xdr:to>
      <xdr:col>1</xdr:col>
      <xdr:colOff>790575</xdr:colOff>
      <xdr:row>22</xdr:row>
      <xdr:rowOff>57150</xdr:rowOff>
    </xdr:to>
    <xdr:grpSp>
      <xdr:nvGrpSpPr>
        <xdr:cNvPr id="40" name="Group 40"/>
        <xdr:cNvGrpSpPr>
          <a:grpSpLocks/>
        </xdr:cNvGrpSpPr>
      </xdr:nvGrpSpPr>
      <xdr:grpSpPr>
        <a:xfrm>
          <a:off x="371475" y="4267200"/>
          <a:ext cx="800100" cy="247650"/>
          <a:chOff x="22" y="509"/>
          <a:chExt cx="71" cy="26"/>
        </a:xfrm>
        <a:solidFill>
          <a:srgbClr val="FFFFFF"/>
        </a:solidFill>
      </xdr:grpSpPr>
      <xdr:sp>
        <xdr:nvSpPr>
          <xdr:cNvPr id="41" name="Line 41"/>
          <xdr:cNvSpPr>
            <a:spLocks/>
          </xdr:cNvSpPr>
        </xdr:nvSpPr>
        <xdr:spPr>
          <a:xfrm rot="16200000" flipV="1">
            <a:off x="65" y="509"/>
            <a:ext cx="0" cy="2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 rot="16200000">
            <a:off x="65" y="509"/>
            <a:ext cx="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 rot="16200000">
            <a:off x="65" y="533"/>
            <a:ext cx="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TextBox 44"/>
          <xdr:cNvSpPr txBox="1">
            <a:spLocks noChangeArrowheads="1"/>
          </xdr:cNvSpPr>
        </xdr:nvSpPr>
        <xdr:spPr>
          <a:xfrm>
            <a:off x="22" y="512"/>
            <a:ext cx="4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1.5m</a:t>
            </a:r>
          </a:p>
        </xdr:txBody>
      </xdr:sp>
    </xdr:grpSp>
    <xdr:clientData/>
  </xdr:twoCellAnchor>
  <xdr:oneCellAnchor>
    <xdr:from>
      <xdr:col>5</xdr:col>
      <xdr:colOff>38100</xdr:colOff>
      <xdr:row>20</xdr:row>
      <xdr:rowOff>28575</xdr:rowOff>
    </xdr:from>
    <xdr:ext cx="381000" cy="219075"/>
    <xdr:sp>
      <xdr:nvSpPr>
        <xdr:cNvPr id="45" name="TextBox 45"/>
        <xdr:cNvSpPr txBox="1">
          <a:spLocks noChangeArrowheads="1"/>
        </xdr:cNvSpPr>
      </xdr:nvSpPr>
      <xdr:spPr>
        <a:xfrm>
          <a:off x="3638550" y="40862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θ1</a:t>
          </a:r>
        </a:p>
      </xdr:txBody>
    </xdr:sp>
    <xdr:clientData/>
  </xdr:oneCellAnchor>
  <xdr:twoCellAnchor>
    <xdr:from>
      <xdr:col>2</xdr:col>
      <xdr:colOff>190500</xdr:colOff>
      <xdr:row>16</xdr:row>
      <xdr:rowOff>38100</xdr:rowOff>
    </xdr:from>
    <xdr:to>
      <xdr:col>8</xdr:col>
      <xdr:colOff>57150</xdr:colOff>
      <xdr:row>21</xdr:row>
      <xdr:rowOff>9525</xdr:rowOff>
    </xdr:to>
    <xdr:sp>
      <xdr:nvSpPr>
        <xdr:cNvPr id="46" name="Line 46"/>
        <xdr:cNvSpPr>
          <a:spLocks/>
        </xdr:cNvSpPr>
      </xdr:nvSpPr>
      <xdr:spPr>
        <a:xfrm flipV="1">
          <a:off x="1466850" y="3305175"/>
          <a:ext cx="4114800" cy="962025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15</xdr:row>
      <xdr:rowOff>19050</xdr:rowOff>
    </xdr:from>
    <xdr:to>
      <xdr:col>10</xdr:col>
      <xdr:colOff>247650</xdr:colOff>
      <xdr:row>16</xdr:row>
      <xdr:rowOff>28575</xdr:rowOff>
    </xdr:to>
    <xdr:sp>
      <xdr:nvSpPr>
        <xdr:cNvPr id="47" name="Line 47"/>
        <xdr:cNvSpPr>
          <a:spLocks/>
        </xdr:cNvSpPr>
      </xdr:nvSpPr>
      <xdr:spPr>
        <a:xfrm flipV="1">
          <a:off x="5629275" y="3086100"/>
          <a:ext cx="866775" cy="20955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390525</xdr:colOff>
      <xdr:row>19</xdr:row>
      <xdr:rowOff>142875</xdr:rowOff>
    </xdr:from>
    <xdr:to>
      <xdr:col>3</xdr:col>
      <xdr:colOff>838200</xdr:colOff>
      <xdr:row>21</xdr:row>
      <xdr:rowOff>28575</xdr:rowOff>
    </xdr:to>
    <xdr:sp>
      <xdr:nvSpPr>
        <xdr:cNvPr id="48" name="Arc 48"/>
        <xdr:cNvSpPr>
          <a:spLocks/>
        </xdr:cNvSpPr>
      </xdr:nvSpPr>
      <xdr:spPr>
        <a:xfrm>
          <a:off x="2200275" y="4000500"/>
          <a:ext cx="438150" cy="285750"/>
        </a:xfrm>
        <a:prstGeom prst="arc">
          <a:avLst>
            <a:gd name="adj1" fmla="val -10438699"/>
            <a:gd name="adj2" fmla="val -1024495"/>
            <a:gd name="adj3" fmla="val 626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438150</xdr:colOff>
      <xdr:row>20</xdr:row>
      <xdr:rowOff>0</xdr:rowOff>
    </xdr:from>
    <xdr:ext cx="381000" cy="219075"/>
    <xdr:sp>
      <xdr:nvSpPr>
        <xdr:cNvPr id="49" name="TextBox 49"/>
        <xdr:cNvSpPr txBox="1">
          <a:spLocks noChangeArrowheads="1"/>
        </xdr:cNvSpPr>
      </xdr:nvSpPr>
      <xdr:spPr>
        <a:xfrm>
          <a:off x="2247900" y="40576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θ2</a:t>
          </a:r>
        </a:p>
      </xdr:txBody>
    </xdr:sp>
    <xdr:clientData/>
  </xdr:oneCellAnchor>
  <xdr:twoCellAnchor>
    <xdr:from>
      <xdr:col>3</xdr:col>
      <xdr:colOff>381000</xdr:colOff>
      <xdr:row>19</xdr:row>
      <xdr:rowOff>19050</xdr:rowOff>
    </xdr:from>
    <xdr:to>
      <xdr:col>3</xdr:col>
      <xdr:colOff>762000</xdr:colOff>
      <xdr:row>20</xdr:row>
      <xdr:rowOff>133350</xdr:rowOff>
    </xdr:to>
    <xdr:sp>
      <xdr:nvSpPr>
        <xdr:cNvPr id="50" name="Arc 50"/>
        <xdr:cNvSpPr>
          <a:spLocks/>
        </xdr:cNvSpPr>
      </xdr:nvSpPr>
      <xdr:spPr>
        <a:xfrm>
          <a:off x="2190750" y="3876675"/>
          <a:ext cx="381000" cy="314325"/>
        </a:xfrm>
        <a:prstGeom prst="arc">
          <a:avLst>
            <a:gd name="adj1" fmla="val -11589212"/>
            <a:gd name="adj2" fmla="val -6593152"/>
            <a:gd name="adj3" fmla="val 11611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342900</xdr:colOff>
      <xdr:row>16</xdr:row>
      <xdr:rowOff>28575</xdr:rowOff>
    </xdr:from>
    <xdr:ext cx="561975" cy="190500"/>
    <xdr:sp>
      <xdr:nvSpPr>
        <xdr:cNvPr id="51" name="TextBox 51"/>
        <xdr:cNvSpPr txBox="1">
          <a:spLocks noChangeArrowheads="1"/>
        </xdr:cNvSpPr>
      </xdr:nvSpPr>
      <xdr:spPr>
        <a:xfrm>
          <a:off x="2152650" y="329565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仰角θ</a:t>
          </a:r>
        </a:p>
      </xdr:txBody>
    </xdr:sp>
    <xdr:clientData/>
  </xdr:oneCellAnchor>
  <xdr:twoCellAnchor>
    <xdr:from>
      <xdr:col>8</xdr:col>
      <xdr:colOff>57150</xdr:colOff>
      <xdr:row>12</xdr:row>
      <xdr:rowOff>190500</xdr:rowOff>
    </xdr:from>
    <xdr:to>
      <xdr:col>8</xdr:col>
      <xdr:colOff>57150</xdr:colOff>
      <xdr:row>20</xdr:row>
      <xdr:rowOff>104775</xdr:rowOff>
    </xdr:to>
    <xdr:sp>
      <xdr:nvSpPr>
        <xdr:cNvPr id="52" name="Line 52"/>
        <xdr:cNvSpPr>
          <a:spLocks/>
        </xdr:cNvSpPr>
      </xdr:nvSpPr>
      <xdr:spPr>
        <a:xfrm flipV="1">
          <a:off x="5581650" y="26574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21</xdr:row>
      <xdr:rowOff>104775</xdr:rowOff>
    </xdr:from>
    <xdr:to>
      <xdr:col>2</xdr:col>
      <xdr:colOff>142875</xdr:colOff>
      <xdr:row>29</xdr:row>
      <xdr:rowOff>0</xdr:rowOff>
    </xdr:to>
    <xdr:sp>
      <xdr:nvSpPr>
        <xdr:cNvPr id="53" name="AutoShape 53"/>
        <xdr:cNvSpPr>
          <a:spLocks/>
        </xdr:cNvSpPr>
      </xdr:nvSpPr>
      <xdr:spPr>
        <a:xfrm>
          <a:off x="361950" y="4362450"/>
          <a:ext cx="1057275" cy="1495425"/>
        </a:xfrm>
        <a:custGeom>
          <a:pathLst>
            <a:path h="35" w="86">
              <a:moveTo>
                <a:pt x="0" y="35"/>
              </a:moveTo>
              <a:lnTo>
                <a:pt x="76" y="35"/>
              </a:lnTo>
              <a:lnTo>
                <a:pt x="86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17</xdr:row>
      <xdr:rowOff>0</xdr:rowOff>
    </xdr:from>
    <xdr:to>
      <xdr:col>4</xdr:col>
      <xdr:colOff>857250</xdr:colOff>
      <xdr:row>19</xdr:row>
      <xdr:rowOff>95250</xdr:rowOff>
    </xdr:to>
    <xdr:sp>
      <xdr:nvSpPr>
        <xdr:cNvPr id="54" name="AutoShape 54"/>
        <xdr:cNvSpPr>
          <a:spLocks/>
        </xdr:cNvSpPr>
      </xdr:nvSpPr>
      <xdr:spPr>
        <a:xfrm>
          <a:off x="2571750" y="3467100"/>
          <a:ext cx="990600" cy="485775"/>
        </a:xfrm>
        <a:custGeom>
          <a:pathLst>
            <a:path h="48" w="84">
              <a:moveTo>
                <a:pt x="84" y="0"/>
              </a:moveTo>
              <a:lnTo>
                <a:pt x="8" y="0"/>
              </a:lnTo>
              <a:lnTo>
                <a:pt x="0" y="48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190500</xdr:colOff>
      <xdr:row>18</xdr:row>
      <xdr:rowOff>180975</xdr:rowOff>
    </xdr:from>
    <xdr:to>
      <xdr:col>15</xdr:col>
      <xdr:colOff>9525</xdr:colOff>
      <xdr:row>29</xdr:row>
      <xdr:rowOff>0</xdr:rowOff>
    </xdr:to>
    <xdr:sp>
      <xdr:nvSpPr>
        <xdr:cNvPr id="55" name="AutoShape 55"/>
        <xdr:cNvSpPr>
          <a:spLocks/>
        </xdr:cNvSpPr>
      </xdr:nvSpPr>
      <xdr:spPr>
        <a:xfrm>
          <a:off x="6696075" y="3848100"/>
          <a:ext cx="2171700" cy="2009775"/>
        </a:xfrm>
        <a:custGeom>
          <a:pathLst>
            <a:path h="211" w="183">
              <a:moveTo>
                <a:pt x="183" y="211"/>
              </a:moveTo>
              <a:lnTo>
                <a:pt x="116" y="211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9525</xdr:colOff>
      <xdr:row>18</xdr:row>
      <xdr:rowOff>76200</xdr:rowOff>
    </xdr:from>
    <xdr:to>
      <xdr:col>13</xdr:col>
      <xdr:colOff>38100</xdr:colOff>
      <xdr:row>29</xdr:row>
      <xdr:rowOff>9525</xdr:rowOff>
    </xdr:to>
    <xdr:sp>
      <xdr:nvSpPr>
        <xdr:cNvPr id="56" name="AutoShape 56"/>
        <xdr:cNvSpPr>
          <a:spLocks/>
        </xdr:cNvSpPr>
      </xdr:nvSpPr>
      <xdr:spPr>
        <a:xfrm>
          <a:off x="5534025" y="3743325"/>
          <a:ext cx="2362200" cy="2124075"/>
        </a:xfrm>
        <a:custGeom>
          <a:pathLst>
            <a:path h="96" w="198">
              <a:moveTo>
                <a:pt x="198" y="96"/>
              </a:moveTo>
              <a:lnTo>
                <a:pt x="131" y="96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20</xdr:row>
      <xdr:rowOff>9525</xdr:rowOff>
    </xdr:from>
    <xdr:to>
      <xdr:col>2</xdr:col>
      <xdr:colOff>190500</xdr:colOff>
      <xdr:row>20</xdr:row>
      <xdr:rowOff>180975</xdr:rowOff>
    </xdr:to>
    <xdr:sp>
      <xdr:nvSpPr>
        <xdr:cNvPr id="57" name="AutoShape 57"/>
        <xdr:cNvSpPr>
          <a:spLocks/>
        </xdr:cNvSpPr>
      </xdr:nvSpPr>
      <xdr:spPr>
        <a:xfrm>
          <a:off x="361950" y="4067175"/>
          <a:ext cx="1104900" cy="171450"/>
        </a:xfrm>
        <a:custGeom>
          <a:pathLst>
            <a:path h="18" w="93">
              <a:moveTo>
                <a:pt x="0" y="0"/>
              </a:moveTo>
              <a:lnTo>
                <a:pt x="76" y="0"/>
              </a:lnTo>
              <a:lnTo>
                <a:pt x="93" y="18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38100</xdr:rowOff>
    </xdr:from>
    <xdr:to>
      <xdr:col>9</xdr:col>
      <xdr:colOff>47625</xdr:colOff>
      <xdr:row>18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5686425" y="330517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2</xdr:row>
      <xdr:rowOff>0</xdr:rowOff>
    </xdr:from>
    <xdr:to>
      <xdr:col>2</xdr:col>
      <xdr:colOff>400050</xdr:colOff>
      <xdr:row>3</xdr:row>
      <xdr:rowOff>19050</xdr:rowOff>
    </xdr:to>
    <xdr:sp>
      <xdr:nvSpPr>
        <xdr:cNvPr id="59" name="Oval 59"/>
        <xdr:cNvSpPr>
          <a:spLocks/>
        </xdr:cNvSpPr>
      </xdr:nvSpPr>
      <xdr:spPr>
        <a:xfrm>
          <a:off x="342900" y="323850"/>
          <a:ext cx="13335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2</xdr:row>
      <xdr:rowOff>47625</xdr:rowOff>
    </xdr:from>
    <xdr:to>
      <xdr:col>6</xdr:col>
      <xdr:colOff>857250</xdr:colOff>
      <xdr:row>2</xdr:row>
      <xdr:rowOff>295275</xdr:rowOff>
    </xdr:to>
    <xdr:sp>
      <xdr:nvSpPr>
        <xdr:cNvPr id="60" name="Oval 60"/>
        <xdr:cNvSpPr>
          <a:spLocks/>
        </xdr:cNvSpPr>
      </xdr:nvSpPr>
      <xdr:spPr>
        <a:xfrm>
          <a:off x="3638550" y="371475"/>
          <a:ext cx="17145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876300</xdr:colOff>
      <xdr:row>18</xdr:row>
      <xdr:rowOff>161925</xdr:rowOff>
    </xdr:from>
    <xdr:ext cx="495300" cy="228600"/>
    <xdr:sp>
      <xdr:nvSpPr>
        <xdr:cNvPr id="1" name="AutoShape 1"/>
        <xdr:cNvSpPr>
          <a:spLocks/>
        </xdr:cNvSpPr>
      </xdr:nvSpPr>
      <xdr:spPr>
        <a:xfrm>
          <a:off x="1257300" y="3829050"/>
          <a:ext cx="495300" cy="228600"/>
        </a:xfrm>
        <a:prstGeom prst="wedgeRoundRectCallout">
          <a:avLst>
            <a:gd name="adj1" fmla="val -14287"/>
            <a:gd name="adj2" fmla="val 25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視点</a:t>
          </a:r>
        </a:p>
      </xdr:txBody>
    </xdr:sp>
    <xdr:clientData/>
  </xdr:oneCellAnchor>
  <xdr:twoCellAnchor>
    <xdr:from>
      <xdr:col>0</xdr:col>
      <xdr:colOff>57150</xdr:colOff>
      <xdr:row>6</xdr:row>
      <xdr:rowOff>123825</xdr:rowOff>
    </xdr:from>
    <xdr:to>
      <xdr:col>18</xdr:col>
      <xdr:colOff>238125</xdr:colOff>
      <xdr:row>31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57150" y="1485900"/>
          <a:ext cx="10544175" cy="49625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19050</xdr:rowOff>
    </xdr:from>
    <xdr:to>
      <xdr:col>11</xdr:col>
      <xdr:colOff>0</xdr:colOff>
      <xdr:row>23</xdr:row>
      <xdr:rowOff>0</xdr:rowOff>
    </xdr:to>
    <xdr:sp>
      <xdr:nvSpPr>
        <xdr:cNvPr id="3" name="Polygon 3"/>
        <xdr:cNvSpPr>
          <a:spLocks/>
        </xdr:cNvSpPr>
      </xdr:nvSpPr>
      <xdr:spPr>
        <a:xfrm>
          <a:off x="1466850" y="2886075"/>
          <a:ext cx="5038725" cy="1771650"/>
        </a:xfrm>
        <a:custGeom>
          <a:pathLst>
            <a:path h="186" w="423">
              <a:moveTo>
                <a:pt x="0" y="186"/>
              </a:moveTo>
              <a:lnTo>
                <a:pt x="420" y="0"/>
              </a:lnTo>
              <a:lnTo>
                <a:pt x="423" y="38"/>
              </a:lnTo>
              <a:lnTo>
                <a:pt x="0" y="186"/>
              </a:lnTo>
              <a:close/>
            </a:path>
          </a:pathLst>
        </a:custGeom>
        <a:solidFill>
          <a:srgbClr val="FF0000">
            <a:alpha val="1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9525</xdr:colOff>
      <xdr:row>11</xdr:row>
      <xdr:rowOff>190500</xdr:rowOff>
    </xdr:from>
    <xdr:to>
      <xdr:col>16</xdr:col>
      <xdr:colOff>371475</xdr:colOff>
      <xdr:row>14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2457450"/>
          <a:ext cx="35242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</xdr:colOff>
      <xdr:row>13</xdr:row>
      <xdr:rowOff>190500</xdr:rowOff>
    </xdr:from>
    <xdr:to>
      <xdr:col>11</xdr:col>
      <xdr:colOff>142875</xdr:colOff>
      <xdr:row>20</xdr:row>
      <xdr:rowOff>171450</xdr:rowOff>
    </xdr:to>
    <xdr:sp>
      <xdr:nvSpPr>
        <xdr:cNvPr id="5" name="AutoShape 6"/>
        <xdr:cNvSpPr>
          <a:spLocks/>
        </xdr:cNvSpPr>
      </xdr:nvSpPr>
      <xdr:spPr>
        <a:xfrm>
          <a:off x="6257925" y="2857500"/>
          <a:ext cx="390525" cy="1381125"/>
        </a:xfrm>
        <a:custGeom>
          <a:pathLst>
            <a:path h="145" w="33">
              <a:moveTo>
                <a:pt x="0" y="145"/>
              </a:moveTo>
              <a:lnTo>
                <a:pt x="19" y="0"/>
              </a:lnTo>
              <a:lnTo>
                <a:pt x="33" y="144"/>
              </a:lnTo>
              <a:lnTo>
                <a:pt x="5" y="108"/>
              </a:lnTo>
              <a:lnTo>
                <a:pt x="27" y="80"/>
              </a:lnTo>
              <a:lnTo>
                <a:pt x="12" y="54"/>
              </a:lnTo>
              <a:lnTo>
                <a:pt x="22" y="32"/>
              </a:lnTo>
              <a:lnTo>
                <a:pt x="15" y="33"/>
              </a:lnTo>
              <a:lnTo>
                <a:pt x="24" y="55"/>
              </a:lnTo>
              <a:lnTo>
                <a:pt x="8" y="81"/>
              </a:lnTo>
              <a:lnTo>
                <a:pt x="29" y="109"/>
              </a:lnTo>
              <a:lnTo>
                <a:pt x="1" y="143"/>
              </a:lnTo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85725</xdr:colOff>
      <xdr:row>14</xdr:row>
      <xdr:rowOff>57150</xdr:rowOff>
    </xdr:from>
    <xdr:to>
      <xdr:col>11</xdr:col>
      <xdr:colOff>104775</xdr:colOff>
      <xdr:row>15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34125" y="2924175"/>
          <a:ext cx="276225" cy="142875"/>
        </a:xfrm>
        <a:custGeom>
          <a:pathLst>
            <a:path h="136" w="408">
              <a:moveTo>
                <a:pt x="0" y="0"/>
              </a:moveTo>
              <a:lnTo>
                <a:pt x="408" y="0"/>
              </a:lnTo>
              <a:lnTo>
                <a:pt x="408" y="136"/>
              </a:lnTo>
              <a:lnTo>
                <a:pt x="0" y="136"/>
              </a:lnTo>
              <a:lnTo>
                <a:pt x="0" y="0"/>
              </a:lnTo>
              <a:close/>
            </a:path>
          </a:pathLst>
        </a:cu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809625</xdr:colOff>
      <xdr:row>22</xdr:row>
      <xdr:rowOff>104775</xdr:rowOff>
    </xdr:from>
    <xdr:to>
      <xdr:col>2</xdr:col>
      <xdr:colOff>200025</xdr:colOff>
      <xdr:row>23</xdr:row>
      <xdr:rowOff>95250</xdr:rowOff>
    </xdr:to>
    <xdr:grpSp>
      <xdr:nvGrpSpPr>
        <xdr:cNvPr id="7" name="Group 8"/>
        <xdr:cNvGrpSpPr>
          <a:grpSpLocks/>
        </xdr:cNvGrpSpPr>
      </xdr:nvGrpSpPr>
      <xdr:grpSpPr>
        <a:xfrm>
          <a:off x="1190625" y="4562475"/>
          <a:ext cx="285750" cy="190500"/>
          <a:chOff x="87" y="329"/>
          <a:chExt cx="31" cy="21"/>
        </a:xfrm>
        <a:solidFill>
          <a:srgbClr val="FFFFFF"/>
        </a:solidFill>
      </xdr:grpSpPr>
      <xdr:sp>
        <xdr:nvSpPr>
          <xdr:cNvPr id="8" name="Polygon 9"/>
          <xdr:cNvSpPr>
            <a:spLocks/>
          </xdr:cNvSpPr>
        </xdr:nvSpPr>
        <xdr:spPr>
          <a:xfrm>
            <a:off x="87" y="329"/>
            <a:ext cx="30" cy="21"/>
          </a:xfrm>
          <a:custGeom>
            <a:pathLst>
              <a:path h="21" w="36">
                <a:moveTo>
                  <a:pt x="36" y="0"/>
                </a:moveTo>
                <a:lnTo>
                  <a:pt x="0" y="13"/>
                </a:lnTo>
                <a:lnTo>
                  <a:pt x="36" y="21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Polygon 10"/>
          <xdr:cNvSpPr>
            <a:spLocks/>
          </xdr:cNvSpPr>
        </xdr:nvSpPr>
        <xdr:spPr>
          <a:xfrm>
            <a:off x="106" y="331"/>
            <a:ext cx="12" cy="18"/>
          </a:xfrm>
          <a:custGeom>
            <a:pathLst>
              <a:path h="18" w="12">
                <a:moveTo>
                  <a:pt x="2" y="2"/>
                </a:moveTo>
                <a:lnTo>
                  <a:pt x="0" y="7"/>
                </a:lnTo>
                <a:lnTo>
                  <a:pt x="0" y="12"/>
                </a:lnTo>
                <a:lnTo>
                  <a:pt x="2" y="16"/>
                </a:lnTo>
                <a:lnTo>
                  <a:pt x="8" y="18"/>
                </a:lnTo>
                <a:lnTo>
                  <a:pt x="11" y="15"/>
                </a:lnTo>
                <a:lnTo>
                  <a:pt x="12" y="9"/>
                </a:lnTo>
                <a:lnTo>
                  <a:pt x="11" y="3"/>
                </a:lnTo>
                <a:lnTo>
                  <a:pt x="9" y="1"/>
                </a:lnTo>
                <a:lnTo>
                  <a:pt x="7" y="0"/>
                </a:lnTo>
                <a:lnTo>
                  <a:pt x="2" y="2"/>
                </a:lnTo>
                <a:close/>
              </a:path>
            </a:pathLst>
          </a:custGeom>
          <a:solidFill>
            <a:srgbClr val="3333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</xdr:col>
      <xdr:colOff>504825</xdr:colOff>
      <xdr:row>13</xdr:row>
      <xdr:rowOff>123825</xdr:rowOff>
    </xdr:from>
    <xdr:to>
      <xdr:col>18</xdr:col>
      <xdr:colOff>123825</xdr:colOff>
      <xdr:row>24</xdr:row>
      <xdr:rowOff>66675</xdr:rowOff>
    </xdr:to>
    <xdr:sp>
      <xdr:nvSpPr>
        <xdr:cNvPr id="10" name="AutoShape 11"/>
        <xdr:cNvSpPr>
          <a:spLocks/>
        </xdr:cNvSpPr>
      </xdr:nvSpPr>
      <xdr:spPr>
        <a:xfrm>
          <a:off x="885825" y="2790825"/>
          <a:ext cx="9601200" cy="2133600"/>
        </a:xfrm>
        <a:custGeom>
          <a:pathLst>
            <a:path h="224" w="807">
              <a:moveTo>
                <a:pt x="0" y="224"/>
              </a:moveTo>
              <a:cubicBezTo>
                <a:pt x="38" y="222"/>
                <a:pt x="167" y="218"/>
                <a:pt x="224" y="209"/>
              </a:cubicBezTo>
              <a:cubicBezTo>
                <a:pt x="280" y="201"/>
                <a:pt x="310" y="188"/>
                <a:pt x="339" y="177"/>
              </a:cubicBezTo>
              <a:cubicBezTo>
                <a:pt x="366" y="167"/>
                <a:pt x="377" y="151"/>
                <a:pt x="392" y="146"/>
              </a:cubicBezTo>
              <a:cubicBezTo>
                <a:pt x="408" y="141"/>
                <a:pt x="421" y="147"/>
                <a:pt x="433" y="148"/>
              </a:cubicBezTo>
              <a:cubicBezTo>
                <a:pt x="445" y="149"/>
                <a:pt x="458" y="148"/>
                <a:pt x="470" y="149"/>
              </a:cubicBezTo>
              <a:cubicBezTo>
                <a:pt x="483" y="150"/>
                <a:pt x="488" y="155"/>
                <a:pt x="509" y="153"/>
              </a:cubicBezTo>
              <a:cubicBezTo>
                <a:pt x="530" y="151"/>
                <a:pt x="567" y="149"/>
                <a:pt x="595" y="136"/>
              </a:cubicBezTo>
              <a:cubicBezTo>
                <a:pt x="623" y="123"/>
                <a:pt x="659" y="94"/>
                <a:pt x="679" y="74"/>
              </a:cubicBezTo>
              <a:cubicBezTo>
                <a:pt x="699" y="54"/>
                <a:pt x="696" y="29"/>
                <a:pt x="717" y="17"/>
              </a:cubicBezTo>
              <a:cubicBezTo>
                <a:pt x="738" y="5"/>
                <a:pt x="788" y="4"/>
                <a:pt x="807" y="0"/>
              </a:cubicBezTo>
            </a:path>
          </a:pathLst>
        </a:cu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22</xdr:row>
      <xdr:rowOff>190500</xdr:rowOff>
    </xdr:from>
    <xdr:to>
      <xdr:col>10</xdr:col>
      <xdr:colOff>247650</xdr:colOff>
      <xdr:row>23</xdr:row>
      <xdr:rowOff>9525</xdr:rowOff>
    </xdr:to>
    <xdr:sp>
      <xdr:nvSpPr>
        <xdr:cNvPr id="11" name="Line 12"/>
        <xdr:cNvSpPr>
          <a:spLocks/>
        </xdr:cNvSpPr>
      </xdr:nvSpPr>
      <xdr:spPr>
        <a:xfrm flipV="1">
          <a:off x="1514475" y="4648200"/>
          <a:ext cx="4981575" cy="1905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238125</xdr:colOff>
      <xdr:row>8</xdr:row>
      <xdr:rowOff>28575</xdr:rowOff>
    </xdr:from>
    <xdr:to>
      <xdr:col>16</xdr:col>
      <xdr:colOff>247650</xdr:colOff>
      <xdr:row>22</xdr:row>
      <xdr:rowOff>190500</xdr:rowOff>
    </xdr:to>
    <xdr:sp>
      <xdr:nvSpPr>
        <xdr:cNvPr id="12" name="Line 13"/>
        <xdr:cNvSpPr>
          <a:spLocks/>
        </xdr:cNvSpPr>
      </xdr:nvSpPr>
      <xdr:spPr>
        <a:xfrm flipV="1">
          <a:off x="1514475" y="1771650"/>
          <a:ext cx="8029575" cy="287655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819150</xdr:colOff>
      <xdr:row>19</xdr:row>
      <xdr:rowOff>114300</xdr:rowOff>
    </xdr:from>
    <xdr:to>
      <xdr:col>5</xdr:col>
      <xdr:colOff>47625</xdr:colOff>
      <xdr:row>23</xdr:row>
      <xdr:rowOff>114300</xdr:rowOff>
    </xdr:to>
    <xdr:sp>
      <xdr:nvSpPr>
        <xdr:cNvPr id="13" name="Arc 14"/>
        <xdr:cNvSpPr>
          <a:spLocks/>
        </xdr:cNvSpPr>
      </xdr:nvSpPr>
      <xdr:spPr>
        <a:xfrm>
          <a:off x="2628900" y="3981450"/>
          <a:ext cx="1019175" cy="790575"/>
        </a:xfrm>
        <a:prstGeom prst="arc">
          <a:avLst>
            <a:gd name="adj1" fmla="val -12221689"/>
            <a:gd name="adj2" fmla="val -1659837"/>
            <a:gd name="adj3" fmla="val 14435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95250</xdr:colOff>
      <xdr:row>13</xdr:row>
      <xdr:rowOff>190500</xdr:rowOff>
    </xdr:from>
    <xdr:to>
      <xdr:col>11</xdr:col>
      <xdr:colOff>314325</xdr:colOff>
      <xdr:row>13</xdr:row>
      <xdr:rowOff>190500</xdr:rowOff>
    </xdr:to>
    <xdr:sp>
      <xdr:nvSpPr>
        <xdr:cNvPr id="14" name="Line 15"/>
        <xdr:cNvSpPr>
          <a:spLocks/>
        </xdr:cNvSpPr>
      </xdr:nvSpPr>
      <xdr:spPr>
        <a:xfrm>
          <a:off x="6600825" y="28575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15</xdr:row>
      <xdr:rowOff>161925</xdr:rowOff>
    </xdr:from>
    <xdr:to>
      <xdr:col>11</xdr:col>
      <xdr:colOff>323850</xdr:colOff>
      <xdr:row>15</xdr:row>
      <xdr:rowOff>161925</xdr:rowOff>
    </xdr:to>
    <xdr:sp>
      <xdr:nvSpPr>
        <xdr:cNvPr id="15" name="Line 16"/>
        <xdr:cNvSpPr>
          <a:spLocks/>
        </xdr:cNvSpPr>
      </xdr:nvSpPr>
      <xdr:spPr>
        <a:xfrm>
          <a:off x="6610350" y="3228975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323850</xdr:colOff>
      <xdr:row>13</xdr:row>
      <xdr:rowOff>190500</xdr:rowOff>
    </xdr:from>
    <xdr:to>
      <xdr:col>11</xdr:col>
      <xdr:colOff>323850</xdr:colOff>
      <xdr:row>15</xdr:row>
      <xdr:rowOff>161925</xdr:rowOff>
    </xdr:to>
    <xdr:sp>
      <xdr:nvSpPr>
        <xdr:cNvPr id="16" name="Line 17"/>
        <xdr:cNvSpPr>
          <a:spLocks/>
        </xdr:cNvSpPr>
      </xdr:nvSpPr>
      <xdr:spPr>
        <a:xfrm>
          <a:off x="6829425" y="2857500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11</xdr:col>
      <xdr:colOff>323850</xdr:colOff>
      <xdr:row>14</xdr:row>
      <xdr:rowOff>28575</xdr:rowOff>
    </xdr:from>
    <xdr:ext cx="790575" cy="342900"/>
    <xdr:sp>
      <xdr:nvSpPr>
        <xdr:cNvPr id="17" name="TextBox 18"/>
        <xdr:cNvSpPr txBox="1">
          <a:spLocks noChangeArrowheads="1"/>
        </xdr:cNvSpPr>
      </xdr:nvSpPr>
      <xdr:spPr>
        <a:xfrm>
          <a:off x="6829425" y="2895600"/>
          <a:ext cx="790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見える高さ
</a:t>
          </a:r>
          <a:r>
            <a:rPr lang="en-US" cap="none" sz="1000" b="1" i="0" u="none" baseline="0">
              <a:latin typeface="ＭＳ Ｐゴシック"/>
              <a:ea typeface="ＭＳ Ｐゴシック"/>
              <a:cs typeface="ＭＳ Ｐゴシック"/>
            </a:rPr>
            <a:t>H</a:t>
          </a:r>
          <a:r>
            <a:rPr lang="en-US" cap="none" sz="1000" b="1" i="0" u="none" baseline="0">
              <a:latin typeface="HG創英ﾌﾟﾚｾﾞﾝｽEB"/>
              <a:ea typeface="HG創英ﾌﾟﾚｾﾞﾝｽEB"/>
              <a:cs typeface="HG創英ﾌﾟﾚｾﾞﾝｽEB"/>
            </a:rPr>
            <a:t>1</a:t>
          </a:r>
        </a:p>
      </xdr:txBody>
    </xdr:sp>
    <xdr:clientData/>
  </xdr:oneCellAnchor>
  <xdr:twoCellAnchor>
    <xdr:from>
      <xdr:col>12</xdr:col>
      <xdr:colOff>428625</xdr:colOff>
      <xdr:row>14</xdr:row>
      <xdr:rowOff>0</xdr:rowOff>
    </xdr:from>
    <xdr:to>
      <xdr:col>13</xdr:col>
      <xdr:colOff>47625</xdr:colOff>
      <xdr:row>14</xdr:row>
      <xdr:rowOff>0</xdr:rowOff>
    </xdr:to>
    <xdr:sp>
      <xdr:nvSpPr>
        <xdr:cNvPr id="18" name="Line 19"/>
        <xdr:cNvSpPr>
          <a:spLocks/>
        </xdr:cNvSpPr>
      </xdr:nvSpPr>
      <xdr:spPr>
        <a:xfrm>
          <a:off x="7553325" y="2867025"/>
          <a:ext cx="238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438150</xdr:colOff>
      <xdr:row>20</xdr:row>
      <xdr:rowOff>161925</xdr:rowOff>
    </xdr:from>
    <xdr:to>
      <xdr:col>13</xdr:col>
      <xdr:colOff>47625</xdr:colOff>
      <xdr:row>20</xdr:row>
      <xdr:rowOff>161925</xdr:rowOff>
    </xdr:to>
    <xdr:sp>
      <xdr:nvSpPr>
        <xdr:cNvPr id="19" name="Line 20"/>
        <xdr:cNvSpPr>
          <a:spLocks/>
        </xdr:cNvSpPr>
      </xdr:nvSpPr>
      <xdr:spPr>
        <a:xfrm>
          <a:off x="7562850" y="4229100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57150</xdr:colOff>
      <xdr:row>13</xdr:row>
      <xdr:rowOff>190500</xdr:rowOff>
    </xdr:from>
    <xdr:to>
      <xdr:col>13</xdr:col>
      <xdr:colOff>57150</xdr:colOff>
      <xdr:row>20</xdr:row>
      <xdr:rowOff>142875</xdr:rowOff>
    </xdr:to>
    <xdr:sp>
      <xdr:nvSpPr>
        <xdr:cNvPr id="20" name="Line 21"/>
        <xdr:cNvSpPr>
          <a:spLocks/>
        </xdr:cNvSpPr>
      </xdr:nvSpPr>
      <xdr:spPr>
        <a:xfrm>
          <a:off x="7800975" y="2857500"/>
          <a:ext cx="0" cy="13525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171450</xdr:colOff>
      <xdr:row>20</xdr:row>
      <xdr:rowOff>161925</xdr:rowOff>
    </xdr:from>
    <xdr:to>
      <xdr:col>12</xdr:col>
      <xdr:colOff>95250</xdr:colOff>
      <xdr:row>20</xdr:row>
      <xdr:rowOff>161925</xdr:rowOff>
    </xdr:to>
    <xdr:sp>
      <xdr:nvSpPr>
        <xdr:cNvPr id="21" name="Line 22"/>
        <xdr:cNvSpPr>
          <a:spLocks/>
        </xdr:cNvSpPr>
      </xdr:nvSpPr>
      <xdr:spPr>
        <a:xfrm>
          <a:off x="6677025" y="42291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11</xdr:col>
      <xdr:colOff>200025</xdr:colOff>
      <xdr:row>19</xdr:row>
      <xdr:rowOff>161925</xdr:rowOff>
    </xdr:from>
    <xdr:ext cx="514350" cy="209550"/>
    <xdr:sp>
      <xdr:nvSpPr>
        <xdr:cNvPr id="22" name="TextBox 23"/>
        <xdr:cNvSpPr txBox="1">
          <a:spLocks noChangeArrowheads="1"/>
        </xdr:cNvSpPr>
      </xdr:nvSpPr>
      <xdr:spPr>
        <a:xfrm>
          <a:off x="6705600" y="40290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GL①</a:t>
          </a:r>
        </a:p>
      </xdr:txBody>
    </xdr:sp>
    <xdr:clientData/>
  </xdr:oneCellAnchor>
  <xdr:twoCellAnchor>
    <xdr:from>
      <xdr:col>2</xdr:col>
      <xdr:colOff>161925</xdr:colOff>
      <xdr:row>28</xdr:row>
      <xdr:rowOff>9525</xdr:rowOff>
    </xdr:from>
    <xdr:to>
      <xdr:col>10</xdr:col>
      <xdr:colOff>247650</xdr:colOff>
      <xdr:row>28</xdr:row>
      <xdr:rowOff>9525</xdr:rowOff>
    </xdr:to>
    <xdr:sp>
      <xdr:nvSpPr>
        <xdr:cNvPr id="23" name="Line 24"/>
        <xdr:cNvSpPr>
          <a:spLocks/>
        </xdr:cNvSpPr>
      </xdr:nvSpPr>
      <xdr:spPr>
        <a:xfrm>
          <a:off x="1438275" y="5667375"/>
          <a:ext cx="5057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247650</xdr:colOff>
      <xdr:row>23</xdr:row>
      <xdr:rowOff>152400</xdr:rowOff>
    </xdr:from>
    <xdr:to>
      <xdr:col>10</xdr:col>
      <xdr:colOff>247650</xdr:colOff>
      <xdr:row>28</xdr:row>
      <xdr:rowOff>9525</xdr:rowOff>
    </xdr:to>
    <xdr:sp>
      <xdr:nvSpPr>
        <xdr:cNvPr id="24" name="Line 25"/>
        <xdr:cNvSpPr>
          <a:spLocks/>
        </xdr:cNvSpPr>
      </xdr:nvSpPr>
      <xdr:spPr>
        <a:xfrm flipV="1">
          <a:off x="6496050" y="4810125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25</xdr:row>
      <xdr:rowOff>161925</xdr:rowOff>
    </xdr:from>
    <xdr:to>
      <xdr:col>2</xdr:col>
      <xdr:colOff>190500</xdr:colOff>
      <xdr:row>28</xdr:row>
      <xdr:rowOff>9525</xdr:rowOff>
    </xdr:to>
    <xdr:sp>
      <xdr:nvSpPr>
        <xdr:cNvPr id="25" name="Line 26"/>
        <xdr:cNvSpPr>
          <a:spLocks/>
        </xdr:cNvSpPr>
      </xdr:nvSpPr>
      <xdr:spPr>
        <a:xfrm flipV="1">
          <a:off x="1466850" y="5219700"/>
          <a:ext cx="0" cy="4476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571500</xdr:colOff>
      <xdr:row>27</xdr:row>
      <xdr:rowOff>28575</xdr:rowOff>
    </xdr:from>
    <xdr:ext cx="1000125" cy="190500"/>
    <xdr:sp>
      <xdr:nvSpPr>
        <xdr:cNvPr id="26" name="TextBox 27"/>
        <xdr:cNvSpPr txBox="1">
          <a:spLocks noChangeArrowheads="1"/>
        </xdr:cNvSpPr>
      </xdr:nvSpPr>
      <xdr:spPr>
        <a:xfrm>
          <a:off x="3276600" y="5486400"/>
          <a:ext cx="1000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水平距離：</a:t>
          </a:r>
          <a:r>
            <a:rPr lang="en-US" cap="none" sz="1000" b="0" i="0" u="none" baseline="0">
              <a:latin typeface="HG創英ﾌﾟﾚｾﾞﾝｽEB"/>
              <a:ea typeface="HG創英ﾌﾟﾚｾﾞﾝｽEB"/>
              <a:cs typeface="HG創英ﾌﾟﾚｾﾞﾝｽEB"/>
            </a:rPr>
            <a:t>Ｌ１</a:t>
          </a:r>
        </a:p>
      </xdr:txBody>
    </xdr:sp>
    <xdr:clientData/>
  </xdr:oneCellAnchor>
  <xdr:twoCellAnchor>
    <xdr:from>
      <xdr:col>2</xdr:col>
      <xdr:colOff>200025</xdr:colOff>
      <xdr:row>26</xdr:row>
      <xdr:rowOff>9525</xdr:rowOff>
    </xdr:from>
    <xdr:to>
      <xdr:col>16</xdr:col>
      <xdr:colOff>200025</xdr:colOff>
      <xdr:row>26</xdr:row>
      <xdr:rowOff>9525</xdr:rowOff>
    </xdr:to>
    <xdr:sp>
      <xdr:nvSpPr>
        <xdr:cNvPr id="27" name="Line 28"/>
        <xdr:cNvSpPr>
          <a:spLocks/>
        </xdr:cNvSpPr>
      </xdr:nvSpPr>
      <xdr:spPr>
        <a:xfrm>
          <a:off x="1476375" y="5267325"/>
          <a:ext cx="80200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209550</xdr:colOff>
      <xdr:row>12</xdr:row>
      <xdr:rowOff>123825</xdr:rowOff>
    </xdr:from>
    <xdr:to>
      <xdr:col>16</xdr:col>
      <xdr:colOff>209550</xdr:colOff>
      <xdr:row>26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9505950" y="2590800"/>
          <a:ext cx="0" cy="26670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190500</xdr:colOff>
      <xdr:row>24</xdr:row>
      <xdr:rowOff>180975</xdr:rowOff>
    </xdr:from>
    <xdr:to>
      <xdr:col>2</xdr:col>
      <xdr:colOff>190500</xdr:colOff>
      <xdr:row>26</xdr:row>
      <xdr:rowOff>9525</xdr:rowOff>
    </xdr:to>
    <xdr:sp>
      <xdr:nvSpPr>
        <xdr:cNvPr id="29" name="Line 30"/>
        <xdr:cNvSpPr>
          <a:spLocks/>
        </xdr:cNvSpPr>
      </xdr:nvSpPr>
      <xdr:spPr>
        <a:xfrm flipV="1">
          <a:off x="1466850" y="5038725"/>
          <a:ext cx="0" cy="2286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4</xdr:col>
      <xdr:colOff>571500</xdr:colOff>
      <xdr:row>25</xdr:row>
      <xdr:rowOff>28575</xdr:rowOff>
    </xdr:from>
    <xdr:ext cx="1000125" cy="190500"/>
    <xdr:sp>
      <xdr:nvSpPr>
        <xdr:cNvPr id="30" name="TextBox 31"/>
        <xdr:cNvSpPr txBox="1">
          <a:spLocks noChangeArrowheads="1"/>
        </xdr:cNvSpPr>
      </xdr:nvSpPr>
      <xdr:spPr>
        <a:xfrm>
          <a:off x="3276600" y="5086350"/>
          <a:ext cx="1000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水平距離：</a:t>
          </a:r>
          <a:r>
            <a:rPr lang="en-US" cap="none" sz="1000" b="0" i="0" u="none" baseline="0">
              <a:latin typeface="HG創英ﾌﾟﾚｾﾞﾝｽEB"/>
              <a:ea typeface="HG創英ﾌﾟﾚｾﾞﾝｽEB"/>
              <a:cs typeface="HG創英ﾌﾟﾚｾﾞﾝｽEB"/>
            </a:rPr>
            <a:t>Ｌ２</a:t>
          </a:r>
        </a:p>
      </xdr:txBody>
    </xdr:sp>
    <xdr:clientData/>
  </xdr:oneCellAnchor>
  <xdr:twoCellAnchor>
    <xdr:from>
      <xdr:col>2</xdr:col>
      <xdr:colOff>152400</xdr:colOff>
      <xdr:row>23</xdr:row>
      <xdr:rowOff>76200</xdr:rowOff>
    </xdr:from>
    <xdr:to>
      <xdr:col>3</xdr:col>
      <xdr:colOff>314325</xdr:colOff>
      <xdr:row>24</xdr:row>
      <xdr:rowOff>85725</xdr:rowOff>
    </xdr:to>
    <xdr:grpSp>
      <xdr:nvGrpSpPr>
        <xdr:cNvPr id="31" name="Group 32"/>
        <xdr:cNvGrpSpPr>
          <a:grpSpLocks/>
        </xdr:cNvGrpSpPr>
      </xdr:nvGrpSpPr>
      <xdr:grpSpPr>
        <a:xfrm>
          <a:off x="1428750" y="4733925"/>
          <a:ext cx="695325" cy="209550"/>
          <a:chOff x="64" y="584"/>
          <a:chExt cx="78" cy="23"/>
        </a:xfrm>
        <a:solidFill>
          <a:srgbClr val="FFFFFF"/>
        </a:solidFill>
      </xdr:grpSpPr>
      <xdr:sp>
        <xdr:nvSpPr>
          <xdr:cNvPr id="32" name="Line 33"/>
          <xdr:cNvSpPr>
            <a:spLocks/>
          </xdr:cNvSpPr>
        </xdr:nvSpPr>
        <xdr:spPr>
          <a:xfrm>
            <a:off x="64" y="603"/>
            <a:ext cx="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" name="TextBox 34"/>
          <xdr:cNvSpPr txBox="1">
            <a:spLocks noChangeArrowheads="1"/>
          </xdr:cNvSpPr>
        </xdr:nvSpPr>
        <xdr:spPr>
          <a:xfrm>
            <a:off x="84" y="584"/>
            <a:ext cx="58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/>
              <a:t>GL②</a:t>
            </a:r>
          </a:p>
        </xdr:txBody>
      </xdr:sp>
    </xdr:grpSp>
    <xdr:clientData/>
  </xdr:twoCellAnchor>
  <xdr:oneCellAnchor>
    <xdr:from>
      <xdr:col>14</xdr:col>
      <xdr:colOff>38100</xdr:colOff>
      <xdr:row>16</xdr:row>
      <xdr:rowOff>0</xdr:rowOff>
    </xdr:from>
    <xdr:ext cx="895350" cy="209550"/>
    <xdr:sp>
      <xdr:nvSpPr>
        <xdr:cNvPr id="34" name="TextBox 35"/>
        <xdr:cNvSpPr txBox="1">
          <a:spLocks noChangeArrowheads="1"/>
        </xdr:cNvSpPr>
      </xdr:nvSpPr>
      <xdr:spPr>
        <a:xfrm>
          <a:off x="8020050" y="3267075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鉄塔高さ</a:t>
          </a:r>
          <a:r>
            <a:rPr lang="en-US" cap="none" sz="1100" b="1" i="0" u="none" baseline="0">
              <a:latin typeface="明朝"/>
              <a:ea typeface="明朝"/>
              <a:cs typeface="明朝"/>
            </a:rPr>
            <a:t>H</a:t>
          </a:r>
        </a:p>
      </xdr:txBody>
    </xdr:sp>
    <xdr:clientData/>
  </xdr:oneCellAnchor>
  <xdr:twoCellAnchor>
    <xdr:from>
      <xdr:col>10</xdr:col>
      <xdr:colOff>247650</xdr:colOff>
      <xdr:row>10</xdr:row>
      <xdr:rowOff>95250</xdr:rowOff>
    </xdr:from>
    <xdr:to>
      <xdr:col>10</xdr:col>
      <xdr:colOff>247650</xdr:colOff>
      <xdr:row>22</xdr:row>
      <xdr:rowOff>190500</xdr:rowOff>
    </xdr:to>
    <xdr:sp>
      <xdr:nvSpPr>
        <xdr:cNvPr id="35" name="Line 36"/>
        <xdr:cNvSpPr>
          <a:spLocks/>
        </xdr:cNvSpPr>
      </xdr:nvSpPr>
      <xdr:spPr>
        <a:xfrm flipV="1">
          <a:off x="6496050" y="2181225"/>
          <a:ext cx="0" cy="24669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11</xdr:col>
      <xdr:colOff>0</xdr:colOff>
      <xdr:row>13</xdr:row>
      <xdr:rowOff>28575</xdr:rowOff>
    </xdr:from>
    <xdr:ext cx="333375" cy="209550"/>
    <xdr:sp>
      <xdr:nvSpPr>
        <xdr:cNvPr id="36" name="TextBox 37"/>
        <xdr:cNvSpPr txBox="1">
          <a:spLocks noChangeArrowheads="1"/>
        </xdr:cNvSpPr>
      </xdr:nvSpPr>
      <xdr:spPr>
        <a:xfrm>
          <a:off x="6505575" y="2695575"/>
          <a:ext cx="333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FH</a:t>
          </a:r>
        </a:p>
      </xdr:txBody>
    </xdr:sp>
    <xdr:clientData/>
  </xdr:oneCellAnchor>
  <xdr:oneCellAnchor>
    <xdr:from>
      <xdr:col>15</xdr:col>
      <xdr:colOff>247650</xdr:colOff>
      <xdr:row>13</xdr:row>
      <xdr:rowOff>95250</xdr:rowOff>
    </xdr:from>
    <xdr:ext cx="514350" cy="209550"/>
    <xdr:sp>
      <xdr:nvSpPr>
        <xdr:cNvPr id="37" name="TextBox 38"/>
        <xdr:cNvSpPr txBox="1">
          <a:spLocks noChangeArrowheads="1"/>
        </xdr:cNvSpPr>
      </xdr:nvSpPr>
      <xdr:spPr>
        <a:xfrm>
          <a:off x="8820150" y="2762250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/>
            <a:t>GL③</a:t>
          </a:r>
        </a:p>
      </xdr:txBody>
    </xdr:sp>
    <xdr:clientData/>
  </xdr:oneCellAnchor>
  <xdr:twoCellAnchor>
    <xdr:from>
      <xdr:col>15</xdr:col>
      <xdr:colOff>247650</xdr:colOff>
      <xdr:row>14</xdr:row>
      <xdr:rowOff>66675</xdr:rowOff>
    </xdr:from>
    <xdr:to>
      <xdr:col>16</xdr:col>
      <xdr:colOff>142875</xdr:colOff>
      <xdr:row>14</xdr:row>
      <xdr:rowOff>66675</xdr:rowOff>
    </xdr:to>
    <xdr:sp>
      <xdr:nvSpPr>
        <xdr:cNvPr id="38" name="Line 39"/>
        <xdr:cNvSpPr>
          <a:spLocks/>
        </xdr:cNvSpPr>
      </xdr:nvSpPr>
      <xdr:spPr>
        <a:xfrm>
          <a:off x="8820150" y="293370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371475</xdr:colOff>
      <xdr:row>23</xdr:row>
      <xdr:rowOff>9525</xdr:rowOff>
    </xdr:from>
    <xdr:to>
      <xdr:col>1</xdr:col>
      <xdr:colOff>790575</xdr:colOff>
      <xdr:row>24</xdr:row>
      <xdr:rowOff>57150</xdr:rowOff>
    </xdr:to>
    <xdr:grpSp>
      <xdr:nvGrpSpPr>
        <xdr:cNvPr id="39" name="Group 40"/>
        <xdr:cNvGrpSpPr>
          <a:grpSpLocks/>
        </xdr:cNvGrpSpPr>
      </xdr:nvGrpSpPr>
      <xdr:grpSpPr>
        <a:xfrm>
          <a:off x="371475" y="4667250"/>
          <a:ext cx="800100" cy="247650"/>
          <a:chOff x="22" y="509"/>
          <a:chExt cx="71" cy="26"/>
        </a:xfrm>
        <a:solidFill>
          <a:srgbClr val="FFFFFF"/>
        </a:solidFill>
      </xdr:grpSpPr>
      <xdr:sp>
        <xdr:nvSpPr>
          <xdr:cNvPr id="40" name="Line 41"/>
          <xdr:cNvSpPr>
            <a:spLocks/>
          </xdr:cNvSpPr>
        </xdr:nvSpPr>
        <xdr:spPr>
          <a:xfrm rot="16200000" flipV="1">
            <a:off x="65" y="509"/>
            <a:ext cx="0" cy="24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1" name="Line 42"/>
          <xdr:cNvSpPr>
            <a:spLocks/>
          </xdr:cNvSpPr>
        </xdr:nvSpPr>
        <xdr:spPr>
          <a:xfrm rot="16200000">
            <a:off x="65" y="509"/>
            <a:ext cx="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2" name="Line 43"/>
          <xdr:cNvSpPr>
            <a:spLocks/>
          </xdr:cNvSpPr>
        </xdr:nvSpPr>
        <xdr:spPr>
          <a:xfrm rot="16200000">
            <a:off x="65" y="533"/>
            <a:ext cx="28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TextBox 44"/>
          <xdr:cNvSpPr txBox="1">
            <a:spLocks noChangeArrowheads="1"/>
          </xdr:cNvSpPr>
        </xdr:nvSpPr>
        <xdr:spPr>
          <a:xfrm>
            <a:off x="22" y="512"/>
            <a:ext cx="42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0" i="0" u="none" baseline="0">
                <a:latin typeface="ＭＳ 明朝"/>
                <a:ea typeface="ＭＳ 明朝"/>
                <a:cs typeface="ＭＳ 明朝"/>
              </a:rPr>
              <a:t>1.5m</a:t>
            </a:r>
          </a:p>
        </xdr:txBody>
      </xdr:sp>
    </xdr:grpSp>
    <xdr:clientData/>
  </xdr:twoCellAnchor>
  <xdr:oneCellAnchor>
    <xdr:from>
      <xdr:col>5</xdr:col>
      <xdr:colOff>38100</xdr:colOff>
      <xdr:row>22</xdr:row>
      <xdr:rowOff>28575</xdr:rowOff>
    </xdr:from>
    <xdr:ext cx="381000" cy="219075"/>
    <xdr:sp>
      <xdr:nvSpPr>
        <xdr:cNvPr id="44" name="TextBox 45"/>
        <xdr:cNvSpPr txBox="1">
          <a:spLocks noChangeArrowheads="1"/>
        </xdr:cNvSpPr>
      </xdr:nvSpPr>
      <xdr:spPr>
        <a:xfrm>
          <a:off x="3638550" y="448627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θ1</a:t>
          </a:r>
        </a:p>
      </xdr:txBody>
    </xdr:sp>
    <xdr:clientData/>
  </xdr:oneCellAnchor>
  <xdr:twoCellAnchor>
    <xdr:from>
      <xdr:col>2</xdr:col>
      <xdr:colOff>190500</xdr:colOff>
      <xdr:row>11</xdr:row>
      <xdr:rowOff>133350</xdr:rowOff>
    </xdr:from>
    <xdr:to>
      <xdr:col>16</xdr:col>
      <xdr:colOff>276225</xdr:colOff>
      <xdr:row>23</xdr:row>
      <xdr:rowOff>9525</xdr:rowOff>
    </xdr:to>
    <xdr:sp>
      <xdr:nvSpPr>
        <xdr:cNvPr id="45" name="Line 46"/>
        <xdr:cNvSpPr>
          <a:spLocks/>
        </xdr:cNvSpPr>
      </xdr:nvSpPr>
      <xdr:spPr>
        <a:xfrm flipV="1">
          <a:off x="1466850" y="2400300"/>
          <a:ext cx="8105775" cy="2266950"/>
        </a:xfrm>
        <a:prstGeom prst="line">
          <a:avLst/>
        </a:prstGeom>
        <a:noFill/>
        <a:ln w="6350" cmpd="sng">
          <a:solidFill>
            <a:srgbClr val="000000"/>
          </a:solidFill>
          <a:prstDash val="lgDash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390525</xdr:colOff>
      <xdr:row>21</xdr:row>
      <xdr:rowOff>142875</xdr:rowOff>
    </xdr:from>
    <xdr:to>
      <xdr:col>3</xdr:col>
      <xdr:colOff>838200</xdr:colOff>
      <xdr:row>23</xdr:row>
      <xdr:rowOff>28575</xdr:rowOff>
    </xdr:to>
    <xdr:sp>
      <xdr:nvSpPr>
        <xdr:cNvPr id="46" name="Arc 48"/>
        <xdr:cNvSpPr>
          <a:spLocks/>
        </xdr:cNvSpPr>
      </xdr:nvSpPr>
      <xdr:spPr>
        <a:xfrm>
          <a:off x="2200275" y="4400550"/>
          <a:ext cx="438150" cy="285750"/>
        </a:xfrm>
        <a:prstGeom prst="arc">
          <a:avLst>
            <a:gd name="adj1" fmla="val -10438699"/>
            <a:gd name="adj2" fmla="val -1024495"/>
            <a:gd name="adj3" fmla="val 626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438150</xdr:colOff>
      <xdr:row>22</xdr:row>
      <xdr:rowOff>0</xdr:rowOff>
    </xdr:from>
    <xdr:ext cx="381000" cy="219075"/>
    <xdr:sp>
      <xdr:nvSpPr>
        <xdr:cNvPr id="47" name="TextBox 49"/>
        <xdr:cNvSpPr txBox="1">
          <a:spLocks noChangeArrowheads="1"/>
        </xdr:cNvSpPr>
      </xdr:nvSpPr>
      <xdr:spPr>
        <a:xfrm>
          <a:off x="2247900" y="44577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θ2</a:t>
          </a:r>
        </a:p>
      </xdr:txBody>
    </xdr:sp>
    <xdr:clientData/>
  </xdr:oneCellAnchor>
  <xdr:twoCellAnchor>
    <xdr:from>
      <xdr:col>3</xdr:col>
      <xdr:colOff>381000</xdr:colOff>
      <xdr:row>21</xdr:row>
      <xdr:rowOff>19050</xdr:rowOff>
    </xdr:from>
    <xdr:to>
      <xdr:col>3</xdr:col>
      <xdr:colOff>762000</xdr:colOff>
      <xdr:row>22</xdr:row>
      <xdr:rowOff>133350</xdr:rowOff>
    </xdr:to>
    <xdr:sp>
      <xdr:nvSpPr>
        <xdr:cNvPr id="48" name="Arc 50"/>
        <xdr:cNvSpPr>
          <a:spLocks/>
        </xdr:cNvSpPr>
      </xdr:nvSpPr>
      <xdr:spPr>
        <a:xfrm>
          <a:off x="2190750" y="4276725"/>
          <a:ext cx="381000" cy="314325"/>
        </a:xfrm>
        <a:prstGeom prst="arc">
          <a:avLst>
            <a:gd name="adj1" fmla="val -11589212"/>
            <a:gd name="adj2" fmla="val -6593152"/>
            <a:gd name="adj3" fmla="val 11611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3</xdr:col>
      <xdr:colOff>390525</xdr:colOff>
      <xdr:row>18</xdr:row>
      <xdr:rowOff>28575</xdr:rowOff>
    </xdr:from>
    <xdr:ext cx="561975" cy="190500"/>
    <xdr:sp>
      <xdr:nvSpPr>
        <xdr:cNvPr id="49" name="TextBox 51"/>
        <xdr:cNvSpPr txBox="1">
          <a:spLocks noChangeArrowheads="1"/>
        </xdr:cNvSpPr>
      </xdr:nvSpPr>
      <xdr:spPr>
        <a:xfrm>
          <a:off x="2200275" y="3695700"/>
          <a:ext cx="561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</a:rPr>
            <a:t>仰角θ</a:t>
          </a:r>
        </a:p>
      </xdr:txBody>
    </xdr:sp>
    <xdr:clientData/>
  </xdr:oneCellAnchor>
  <xdr:twoCellAnchor>
    <xdr:from>
      <xdr:col>8</xdr:col>
      <xdr:colOff>57150</xdr:colOff>
      <xdr:row>14</xdr:row>
      <xdr:rowOff>190500</xdr:rowOff>
    </xdr:from>
    <xdr:to>
      <xdr:col>8</xdr:col>
      <xdr:colOff>57150</xdr:colOff>
      <xdr:row>22</xdr:row>
      <xdr:rowOff>104775</xdr:rowOff>
    </xdr:to>
    <xdr:sp>
      <xdr:nvSpPr>
        <xdr:cNvPr id="50" name="Line 52"/>
        <xdr:cNvSpPr>
          <a:spLocks/>
        </xdr:cNvSpPr>
      </xdr:nvSpPr>
      <xdr:spPr>
        <a:xfrm flipV="1">
          <a:off x="5581650" y="305752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104775</xdr:rowOff>
    </xdr:from>
    <xdr:to>
      <xdr:col>2</xdr:col>
      <xdr:colOff>142875</xdr:colOff>
      <xdr:row>31</xdr:row>
      <xdr:rowOff>0</xdr:rowOff>
    </xdr:to>
    <xdr:sp>
      <xdr:nvSpPr>
        <xdr:cNvPr id="51" name="AutoShape 53"/>
        <xdr:cNvSpPr>
          <a:spLocks/>
        </xdr:cNvSpPr>
      </xdr:nvSpPr>
      <xdr:spPr>
        <a:xfrm>
          <a:off x="361950" y="4762500"/>
          <a:ext cx="1057275" cy="1495425"/>
        </a:xfrm>
        <a:custGeom>
          <a:pathLst>
            <a:path h="35" w="86">
              <a:moveTo>
                <a:pt x="0" y="35"/>
              </a:moveTo>
              <a:lnTo>
                <a:pt x="76" y="35"/>
              </a:lnTo>
              <a:lnTo>
                <a:pt x="86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762000</xdr:colOff>
      <xdr:row>19</xdr:row>
      <xdr:rowOff>0</xdr:rowOff>
    </xdr:from>
    <xdr:to>
      <xdr:col>4</xdr:col>
      <xdr:colOff>857250</xdr:colOff>
      <xdr:row>21</xdr:row>
      <xdr:rowOff>95250</xdr:rowOff>
    </xdr:to>
    <xdr:sp>
      <xdr:nvSpPr>
        <xdr:cNvPr id="52" name="AutoShape 54"/>
        <xdr:cNvSpPr>
          <a:spLocks/>
        </xdr:cNvSpPr>
      </xdr:nvSpPr>
      <xdr:spPr>
        <a:xfrm>
          <a:off x="2571750" y="3867150"/>
          <a:ext cx="990600" cy="485775"/>
        </a:xfrm>
        <a:custGeom>
          <a:pathLst>
            <a:path h="48" w="84">
              <a:moveTo>
                <a:pt x="84" y="0"/>
              </a:moveTo>
              <a:lnTo>
                <a:pt x="8" y="0"/>
              </a:lnTo>
              <a:lnTo>
                <a:pt x="0" y="48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190500</xdr:colOff>
      <xdr:row>20</xdr:row>
      <xdr:rowOff>180975</xdr:rowOff>
    </xdr:from>
    <xdr:to>
      <xdr:col>15</xdr:col>
      <xdr:colOff>9525</xdr:colOff>
      <xdr:row>31</xdr:row>
      <xdr:rowOff>9525</xdr:rowOff>
    </xdr:to>
    <xdr:sp>
      <xdr:nvSpPr>
        <xdr:cNvPr id="53" name="AutoShape 55"/>
        <xdr:cNvSpPr>
          <a:spLocks/>
        </xdr:cNvSpPr>
      </xdr:nvSpPr>
      <xdr:spPr>
        <a:xfrm>
          <a:off x="6696075" y="4248150"/>
          <a:ext cx="1885950" cy="2019300"/>
        </a:xfrm>
        <a:custGeom>
          <a:pathLst>
            <a:path h="212" w="159">
              <a:moveTo>
                <a:pt x="159" y="211"/>
              </a:moveTo>
              <a:lnTo>
                <a:pt x="80" y="212"/>
              </a:lnTo>
              <a:lnTo>
                <a:pt x="0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514350</xdr:colOff>
      <xdr:row>14</xdr:row>
      <xdr:rowOff>95250</xdr:rowOff>
    </xdr:from>
    <xdr:to>
      <xdr:col>18</xdr:col>
      <xdr:colOff>0</xdr:colOff>
      <xdr:row>31</xdr:row>
      <xdr:rowOff>9525</xdr:rowOff>
    </xdr:to>
    <xdr:sp>
      <xdr:nvSpPr>
        <xdr:cNvPr id="54" name="AutoShape 56"/>
        <xdr:cNvSpPr>
          <a:spLocks/>
        </xdr:cNvSpPr>
      </xdr:nvSpPr>
      <xdr:spPr>
        <a:xfrm>
          <a:off x="9086850" y="2962275"/>
          <a:ext cx="1276350" cy="3305175"/>
        </a:xfrm>
        <a:custGeom>
          <a:pathLst>
            <a:path h="347" w="108">
              <a:moveTo>
                <a:pt x="108" y="347"/>
              </a:moveTo>
              <a:lnTo>
                <a:pt x="0" y="346"/>
              </a:lnTo>
              <a:lnTo>
                <a:pt x="35" y="0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22</xdr:row>
      <xdr:rowOff>9525</xdr:rowOff>
    </xdr:from>
    <xdr:to>
      <xdr:col>2</xdr:col>
      <xdr:colOff>190500</xdr:colOff>
      <xdr:row>22</xdr:row>
      <xdr:rowOff>180975</xdr:rowOff>
    </xdr:to>
    <xdr:sp>
      <xdr:nvSpPr>
        <xdr:cNvPr id="55" name="AutoShape 57"/>
        <xdr:cNvSpPr>
          <a:spLocks/>
        </xdr:cNvSpPr>
      </xdr:nvSpPr>
      <xdr:spPr>
        <a:xfrm>
          <a:off x="361950" y="4467225"/>
          <a:ext cx="1104900" cy="171450"/>
        </a:xfrm>
        <a:custGeom>
          <a:pathLst>
            <a:path h="18" w="93">
              <a:moveTo>
                <a:pt x="0" y="0"/>
              </a:moveTo>
              <a:lnTo>
                <a:pt x="76" y="0"/>
              </a:lnTo>
              <a:lnTo>
                <a:pt x="93" y="18"/>
              </a:lnTo>
            </a:path>
          </a:pathLst>
        </a:custGeom>
        <a:noFill/>
        <a:ln w="63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11</xdr:row>
      <xdr:rowOff>180975</xdr:rowOff>
    </xdr:from>
    <xdr:to>
      <xdr:col>17</xdr:col>
      <xdr:colOff>0</xdr:colOff>
      <xdr:row>14</xdr:row>
      <xdr:rowOff>9525</xdr:rowOff>
    </xdr:to>
    <xdr:sp>
      <xdr:nvSpPr>
        <xdr:cNvPr id="56" name="Line 58"/>
        <xdr:cNvSpPr>
          <a:spLocks/>
        </xdr:cNvSpPr>
      </xdr:nvSpPr>
      <xdr:spPr>
        <a:xfrm>
          <a:off x="9686925" y="244792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2</xdr:row>
      <xdr:rowOff>57150</xdr:rowOff>
    </xdr:from>
    <xdr:to>
      <xdr:col>2</xdr:col>
      <xdr:colOff>400050</xdr:colOff>
      <xdr:row>2</xdr:row>
      <xdr:rowOff>323850</xdr:rowOff>
    </xdr:to>
    <xdr:sp>
      <xdr:nvSpPr>
        <xdr:cNvPr id="57" name="Oval 59"/>
        <xdr:cNvSpPr>
          <a:spLocks/>
        </xdr:cNvSpPr>
      </xdr:nvSpPr>
      <xdr:spPr>
        <a:xfrm>
          <a:off x="342900" y="390525"/>
          <a:ext cx="13335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323850</xdr:colOff>
      <xdr:row>8</xdr:row>
      <xdr:rowOff>38100</xdr:rowOff>
    </xdr:from>
    <xdr:to>
      <xdr:col>16</xdr:col>
      <xdr:colOff>323850</xdr:colOff>
      <xdr:row>11</xdr:row>
      <xdr:rowOff>104775</xdr:rowOff>
    </xdr:to>
    <xdr:sp>
      <xdr:nvSpPr>
        <xdr:cNvPr id="58" name="Line 60"/>
        <xdr:cNvSpPr>
          <a:spLocks/>
        </xdr:cNvSpPr>
      </xdr:nvSpPr>
      <xdr:spPr>
        <a:xfrm>
          <a:off x="9620250" y="17811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17</xdr:col>
      <xdr:colOff>0</xdr:colOff>
      <xdr:row>8</xdr:row>
      <xdr:rowOff>133350</xdr:rowOff>
    </xdr:from>
    <xdr:ext cx="923925" cy="190500"/>
    <xdr:sp>
      <xdr:nvSpPr>
        <xdr:cNvPr id="59" name="TextBox 61"/>
        <xdr:cNvSpPr txBox="1">
          <a:spLocks noChangeArrowheads="1"/>
        </xdr:cNvSpPr>
      </xdr:nvSpPr>
      <xdr:spPr>
        <a:xfrm>
          <a:off x="9686925" y="1876425"/>
          <a:ext cx="923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空背景部分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485775</xdr:colOff>
      <xdr:row>5</xdr:row>
      <xdr:rowOff>180975</xdr:rowOff>
    </xdr:from>
    <xdr:ext cx="1095375" cy="228600"/>
    <xdr:sp>
      <xdr:nvSpPr>
        <xdr:cNvPr id="1" name="AutoShape 47"/>
        <xdr:cNvSpPr>
          <a:spLocks/>
        </xdr:cNvSpPr>
      </xdr:nvSpPr>
      <xdr:spPr>
        <a:xfrm>
          <a:off x="5353050" y="1266825"/>
          <a:ext cx="1095375" cy="228600"/>
        </a:xfrm>
        <a:prstGeom prst="wedgeRoundRectCallout">
          <a:avLst>
            <a:gd name="adj1" fmla="val -71277"/>
            <a:gd name="adj2" fmla="val -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距離を入力</a:t>
          </a:r>
        </a:p>
      </xdr:txBody>
    </xdr:sp>
    <xdr:clientData/>
  </xdr:oneCellAnchor>
  <xdr:twoCellAnchor>
    <xdr:from>
      <xdr:col>0</xdr:col>
      <xdr:colOff>304800</xdr:colOff>
      <xdr:row>10</xdr:row>
      <xdr:rowOff>19050</xdr:rowOff>
    </xdr:from>
    <xdr:to>
      <xdr:col>8</xdr:col>
      <xdr:colOff>771525</xdr:colOff>
      <xdr:row>29</xdr:row>
      <xdr:rowOff>171450</xdr:rowOff>
    </xdr:to>
    <xdr:grpSp>
      <xdr:nvGrpSpPr>
        <xdr:cNvPr id="2" name="Group 170"/>
        <xdr:cNvGrpSpPr>
          <a:grpSpLocks/>
        </xdr:cNvGrpSpPr>
      </xdr:nvGrpSpPr>
      <xdr:grpSpPr>
        <a:xfrm>
          <a:off x="304800" y="2238375"/>
          <a:ext cx="7010400" cy="3876675"/>
          <a:chOff x="26" y="218"/>
          <a:chExt cx="598" cy="391"/>
        </a:xfrm>
        <a:solidFill>
          <a:srgbClr val="FFFFFF"/>
        </a:solidFill>
      </xdr:grpSpPr>
      <xdr:sp>
        <xdr:nvSpPr>
          <xdr:cNvPr id="3" name="AutoShape 152"/>
          <xdr:cNvSpPr>
            <a:spLocks/>
          </xdr:cNvSpPr>
        </xdr:nvSpPr>
        <xdr:spPr>
          <a:xfrm rot="19369638">
            <a:off x="304" y="408"/>
            <a:ext cx="74" cy="149"/>
          </a:xfrm>
          <a:prstGeom prst="triangle">
            <a:avLst/>
          </a:prstGeom>
          <a:solidFill>
            <a:srgbClr val="FF0000">
              <a:alpha val="27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" name="Line 148"/>
          <xdr:cNvSpPr>
            <a:spLocks/>
          </xdr:cNvSpPr>
        </xdr:nvSpPr>
        <xdr:spPr>
          <a:xfrm>
            <a:off x="193" y="286"/>
            <a:ext cx="221" cy="292"/>
          </a:xfrm>
          <a:prstGeom prst="line">
            <a:avLst/>
          </a:prstGeom>
          <a:noFill/>
          <a:ln w="3175" cmpd="sng">
            <a:solidFill>
              <a:srgbClr val="FF0000"/>
            </a:solidFill>
            <a:prstDash val="lgDashDotDot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5" name="Group 80"/>
          <xdr:cNvGrpSpPr>
            <a:grpSpLocks/>
          </xdr:cNvGrpSpPr>
        </xdr:nvGrpSpPr>
        <xdr:grpSpPr>
          <a:xfrm rot="24493919">
            <a:off x="285" y="407"/>
            <a:ext cx="9" cy="14"/>
            <a:chOff x="87" y="329"/>
            <a:chExt cx="31" cy="21"/>
          </a:xfrm>
          <a:solidFill>
            <a:srgbClr val="FFFFFF"/>
          </a:solidFill>
        </xdr:grpSpPr>
        <xdr:sp>
          <xdr:nvSpPr>
            <xdr:cNvPr id="6" name="AutoShape 81"/>
            <xdr:cNvSpPr>
              <a:spLocks/>
            </xdr:cNvSpPr>
          </xdr:nvSpPr>
          <xdr:spPr>
            <a:xfrm>
              <a:off x="87" y="329"/>
              <a:ext cx="30" cy="21"/>
            </a:xfrm>
            <a:custGeom>
              <a:pathLst>
                <a:path h="21" w="36">
                  <a:moveTo>
                    <a:pt x="36" y="0"/>
                  </a:moveTo>
                  <a:lnTo>
                    <a:pt x="0" y="13"/>
                  </a:lnTo>
                  <a:lnTo>
                    <a:pt x="36" y="2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7" name="AutoShape 82"/>
            <xdr:cNvSpPr>
              <a:spLocks/>
            </xdr:cNvSpPr>
          </xdr:nvSpPr>
          <xdr:spPr>
            <a:xfrm>
              <a:off x="106" y="331"/>
              <a:ext cx="12" cy="18"/>
            </a:xfrm>
            <a:custGeom>
              <a:pathLst>
                <a:path h="18" w="12">
                  <a:moveTo>
                    <a:pt x="2" y="2"/>
                  </a:moveTo>
                  <a:lnTo>
                    <a:pt x="0" y="7"/>
                  </a:lnTo>
                  <a:lnTo>
                    <a:pt x="0" y="12"/>
                  </a:lnTo>
                  <a:lnTo>
                    <a:pt x="2" y="16"/>
                  </a:lnTo>
                  <a:lnTo>
                    <a:pt x="8" y="18"/>
                  </a:lnTo>
                  <a:lnTo>
                    <a:pt x="11" y="15"/>
                  </a:lnTo>
                  <a:lnTo>
                    <a:pt x="12" y="9"/>
                  </a:lnTo>
                  <a:lnTo>
                    <a:pt x="11" y="3"/>
                  </a:lnTo>
                  <a:lnTo>
                    <a:pt x="9" y="1"/>
                  </a:lnTo>
                  <a:lnTo>
                    <a:pt x="7" y="0"/>
                  </a:lnTo>
                  <a:lnTo>
                    <a:pt x="2" y="2"/>
                  </a:lnTo>
                  <a:close/>
                </a:path>
              </a:pathLst>
            </a:custGeom>
            <a:solidFill>
              <a:srgbClr val="333333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8" name="AutoShape 124"/>
          <xdr:cNvSpPr>
            <a:spLocks/>
          </xdr:cNvSpPr>
        </xdr:nvSpPr>
        <xdr:spPr>
          <a:xfrm>
            <a:off x="95" y="271"/>
            <a:ext cx="348" cy="179"/>
          </a:xfrm>
          <a:custGeom>
            <a:pathLst>
              <a:path h="178" w="348">
                <a:moveTo>
                  <a:pt x="0" y="9"/>
                </a:moveTo>
                <a:cubicBezTo>
                  <a:pt x="25" y="4"/>
                  <a:pt x="50" y="0"/>
                  <a:pt x="71" y="10"/>
                </a:cubicBezTo>
                <a:cubicBezTo>
                  <a:pt x="93" y="21"/>
                  <a:pt x="108" y="49"/>
                  <a:pt x="127" y="73"/>
                </a:cubicBezTo>
                <a:cubicBezTo>
                  <a:pt x="146" y="96"/>
                  <a:pt x="173" y="134"/>
                  <a:pt x="185" y="150"/>
                </a:cubicBezTo>
                <a:cubicBezTo>
                  <a:pt x="197" y="166"/>
                  <a:pt x="197" y="164"/>
                  <a:pt x="202" y="168"/>
                </a:cubicBezTo>
                <a:cubicBezTo>
                  <a:pt x="207" y="172"/>
                  <a:pt x="209" y="174"/>
                  <a:pt x="214" y="176"/>
                </a:cubicBezTo>
                <a:cubicBezTo>
                  <a:pt x="219" y="178"/>
                  <a:pt x="218" y="178"/>
                  <a:pt x="231" y="178"/>
                </a:cubicBezTo>
                <a:cubicBezTo>
                  <a:pt x="244" y="178"/>
                  <a:pt x="272" y="176"/>
                  <a:pt x="291" y="174"/>
                </a:cubicBezTo>
                <a:cubicBezTo>
                  <a:pt x="310" y="172"/>
                  <a:pt x="336" y="169"/>
                  <a:pt x="348" y="16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" name="AutoShape 125"/>
          <xdr:cNvSpPr>
            <a:spLocks/>
          </xdr:cNvSpPr>
        </xdr:nvSpPr>
        <xdr:spPr>
          <a:xfrm>
            <a:off x="96" y="251"/>
            <a:ext cx="345" cy="183"/>
          </a:xfrm>
          <a:custGeom>
            <a:pathLst>
              <a:path h="177" w="345">
                <a:moveTo>
                  <a:pt x="0" y="9"/>
                </a:moveTo>
                <a:cubicBezTo>
                  <a:pt x="26" y="4"/>
                  <a:pt x="51" y="0"/>
                  <a:pt x="73" y="10"/>
                </a:cubicBezTo>
                <a:cubicBezTo>
                  <a:pt x="95" y="20"/>
                  <a:pt x="111" y="48"/>
                  <a:pt x="131" y="71"/>
                </a:cubicBezTo>
                <a:cubicBezTo>
                  <a:pt x="150" y="94"/>
                  <a:pt x="177" y="131"/>
                  <a:pt x="190" y="147"/>
                </a:cubicBezTo>
                <a:cubicBezTo>
                  <a:pt x="202" y="163"/>
                  <a:pt x="200" y="162"/>
                  <a:pt x="205" y="166"/>
                </a:cubicBezTo>
                <a:cubicBezTo>
                  <a:pt x="209" y="170"/>
                  <a:pt x="213" y="173"/>
                  <a:pt x="218" y="175"/>
                </a:cubicBezTo>
                <a:cubicBezTo>
                  <a:pt x="223" y="176"/>
                  <a:pt x="223" y="177"/>
                  <a:pt x="237" y="177"/>
                </a:cubicBezTo>
                <a:cubicBezTo>
                  <a:pt x="250" y="177"/>
                  <a:pt x="282" y="175"/>
                  <a:pt x="300" y="173"/>
                </a:cubicBezTo>
                <a:cubicBezTo>
                  <a:pt x="318" y="171"/>
                  <a:pt x="336" y="168"/>
                  <a:pt x="345" y="167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" name="AutoShape 126"/>
          <xdr:cNvSpPr>
            <a:spLocks/>
          </xdr:cNvSpPr>
        </xdr:nvSpPr>
        <xdr:spPr>
          <a:xfrm>
            <a:off x="93" y="259"/>
            <a:ext cx="345" cy="183"/>
          </a:xfrm>
          <a:custGeom>
            <a:pathLst>
              <a:path h="177" w="345">
                <a:moveTo>
                  <a:pt x="0" y="9"/>
                </a:moveTo>
                <a:cubicBezTo>
                  <a:pt x="26" y="4"/>
                  <a:pt x="51" y="0"/>
                  <a:pt x="73" y="10"/>
                </a:cubicBezTo>
                <a:cubicBezTo>
                  <a:pt x="95" y="20"/>
                  <a:pt x="111" y="48"/>
                  <a:pt x="131" y="71"/>
                </a:cubicBezTo>
                <a:cubicBezTo>
                  <a:pt x="150" y="94"/>
                  <a:pt x="177" y="131"/>
                  <a:pt x="190" y="147"/>
                </a:cubicBezTo>
                <a:cubicBezTo>
                  <a:pt x="202" y="163"/>
                  <a:pt x="200" y="162"/>
                  <a:pt x="205" y="166"/>
                </a:cubicBezTo>
                <a:cubicBezTo>
                  <a:pt x="209" y="170"/>
                  <a:pt x="213" y="173"/>
                  <a:pt x="218" y="175"/>
                </a:cubicBezTo>
                <a:cubicBezTo>
                  <a:pt x="223" y="176"/>
                  <a:pt x="223" y="177"/>
                  <a:pt x="237" y="177"/>
                </a:cubicBezTo>
                <a:cubicBezTo>
                  <a:pt x="250" y="177"/>
                  <a:pt x="282" y="175"/>
                  <a:pt x="300" y="173"/>
                </a:cubicBezTo>
                <a:cubicBezTo>
                  <a:pt x="318" y="171"/>
                  <a:pt x="336" y="168"/>
                  <a:pt x="345" y="167"/>
                </a:cubicBez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1" name="TextBox 127"/>
          <xdr:cNvSpPr txBox="1">
            <a:spLocks noChangeArrowheads="1"/>
          </xdr:cNvSpPr>
        </xdr:nvSpPr>
        <xdr:spPr>
          <a:xfrm>
            <a:off x="441" y="422"/>
            <a:ext cx="13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/>
              <a:t>主要な道路(展望地)</a:t>
            </a:r>
          </a:p>
        </xdr:txBody>
      </xdr:sp>
      <xdr:sp>
        <xdr:nvSpPr>
          <xdr:cNvPr id="14" name="Line 131"/>
          <xdr:cNvSpPr>
            <a:spLocks/>
          </xdr:cNvSpPr>
        </xdr:nvSpPr>
        <xdr:spPr>
          <a:xfrm flipV="1">
            <a:off x="178" y="273"/>
            <a:ext cx="41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5" name="Line 132"/>
          <xdr:cNvSpPr>
            <a:spLocks/>
          </xdr:cNvSpPr>
        </xdr:nvSpPr>
        <xdr:spPr>
          <a:xfrm flipV="1">
            <a:off x="269" y="407"/>
            <a:ext cx="41" cy="28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6" name="Polygon 134"/>
          <xdr:cNvSpPr>
            <a:spLocks/>
          </xdr:cNvSpPr>
        </xdr:nvSpPr>
        <xdr:spPr>
          <a:xfrm>
            <a:off x="269" y="389"/>
            <a:ext cx="8" cy="9"/>
          </a:xfrm>
          <a:custGeom>
            <a:pathLst>
              <a:path h="21" w="21">
                <a:moveTo>
                  <a:pt x="21" y="21"/>
                </a:moveTo>
                <a:lnTo>
                  <a:pt x="21" y="8"/>
                </a:lnTo>
                <a:lnTo>
                  <a:pt x="17" y="11"/>
                </a:lnTo>
                <a:lnTo>
                  <a:pt x="7" y="0"/>
                </a:lnTo>
                <a:lnTo>
                  <a:pt x="0" y="3"/>
                </a:lnTo>
                <a:lnTo>
                  <a:pt x="10" y="14"/>
                </a:lnTo>
                <a:lnTo>
                  <a:pt x="4" y="17"/>
                </a:lnTo>
                <a:lnTo>
                  <a:pt x="21" y="21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7" name="Polygon 135"/>
          <xdr:cNvSpPr>
            <a:spLocks/>
          </xdr:cNvSpPr>
        </xdr:nvSpPr>
        <xdr:spPr>
          <a:xfrm flipH="1" flipV="1">
            <a:off x="257" y="384"/>
            <a:ext cx="8" cy="9"/>
          </a:xfrm>
          <a:custGeom>
            <a:pathLst>
              <a:path h="21" w="21">
                <a:moveTo>
                  <a:pt x="21" y="21"/>
                </a:moveTo>
                <a:lnTo>
                  <a:pt x="21" y="8"/>
                </a:lnTo>
                <a:lnTo>
                  <a:pt x="17" y="11"/>
                </a:lnTo>
                <a:lnTo>
                  <a:pt x="7" y="0"/>
                </a:lnTo>
                <a:lnTo>
                  <a:pt x="0" y="3"/>
                </a:lnTo>
                <a:lnTo>
                  <a:pt x="10" y="14"/>
                </a:lnTo>
                <a:lnTo>
                  <a:pt x="4" y="17"/>
                </a:lnTo>
                <a:lnTo>
                  <a:pt x="21" y="21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8" name="Line 137"/>
          <xdr:cNvSpPr>
            <a:spLocks/>
          </xdr:cNvSpPr>
        </xdr:nvSpPr>
        <xdr:spPr>
          <a:xfrm rot="19589794" flipH="1" flipV="1">
            <a:off x="212" y="452"/>
            <a:ext cx="49" cy="3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9" name="Line 138"/>
          <xdr:cNvSpPr>
            <a:spLocks/>
          </xdr:cNvSpPr>
        </xdr:nvSpPr>
        <xdr:spPr>
          <a:xfrm rot="19836837">
            <a:off x="251" y="452"/>
            <a:ext cx="15" cy="15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0" name="Line 139"/>
          <xdr:cNvSpPr>
            <a:spLocks/>
          </xdr:cNvSpPr>
        </xdr:nvSpPr>
        <xdr:spPr>
          <a:xfrm rot="19732258" flipV="1">
            <a:off x="300" y="577"/>
            <a:ext cx="50" cy="2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21" name="Group 140"/>
          <xdr:cNvGrpSpPr>
            <a:grpSpLocks/>
          </xdr:cNvGrpSpPr>
        </xdr:nvGrpSpPr>
        <xdr:grpSpPr>
          <a:xfrm>
            <a:off x="354" y="524"/>
            <a:ext cx="18" cy="38"/>
            <a:chOff x="2572" y="1589"/>
            <a:chExt cx="1031" cy="2514"/>
          </a:xfrm>
          <a:solidFill>
            <a:srgbClr val="FFFFFF"/>
          </a:solidFill>
        </xdr:grpSpPr>
        <xdr:sp>
          <xdr:nvSpPr>
            <xdr:cNvPr id="22" name="AutoShape 141"/>
            <xdr:cNvSpPr>
              <a:spLocks/>
            </xdr:cNvSpPr>
          </xdr:nvSpPr>
          <xdr:spPr>
            <a:xfrm>
              <a:off x="2572" y="1589"/>
              <a:ext cx="1031" cy="2514"/>
            </a:xfrm>
            <a:custGeom>
              <a:pathLst>
                <a:path h="1315" w="552">
                  <a:moveTo>
                    <a:pt x="0" y="1315"/>
                  </a:moveTo>
                  <a:lnTo>
                    <a:pt x="317" y="0"/>
                  </a:lnTo>
                  <a:lnTo>
                    <a:pt x="552" y="1308"/>
                  </a:lnTo>
                  <a:lnTo>
                    <a:pt x="86" y="979"/>
                  </a:lnTo>
                  <a:lnTo>
                    <a:pt x="454" y="726"/>
                  </a:lnTo>
                  <a:lnTo>
                    <a:pt x="204" y="494"/>
                  </a:lnTo>
                  <a:lnTo>
                    <a:pt x="369" y="320"/>
                  </a:lnTo>
                  <a:lnTo>
                    <a:pt x="223" y="330"/>
                  </a:lnTo>
                  <a:lnTo>
                    <a:pt x="408" y="499"/>
                  </a:lnTo>
                  <a:lnTo>
                    <a:pt x="140" y="732"/>
                  </a:lnTo>
                  <a:lnTo>
                    <a:pt x="488" y="988"/>
                  </a:lnTo>
                  <a:lnTo>
                    <a:pt x="12" y="1299"/>
                  </a:ln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23" name="AutoShape 142"/>
            <xdr:cNvSpPr>
              <a:spLocks/>
            </xdr:cNvSpPr>
          </xdr:nvSpPr>
          <xdr:spPr>
            <a:xfrm>
              <a:off x="2761" y="2023"/>
              <a:ext cx="762" cy="260"/>
            </a:xfrm>
            <a:custGeom>
              <a:pathLst>
                <a:path h="136" w="408">
                  <a:moveTo>
                    <a:pt x="0" y="0"/>
                  </a:moveTo>
                  <a:lnTo>
                    <a:pt x="408" y="0"/>
                  </a:lnTo>
                  <a:lnTo>
                    <a:pt x="408" y="136"/>
                  </a:lnTo>
                  <a:lnTo>
                    <a:pt x="0" y="136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24" name="AutoShape 83"/>
          <xdr:cNvSpPr>
            <a:spLocks/>
          </xdr:cNvSpPr>
        </xdr:nvSpPr>
        <xdr:spPr>
          <a:xfrm rot="26695678" flipV="1">
            <a:off x="300" y="417"/>
            <a:ext cx="49" cy="150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5" name="AutoShape 84"/>
          <xdr:cNvSpPr>
            <a:spLocks/>
          </xdr:cNvSpPr>
        </xdr:nvSpPr>
        <xdr:spPr>
          <a:xfrm rot="26695678" flipV="1">
            <a:off x="300" y="415"/>
            <a:ext cx="120" cy="117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dash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6" name="AutoShape 85"/>
          <xdr:cNvSpPr>
            <a:spLocks/>
          </xdr:cNvSpPr>
        </xdr:nvSpPr>
        <xdr:spPr>
          <a:xfrm rot="26695678">
            <a:off x="279" y="406"/>
            <a:ext cx="74" cy="79"/>
          </a:xfrm>
          <a:prstGeom prst="arc">
            <a:avLst>
              <a:gd name="adj1" fmla="val -11962347"/>
              <a:gd name="adj2" fmla="val -6095263"/>
              <a:gd name="adj3" fmla="val 13287"/>
            </a:avLst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7" name="Line 143"/>
          <xdr:cNvSpPr>
            <a:spLocks/>
          </xdr:cNvSpPr>
        </xdr:nvSpPr>
        <xdr:spPr>
          <a:xfrm rot="19732258" flipV="1">
            <a:off x="346" y="541"/>
            <a:ext cx="77" cy="3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28" name="TextBox 145"/>
          <xdr:cNvSpPr txBox="1">
            <a:spLocks noChangeArrowheads="1"/>
          </xdr:cNvSpPr>
        </xdr:nvSpPr>
        <xdr:spPr>
          <a:xfrm>
            <a:off x="344" y="472"/>
            <a:ext cx="7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水平視角２０°</a:t>
            </a:r>
          </a:p>
        </xdr:txBody>
      </xdr:sp>
      <xdr:sp>
        <xdr:nvSpPr>
          <xdr:cNvPr id="30" name="TextBox 151"/>
          <xdr:cNvSpPr txBox="1">
            <a:spLocks noChangeArrowheads="1"/>
          </xdr:cNvSpPr>
        </xdr:nvSpPr>
        <xdr:spPr>
          <a:xfrm>
            <a:off x="379" y="585"/>
            <a:ext cx="134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/>
              <a:t>各走行車線の中心線</a:t>
            </a:r>
          </a:p>
        </xdr:txBody>
      </xdr:sp>
      <xdr:sp>
        <xdr:nvSpPr>
          <xdr:cNvPr id="31" name="Rectangle 159"/>
          <xdr:cNvSpPr>
            <a:spLocks/>
          </xdr:cNvSpPr>
        </xdr:nvSpPr>
        <xdr:spPr>
          <a:xfrm>
            <a:off x="26" y="218"/>
            <a:ext cx="598" cy="39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2" name="Line 163"/>
          <xdr:cNvSpPr>
            <a:spLocks/>
          </xdr:cNvSpPr>
        </xdr:nvSpPr>
        <xdr:spPr>
          <a:xfrm flipH="1">
            <a:off x="363" y="557"/>
            <a:ext cx="35" cy="22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3" name="Line 164"/>
          <xdr:cNvSpPr>
            <a:spLocks/>
          </xdr:cNvSpPr>
        </xdr:nvSpPr>
        <xdr:spPr>
          <a:xfrm rot="19732258">
            <a:off x="358" y="563"/>
            <a:ext cx="2" cy="17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4" name="TextBox 165"/>
          <xdr:cNvSpPr txBox="1">
            <a:spLocks noChangeArrowheads="1"/>
          </xdr:cNvSpPr>
        </xdr:nvSpPr>
        <xdr:spPr>
          <a:xfrm>
            <a:off x="376" y="565"/>
            <a:ext cx="24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W1</a:t>
            </a:r>
          </a:p>
        </xdr:txBody>
      </xdr:sp>
      <xdr:sp>
        <xdr:nvSpPr>
          <xdr:cNvPr id="35" name="TextBox 167"/>
          <xdr:cNvSpPr txBox="1">
            <a:spLocks noChangeArrowheads="1"/>
          </xdr:cNvSpPr>
        </xdr:nvSpPr>
        <xdr:spPr>
          <a:xfrm>
            <a:off x="394" y="529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W</a:t>
            </a:r>
          </a:p>
        </xdr:txBody>
      </xdr:sp>
      <xdr:sp>
        <xdr:nvSpPr>
          <xdr:cNvPr id="36" name="Line 168"/>
          <xdr:cNvSpPr>
            <a:spLocks/>
          </xdr:cNvSpPr>
        </xdr:nvSpPr>
        <xdr:spPr>
          <a:xfrm rot="19836837">
            <a:off x="330" y="408"/>
            <a:ext cx="21" cy="146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37" name="TextBox 169"/>
          <xdr:cNvSpPr txBox="1">
            <a:spLocks noChangeArrowheads="1"/>
          </xdr:cNvSpPr>
        </xdr:nvSpPr>
        <xdr:spPr>
          <a:xfrm>
            <a:off x="360" y="496"/>
            <a:ext cx="1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latin typeface="ＭＳ 明朝"/>
                <a:ea typeface="ＭＳ 明朝"/>
                <a:cs typeface="ＭＳ 明朝"/>
              </a:rPr>
              <a:t>L</a:t>
            </a:r>
          </a:p>
        </xdr:txBody>
      </xdr:sp>
    </xdr:grpSp>
    <xdr:clientData/>
  </xdr:twoCellAnchor>
  <xdr:twoCellAnchor>
    <xdr:from>
      <xdr:col>0</xdr:col>
      <xdr:colOff>304800</xdr:colOff>
      <xdr:row>31</xdr:row>
      <xdr:rowOff>38100</xdr:rowOff>
    </xdr:from>
    <xdr:to>
      <xdr:col>8</xdr:col>
      <xdr:colOff>781050</xdr:colOff>
      <xdr:row>52</xdr:row>
      <xdr:rowOff>47625</xdr:rowOff>
    </xdr:to>
    <xdr:grpSp>
      <xdr:nvGrpSpPr>
        <xdr:cNvPr id="38" name="Group 176"/>
        <xdr:cNvGrpSpPr>
          <a:grpSpLocks/>
        </xdr:cNvGrpSpPr>
      </xdr:nvGrpSpPr>
      <xdr:grpSpPr>
        <a:xfrm>
          <a:off x="304800" y="6362700"/>
          <a:ext cx="7019925" cy="3914775"/>
          <a:chOff x="26" y="634"/>
          <a:chExt cx="599" cy="396"/>
        </a:xfrm>
        <a:solidFill>
          <a:srgbClr val="FFFFFF"/>
        </a:solidFill>
      </xdr:grpSpPr>
      <xdr:grpSp>
        <xdr:nvGrpSpPr>
          <xdr:cNvPr id="39" name="Group 1"/>
          <xdr:cNvGrpSpPr>
            <a:grpSpLocks/>
          </xdr:cNvGrpSpPr>
        </xdr:nvGrpSpPr>
        <xdr:grpSpPr>
          <a:xfrm>
            <a:off x="431" y="723"/>
            <a:ext cx="19" cy="49"/>
            <a:chOff x="2572" y="1589"/>
            <a:chExt cx="1031" cy="2514"/>
          </a:xfrm>
          <a:solidFill>
            <a:srgbClr val="FFFFFF"/>
          </a:solidFill>
        </xdr:grpSpPr>
        <xdr:sp>
          <xdr:nvSpPr>
            <xdr:cNvPr id="40" name="AutoShape 2"/>
            <xdr:cNvSpPr>
              <a:spLocks/>
            </xdr:cNvSpPr>
          </xdr:nvSpPr>
          <xdr:spPr>
            <a:xfrm>
              <a:off x="2572" y="1589"/>
              <a:ext cx="1031" cy="2514"/>
            </a:xfrm>
            <a:custGeom>
              <a:pathLst>
                <a:path h="1315" w="552">
                  <a:moveTo>
                    <a:pt x="0" y="1315"/>
                  </a:moveTo>
                  <a:lnTo>
                    <a:pt x="317" y="0"/>
                  </a:lnTo>
                  <a:lnTo>
                    <a:pt x="552" y="1308"/>
                  </a:lnTo>
                  <a:lnTo>
                    <a:pt x="86" y="979"/>
                  </a:lnTo>
                  <a:lnTo>
                    <a:pt x="454" y="726"/>
                  </a:lnTo>
                  <a:lnTo>
                    <a:pt x="204" y="494"/>
                  </a:lnTo>
                  <a:lnTo>
                    <a:pt x="369" y="320"/>
                  </a:lnTo>
                  <a:lnTo>
                    <a:pt x="223" y="330"/>
                  </a:lnTo>
                  <a:lnTo>
                    <a:pt x="408" y="499"/>
                  </a:lnTo>
                  <a:lnTo>
                    <a:pt x="140" y="732"/>
                  </a:lnTo>
                  <a:lnTo>
                    <a:pt x="488" y="988"/>
                  </a:lnTo>
                  <a:lnTo>
                    <a:pt x="12" y="1299"/>
                  </a:lnTo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41" name="AutoShape 3"/>
            <xdr:cNvSpPr>
              <a:spLocks/>
            </xdr:cNvSpPr>
          </xdr:nvSpPr>
          <xdr:spPr>
            <a:xfrm>
              <a:off x="2761" y="2023"/>
              <a:ext cx="762" cy="260"/>
            </a:xfrm>
            <a:custGeom>
              <a:pathLst>
                <a:path h="136" w="408">
                  <a:moveTo>
                    <a:pt x="0" y="0"/>
                  </a:moveTo>
                  <a:lnTo>
                    <a:pt x="408" y="0"/>
                  </a:lnTo>
                  <a:lnTo>
                    <a:pt x="408" y="136"/>
                  </a:lnTo>
                  <a:lnTo>
                    <a:pt x="0" y="136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42" name="AutoShape 4"/>
          <xdr:cNvSpPr>
            <a:spLocks/>
          </xdr:cNvSpPr>
        </xdr:nvSpPr>
        <xdr:spPr>
          <a:xfrm>
            <a:off x="74" y="740"/>
            <a:ext cx="284" cy="61"/>
          </a:xfrm>
          <a:custGeom>
            <a:pathLst>
              <a:path h="61" w="262">
                <a:moveTo>
                  <a:pt x="0" y="61"/>
                </a:moveTo>
                <a:cubicBezTo>
                  <a:pt x="6" y="60"/>
                  <a:pt x="23" y="58"/>
                  <a:pt x="37" y="52"/>
                </a:cubicBezTo>
                <a:cubicBezTo>
                  <a:pt x="51" y="46"/>
                  <a:pt x="66" y="32"/>
                  <a:pt x="86" y="24"/>
                </a:cubicBezTo>
                <a:cubicBezTo>
                  <a:pt x="106" y="16"/>
                  <a:pt x="142" y="4"/>
                  <a:pt x="159" y="2"/>
                </a:cubicBezTo>
                <a:cubicBezTo>
                  <a:pt x="176" y="0"/>
                  <a:pt x="182" y="6"/>
                  <a:pt x="190" y="10"/>
                </a:cubicBezTo>
                <a:cubicBezTo>
                  <a:pt x="198" y="14"/>
                  <a:pt x="202" y="21"/>
                  <a:pt x="209" y="24"/>
                </a:cubicBezTo>
                <a:cubicBezTo>
                  <a:pt x="217" y="27"/>
                  <a:pt x="229" y="27"/>
                  <a:pt x="236" y="29"/>
                </a:cubicBezTo>
                <a:cubicBezTo>
                  <a:pt x="243" y="31"/>
                  <a:pt x="248" y="34"/>
                  <a:pt x="252" y="35"/>
                </a:cubicBezTo>
                <a:cubicBezTo>
                  <a:pt x="256" y="36"/>
                  <a:pt x="260" y="37"/>
                  <a:pt x="262" y="3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AutoShape 5"/>
          <xdr:cNvSpPr>
            <a:spLocks/>
          </xdr:cNvSpPr>
        </xdr:nvSpPr>
        <xdr:spPr>
          <a:xfrm>
            <a:off x="88" y="825"/>
            <a:ext cx="410" cy="110"/>
          </a:xfrm>
          <a:custGeom>
            <a:pathLst>
              <a:path h="108" w="386">
                <a:moveTo>
                  <a:pt x="0" y="0"/>
                </a:moveTo>
                <a:cubicBezTo>
                  <a:pt x="48" y="2"/>
                  <a:pt x="97" y="4"/>
                  <a:pt x="129" y="5"/>
                </a:cubicBezTo>
                <a:cubicBezTo>
                  <a:pt x="161" y="6"/>
                  <a:pt x="175" y="4"/>
                  <a:pt x="194" y="8"/>
                </a:cubicBezTo>
                <a:cubicBezTo>
                  <a:pt x="213" y="12"/>
                  <a:pt x="211" y="11"/>
                  <a:pt x="243" y="28"/>
                </a:cubicBezTo>
                <a:cubicBezTo>
                  <a:pt x="275" y="45"/>
                  <a:pt x="356" y="91"/>
                  <a:pt x="386" y="10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AutoShape 6"/>
          <xdr:cNvSpPr>
            <a:spLocks/>
          </xdr:cNvSpPr>
        </xdr:nvSpPr>
        <xdr:spPr>
          <a:xfrm>
            <a:off x="91" y="826"/>
            <a:ext cx="210" cy="110"/>
          </a:xfrm>
          <a:custGeom>
            <a:pathLst>
              <a:path h="108" w="190">
                <a:moveTo>
                  <a:pt x="0" y="0"/>
                </a:moveTo>
                <a:cubicBezTo>
                  <a:pt x="66" y="2"/>
                  <a:pt x="132" y="5"/>
                  <a:pt x="161" y="7"/>
                </a:cubicBezTo>
                <a:cubicBezTo>
                  <a:pt x="190" y="9"/>
                  <a:pt x="170" y="8"/>
                  <a:pt x="174" y="9"/>
                </a:cubicBezTo>
                <a:cubicBezTo>
                  <a:pt x="178" y="10"/>
                  <a:pt x="184" y="10"/>
                  <a:pt x="186" y="14"/>
                </a:cubicBezTo>
                <a:cubicBezTo>
                  <a:pt x="188" y="18"/>
                  <a:pt x="187" y="25"/>
                  <a:pt x="184" y="31"/>
                </a:cubicBezTo>
                <a:cubicBezTo>
                  <a:pt x="181" y="37"/>
                  <a:pt x="176" y="43"/>
                  <a:pt x="170" y="50"/>
                </a:cubicBezTo>
                <a:cubicBezTo>
                  <a:pt x="164" y="57"/>
                  <a:pt x="154" y="67"/>
                  <a:pt x="146" y="75"/>
                </a:cubicBezTo>
                <a:cubicBezTo>
                  <a:pt x="138" y="83"/>
                  <a:pt x="125" y="94"/>
                  <a:pt x="119" y="99"/>
                </a:cubicBezTo>
                <a:cubicBezTo>
                  <a:pt x="113" y="104"/>
                  <a:pt x="110" y="106"/>
                  <a:pt x="108" y="108"/>
                </a:cubicBez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5" name="AutoShape 7"/>
          <xdr:cNvSpPr>
            <a:spLocks/>
          </xdr:cNvSpPr>
        </xdr:nvSpPr>
        <xdr:spPr>
          <a:xfrm>
            <a:off x="219" y="741"/>
            <a:ext cx="195" cy="85"/>
          </a:xfrm>
          <a:custGeom>
            <a:pathLst>
              <a:path h="79" w="175">
                <a:moveTo>
                  <a:pt x="0" y="79"/>
                </a:moveTo>
                <a:cubicBezTo>
                  <a:pt x="4" y="77"/>
                  <a:pt x="19" y="74"/>
                  <a:pt x="27" y="69"/>
                </a:cubicBezTo>
                <a:cubicBezTo>
                  <a:pt x="35" y="64"/>
                  <a:pt x="44" y="55"/>
                  <a:pt x="50" y="47"/>
                </a:cubicBezTo>
                <a:cubicBezTo>
                  <a:pt x="56" y="39"/>
                  <a:pt x="57" y="28"/>
                  <a:pt x="63" y="20"/>
                </a:cubicBezTo>
                <a:cubicBezTo>
                  <a:pt x="69" y="12"/>
                  <a:pt x="77" y="0"/>
                  <a:pt x="87" y="1"/>
                </a:cubicBezTo>
                <a:cubicBezTo>
                  <a:pt x="97" y="2"/>
                  <a:pt x="109" y="19"/>
                  <a:pt x="122" y="25"/>
                </a:cubicBezTo>
                <a:cubicBezTo>
                  <a:pt x="135" y="31"/>
                  <a:pt x="161" y="38"/>
                  <a:pt x="168" y="40"/>
                </a:cubicBezTo>
                <a:cubicBezTo>
                  <a:pt x="175" y="42"/>
                  <a:pt x="167" y="38"/>
                  <a:pt x="167" y="38"/>
                </a:cubicBezTo>
                <a:cubicBezTo>
                  <a:pt x="167" y="38"/>
                  <a:pt x="170" y="41"/>
                  <a:pt x="171" y="41"/>
                </a:cubicBez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6" name="AutoShape 155"/>
          <xdr:cNvSpPr>
            <a:spLocks/>
          </xdr:cNvSpPr>
        </xdr:nvSpPr>
        <xdr:spPr>
          <a:xfrm rot="10619232">
            <a:off x="268" y="775"/>
            <a:ext cx="73" cy="81"/>
          </a:xfrm>
          <a:prstGeom prst="triangle">
            <a:avLst/>
          </a:prstGeom>
          <a:solidFill>
            <a:srgbClr val="FF0000">
              <a:alpha val="27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AutoShape 8"/>
          <xdr:cNvSpPr>
            <a:spLocks/>
          </xdr:cNvSpPr>
        </xdr:nvSpPr>
        <xdr:spPr>
          <a:xfrm>
            <a:off x="337" y="662"/>
            <a:ext cx="246" cy="180"/>
          </a:xfrm>
          <a:custGeom>
            <a:pathLst>
              <a:path h="135" w="242">
                <a:moveTo>
                  <a:pt x="240" y="2"/>
                </a:moveTo>
                <a:cubicBezTo>
                  <a:pt x="239" y="2"/>
                  <a:pt x="242" y="0"/>
                  <a:pt x="231" y="2"/>
                </a:cubicBezTo>
                <a:cubicBezTo>
                  <a:pt x="220" y="4"/>
                  <a:pt x="190" y="11"/>
                  <a:pt x="175" y="16"/>
                </a:cubicBezTo>
                <a:cubicBezTo>
                  <a:pt x="160" y="21"/>
                  <a:pt x="148" y="26"/>
                  <a:pt x="141" y="31"/>
                </a:cubicBezTo>
                <a:cubicBezTo>
                  <a:pt x="134" y="36"/>
                  <a:pt x="137" y="41"/>
                  <a:pt x="131" y="46"/>
                </a:cubicBezTo>
                <a:cubicBezTo>
                  <a:pt x="125" y="51"/>
                  <a:pt x="112" y="59"/>
                  <a:pt x="103" y="64"/>
                </a:cubicBezTo>
                <a:cubicBezTo>
                  <a:pt x="94" y="69"/>
                  <a:pt x="84" y="69"/>
                  <a:pt x="76" y="74"/>
                </a:cubicBezTo>
                <a:cubicBezTo>
                  <a:pt x="68" y="79"/>
                  <a:pt x="62" y="86"/>
                  <a:pt x="53" y="92"/>
                </a:cubicBezTo>
                <a:cubicBezTo>
                  <a:pt x="44" y="98"/>
                  <a:pt x="27" y="105"/>
                  <a:pt x="19" y="109"/>
                </a:cubicBezTo>
                <a:cubicBezTo>
                  <a:pt x="11" y="113"/>
                  <a:pt x="0" y="116"/>
                  <a:pt x="3" y="119"/>
                </a:cubicBezTo>
                <a:cubicBezTo>
                  <a:pt x="6" y="122"/>
                  <a:pt x="18" y="124"/>
                  <a:pt x="35" y="126"/>
                </a:cubicBezTo>
                <a:cubicBezTo>
                  <a:pt x="52" y="128"/>
                  <a:pt x="92" y="133"/>
                  <a:pt x="108" y="134"/>
                </a:cubicBezTo>
                <a:cubicBezTo>
                  <a:pt x="124" y="135"/>
                  <a:pt x="128" y="133"/>
                  <a:pt x="133" y="132"/>
                </a:cubicBezTo>
              </a:path>
            </a:pathLst>
          </a:cu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AutoShape 9"/>
          <xdr:cNvSpPr>
            <a:spLocks/>
          </xdr:cNvSpPr>
        </xdr:nvSpPr>
        <xdr:spPr>
          <a:xfrm>
            <a:off x="286" y="833"/>
            <a:ext cx="42" cy="25"/>
          </a:xfrm>
          <a:custGeom>
            <a:pathLst>
              <a:path h="25" w="41">
                <a:moveTo>
                  <a:pt x="41" y="25"/>
                </a:moveTo>
                <a:cubicBezTo>
                  <a:pt x="38" y="22"/>
                  <a:pt x="27" y="12"/>
                  <a:pt x="20" y="8"/>
                </a:cubicBezTo>
                <a:cubicBezTo>
                  <a:pt x="13" y="4"/>
                  <a:pt x="8" y="2"/>
                  <a:pt x="0" y="0"/>
                </a:cubicBezTo>
              </a:path>
            </a:pathLst>
          </a:custGeom>
          <a:noFill/>
          <a:ln w="317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9" name="AutoShape 10"/>
          <xdr:cNvSpPr>
            <a:spLocks/>
          </xdr:cNvSpPr>
        </xdr:nvSpPr>
        <xdr:spPr>
          <a:xfrm>
            <a:off x="359" y="914"/>
            <a:ext cx="30" cy="20"/>
          </a:xfrm>
          <a:custGeom>
            <a:pathLst>
              <a:path h="39" w="64">
                <a:moveTo>
                  <a:pt x="64" y="39"/>
                </a:moveTo>
                <a:lnTo>
                  <a:pt x="21" y="39"/>
                </a:lnTo>
                <a:lnTo>
                  <a:pt x="0" y="0"/>
                </a:lnTo>
                <a:lnTo>
                  <a:pt x="23" y="0"/>
                </a:lnTo>
                <a:lnTo>
                  <a:pt x="64" y="3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0" name="AutoShape 11"/>
          <xdr:cNvSpPr>
            <a:spLocks/>
          </xdr:cNvSpPr>
        </xdr:nvSpPr>
        <xdr:spPr>
          <a:xfrm>
            <a:off x="345" y="888"/>
            <a:ext cx="16" cy="11"/>
          </a:xfrm>
          <a:custGeom>
            <a:pathLst>
              <a:path h="39" w="64">
                <a:moveTo>
                  <a:pt x="64" y="39"/>
                </a:moveTo>
                <a:lnTo>
                  <a:pt x="21" y="39"/>
                </a:lnTo>
                <a:lnTo>
                  <a:pt x="0" y="0"/>
                </a:lnTo>
                <a:lnTo>
                  <a:pt x="23" y="0"/>
                </a:lnTo>
                <a:lnTo>
                  <a:pt x="64" y="3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AutoShape 12"/>
          <xdr:cNvSpPr>
            <a:spLocks/>
          </xdr:cNvSpPr>
        </xdr:nvSpPr>
        <xdr:spPr>
          <a:xfrm>
            <a:off x="333" y="868"/>
            <a:ext cx="9" cy="7"/>
          </a:xfrm>
          <a:custGeom>
            <a:pathLst>
              <a:path h="39" w="64">
                <a:moveTo>
                  <a:pt x="64" y="39"/>
                </a:moveTo>
                <a:lnTo>
                  <a:pt x="21" y="39"/>
                </a:lnTo>
                <a:lnTo>
                  <a:pt x="0" y="0"/>
                </a:lnTo>
                <a:lnTo>
                  <a:pt x="23" y="0"/>
                </a:lnTo>
                <a:lnTo>
                  <a:pt x="64" y="39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52" name="Group 13"/>
          <xdr:cNvGrpSpPr>
            <a:grpSpLocks/>
          </xdr:cNvGrpSpPr>
        </xdr:nvGrpSpPr>
        <xdr:grpSpPr>
          <a:xfrm>
            <a:off x="321" y="738"/>
            <a:ext cx="18" cy="35"/>
            <a:chOff x="2572" y="1589"/>
            <a:chExt cx="1031" cy="2514"/>
          </a:xfrm>
          <a:solidFill>
            <a:srgbClr val="FFFFFF"/>
          </a:solidFill>
        </xdr:grpSpPr>
        <xdr:sp>
          <xdr:nvSpPr>
            <xdr:cNvPr id="53" name="AutoShape 14"/>
            <xdr:cNvSpPr>
              <a:spLocks/>
            </xdr:cNvSpPr>
          </xdr:nvSpPr>
          <xdr:spPr>
            <a:xfrm>
              <a:off x="2572" y="1589"/>
              <a:ext cx="1031" cy="2514"/>
            </a:xfrm>
            <a:custGeom>
              <a:pathLst>
                <a:path h="1315" w="552">
                  <a:moveTo>
                    <a:pt x="0" y="1315"/>
                  </a:moveTo>
                  <a:lnTo>
                    <a:pt x="317" y="0"/>
                  </a:lnTo>
                  <a:lnTo>
                    <a:pt x="552" y="1308"/>
                  </a:lnTo>
                  <a:lnTo>
                    <a:pt x="86" y="979"/>
                  </a:lnTo>
                  <a:lnTo>
                    <a:pt x="454" y="726"/>
                  </a:lnTo>
                  <a:lnTo>
                    <a:pt x="204" y="494"/>
                  </a:lnTo>
                  <a:lnTo>
                    <a:pt x="369" y="320"/>
                  </a:lnTo>
                  <a:lnTo>
                    <a:pt x="223" y="330"/>
                  </a:lnTo>
                  <a:lnTo>
                    <a:pt x="408" y="499"/>
                  </a:lnTo>
                  <a:lnTo>
                    <a:pt x="140" y="732"/>
                  </a:lnTo>
                  <a:lnTo>
                    <a:pt x="488" y="988"/>
                  </a:lnTo>
                  <a:lnTo>
                    <a:pt x="12" y="1299"/>
                  </a:lnTo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54" name="AutoShape 15"/>
            <xdr:cNvSpPr>
              <a:spLocks/>
            </xdr:cNvSpPr>
          </xdr:nvSpPr>
          <xdr:spPr>
            <a:xfrm>
              <a:off x="2761" y="2023"/>
              <a:ext cx="762" cy="260"/>
            </a:xfrm>
            <a:custGeom>
              <a:pathLst>
                <a:path h="136" w="408">
                  <a:moveTo>
                    <a:pt x="0" y="0"/>
                  </a:moveTo>
                  <a:lnTo>
                    <a:pt x="408" y="0"/>
                  </a:lnTo>
                  <a:lnTo>
                    <a:pt x="408" y="136"/>
                  </a:lnTo>
                  <a:lnTo>
                    <a:pt x="0" y="136"/>
                  </a:lnTo>
                  <a:lnTo>
                    <a:pt x="0" y="0"/>
                  </a:lnTo>
                  <a:close/>
                </a:path>
              </a:pathLst>
            </a:custGeom>
            <a:noFill/>
            <a:ln w="285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pic>
        <xdr:nvPicPr>
          <xdr:cNvPr id="55" name="Picture 1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89" y="761"/>
            <a:ext cx="19" cy="31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56" name="Picture 1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1" y="733"/>
            <a:ext cx="19" cy="32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57" name="Picture 1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4" y="783"/>
            <a:ext cx="19" cy="37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58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37" y="764"/>
            <a:ext cx="20" cy="32"/>
          </a:xfrm>
          <a:prstGeom prst="rect">
            <a:avLst/>
          </a:prstGeom>
          <a:noFill/>
          <a:ln w="0" cmpd="sng">
            <a:noFill/>
          </a:ln>
        </xdr:spPr>
      </xdr:pic>
      <xdr:pic>
        <xdr:nvPicPr>
          <xdr:cNvPr id="59" name="Picture 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13" y="767"/>
            <a:ext cx="20" cy="32"/>
          </a:xfrm>
          <a:prstGeom prst="rect">
            <a:avLst/>
          </a:prstGeom>
          <a:noFill/>
          <a:ln w="0" cmpd="sng">
            <a:noFill/>
          </a:ln>
        </xdr:spPr>
      </xdr:pic>
      <xdr:sp>
        <xdr:nvSpPr>
          <xdr:cNvPr id="60" name="TextBox 21"/>
          <xdr:cNvSpPr txBox="1">
            <a:spLocks noChangeArrowheads="1"/>
          </xdr:cNvSpPr>
        </xdr:nvSpPr>
        <xdr:spPr>
          <a:xfrm>
            <a:off x="47" y="770"/>
            <a:ext cx="17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/>
              <a:t>視点から基地局までの距離</a:t>
            </a:r>
          </a:p>
        </xdr:txBody>
      </xdr:sp>
      <xdr:sp>
        <xdr:nvSpPr>
          <xdr:cNvPr id="61" name="TextBox 22"/>
          <xdr:cNvSpPr txBox="1">
            <a:spLocks noChangeArrowheads="1"/>
          </xdr:cNvSpPr>
        </xdr:nvSpPr>
        <xdr:spPr>
          <a:xfrm>
            <a:off x="36" y="865"/>
            <a:ext cx="182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900" b="0" i="0" u="none" baseline="0"/>
              <a:t>視点:道路直線区間の終わり付近</a:t>
            </a:r>
          </a:p>
        </xdr:txBody>
      </xdr:sp>
      <xdr:sp>
        <xdr:nvSpPr>
          <xdr:cNvPr id="62" name="Polygon 23"/>
          <xdr:cNvSpPr>
            <a:spLocks/>
          </xdr:cNvSpPr>
        </xdr:nvSpPr>
        <xdr:spPr>
          <a:xfrm flipH="1" flipV="1">
            <a:off x="46" y="857"/>
            <a:ext cx="193" cy="25"/>
          </a:xfrm>
          <a:custGeom>
            <a:pathLst>
              <a:path h="46" w="151">
                <a:moveTo>
                  <a:pt x="151" y="0"/>
                </a:moveTo>
                <a:lnTo>
                  <a:pt x="22" y="0"/>
                </a:lnTo>
                <a:lnTo>
                  <a:pt x="0" y="46"/>
                </a:lnTo>
              </a:path>
            </a:pathLst>
          </a:custGeom>
          <a:noFill/>
          <a:ln w="317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grpSp>
        <xdr:nvGrpSpPr>
          <xdr:cNvPr id="64" name="Group 25"/>
          <xdr:cNvGrpSpPr>
            <a:grpSpLocks/>
          </xdr:cNvGrpSpPr>
        </xdr:nvGrpSpPr>
        <xdr:grpSpPr>
          <a:xfrm rot="16200000">
            <a:off x="296" y="856"/>
            <a:ext cx="22" cy="31"/>
            <a:chOff x="87" y="329"/>
            <a:chExt cx="31" cy="21"/>
          </a:xfrm>
          <a:solidFill>
            <a:srgbClr val="FFFFFF"/>
          </a:solidFill>
        </xdr:grpSpPr>
        <xdr:sp>
          <xdr:nvSpPr>
            <xdr:cNvPr id="65" name="Polygon 26"/>
            <xdr:cNvSpPr>
              <a:spLocks/>
            </xdr:cNvSpPr>
          </xdr:nvSpPr>
          <xdr:spPr>
            <a:xfrm>
              <a:off x="87" y="329"/>
              <a:ext cx="30" cy="21"/>
            </a:xfrm>
            <a:custGeom>
              <a:pathLst>
                <a:path h="21" w="36">
                  <a:moveTo>
                    <a:pt x="36" y="0"/>
                  </a:moveTo>
                  <a:lnTo>
                    <a:pt x="0" y="13"/>
                  </a:lnTo>
                  <a:lnTo>
                    <a:pt x="36" y="21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  <xdr:sp>
          <xdr:nvSpPr>
            <xdr:cNvPr id="66" name="Polygon 27"/>
            <xdr:cNvSpPr>
              <a:spLocks/>
            </xdr:cNvSpPr>
          </xdr:nvSpPr>
          <xdr:spPr>
            <a:xfrm>
              <a:off x="106" y="331"/>
              <a:ext cx="12" cy="18"/>
            </a:xfrm>
            <a:custGeom>
              <a:pathLst>
                <a:path h="18" w="12">
                  <a:moveTo>
                    <a:pt x="2" y="2"/>
                  </a:moveTo>
                  <a:lnTo>
                    <a:pt x="0" y="7"/>
                  </a:lnTo>
                  <a:lnTo>
                    <a:pt x="0" y="12"/>
                  </a:lnTo>
                  <a:lnTo>
                    <a:pt x="2" y="16"/>
                  </a:lnTo>
                  <a:lnTo>
                    <a:pt x="8" y="18"/>
                  </a:lnTo>
                  <a:lnTo>
                    <a:pt x="11" y="15"/>
                  </a:lnTo>
                  <a:lnTo>
                    <a:pt x="12" y="9"/>
                  </a:lnTo>
                  <a:lnTo>
                    <a:pt x="11" y="3"/>
                  </a:lnTo>
                  <a:lnTo>
                    <a:pt x="9" y="1"/>
                  </a:lnTo>
                  <a:lnTo>
                    <a:pt x="7" y="0"/>
                  </a:lnTo>
                  <a:lnTo>
                    <a:pt x="2" y="2"/>
                  </a:lnTo>
                  <a:close/>
                </a:path>
              </a:pathLst>
            </a:custGeom>
            <a:solidFill>
              <a:srgbClr val="333333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明朝"/>
                  <a:ea typeface="ＭＳ 明朝"/>
                  <a:cs typeface="ＭＳ 明朝"/>
                </a:rPr>
                <a:t/>
              </a:r>
            </a:p>
          </xdr:txBody>
        </xdr:sp>
      </xdr:grpSp>
      <xdr:sp>
        <xdr:nvSpPr>
          <xdr:cNvPr id="67" name="AutoShape 28"/>
          <xdr:cNvSpPr>
            <a:spLocks/>
          </xdr:cNvSpPr>
        </xdr:nvSpPr>
        <xdr:spPr>
          <a:xfrm flipV="1">
            <a:off x="309" y="770"/>
            <a:ext cx="33" cy="85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DotDot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8" name="TextBox 29"/>
          <xdr:cNvSpPr txBox="1">
            <a:spLocks noChangeArrowheads="1"/>
          </xdr:cNvSpPr>
        </xdr:nvSpPr>
        <xdr:spPr>
          <a:xfrm>
            <a:off x="274" y="797"/>
            <a:ext cx="7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800" b="0" i="0" u="none" baseline="0"/>
              <a:t>水平視角２０°</a:t>
            </a:r>
          </a:p>
        </xdr:txBody>
      </xdr:sp>
      <xdr:sp>
        <xdr:nvSpPr>
          <xdr:cNvPr id="69" name="AutoShape 30"/>
          <xdr:cNvSpPr>
            <a:spLocks/>
          </xdr:cNvSpPr>
        </xdr:nvSpPr>
        <xdr:spPr>
          <a:xfrm flipH="1" flipV="1">
            <a:off x="265" y="774"/>
            <a:ext cx="43" cy="84"/>
          </a:xfrm>
          <a:prstGeom prst="line">
            <a:avLst/>
          </a:prstGeom>
          <a:noFill/>
          <a:ln w="6350" cmpd="sng">
            <a:solidFill>
              <a:srgbClr val="000000"/>
            </a:solidFill>
            <a:prstDash val="lgDashDotDot"/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0" name="AutoShape 31"/>
          <xdr:cNvSpPr>
            <a:spLocks/>
          </xdr:cNvSpPr>
        </xdr:nvSpPr>
        <xdr:spPr>
          <a:xfrm>
            <a:off x="291" y="821"/>
            <a:ext cx="33" cy="58"/>
          </a:xfrm>
          <a:prstGeom prst="arc">
            <a:avLst>
              <a:gd name="adj1" fmla="val -32571717"/>
              <a:gd name="adj2" fmla="val -23074351"/>
              <a:gd name="adj3" fmla="val -20449"/>
            </a:avLst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1" name="Line 32"/>
          <xdr:cNvSpPr>
            <a:spLocks/>
          </xdr:cNvSpPr>
        </xdr:nvSpPr>
        <xdr:spPr>
          <a:xfrm flipH="1">
            <a:off x="235" y="774"/>
            <a:ext cx="24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2" name="Line 33"/>
          <xdr:cNvSpPr>
            <a:spLocks/>
          </xdr:cNvSpPr>
        </xdr:nvSpPr>
        <xdr:spPr>
          <a:xfrm>
            <a:off x="239" y="773"/>
            <a:ext cx="0" cy="84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3" name="Line 34"/>
          <xdr:cNvSpPr>
            <a:spLocks/>
          </xdr:cNvSpPr>
        </xdr:nvSpPr>
        <xdr:spPr>
          <a:xfrm>
            <a:off x="239" y="856"/>
            <a:ext cx="51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4" name="Line 35"/>
          <xdr:cNvSpPr>
            <a:spLocks/>
          </xdr:cNvSpPr>
        </xdr:nvSpPr>
        <xdr:spPr>
          <a:xfrm rot="5400000" flipH="1">
            <a:off x="260" y="683"/>
            <a:ext cx="9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5" name="Line 36"/>
          <xdr:cNvSpPr>
            <a:spLocks/>
          </xdr:cNvSpPr>
        </xdr:nvSpPr>
        <xdr:spPr>
          <a:xfrm rot="5400000">
            <a:off x="303" y="647"/>
            <a:ext cx="0" cy="7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6" name="Line 37"/>
          <xdr:cNvSpPr>
            <a:spLocks/>
          </xdr:cNvSpPr>
        </xdr:nvSpPr>
        <xdr:spPr>
          <a:xfrm rot="5400000">
            <a:off x="299" y="722"/>
            <a:ext cx="87" cy="0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7" name="Polygon 38"/>
          <xdr:cNvSpPr>
            <a:spLocks/>
          </xdr:cNvSpPr>
        </xdr:nvSpPr>
        <xdr:spPr>
          <a:xfrm>
            <a:off x="290" y="906"/>
            <a:ext cx="30" cy="28"/>
          </a:xfrm>
          <a:custGeom>
            <a:pathLst>
              <a:path h="27" w="29">
                <a:moveTo>
                  <a:pt x="20" y="0"/>
                </a:moveTo>
                <a:lnTo>
                  <a:pt x="29" y="8"/>
                </a:lnTo>
                <a:lnTo>
                  <a:pt x="24" y="8"/>
                </a:lnTo>
                <a:lnTo>
                  <a:pt x="28" y="27"/>
                </a:lnTo>
                <a:lnTo>
                  <a:pt x="0" y="27"/>
                </a:lnTo>
                <a:lnTo>
                  <a:pt x="14" y="8"/>
                </a:lnTo>
                <a:lnTo>
                  <a:pt x="8" y="8"/>
                </a:lnTo>
                <a:lnTo>
                  <a:pt x="20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8" name="Polygon 39"/>
          <xdr:cNvSpPr>
            <a:spLocks/>
          </xdr:cNvSpPr>
        </xdr:nvSpPr>
        <xdr:spPr>
          <a:xfrm>
            <a:off x="395" y="904"/>
            <a:ext cx="29" cy="18"/>
          </a:xfrm>
          <a:custGeom>
            <a:pathLst>
              <a:path h="19" w="38">
                <a:moveTo>
                  <a:pt x="29" y="19"/>
                </a:moveTo>
                <a:lnTo>
                  <a:pt x="38" y="11"/>
                </a:lnTo>
                <a:lnTo>
                  <a:pt x="28" y="11"/>
                </a:lnTo>
                <a:lnTo>
                  <a:pt x="14" y="0"/>
                </a:lnTo>
                <a:lnTo>
                  <a:pt x="0" y="0"/>
                </a:lnTo>
                <a:lnTo>
                  <a:pt x="12" y="11"/>
                </a:lnTo>
                <a:lnTo>
                  <a:pt x="1" y="11"/>
                </a:lnTo>
                <a:lnTo>
                  <a:pt x="29" y="1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1" name="Line 42"/>
          <xdr:cNvSpPr>
            <a:spLocks/>
          </xdr:cNvSpPr>
        </xdr:nvSpPr>
        <xdr:spPr>
          <a:xfrm flipH="1">
            <a:off x="315" y="855"/>
            <a:ext cx="71" cy="0"/>
          </a:xfrm>
          <a:prstGeom prst="line">
            <a:avLst/>
          </a:prstGeom>
          <a:noFill/>
          <a:ln w="3175" cmpd="sng">
            <a:solidFill>
              <a:srgbClr val="FF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2" name="Line 44"/>
          <xdr:cNvSpPr>
            <a:spLocks/>
          </xdr:cNvSpPr>
        </xdr:nvSpPr>
        <xdr:spPr>
          <a:xfrm rot="5400000">
            <a:off x="302" y="736"/>
            <a:ext cx="2" cy="76"/>
          </a:xfrm>
          <a:prstGeom prst="line">
            <a:avLst/>
          </a:prstGeom>
          <a:noFill/>
          <a:ln w="12700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3" name="Line 153"/>
          <xdr:cNvSpPr>
            <a:spLocks/>
          </xdr:cNvSpPr>
        </xdr:nvSpPr>
        <xdr:spPr>
          <a:xfrm flipH="1" flipV="1">
            <a:off x="305" y="724"/>
            <a:ext cx="5" cy="218"/>
          </a:xfrm>
          <a:prstGeom prst="line">
            <a:avLst/>
          </a:prstGeom>
          <a:noFill/>
          <a:ln w="3175" cmpd="sng">
            <a:solidFill>
              <a:srgbClr val="FF0000"/>
            </a:solidFill>
            <a:prstDash val="lgDashDotDot"/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4" name="TextBox 154"/>
          <xdr:cNvSpPr txBox="1">
            <a:spLocks noChangeArrowheads="1"/>
          </xdr:cNvSpPr>
        </xdr:nvSpPr>
        <xdr:spPr>
          <a:xfrm>
            <a:off x="241" y="942"/>
            <a:ext cx="10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/>
              <a:t>走行車線の中心</a:t>
            </a:r>
          </a:p>
        </xdr:txBody>
      </xdr:sp>
      <xdr:sp>
        <xdr:nvSpPr>
          <xdr:cNvPr id="85" name="Rectangle 160"/>
          <xdr:cNvSpPr>
            <a:spLocks/>
          </xdr:cNvSpPr>
        </xdr:nvSpPr>
        <xdr:spPr>
          <a:xfrm>
            <a:off x="26" y="634"/>
            <a:ext cx="599" cy="39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6" name="Line 171"/>
          <xdr:cNvSpPr>
            <a:spLocks/>
          </xdr:cNvSpPr>
        </xdr:nvSpPr>
        <xdr:spPr>
          <a:xfrm rot="5400000">
            <a:off x="323" y="713"/>
            <a:ext cx="0" cy="38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7" name="TextBox 174"/>
          <xdr:cNvSpPr txBox="1">
            <a:spLocks noChangeArrowheads="1"/>
          </xdr:cNvSpPr>
        </xdr:nvSpPr>
        <xdr:spPr>
          <a:xfrm>
            <a:off x="295" y="671"/>
            <a:ext cx="15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明朝"/>
                <a:ea typeface="ＭＳ 明朝"/>
                <a:cs typeface="ＭＳ 明朝"/>
              </a:rPr>
              <a:t>W</a:t>
            </a:r>
          </a:p>
        </xdr:txBody>
      </xdr:sp>
      <xdr:sp>
        <xdr:nvSpPr>
          <xdr:cNvPr id="88" name="TextBox 175"/>
          <xdr:cNvSpPr txBox="1">
            <a:spLocks noChangeArrowheads="1"/>
          </xdr:cNvSpPr>
        </xdr:nvSpPr>
        <xdr:spPr>
          <a:xfrm>
            <a:off x="314" y="717"/>
            <a:ext cx="22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ＭＳ 明朝"/>
                <a:ea typeface="ＭＳ 明朝"/>
                <a:cs typeface="ＭＳ 明朝"/>
              </a:rPr>
              <a:t>W1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view="pageBreakPreview" zoomScaleSheetLayoutView="100" workbookViewId="0" topLeftCell="A1">
      <selection activeCell="R16" sqref="R16"/>
    </sheetView>
  </sheetViews>
  <sheetFormatPr defaultColWidth="8.796875" defaultRowHeight="15"/>
  <cols>
    <col min="1" max="1" width="4" style="0" customWidth="1"/>
    <col min="2" max="2" width="9.3984375" style="0" customWidth="1"/>
    <col min="3" max="3" width="5.59765625" style="0" customWidth="1"/>
    <col min="4" max="7" width="9.3984375" style="0" customWidth="1"/>
    <col min="8" max="8" width="1.390625" style="0" customWidth="1"/>
    <col min="9" max="9" width="1.203125" style="0" customWidth="1"/>
    <col min="10" max="10" width="6.3984375" style="0" customWidth="1"/>
    <col min="11" max="11" width="2.69921875" style="0" customWidth="1"/>
    <col min="12" max="12" width="6.5" style="0" customWidth="1"/>
    <col min="13" max="13" width="7.69921875" style="0" customWidth="1"/>
    <col min="14" max="14" width="1.1015625" style="0" customWidth="1"/>
    <col min="15" max="15" width="9.3984375" style="0" customWidth="1"/>
    <col min="16" max="16" width="3.5" style="0" customWidth="1"/>
    <col min="17" max="17" width="9.3984375" style="0" customWidth="1"/>
  </cols>
  <sheetData>
    <row r="1" spans="1:16" ht="18.75">
      <c r="A1" s="7"/>
      <c r="B1" s="7"/>
      <c r="C1" s="8" t="s">
        <v>16</v>
      </c>
      <c r="D1" s="7"/>
      <c r="E1" s="7"/>
      <c r="F1" s="7"/>
      <c r="G1" s="7"/>
      <c r="H1" s="7"/>
      <c r="I1" s="7"/>
      <c r="J1" s="7" t="s">
        <v>18</v>
      </c>
      <c r="K1" s="7"/>
      <c r="L1" s="7"/>
      <c r="M1" s="7"/>
      <c r="N1" s="7"/>
      <c r="O1" s="7"/>
      <c r="P1" s="7"/>
    </row>
    <row r="2" spans="1:15" ht="6.75" customHeight="1">
      <c r="A2" s="2"/>
      <c r="B2" s="2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2" ht="25.5" customHeight="1" thickBot="1">
      <c r="B3" s="9" t="s">
        <v>23</v>
      </c>
      <c r="F3" t="s">
        <v>26</v>
      </c>
      <c r="L3" s="36"/>
    </row>
    <row r="4" spans="2:15" ht="21.75" customHeight="1" thickBot="1">
      <c r="B4" s="57" t="s">
        <v>27</v>
      </c>
      <c r="C4" s="57"/>
      <c r="D4" s="57"/>
      <c r="E4" s="9" t="s">
        <v>25</v>
      </c>
      <c r="L4" s="51">
        <f>E17</f>
        <v>0.040033385291511625</v>
      </c>
      <c r="M4" s="52"/>
      <c r="N4" s="52"/>
      <c r="O4" s="53"/>
    </row>
    <row r="5" spans="2:15" ht="10.5" customHeight="1" thickBot="1">
      <c r="B5" s="9"/>
      <c r="E5" s="9"/>
      <c r="L5" s="26"/>
      <c r="M5" s="27"/>
      <c r="N5" s="27"/>
      <c r="O5" s="28"/>
    </row>
    <row r="6" spans="2:15" ht="21.75" customHeight="1" thickBot="1">
      <c r="B6" s="58" t="str">
        <f>B4</f>
        <v>国道○○号</v>
      </c>
      <c r="C6" s="58"/>
      <c r="D6" s="58"/>
      <c r="E6" s="9" t="s">
        <v>24</v>
      </c>
      <c r="L6" s="54">
        <f>M15</f>
        <v>4.7448979591836675</v>
      </c>
      <c r="M6" s="55"/>
      <c r="N6" s="55"/>
      <c r="O6" s="56"/>
    </row>
    <row r="8" ht="12" customHeight="1"/>
    <row r="10" spans="6:7" ht="15.75" customHeight="1" thickBot="1">
      <c r="F10" s="50" t="s">
        <v>15</v>
      </c>
      <c r="G10" s="50"/>
    </row>
    <row r="11" spans="8:10" ht="15.75" customHeight="1" thickTop="1">
      <c r="H11" s="15"/>
      <c r="I11" s="15"/>
      <c r="J11" s="15"/>
    </row>
    <row r="12" ht="15.75" customHeight="1">
      <c r="Q12" s="1"/>
    </row>
    <row r="13" spans="2:17" ht="15.75" customHeight="1">
      <c r="B13" s="9" t="s">
        <v>22</v>
      </c>
      <c r="C13" s="49" t="str">
        <f>B6</f>
        <v>国道○○号</v>
      </c>
      <c r="D13" s="49"/>
      <c r="E13" s="49"/>
      <c r="F13" s="49"/>
      <c r="Q13" s="14"/>
    </row>
    <row r="14" ht="15.75" customHeight="1">
      <c r="Q14" s="1"/>
    </row>
    <row r="15" spans="13:17" ht="15.75" customHeight="1">
      <c r="M15" s="41">
        <f>IF(TAN(E42*PI()/180)*G26-TAN(E44*PI()/180)*G26&gt;O16,O16,TAN(E42*PI()/180)*G26-TAN(E44*PI()/180)*G26)</f>
        <v>4.7448979591836675</v>
      </c>
      <c r="N15" s="21"/>
      <c r="Q15" s="1"/>
    </row>
    <row r="16" spans="15:17" ht="15.75" customHeight="1">
      <c r="O16" s="25">
        <v>30</v>
      </c>
      <c r="Q16" s="10"/>
    </row>
    <row r="17" spans="5:17" ht="15.75" customHeight="1">
      <c r="E17" s="20">
        <f>IF(F20-E21&gt;F20,F20,F20-E21)</f>
        <v>0.040033385291511625</v>
      </c>
      <c r="Q17" s="10"/>
    </row>
    <row r="18" spans="5:17" ht="15.75" customHeight="1">
      <c r="E18" s="16"/>
      <c r="J18" s="23">
        <v>20</v>
      </c>
      <c r="Q18" s="10"/>
    </row>
    <row r="19" ht="15" customHeight="1">
      <c r="Q19" s="10"/>
    </row>
    <row r="20" spans="2:6" ht="15.75" customHeight="1">
      <c r="B20" s="18">
        <f>B29+1.5</f>
        <v>161.5</v>
      </c>
      <c r="F20" s="19">
        <f>(ATAN((O16+O29-B20)/G26)*180/PI())/24</f>
        <v>0.5346574601054203</v>
      </c>
    </row>
    <row r="21" spans="5:14" ht="15.75" customHeight="1">
      <c r="E21" s="19">
        <f>(ATAN((M29+J18-B20)/G24)*180/PI())/24</f>
        <v>0.49462407481390863</v>
      </c>
      <c r="N21" s="22"/>
    </row>
    <row r="22" ht="15.75" customHeight="1">
      <c r="N22" s="2"/>
    </row>
    <row r="23" ht="15.75" customHeight="1">
      <c r="N23" s="22"/>
    </row>
    <row r="24" spans="7:10" ht="15.75" customHeight="1">
      <c r="G24" s="24">
        <v>245</v>
      </c>
      <c r="H24" s="2"/>
      <c r="I24" s="2"/>
      <c r="J24" s="2"/>
    </row>
    <row r="25" ht="15.75" customHeight="1"/>
    <row r="26" spans="7:11" ht="15.75" customHeight="1">
      <c r="G26" s="24">
        <v>270</v>
      </c>
      <c r="H26" s="2"/>
      <c r="I26" s="2"/>
      <c r="J26" s="2"/>
      <c r="K26" s="12"/>
    </row>
    <row r="27" ht="15.75" customHeight="1">
      <c r="K27" s="12"/>
    </row>
    <row r="28" spans="2:15" ht="15.75" customHeight="1">
      <c r="B28" s="17" t="s">
        <v>17</v>
      </c>
      <c r="K28" s="12"/>
      <c r="M28" s="17" t="s">
        <v>17</v>
      </c>
      <c r="O28" s="17" t="s">
        <v>17</v>
      </c>
    </row>
    <row r="29" spans="2:15" ht="15.75" customHeight="1">
      <c r="B29" s="40">
        <v>160</v>
      </c>
      <c r="M29" s="25">
        <v>193</v>
      </c>
      <c r="O29" s="25">
        <v>193</v>
      </c>
    </row>
    <row r="30" ht="15.75" customHeight="1"/>
    <row r="31" spans="2:15" ht="15.75" customHeight="1">
      <c r="B31" s="42"/>
      <c r="C31" s="42"/>
      <c r="D31" s="42"/>
      <c r="E31" s="42"/>
      <c r="F31" s="43"/>
      <c r="G31" s="42"/>
      <c r="H31" s="42"/>
      <c r="I31" s="42"/>
      <c r="J31" s="42"/>
      <c r="K31" s="42"/>
      <c r="L31" s="42"/>
      <c r="M31" s="42"/>
      <c r="N31" s="42"/>
      <c r="O31" s="42"/>
    </row>
    <row r="32" spans="2:15" s="31" customFormat="1" ht="16.5" customHeight="1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5" s="31" customFormat="1" ht="16.5" customHeight="1">
      <c r="B33" s="45"/>
      <c r="C33" s="47"/>
      <c r="D33" s="47"/>
      <c r="E33" s="46"/>
      <c r="F33" s="48"/>
      <c r="G33" s="47"/>
      <c r="H33" s="47"/>
      <c r="I33" s="47"/>
      <c r="J33" s="47"/>
      <c r="K33" s="46"/>
      <c r="L33" s="46"/>
      <c r="M33" s="46"/>
      <c r="N33" s="46"/>
      <c r="O33" s="46"/>
    </row>
    <row r="34" spans="3:10" s="31" customFormat="1" ht="16.5" customHeight="1">
      <c r="C34" s="29"/>
      <c r="D34" s="29"/>
      <c r="F34" s="29"/>
      <c r="G34" s="29"/>
      <c r="H34" s="29"/>
      <c r="I34" s="29"/>
      <c r="J34" s="29"/>
    </row>
    <row r="35" spans="3:10" s="31" customFormat="1" ht="14.25">
      <c r="C35" s="29"/>
      <c r="D35" s="30"/>
      <c r="F35" s="16"/>
      <c r="G35" s="32"/>
      <c r="H35" s="16"/>
      <c r="I35" s="33"/>
      <c r="J35" s="33"/>
    </row>
    <row r="36" spans="4:10" s="31" customFormat="1" ht="14.25">
      <c r="D36" s="34"/>
      <c r="E36" s="33"/>
      <c r="F36" s="29"/>
      <c r="I36" s="33"/>
      <c r="J36" s="33"/>
    </row>
    <row r="37" spans="4:10" s="31" customFormat="1" ht="14.25">
      <c r="D37" s="33"/>
      <c r="E37" s="29"/>
      <c r="F37" s="29"/>
      <c r="G37" s="29"/>
      <c r="H37" s="29"/>
      <c r="I37" s="33"/>
      <c r="J37" s="33"/>
    </row>
    <row r="38" s="31" customFormat="1" ht="14.25"/>
    <row r="39" s="31" customFormat="1" ht="14.25"/>
    <row r="40" s="31" customFormat="1" ht="14.25"/>
    <row r="41" ht="14.25">
      <c r="E41" s="65"/>
    </row>
    <row r="42" ht="14.25">
      <c r="E42" s="66">
        <f>ATAN((O16+O29-B20)/G26)*180/PI()</f>
        <v>12.831779042530085</v>
      </c>
    </row>
    <row r="43" ht="14.25">
      <c r="E43" s="66"/>
    </row>
    <row r="44" ht="14.25">
      <c r="E44" s="66">
        <f>ATAN((M29+J18-B20)/G24)*180/PI()</f>
        <v>11.870977795533808</v>
      </c>
    </row>
    <row r="45" ht="14.25">
      <c r="E45" s="67"/>
    </row>
  </sheetData>
  <sheetProtection sheet="1" objects="1" scenarios="1"/>
  <mergeCells count="6">
    <mergeCell ref="C13:F13"/>
    <mergeCell ref="F10:G10"/>
    <mergeCell ref="L4:O4"/>
    <mergeCell ref="L6:O6"/>
    <mergeCell ref="B4:D4"/>
    <mergeCell ref="B6:D6"/>
  </mergeCells>
  <printOptions/>
  <pageMargins left="1.26" right="0.27" top="0.62" bottom="0.16" header="0.512" footer="0.16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view="pageBreakPreview" zoomScaleSheetLayoutView="100" workbookViewId="0" topLeftCell="A1">
      <selection activeCell="W16" sqref="W16"/>
    </sheetView>
  </sheetViews>
  <sheetFormatPr defaultColWidth="8.796875" defaultRowHeight="15"/>
  <cols>
    <col min="1" max="1" width="4" style="0" customWidth="1"/>
    <col min="2" max="2" width="9.3984375" style="0" customWidth="1"/>
    <col min="3" max="3" width="5.59765625" style="0" customWidth="1"/>
    <col min="4" max="7" width="9.3984375" style="0" customWidth="1"/>
    <col min="8" max="8" width="1.390625" style="0" customWidth="1"/>
    <col min="9" max="9" width="1.203125" style="0" customWidth="1"/>
    <col min="10" max="10" width="6.3984375" style="0" customWidth="1"/>
    <col min="11" max="11" width="2.69921875" style="0" customWidth="1"/>
    <col min="12" max="13" width="6.5" style="0" customWidth="1"/>
    <col min="14" max="14" width="2.5" style="0" customWidth="1"/>
    <col min="15" max="15" width="6.19921875" style="0" customWidth="1"/>
    <col min="16" max="16" width="7.59765625" style="0" customWidth="1"/>
    <col min="17" max="17" width="4.09765625" style="0" customWidth="1"/>
    <col min="18" max="18" width="7.09765625" style="0" customWidth="1"/>
    <col min="19" max="19" width="2.5" style="0" customWidth="1"/>
    <col min="20" max="20" width="1" style="0" customWidth="1"/>
  </cols>
  <sheetData>
    <row r="1" spans="1:20" ht="18.75">
      <c r="A1" s="7"/>
      <c r="B1" s="7"/>
      <c r="C1" s="8" t="s">
        <v>16</v>
      </c>
      <c r="D1" s="7"/>
      <c r="E1" s="7"/>
      <c r="F1" s="7"/>
      <c r="G1" s="7"/>
      <c r="H1" s="7"/>
      <c r="I1" s="7"/>
      <c r="J1" s="7" t="s">
        <v>18</v>
      </c>
      <c r="K1" s="7"/>
      <c r="L1" s="37"/>
      <c r="M1" s="37" t="s">
        <v>19</v>
      </c>
      <c r="N1" s="7"/>
      <c r="O1" s="7"/>
      <c r="P1" s="7"/>
      <c r="Q1" s="7"/>
      <c r="R1" s="7"/>
      <c r="S1" s="7"/>
      <c r="T1" s="7"/>
    </row>
    <row r="2" spans="1:15" ht="7.5" customHeight="1">
      <c r="A2" s="2"/>
      <c r="B2" s="2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27" customHeight="1" thickBot="1">
      <c r="B3" s="9" t="s">
        <v>23</v>
      </c>
      <c r="O3" s="36"/>
    </row>
    <row r="4" spans="2:16" ht="21.75" customHeight="1" thickBot="1">
      <c r="B4" s="59" t="s">
        <v>27</v>
      </c>
      <c r="C4" s="59"/>
      <c r="D4" s="59"/>
      <c r="E4" s="9" t="s">
        <v>20</v>
      </c>
      <c r="M4" s="51">
        <f>E19</f>
        <v>-0.20633026017285963</v>
      </c>
      <c r="N4" s="52"/>
      <c r="O4" s="52"/>
      <c r="P4" s="53"/>
    </row>
    <row r="5" spans="5:16" ht="10.5" customHeight="1" thickBot="1">
      <c r="E5" s="9"/>
      <c r="M5" s="26"/>
      <c r="N5" s="27"/>
      <c r="O5" s="27"/>
      <c r="P5" s="28"/>
    </row>
    <row r="6" spans="2:16" ht="21.75" customHeight="1" thickBot="1">
      <c r="B6" s="49" t="str">
        <f>B4</f>
        <v>国道○○号</v>
      </c>
      <c r="C6" s="49"/>
      <c r="D6" s="49"/>
      <c r="E6" s="9" t="s">
        <v>21</v>
      </c>
      <c r="M6" s="61">
        <f>M16</f>
        <v>-23.750000000000004</v>
      </c>
      <c r="N6" s="62"/>
      <c r="O6" s="62"/>
      <c r="P6" s="63"/>
    </row>
    <row r="10" ht="12" customHeight="1"/>
    <row r="11" ht="14.25">
      <c r="R11" s="39">
        <f>IF(TAN(E44*PI()/180)*G28-TAN(E46*PI()/180)*G28&gt;O18,O18,TAN(E44*PI()/180)*G28-TAN(E46*PI()/180)*G28)</f>
        <v>-23.750000000000004</v>
      </c>
    </row>
    <row r="12" spans="6:7" ht="15.75" customHeight="1" thickBot="1">
      <c r="F12" s="50" t="s">
        <v>15</v>
      </c>
      <c r="G12" s="50"/>
    </row>
    <row r="13" spans="8:18" ht="15.75" customHeight="1" thickTop="1">
      <c r="H13" s="15"/>
      <c r="I13" s="15"/>
      <c r="J13" s="15"/>
      <c r="R13" s="23">
        <v>10</v>
      </c>
    </row>
    <row r="14" spans="17:18" ht="15.75" customHeight="1">
      <c r="Q14" s="1"/>
      <c r="R14" s="1"/>
    </row>
    <row r="15" spans="2:18" ht="15.75" customHeight="1">
      <c r="B15" s="9" t="s">
        <v>22</v>
      </c>
      <c r="C15" s="49" t="str">
        <f>B4</f>
        <v>国道○○号</v>
      </c>
      <c r="D15" s="49"/>
      <c r="E15" s="49"/>
      <c r="F15" s="49"/>
      <c r="Q15" s="14"/>
      <c r="R15" s="14"/>
    </row>
    <row r="16" spans="13:18" ht="15.75" customHeight="1">
      <c r="M16" s="38">
        <f>IF(TAN(E44*PI()/180)*G28-TAN(E46*PI()/180)*G28&gt;O18,O18,TAN(E44*PI()/180)*G28-TAN(E46*PI()/180)*G28)</f>
        <v>-23.750000000000004</v>
      </c>
      <c r="Q16" s="1"/>
      <c r="R16" s="1"/>
    </row>
    <row r="17" spans="14:18" ht="15.75" customHeight="1">
      <c r="N17" s="21"/>
      <c r="Q17" s="1"/>
      <c r="R17" s="1"/>
    </row>
    <row r="18" spans="15:18" ht="15.75" customHeight="1">
      <c r="O18" s="24">
        <v>35</v>
      </c>
      <c r="Q18" s="10"/>
      <c r="R18" s="10"/>
    </row>
    <row r="19" spans="5:18" ht="15.75" customHeight="1">
      <c r="E19" s="20">
        <f>IF(F22-E23&gt;F22,F22,F22-E23)</f>
        <v>-0.20633026017285963</v>
      </c>
      <c r="Q19" s="10"/>
      <c r="R19" s="10"/>
    </row>
    <row r="20" spans="5:18" ht="15.75" customHeight="1">
      <c r="E20" s="16"/>
      <c r="Q20" s="10"/>
      <c r="R20" s="10"/>
    </row>
    <row r="21" spans="17:18" ht="15" customHeight="1">
      <c r="Q21" s="10"/>
      <c r="R21" s="10"/>
    </row>
    <row r="22" spans="2:6" ht="15.75" customHeight="1">
      <c r="B22" s="18">
        <f>B31+1.5</f>
        <v>301.5</v>
      </c>
      <c r="F22" s="19">
        <f>(ATAN((O18+N31-B22)/G28)*180/PI())/24</f>
        <v>0.20726330260429474</v>
      </c>
    </row>
    <row r="23" spans="5:14" ht="15.75" customHeight="1">
      <c r="E23" s="19">
        <f>(ATAN((Q31+R13-B22)/G26)*180/PI())/24</f>
        <v>0.41359356277715437</v>
      </c>
      <c r="N23" s="22"/>
    </row>
    <row r="24" ht="15.75" customHeight="1">
      <c r="N24" s="2"/>
    </row>
    <row r="25" ht="15.75" customHeight="1">
      <c r="N25" s="22"/>
    </row>
    <row r="26" spans="7:10" ht="15.75" customHeight="1">
      <c r="G26" s="24">
        <v>620</v>
      </c>
      <c r="H26" s="2"/>
      <c r="I26" s="2"/>
      <c r="J26" s="2"/>
    </row>
    <row r="27" ht="15.75" customHeight="1"/>
    <row r="28" spans="7:11" ht="15.75" customHeight="1">
      <c r="G28" s="24">
        <v>270</v>
      </c>
      <c r="H28" s="2"/>
      <c r="I28" s="2"/>
      <c r="J28" s="2"/>
      <c r="K28" s="12"/>
    </row>
    <row r="29" ht="15.75" customHeight="1">
      <c r="K29" s="12"/>
    </row>
    <row r="30" spans="2:17" ht="15.75" customHeight="1">
      <c r="B30" s="17" t="s">
        <v>17</v>
      </c>
      <c r="K30" s="12"/>
      <c r="N30" s="17" t="s">
        <v>17</v>
      </c>
      <c r="Q30" s="17" t="s">
        <v>17</v>
      </c>
    </row>
    <row r="31" spans="2:18" ht="15.75" customHeight="1">
      <c r="B31" s="23">
        <v>300</v>
      </c>
      <c r="N31" s="64">
        <v>290</v>
      </c>
      <c r="O31" s="64"/>
      <c r="Q31" s="64">
        <v>400</v>
      </c>
      <c r="R31" s="64"/>
    </row>
    <row r="32" ht="15.75" customHeight="1"/>
    <row r="33" spans="2:18" ht="15.75" customHeight="1">
      <c r="B33" s="42"/>
      <c r="C33" s="42"/>
      <c r="D33" s="42"/>
      <c r="E33" s="42"/>
      <c r="F33" s="43"/>
      <c r="G33" s="42"/>
      <c r="H33" s="42"/>
      <c r="I33" s="42"/>
      <c r="J33" s="42"/>
      <c r="K33" s="42"/>
      <c r="L33" s="42"/>
      <c r="M33" s="42"/>
      <c r="N33" s="42"/>
      <c r="O33" s="42"/>
      <c r="P33" s="44"/>
      <c r="Q33" s="44"/>
      <c r="R33" s="44"/>
    </row>
    <row r="34" spans="2:18" s="31" customFormat="1" ht="16.5" customHeight="1">
      <c r="B34" s="60" t="str">
        <f>B4</f>
        <v>国道○○号</v>
      </c>
      <c r="C34" s="60"/>
      <c r="D34" s="60"/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2:15" s="31" customFormat="1" ht="16.5" customHeight="1">
      <c r="B35" s="68"/>
      <c r="C35" s="69"/>
      <c r="D35" s="69"/>
      <c r="E35" s="70"/>
      <c r="F35" s="71"/>
      <c r="G35" s="69"/>
      <c r="H35" s="69"/>
      <c r="I35" s="69"/>
      <c r="J35" s="69"/>
      <c r="K35" s="70"/>
      <c r="L35" s="70"/>
      <c r="M35" s="70"/>
      <c r="N35" s="70"/>
      <c r="O35" s="70"/>
    </row>
    <row r="36" spans="3:10" s="31" customFormat="1" ht="16.5" customHeight="1">
      <c r="C36" s="29"/>
      <c r="D36" s="29"/>
      <c r="F36" s="29"/>
      <c r="G36" s="29"/>
      <c r="H36" s="29"/>
      <c r="I36" s="29"/>
      <c r="J36" s="29"/>
    </row>
    <row r="37" spans="3:10" s="31" customFormat="1" ht="14.25">
      <c r="C37" s="29"/>
      <c r="D37" s="30"/>
      <c r="F37" s="16"/>
      <c r="G37" s="32"/>
      <c r="H37" s="16"/>
      <c r="I37" s="33"/>
      <c r="J37" s="33"/>
    </row>
    <row r="38" spans="4:10" s="31" customFormat="1" ht="14.25">
      <c r="D38" s="34"/>
      <c r="E38" s="33"/>
      <c r="F38" s="29"/>
      <c r="I38" s="33"/>
      <c r="J38" s="33"/>
    </row>
    <row r="39" spans="4:10" s="31" customFormat="1" ht="14.25">
      <c r="D39" s="33"/>
      <c r="E39" s="29"/>
      <c r="F39" s="29"/>
      <c r="G39" s="29"/>
      <c r="H39" s="29"/>
      <c r="I39" s="33"/>
      <c r="J39" s="33"/>
    </row>
    <row r="40" s="31" customFormat="1" ht="14.25"/>
    <row r="41" s="31" customFormat="1" ht="14.25"/>
    <row r="42" s="31" customFormat="1" ht="14.25"/>
    <row r="44" ht="14.25">
      <c r="E44" s="66">
        <f>ATAN((O18+N31-B22)/G28)*180/PI()</f>
        <v>4.974319262503074</v>
      </c>
    </row>
    <row r="45" ht="14.25">
      <c r="E45" s="66"/>
    </row>
    <row r="46" ht="14.25">
      <c r="E46" s="66">
        <f>ATAN((Q31+R13-B22)/G26)*180/PI()</f>
        <v>9.926245506651705</v>
      </c>
    </row>
  </sheetData>
  <sheetProtection sheet="1" objects="1" scenarios="1"/>
  <mergeCells count="9">
    <mergeCell ref="M4:P4"/>
    <mergeCell ref="M6:P6"/>
    <mergeCell ref="Q31:R31"/>
    <mergeCell ref="N31:O31"/>
    <mergeCell ref="B4:D4"/>
    <mergeCell ref="B6:D6"/>
    <mergeCell ref="C15:F15"/>
    <mergeCell ref="B34:D34"/>
    <mergeCell ref="F12:G12"/>
  </mergeCells>
  <printOptions/>
  <pageMargins left="1.26" right="0.27" top="0.62" bottom="0.16" header="0.512" footer="0.16"/>
  <pageSetup horizontalDpi="300" verticalDpi="300" orientation="landscape" paperSize="9" scale="10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9">
      <selection activeCell="L24" sqref="L24"/>
    </sheetView>
  </sheetViews>
  <sheetFormatPr defaultColWidth="8.796875" defaultRowHeight="15"/>
  <cols>
    <col min="3" max="3" width="10.5" style="0" bestFit="1" customWidth="1"/>
    <col min="4" max="4" width="4.69921875" style="0" customWidth="1"/>
    <col min="5" max="5" width="9.5" style="0" customWidth="1"/>
    <col min="10" max="10" width="1.8984375" style="0" customWidth="1"/>
  </cols>
  <sheetData>
    <row r="1" spans="1:10" ht="18.75">
      <c r="A1" s="7"/>
      <c r="B1" s="8" t="s">
        <v>5</v>
      </c>
      <c r="C1" s="7"/>
      <c r="D1" s="7"/>
      <c r="E1" s="7"/>
      <c r="F1" s="7"/>
      <c r="G1" s="7"/>
      <c r="H1" s="7"/>
      <c r="I1" s="7"/>
      <c r="J1" s="7"/>
    </row>
    <row r="2" spans="1:10" ht="12.75" customHeight="1">
      <c r="A2" s="2"/>
      <c r="B2" s="13"/>
      <c r="C2" s="2"/>
      <c r="D2" s="2"/>
      <c r="E2" s="2"/>
      <c r="F2" s="2"/>
      <c r="G2" s="2"/>
      <c r="H2" s="2"/>
      <c r="I2" s="2"/>
      <c r="J2" s="2"/>
    </row>
    <row r="3" ht="18" customHeight="1">
      <c r="B3" s="9" t="s">
        <v>6</v>
      </c>
    </row>
    <row r="4" ht="18" customHeight="1">
      <c r="B4" s="9" t="s">
        <v>7</v>
      </c>
    </row>
    <row r="5" ht="18" customHeight="1">
      <c r="B5" s="9" t="s">
        <v>8</v>
      </c>
    </row>
    <row r="6" ht="15.75" thickBot="1"/>
    <row r="7" spans="2:7" ht="21.75" customHeight="1" thickBot="1">
      <c r="B7" s="9" t="s">
        <v>1</v>
      </c>
      <c r="F7" s="3">
        <v>200</v>
      </c>
      <c r="G7" t="s">
        <v>0</v>
      </c>
    </row>
    <row r="8" ht="15" thickBot="1"/>
    <row r="9" spans="2:9" ht="21.75" customHeight="1" thickBot="1">
      <c r="B9" s="9" t="s">
        <v>4</v>
      </c>
      <c r="E9" s="35">
        <f>E33</f>
        <v>70.53079228338599</v>
      </c>
      <c r="F9" t="s">
        <v>11</v>
      </c>
      <c r="H9" s="35">
        <f>H28</f>
        <v>35.265396141692996</v>
      </c>
      <c r="I9" t="s">
        <v>12</v>
      </c>
    </row>
    <row r="12" ht="18.75" thickBot="1">
      <c r="E12" s="4" t="s">
        <v>2</v>
      </c>
    </row>
    <row r="13" ht="15.75" thickTop="1"/>
    <row r="24" ht="15.75" thickBot="1"/>
    <row r="25" ht="19.5" customHeight="1" thickBot="1">
      <c r="C25" s="5">
        <f>C41</f>
        <v>200</v>
      </c>
    </row>
    <row r="26" spans="4:8" ht="18.75" customHeight="1" thickBot="1">
      <c r="D26" t="s">
        <v>3</v>
      </c>
      <c r="G26" s="12" t="s">
        <v>9</v>
      </c>
      <c r="H26" s="6">
        <f>E33</f>
        <v>70.53079228338599</v>
      </c>
    </row>
    <row r="27" spans="7:8" ht="5.25" customHeight="1" thickBot="1">
      <c r="G27" s="12"/>
      <c r="H27" s="10"/>
    </row>
    <row r="28" spans="7:8" ht="19.5" customHeight="1" thickBot="1">
      <c r="G28" s="12" t="s">
        <v>10</v>
      </c>
      <c r="H28" s="6">
        <f>H26/2</f>
        <v>35.265396141692996</v>
      </c>
    </row>
    <row r="32" ht="15.75" thickBot="1"/>
    <row r="33" spans="4:5" ht="18" customHeight="1" thickBot="1">
      <c r="D33" s="11" t="s">
        <v>13</v>
      </c>
      <c r="E33" s="6">
        <f>TAN(RADIANS(10))*C41*2</f>
        <v>70.53079228338599</v>
      </c>
    </row>
    <row r="34" ht="15" customHeight="1" thickBot="1"/>
    <row r="35" spans="4:5" ht="18" customHeight="1" thickBot="1">
      <c r="D35" s="11" t="s">
        <v>14</v>
      </c>
      <c r="E35" s="6">
        <f>H28</f>
        <v>35.265396141692996</v>
      </c>
    </row>
    <row r="36" ht="6" customHeight="1">
      <c r="E36" s="1"/>
    </row>
    <row r="40" ht="5.25" customHeight="1" thickBot="1"/>
    <row r="41" spans="2:3" ht="19.5" customHeight="1" thickBot="1">
      <c r="B41" s="11" t="s">
        <v>3</v>
      </c>
      <c r="C41" s="6">
        <f>F7</f>
        <v>200</v>
      </c>
    </row>
  </sheetData>
  <sheetProtection sheet="1" objects="1" scenarios="1"/>
  <printOptions/>
  <pageMargins left="0.92" right="0.27" top="0.76" bottom="0.28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2008-08-05T06:58:59Z</cp:lastPrinted>
  <dcterms:created xsi:type="dcterms:W3CDTF">2007-06-23T01:06:49Z</dcterms:created>
  <dcterms:modified xsi:type="dcterms:W3CDTF">2008-09-11T07:44:16Z</dcterms:modified>
  <cp:category/>
  <cp:version/>
  <cp:contentType/>
  <cp:contentStatus/>
</cp:coreProperties>
</file>