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715" windowHeight="6225" tabRatio="706" activeTab="0"/>
  </bookViews>
  <sheets>
    <sheet name="平成31年度" sheetId="1" r:id="rId1"/>
  </sheets>
  <definedNames>
    <definedName name="_xlnm.Print_Area" localSheetId="0">'平成31年度'!$A$1:$K$264</definedName>
  </definedNames>
  <calcPr fullCalcOnLoad="1"/>
</workbook>
</file>

<file path=xl/sharedStrings.xml><?xml version="1.0" encoding="utf-8"?>
<sst xmlns="http://schemas.openxmlformats.org/spreadsheetml/2006/main" count="468" uniqueCount="30">
  <si>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</si>
  <si>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</si>
  <si>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</si>
  <si>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</si>
  <si>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</si>
  <si>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</si>
  <si>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</si>
  <si>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</si>
  <si>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</si>
  <si>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</si>
  <si>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</si>
  <si>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</si>
  <si>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</si>
  <si>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</si>
  <si>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</si>
  <si>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</si>
  <si>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</si>
  <si>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</si>
  <si>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</si>
  <si>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</si>
  <si>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</si>
  <si>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</si>
  <si>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</si>
  <si>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島根県内新設住宅着工戸数</t>
  </si>
  <si>
    <t>住宅金融機構</t>
  </si>
  <si>
    <t>都市再生機構</t>
  </si>
  <si>
    <t>全国計（戸数）</t>
  </si>
  <si>
    <t>平成31年</t>
  </si>
  <si>
    <t>令和元年</t>
  </si>
  <si>
    <t>令和２年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</si>
</sst>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###,###,##0;&quot;-&quot;##,###,##0"/>
  </numFmts>
  <fonts count="46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2"/>
      <color rgb="FFFF0000"/>
      <name val="HG丸ｺﾞｼｯｸM-PRO"/>
      <family val="3"/>
    </font>
    <font>
      <sz val="16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 diagonalDown="1">
      <left style="medium"/>
      <right style="double"/>
      <top style="medium"/>
      <bottom>
        <color indexed="63"/>
      </bottom>
      <diagonal style="thin"/>
    </border>
    <border diagonalDown="1">
      <left style="medium"/>
      <right style="double"/>
      <top>
        <color indexed="63"/>
      </top>
      <bottom style="thin"/>
      <diagonal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 applyProtection="1">
      <alignment vertical="center"/>
      <protection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 applyProtection="1">
      <alignment vertical="center"/>
      <protection/>
    </xf>
    <xf numFmtId="176" fontId="1" fillId="0" borderId="2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176" fontId="1" fillId="0" borderId="35" xfId="0" applyNumberFormat="1" applyFont="1" applyBorder="1" applyAlignment="1" applyProtection="1">
      <alignment vertical="center"/>
      <protection/>
    </xf>
    <xf numFmtId="176" fontId="1" fillId="0" borderId="36" xfId="0" applyNumberFormat="1" applyFont="1" applyBorder="1" applyAlignment="1" applyProtection="1">
      <alignment vertical="center"/>
      <protection/>
    </xf>
    <xf numFmtId="176" fontId="1" fillId="0" borderId="37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38" xfId="0" applyNumberFormat="1" applyFont="1" applyBorder="1" applyAlignment="1" applyProtection="1">
      <alignment vertical="center"/>
      <protection/>
    </xf>
    <xf numFmtId="176" fontId="1" fillId="0" borderId="39" xfId="0" applyNumberFormat="1" applyFont="1" applyBorder="1" applyAlignment="1" applyProtection="1">
      <alignment vertical="center"/>
      <protection locked="0"/>
    </xf>
    <xf numFmtId="176" fontId="1" fillId="0" borderId="40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Fill="1" applyBorder="1" applyAlignment="1" applyProtection="1">
      <alignment vertical="center"/>
      <protection locked="0"/>
    </xf>
    <xf numFmtId="176" fontId="1" fillId="0" borderId="22" xfId="0" applyNumberFormat="1" applyFont="1" applyFill="1" applyBorder="1" applyAlignment="1" applyProtection="1">
      <alignment vertical="center"/>
      <protection locked="0"/>
    </xf>
    <xf numFmtId="176" fontId="1" fillId="0" borderId="27" xfId="0" applyNumberFormat="1" applyFont="1" applyFill="1" applyBorder="1" applyAlignment="1">
      <alignment vertical="center"/>
    </xf>
    <xf numFmtId="176" fontId="1" fillId="0" borderId="37" xfId="0" applyNumberFormat="1" applyFont="1" applyFill="1" applyBorder="1" applyAlignment="1" applyProtection="1">
      <alignment vertical="center"/>
      <protection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64"/>
  <sheetViews>
    <sheetView tabSelected="1" view="pageBreakPreview" zoomScale="75" zoomScaleNormal="90" zoomScaleSheetLayoutView="75" workbookViewId="0" topLeftCell="A1">
      <selection activeCell="A261" sqref="A261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3" spans="1:11" ht="20.25" customHeight="1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20.25" customHeight="1" thickBot="1">
      <c r="A4" s="49"/>
      <c r="B4" s="49"/>
      <c r="C4" s="49"/>
      <c r="D4" s="49"/>
      <c r="E4" s="49"/>
      <c r="F4" s="49"/>
      <c r="G4" s="49"/>
      <c r="H4" s="49"/>
      <c r="I4" s="50" t="s">
        <v>27</v>
      </c>
      <c r="J4" s="51">
        <v>4</v>
      </c>
      <c r="K4" s="51" t="s">
        <v>0</v>
      </c>
    </row>
    <row r="5" spans="1:11" ht="20.25" customHeight="1">
      <c r="A5" s="53"/>
      <c r="B5" s="55" t="s">
        <v>1</v>
      </c>
      <c r="C5" s="57" t="s">
        <v>2</v>
      </c>
      <c r="D5" s="58"/>
      <c r="E5" s="58"/>
      <c r="F5" s="59"/>
      <c r="G5" s="60" t="s">
        <v>3</v>
      </c>
      <c r="H5" s="58"/>
      <c r="I5" s="58"/>
      <c r="J5" s="58"/>
      <c r="K5" s="61"/>
    </row>
    <row r="6" spans="1:11" ht="20.25" customHeight="1">
      <c r="A6" s="54"/>
      <c r="B6" s="56"/>
      <c r="C6" s="7" t="s">
        <v>4</v>
      </c>
      <c r="D6" s="3" t="s">
        <v>5</v>
      </c>
      <c r="E6" s="3" t="s">
        <v>6</v>
      </c>
      <c r="F6" s="8" t="s">
        <v>7</v>
      </c>
      <c r="G6" s="4" t="s">
        <v>8</v>
      </c>
      <c r="H6" s="3" t="s">
        <v>9</v>
      </c>
      <c r="I6" s="3" t="s">
        <v>24</v>
      </c>
      <c r="J6" s="3" t="s">
        <v>25</v>
      </c>
      <c r="K6" s="5" t="s">
        <v>10</v>
      </c>
    </row>
    <row r="7" spans="1:13" ht="20.25" customHeight="1">
      <c r="A7" s="6" t="s">
        <v>11</v>
      </c>
      <c r="B7" s="13">
        <f>SUM(C7,D7,E7,F7)</f>
        <v>16</v>
      </c>
      <c r="C7" s="14">
        <v>15</v>
      </c>
      <c r="D7" s="15">
        <v>0</v>
      </c>
      <c r="E7" s="15">
        <v>0</v>
      </c>
      <c r="F7" s="16">
        <v>1</v>
      </c>
      <c r="G7" s="17">
        <v>15</v>
      </c>
      <c r="H7" s="18">
        <v>0</v>
      </c>
      <c r="I7" s="18">
        <v>0</v>
      </c>
      <c r="J7" s="18">
        <v>0</v>
      </c>
      <c r="K7" s="19">
        <v>1</v>
      </c>
      <c r="L7" s="30"/>
      <c r="M7" s="30"/>
    </row>
    <row r="8" spans="1:13" ht="20.25" customHeight="1">
      <c r="A8" s="6" t="s">
        <v>12</v>
      </c>
      <c r="B8" s="13">
        <f aca="true" t="shared" si="0" ref="B8:B14">SUM(C8,D8,E8,F8)</f>
        <v>26</v>
      </c>
      <c r="C8" s="14">
        <v>13</v>
      </c>
      <c r="D8" s="15">
        <v>12</v>
      </c>
      <c r="E8" s="15">
        <v>0</v>
      </c>
      <c r="F8" s="16">
        <v>1</v>
      </c>
      <c r="G8" s="17">
        <v>25</v>
      </c>
      <c r="H8" s="18">
        <v>0</v>
      </c>
      <c r="I8" s="18">
        <v>0</v>
      </c>
      <c r="J8" s="18">
        <v>0</v>
      </c>
      <c r="K8" s="19">
        <v>1</v>
      </c>
      <c r="L8" s="30"/>
      <c r="M8" s="30"/>
    </row>
    <row r="9" spans="1:13" ht="20.25" customHeight="1">
      <c r="A9" s="6" t="s">
        <v>13</v>
      </c>
      <c r="B9" s="13">
        <f t="shared" si="0"/>
        <v>134</v>
      </c>
      <c r="C9" s="14">
        <v>64</v>
      </c>
      <c r="D9" s="15">
        <v>64</v>
      </c>
      <c r="E9" s="15">
        <v>0</v>
      </c>
      <c r="F9" s="16">
        <v>6</v>
      </c>
      <c r="G9" s="17">
        <v>80</v>
      </c>
      <c r="H9" s="18">
        <v>0</v>
      </c>
      <c r="I9" s="18">
        <v>54</v>
      </c>
      <c r="J9" s="18">
        <v>0</v>
      </c>
      <c r="K9" s="19">
        <v>0</v>
      </c>
      <c r="L9" s="30"/>
      <c r="M9" s="30"/>
    </row>
    <row r="10" spans="1:13" ht="20.25" customHeight="1">
      <c r="A10" s="6" t="s">
        <v>14</v>
      </c>
      <c r="B10" s="13">
        <f t="shared" si="0"/>
        <v>14</v>
      </c>
      <c r="C10" s="14">
        <v>13</v>
      </c>
      <c r="D10" s="15">
        <v>0</v>
      </c>
      <c r="E10" s="15">
        <v>0</v>
      </c>
      <c r="F10" s="16">
        <v>1</v>
      </c>
      <c r="G10" s="17">
        <v>14</v>
      </c>
      <c r="H10" s="18">
        <v>0</v>
      </c>
      <c r="I10" s="18">
        <v>0</v>
      </c>
      <c r="J10" s="18">
        <v>0</v>
      </c>
      <c r="K10" s="19">
        <v>0</v>
      </c>
      <c r="L10" s="30"/>
      <c r="M10" s="30"/>
    </row>
    <row r="11" spans="1:13" ht="20.25" customHeight="1">
      <c r="A11" s="6" t="s">
        <v>15</v>
      </c>
      <c r="B11" s="13">
        <f t="shared" si="0"/>
        <v>6</v>
      </c>
      <c r="C11" s="14">
        <v>6</v>
      </c>
      <c r="D11" s="15">
        <v>0</v>
      </c>
      <c r="E11" s="15">
        <v>0</v>
      </c>
      <c r="F11" s="16">
        <v>0</v>
      </c>
      <c r="G11" s="14">
        <v>6</v>
      </c>
      <c r="H11" s="18">
        <v>0</v>
      </c>
      <c r="I11" s="18">
        <v>0</v>
      </c>
      <c r="J11" s="18">
        <v>0</v>
      </c>
      <c r="K11" s="41">
        <v>0</v>
      </c>
      <c r="L11" s="30"/>
      <c r="M11" s="30"/>
    </row>
    <row r="12" spans="1:13" ht="20.25" customHeight="1">
      <c r="A12" s="6" t="s">
        <v>16</v>
      </c>
      <c r="B12" s="13">
        <f t="shared" si="0"/>
        <v>9</v>
      </c>
      <c r="C12" s="14">
        <v>9</v>
      </c>
      <c r="D12" s="15">
        <v>0</v>
      </c>
      <c r="E12" s="15">
        <v>0</v>
      </c>
      <c r="F12" s="16">
        <v>0</v>
      </c>
      <c r="G12" s="17">
        <v>9</v>
      </c>
      <c r="H12" s="18">
        <v>0</v>
      </c>
      <c r="I12" s="18">
        <v>0</v>
      </c>
      <c r="J12" s="18">
        <v>0</v>
      </c>
      <c r="K12" s="19">
        <v>0</v>
      </c>
      <c r="L12" s="30"/>
      <c r="M12" s="30"/>
    </row>
    <row r="13" spans="1:13" ht="20.25" customHeight="1">
      <c r="A13" s="6" t="s">
        <v>17</v>
      </c>
      <c r="B13" s="13">
        <f t="shared" si="0"/>
        <v>9</v>
      </c>
      <c r="C13" s="14">
        <v>5</v>
      </c>
      <c r="D13" s="15">
        <v>4</v>
      </c>
      <c r="E13" s="15">
        <v>0</v>
      </c>
      <c r="F13" s="16">
        <v>0</v>
      </c>
      <c r="G13" s="17">
        <v>8</v>
      </c>
      <c r="H13" s="18">
        <v>0</v>
      </c>
      <c r="I13" s="18">
        <v>0</v>
      </c>
      <c r="J13" s="18">
        <v>0</v>
      </c>
      <c r="K13" s="19">
        <v>1</v>
      </c>
      <c r="L13" s="30"/>
      <c r="M13" s="30"/>
    </row>
    <row r="14" spans="1:13" ht="20.25" customHeight="1" thickBot="1">
      <c r="A14" s="10" t="s">
        <v>22</v>
      </c>
      <c r="B14" s="13">
        <f t="shared" si="0"/>
        <v>5</v>
      </c>
      <c r="C14" s="20">
        <v>5</v>
      </c>
      <c r="D14" s="21">
        <v>0</v>
      </c>
      <c r="E14" s="21">
        <v>0</v>
      </c>
      <c r="F14" s="22">
        <v>0</v>
      </c>
      <c r="G14" s="29">
        <v>5</v>
      </c>
      <c r="H14" s="23">
        <v>0</v>
      </c>
      <c r="I14" s="23">
        <v>0</v>
      </c>
      <c r="J14" s="18">
        <v>0</v>
      </c>
      <c r="K14" s="24">
        <v>0</v>
      </c>
      <c r="L14" s="30"/>
      <c r="M14" s="30"/>
    </row>
    <row r="15" spans="1:13" ht="20.25" customHeight="1" thickBot="1" thickTop="1">
      <c r="A15" s="11" t="s">
        <v>18</v>
      </c>
      <c r="B15" s="25">
        <f>SUM(B7:B14)</f>
        <v>219</v>
      </c>
      <c r="C15" s="26">
        <f>SUM(C7:C14)</f>
        <v>130</v>
      </c>
      <c r="D15" s="27">
        <f aca="true" t="shared" si="1" ref="D15:K15">SUM(D7:D14)</f>
        <v>80</v>
      </c>
      <c r="E15" s="27">
        <f t="shared" si="1"/>
        <v>0</v>
      </c>
      <c r="F15" s="27">
        <f t="shared" si="1"/>
        <v>9</v>
      </c>
      <c r="G15" s="27">
        <f t="shared" si="1"/>
        <v>162</v>
      </c>
      <c r="H15" s="27">
        <f t="shared" si="1"/>
        <v>0</v>
      </c>
      <c r="I15" s="27">
        <f t="shared" si="1"/>
        <v>54</v>
      </c>
      <c r="J15" s="27">
        <f t="shared" si="1"/>
        <v>0</v>
      </c>
      <c r="K15" s="27">
        <f t="shared" si="1"/>
        <v>3</v>
      </c>
      <c r="L15" s="30"/>
      <c r="M15" s="30"/>
    </row>
    <row r="16" spans="1:13" ht="20.25" customHeight="1" thickBot="1" thickTop="1">
      <c r="A16" s="11" t="s">
        <v>19</v>
      </c>
      <c r="B16" s="25">
        <f>SUM(C16:F16)</f>
        <v>15</v>
      </c>
      <c r="C16" s="38">
        <v>15</v>
      </c>
      <c r="D16" s="40">
        <v>0</v>
      </c>
      <c r="E16" s="40">
        <v>0</v>
      </c>
      <c r="F16" s="39">
        <v>0</v>
      </c>
      <c r="G16" s="38">
        <v>15</v>
      </c>
      <c r="H16" s="40">
        <v>0</v>
      </c>
      <c r="I16" s="40">
        <v>0</v>
      </c>
      <c r="J16" s="40">
        <v>0</v>
      </c>
      <c r="K16" s="42">
        <v>0</v>
      </c>
      <c r="L16" s="30"/>
      <c r="M16" s="30"/>
    </row>
    <row r="17" spans="1:13" ht="20.25" customHeight="1" thickBot="1" thickTop="1">
      <c r="A17" s="12" t="s">
        <v>20</v>
      </c>
      <c r="B17" s="28">
        <f>SUM(B15,B16)</f>
        <v>234</v>
      </c>
      <c r="C17" s="43">
        <f>SUM(C15,C16)</f>
        <v>145</v>
      </c>
      <c r="D17" s="44">
        <f aca="true" t="shared" si="2" ref="D17:K17">SUM(D15,D16)</f>
        <v>80</v>
      </c>
      <c r="E17" s="44">
        <f t="shared" si="2"/>
        <v>0</v>
      </c>
      <c r="F17" s="44">
        <f t="shared" si="2"/>
        <v>9</v>
      </c>
      <c r="G17" s="44">
        <f t="shared" si="2"/>
        <v>177</v>
      </c>
      <c r="H17" s="44">
        <f t="shared" si="2"/>
        <v>0</v>
      </c>
      <c r="I17" s="44">
        <f t="shared" si="2"/>
        <v>54</v>
      </c>
      <c r="J17" s="44">
        <f t="shared" si="2"/>
        <v>0</v>
      </c>
      <c r="K17" s="44">
        <f t="shared" si="2"/>
        <v>3</v>
      </c>
      <c r="L17" s="30"/>
      <c r="M17" s="30"/>
    </row>
    <row r="18" spans="1:13" ht="20.25" customHeight="1">
      <c r="A18" s="2"/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0"/>
      <c r="M18" s="30"/>
    </row>
    <row r="19" spans="12:13" ht="20.25" customHeight="1" thickBot="1">
      <c r="L19" s="30"/>
      <c r="M19" s="30"/>
    </row>
    <row r="20" spans="1:13" ht="20.25" customHeight="1">
      <c r="A20" s="53"/>
      <c r="B20" s="62" t="s">
        <v>21</v>
      </c>
      <c r="C20" s="57" t="s">
        <v>2</v>
      </c>
      <c r="D20" s="58"/>
      <c r="E20" s="58"/>
      <c r="F20" s="59"/>
      <c r="G20" s="60" t="s">
        <v>3</v>
      </c>
      <c r="H20" s="58"/>
      <c r="I20" s="58"/>
      <c r="J20" s="58"/>
      <c r="K20" s="61"/>
      <c r="L20" s="30"/>
      <c r="M20" s="30"/>
    </row>
    <row r="21" spans="1:13" ht="20.25" customHeight="1">
      <c r="A21" s="54"/>
      <c r="B21" s="63"/>
      <c r="C21" s="7" t="s">
        <v>4</v>
      </c>
      <c r="D21" s="3" t="s">
        <v>5</v>
      </c>
      <c r="E21" s="3" t="s">
        <v>6</v>
      </c>
      <c r="F21" s="8" t="s">
        <v>7</v>
      </c>
      <c r="G21" s="4" t="s">
        <v>8</v>
      </c>
      <c r="H21" s="3" t="s">
        <v>9</v>
      </c>
      <c r="I21" s="3" t="s">
        <v>24</v>
      </c>
      <c r="J21" s="3" t="s">
        <v>25</v>
      </c>
      <c r="K21" s="5" t="s">
        <v>10</v>
      </c>
      <c r="L21" s="30"/>
      <c r="M21" s="30"/>
    </row>
    <row r="22" spans="1:13" ht="20.25" customHeight="1" thickBot="1">
      <c r="A22" s="9" t="s">
        <v>26</v>
      </c>
      <c r="B22" s="32">
        <f>SUM(C22,D22,E22,F22)</f>
        <v>79389</v>
      </c>
      <c r="C22" s="33">
        <v>25436</v>
      </c>
      <c r="D22" s="34">
        <v>29511</v>
      </c>
      <c r="E22" s="34">
        <v>1031</v>
      </c>
      <c r="F22" s="35">
        <v>23411</v>
      </c>
      <c r="G22" s="36">
        <v>71087</v>
      </c>
      <c r="H22" s="34">
        <v>1312</v>
      </c>
      <c r="I22" s="34">
        <v>4032</v>
      </c>
      <c r="J22" s="34">
        <v>108</v>
      </c>
      <c r="K22" s="37">
        <v>2850</v>
      </c>
      <c r="L22" s="30"/>
      <c r="M22" s="30"/>
    </row>
    <row r="25" spans="1:11" ht="20.25" customHeight="1">
      <c r="A25" s="52" t="s">
        <v>23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1" ht="20.25" customHeight="1" thickBot="1">
      <c r="A26" s="49"/>
      <c r="B26" s="49"/>
      <c r="C26" s="49"/>
      <c r="D26" s="49"/>
      <c r="E26" s="49"/>
      <c r="F26" s="49"/>
      <c r="G26" s="49"/>
      <c r="H26" s="49"/>
      <c r="I26" s="50" t="s">
        <v>28</v>
      </c>
      <c r="J26" s="51">
        <v>5</v>
      </c>
      <c r="K26" s="51" t="s">
        <v>0</v>
      </c>
    </row>
    <row r="27" spans="1:11" ht="20.25" customHeight="1">
      <c r="A27" s="53"/>
      <c r="B27" s="55" t="s">
        <v>1</v>
      </c>
      <c r="C27" s="57" t="s">
        <v>2</v>
      </c>
      <c r="D27" s="58"/>
      <c r="E27" s="58"/>
      <c r="F27" s="59"/>
      <c r="G27" s="60" t="s">
        <v>3</v>
      </c>
      <c r="H27" s="58"/>
      <c r="I27" s="58"/>
      <c r="J27" s="58"/>
      <c r="K27" s="61"/>
    </row>
    <row r="28" spans="1:11" ht="20.25" customHeight="1">
      <c r="A28" s="54"/>
      <c r="B28" s="56"/>
      <c r="C28" s="7" t="s">
        <v>4</v>
      </c>
      <c r="D28" s="3" t="s">
        <v>5</v>
      </c>
      <c r="E28" s="3" t="s">
        <v>6</v>
      </c>
      <c r="F28" s="8" t="s">
        <v>7</v>
      </c>
      <c r="G28" s="4" t="s">
        <v>8</v>
      </c>
      <c r="H28" s="3" t="s">
        <v>9</v>
      </c>
      <c r="I28" s="3" t="s">
        <v>24</v>
      </c>
      <c r="J28" s="3" t="s">
        <v>25</v>
      </c>
      <c r="K28" s="5" t="s">
        <v>10</v>
      </c>
    </row>
    <row r="29" spans="1:13" ht="20.25" customHeight="1">
      <c r="A29" s="6" t="s">
        <v>11</v>
      </c>
      <c r="B29" s="13">
        <f>SUM(C29,D29,E29,F29)</f>
        <v>87</v>
      </c>
      <c r="C29" s="14">
        <v>47</v>
      </c>
      <c r="D29" s="15">
        <v>22</v>
      </c>
      <c r="E29" s="15">
        <v>0</v>
      </c>
      <c r="F29" s="16">
        <v>18</v>
      </c>
      <c r="G29" s="17">
        <v>68</v>
      </c>
      <c r="H29" s="18">
        <v>0</v>
      </c>
      <c r="I29" s="18">
        <v>15</v>
      </c>
      <c r="J29" s="18">
        <v>0</v>
      </c>
      <c r="K29" s="19">
        <v>4</v>
      </c>
      <c r="L29" s="30"/>
      <c r="M29" s="30"/>
    </row>
    <row r="30" spans="1:13" ht="20.25" customHeight="1">
      <c r="A30" s="6" t="s">
        <v>12</v>
      </c>
      <c r="B30" s="13">
        <f aca="true" t="shared" si="3" ref="B30:B36">SUM(C30,D30,E30,F30)</f>
        <v>14</v>
      </c>
      <c r="C30" s="14">
        <v>13</v>
      </c>
      <c r="D30" s="15">
        <v>0</v>
      </c>
      <c r="E30" s="15">
        <v>0</v>
      </c>
      <c r="F30" s="16">
        <v>1</v>
      </c>
      <c r="G30" s="17">
        <v>13</v>
      </c>
      <c r="H30" s="18">
        <v>0</v>
      </c>
      <c r="I30" s="18">
        <v>1</v>
      </c>
      <c r="J30" s="18">
        <v>0</v>
      </c>
      <c r="K30" s="19">
        <v>0</v>
      </c>
      <c r="L30" s="30"/>
      <c r="M30" s="30"/>
    </row>
    <row r="31" spans="1:13" ht="20.25" customHeight="1">
      <c r="A31" s="6" t="s">
        <v>13</v>
      </c>
      <c r="B31" s="13">
        <f t="shared" si="3"/>
        <v>178</v>
      </c>
      <c r="C31" s="14">
        <v>61</v>
      </c>
      <c r="D31" s="15">
        <v>111</v>
      </c>
      <c r="E31" s="15">
        <v>0</v>
      </c>
      <c r="F31" s="16">
        <v>6</v>
      </c>
      <c r="G31" s="17">
        <v>158</v>
      </c>
      <c r="H31" s="18">
        <v>0</v>
      </c>
      <c r="I31" s="18">
        <v>18</v>
      </c>
      <c r="J31" s="18">
        <v>0</v>
      </c>
      <c r="K31" s="19">
        <v>2</v>
      </c>
      <c r="L31" s="30"/>
      <c r="M31" s="30"/>
    </row>
    <row r="32" spans="1:13" ht="20.25" customHeight="1">
      <c r="A32" s="6" t="s">
        <v>14</v>
      </c>
      <c r="B32" s="13">
        <f t="shared" si="3"/>
        <v>12</v>
      </c>
      <c r="C32" s="14">
        <v>11</v>
      </c>
      <c r="D32" s="15">
        <v>0</v>
      </c>
      <c r="E32" s="15">
        <v>0</v>
      </c>
      <c r="F32" s="16">
        <v>1</v>
      </c>
      <c r="G32" s="17">
        <v>12</v>
      </c>
      <c r="H32" s="18">
        <v>0</v>
      </c>
      <c r="I32" s="18">
        <v>0</v>
      </c>
      <c r="J32" s="18">
        <v>0</v>
      </c>
      <c r="K32" s="19">
        <v>0</v>
      </c>
      <c r="L32" s="30"/>
      <c r="M32" s="30"/>
    </row>
    <row r="33" spans="1:13" ht="20.25" customHeight="1">
      <c r="A33" s="6" t="s">
        <v>15</v>
      </c>
      <c r="B33" s="13">
        <f t="shared" si="3"/>
        <v>7</v>
      </c>
      <c r="C33" s="14">
        <v>7</v>
      </c>
      <c r="D33" s="15">
        <v>0</v>
      </c>
      <c r="E33" s="15">
        <v>0</v>
      </c>
      <c r="F33" s="16">
        <v>0</v>
      </c>
      <c r="G33" s="14">
        <v>6</v>
      </c>
      <c r="H33" s="18">
        <v>0</v>
      </c>
      <c r="I33" s="18">
        <v>0</v>
      </c>
      <c r="J33" s="18">
        <v>0</v>
      </c>
      <c r="K33" s="41">
        <v>1</v>
      </c>
      <c r="L33" s="30"/>
      <c r="M33" s="30"/>
    </row>
    <row r="34" spans="1:13" ht="20.25" customHeight="1">
      <c r="A34" s="6" t="s">
        <v>16</v>
      </c>
      <c r="B34" s="13">
        <f t="shared" si="3"/>
        <v>13</v>
      </c>
      <c r="C34" s="14">
        <v>13</v>
      </c>
      <c r="D34" s="15">
        <v>0</v>
      </c>
      <c r="E34" s="15">
        <v>0</v>
      </c>
      <c r="F34" s="16">
        <v>0</v>
      </c>
      <c r="G34" s="17">
        <v>13</v>
      </c>
      <c r="H34" s="18">
        <v>0</v>
      </c>
      <c r="I34" s="18">
        <v>0</v>
      </c>
      <c r="J34" s="18">
        <v>0</v>
      </c>
      <c r="K34" s="19">
        <v>0</v>
      </c>
      <c r="L34" s="30"/>
      <c r="M34" s="30"/>
    </row>
    <row r="35" spans="1:13" ht="20.25" customHeight="1">
      <c r="A35" s="6" t="s">
        <v>17</v>
      </c>
      <c r="B35" s="13">
        <f t="shared" si="3"/>
        <v>1</v>
      </c>
      <c r="C35" s="14">
        <v>1</v>
      </c>
      <c r="D35" s="15">
        <v>0</v>
      </c>
      <c r="E35" s="15">
        <v>0</v>
      </c>
      <c r="F35" s="16">
        <v>0</v>
      </c>
      <c r="G35" s="17">
        <v>0</v>
      </c>
      <c r="H35" s="18">
        <v>0</v>
      </c>
      <c r="I35" s="18">
        <v>0</v>
      </c>
      <c r="J35" s="18">
        <v>0</v>
      </c>
      <c r="K35" s="19">
        <v>1</v>
      </c>
      <c r="L35" s="30"/>
      <c r="M35" s="30"/>
    </row>
    <row r="36" spans="1:13" ht="20.25" customHeight="1" thickBot="1">
      <c r="A36" s="10" t="s">
        <v>22</v>
      </c>
      <c r="B36" s="13">
        <f t="shared" si="3"/>
        <v>8</v>
      </c>
      <c r="C36" s="20">
        <v>7</v>
      </c>
      <c r="D36" s="21">
        <v>0</v>
      </c>
      <c r="E36" s="21">
        <v>0</v>
      </c>
      <c r="F36" s="22">
        <v>1</v>
      </c>
      <c r="G36" s="29">
        <v>8</v>
      </c>
      <c r="H36" s="23">
        <v>0</v>
      </c>
      <c r="I36" s="23">
        <v>0</v>
      </c>
      <c r="J36" s="18">
        <v>0</v>
      </c>
      <c r="K36" s="24">
        <v>0</v>
      </c>
      <c r="L36" s="30"/>
      <c r="M36" s="30"/>
    </row>
    <row r="37" spans="1:13" ht="20.25" customHeight="1" thickBot="1" thickTop="1">
      <c r="A37" s="11" t="s">
        <v>18</v>
      </c>
      <c r="B37" s="25">
        <f>SUM(B29:B36)</f>
        <v>320</v>
      </c>
      <c r="C37" s="26">
        <f>SUM(C29:C36)</f>
        <v>160</v>
      </c>
      <c r="D37" s="27">
        <f aca="true" t="shared" si="4" ref="D37:K37">SUM(D29:D36)</f>
        <v>133</v>
      </c>
      <c r="E37" s="27">
        <f t="shared" si="4"/>
        <v>0</v>
      </c>
      <c r="F37" s="27">
        <f t="shared" si="4"/>
        <v>27</v>
      </c>
      <c r="G37" s="27">
        <f>SUM(G29:G36)</f>
        <v>278</v>
      </c>
      <c r="H37" s="27">
        <f t="shared" si="4"/>
        <v>0</v>
      </c>
      <c r="I37" s="27">
        <f>SUM(I29:I36)</f>
        <v>34</v>
      </c>
      <c r="J37" s="27">
        <f t="shared" si="4"/>
        <v>0</v>
      </c>
      <c r="K37" s="27">
        <f t="shared" si="4"/>
        <v>8</v>
      </c>
      <c r="L37" s="30"/>
      <c r="M37" s="30"/>
    </row>
    <row r="38" spans="1:13" ht="20.25" customHeight="1" thickBot="1" thickTop="1">
      <c r="A38" s="11" t="s">
        <v>19</v>
      </c>
      <c r="B38" s="25">
        <f>SUM(C38:F38)</f>
        <v>4</v>
      </c>
      <c r="C38" s="38">
        <v>4</v>
      </c>
      <c r="D38" s="40">
        <v>0</v>
      </c>
      <c r="E38" s="40">
        <v>0</v>
      </c>
      <c r="F38" s="39">
        <v>0</v>
      </c>
      <c r="G38" s="38">
        <v>3</v>
      </c>
      <c r="H38" s="40">
        <v>0</v>
      </c>
      <c r="I38" s="40">
        <v>0</v>
      </c>
      <c r="J38" s="40">
        <v>0</v>
      </c>
      <c r="K38" s="42">
        <v>0</v>
      </c>
      <c r="L38" s="30"/>
      <c r="M38" s="30"/>
    </row>
    <row r="39" spans="1:13" ht="20.25" customHeight="1" thickBot="1" thickTop="1">
      <c r="A39" s="12" t="s">
        <v>20</v>
      </c>
      <c r="B39" s="28">
        <f>SUM(B37,B38)</f>
        <v>324</v>
      </c>
      <c r="C39" s="43">
        <f>SUM(C37,C38)</f>
        <v>164</v>
      </c>
      <c r="D39" s="44">
        <f aca="true" t="shared" si="5" ref="D39:K39">SUM(D37,D38)</f>
        <v>133</v>
      </c>
      <c r="E39" s="44">
        <f t="shared" si="5"/>
        <v>0</v>
      </c>
      <c r="F39" s="44">
        <f t="shared" si="5"/>
        <v>27</v>
      </c>
      <c r="G39" s="44">
        <f t="shared" si="5"/>
        <v>281</v>
      </c>
      <c r="H39" s="44">
        <f t="shared" si="5"/>
        <v>0</v>
      </c>
      <c r="I39" s="44">
        <f t="shared" si="5"/>
        <v>34</v>
      </c>
      <c r="J39" s="44">
        <f t="shared" si="5"/>
        <v>0</v>
      </c>
      <c r="K39" s="44">
        <f t="shared" si="5"/>
        <v>8</v>
      </c>
      <c r="L39" s="30"/>
      <c r="M39" s="30"/>
    </row>
    <row r="40" spans="1:13" ht="20.25" customHeight="1">
      <c r="A40" s="2"/>
      <c r="B40" s="30"/>
      <c r="C40" s="30"/>
      <c r="D40" s="30"/>
      <c r="E40" s="30"/>
      <c r="F40" s="30"/>
      <c r="G40" s="31"/>
      <c r="H40" s="31"/>
      <c r="I40" s="31"/>
      <c r="J40" s="31"/>
      <c r="K40" s="31"/>
      <c r="L40" s="30"/>
      <c r="M40" s="30"/>
    </row>
    <row r="41" spans="12:13" ht="20.25" customHeight="1" thickBot="1">
      <c r="L41" s="30"/>
      <c r="M41" s="30"/>
    </row>
    <row r="42" spans="1:13" ht="20.25" customHeight="1">
      <c r="A42" s="53"/>
      <c r="B42" s="62" t="s">
        <v>21</v>
      </c>
      <c r="C42" s="57" t="s">
        <v>2</v>
      </c>
      <c r="D42" s="58"/>
      <c r="E42" s="58"/>
      <c r="F42" s="59"/>
      <c r="G42" s="60" t="s">
        <v>3</v>
      </c>
      <c r="H42" s="58"/>
      <c r="I42" s="58"/>
      <c r="J42" s="58"/>
      <c r="K42" s="61"/>
      <c r="L42" s="30"/>
      <c r="M42" s="30"/>
    </row>
    <row r="43" spans="1:13" ht="20.25" customHeight="1">
      <c r="A43" s="54"/>
      <c r="B43" s="63"/>
      <c r="C43" s="7" t="s">
        <v>4</v>
      </c>
      <c r="D43" s="3" t="s">
        <v>5</v>
      </c>
      <c r="E43" s="3" t="s">
        <v>6</v>
      </c>
      <c r="F43" s="8" t="s">
        <v>7</v>
      </c>
      <c r="G43" s="4" t="s">
        <v>8</v>
      </c>
      <c r="H43" s="3" t="s">
        <v>9</v>
      </c>
      <c r="I43" s="3" t="s">
        <v>24</v>
      </c>
      <c r="J43" s="3" t="s">
        <v>25</v>
      </c>
      <c r="K43" s="5" t="s">
        <v>10</v>
      </c>
      <c r="L43" s="30"/>
      <c r="M43" s="30"/>
    </row>
    <row r="44" spans="1:13" ht="20.25" customHeight="1" thickBot="1">
      <c r="A44" s="9" t="s">
        <v>26</v>
      </c>
      <c r="B44" s="32">
        <v>72581</v>
      </c>
      <c r="C44" s="33">
        <v>24826</v>
      </c>
      <c r="D44" s="34">
        <v>26164</v>
      </c>
      <c r="E44" s="34">
        <v>374</v>
      </c>
      <c r="F44" s="35">
        <v>21217</v>
      </c>
      <c r="G44" s="36">
        <v>64203</v>
      </c>
      <c r="H44" s="34">
        <v>1192</v>
      </c>
      <c r="I44" s="34">
        <v>3556</v>
      </c>
      <c r="J44" s="34">
        <v>481</v>
      </c>
      <c r="K44" s="37">
        <v>3149</v>
      </c>
      <c r="L44" s="30"/>
      <c r="M44" s="30"/>
    </row>
    <row r="47" spans="1:11" ht="20.25" customHeight="1">
      <c r="A47" s="52" t="s">
        <v>23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1:11" ht="20.25" customHeight="1" thickBot="1">
      <c r="A48" s="49"/>
      <c r="B48" s="49"/>
      <c r="C48" s="49"/>
      <c r="D48" s="49"/>
      <c r="E48" s="49"/>
      <c r="F48" s="49"/>
      <c r="G48" s="49"/>
      <c r="H48" s="49"/>
      <c r="I48" s="50" t="s">
        <v>28</v>
      </c>
      <c r="J48" s="51">
        <v>6</v>
      </c>
      <c r="K48" s="51" t="s">
        <v>0</v>
      </c>
    </row>
    <row r="49" spans="1:11" ht="20.25" customHeight="1">
      <c r="A49" s="53"/>
      <c r="B49" s="55" t="s">
        <v>1</v>
      </c>
      <c r="C49" s="57" t="s">
        <v>2</v>
      </c>
      <c r="D49" s="58"/>
      <c r="E49" s="58"/>
      <c r="F49" s="59"/>
      <c r="G49" s="60" t="s">
        <v>3</v>
      </c>
      <c r="H49" s="58"/>
      <c r="I49" s="58"/>
      <c r="J49" s="58"/>
      <c r="K49" s="61"/>
    </row>
    <row r="50" spans="1:11" ht="20.25" customHeight="1">
      <c r="A50" s="54"/>
      <c r="B50" s="56"/>
      <c r="C50" s="7" t="s">
        <v>4</v>
      </c>
      <c r="D50" s="3" t="s">
        <v>5</v>
      </c>
      <c r="E50" s="3" t="s">
        <v>6</v>
      </c>
      <c r="F50" s="8" t="s">
        <v>7</v>
      </c>
      <c r="G50" s="4" t="s">
        <v>8</v>
      </c>
      <c r="H50" s="3" t="s">
        <v>9</v>
      </c>
      <c r="I50" s="3" t="s">
        <v>24</v>
      </c>
      <c r="J50" s="3" t="s">
        <v>25</v>
      </c>
      <c r="K50" s="5" t="s">
        <v>10</v>
      </c>
    </row>
    <row r="51" spans="1:13" ht="20.25" customHeight="1">
      <c r="A51" s="6" t="s">
        <v>11</v>
      </c>
      <c r="B51" s="13">
        <f>SUM(C51,D51,E51,F51)</f>
        <v>92</v>
      </c>
      <c r="C51" s="14">
        <v>40</v>
      </c>
      <c r="D51" s="15">
        <v>22</v>
      </c>
      <c r="E51" s="15">
        <v>19</v>
      </c>
      <c r="F51" s="16">
        <v>11</v>
      </c>
      <c r="G51" s="17">
        <v>72</v>
      </c>
      <c r="H51" s="18">
        <v>0</v>
      </c>
      <c r="I51" s="18">
        <v>16</v>
      </c>
      <c r="J51" s="18">
        <v>0</v>
      </c>
      <c r="K51" s="19">
        <v>4</v>
      </c>
      <c r="L51" s="30"/>
      <c r="M51" s="30"/>
    </row>
    <row r="52" spans="1:13" ht="20.25" customHeight="1">
      <c r="A52" s="6" t="s">
        <v>12</v>
      </c>
      <c r="B52" s="13">
        <f aca="true" t="shared" si="6" ref="B52:B58">SUM(C52,D52,E52,F52)</f>
        <v>13</v>
      </c>
      <c r="C52" s="14">
        <v>9</v>
      </c>
      <c r="D52" s="15">
        <v>4</v>
      </c>
      <c r="E52" s="15">
        <v>0</v>
      </c>
      <c r="F52" s="16">
        <v>0</v>
      </c>
      <c r="G52" s="17">
        <v>13</v>
      </c>
      <c r="H52" s="18">
        <v>0</v>
      </c>
      <c r="I52" s="18">
        <v>0</v>
      </c>
      <c r="J52" s="18">
        <v>0</v>
      </c>
      <c r="K52" s="19">
        <v>0</v>
      </c>
      <c r="L52" s="30"/>
      <c r="M52" s="30"/>
    </row>
    <row r="53" spans="1:13" ht="20.25" customHeight="1">
      <c r="A53" s="6" t="s">
        <v>13</v>
      </c>
      <c r="B53" s="13">
        <f t="shared" si="6"/>
        <v>179</v>
      </c>
      <c r="C53" s="14">
        <v>63</v>
      </c>
      <c r="D53" s="15">
        <v>108</v>
      </c>
      <c r="E53" s="15">
        <v>0</v>
      </c>
      <c r="F53" s="16">
        <v>8</v>
      </c>
      <c r="G53" s="17">
        <v>156</v>
      </c>
      <c r="H53" s="18">
        <v>0</v>
      </c>
      <c r="I53" s="18">
        <v>17</v>
      </c>
      <c r="J53" s="18">
        <v>0</v>
      </c>
      <c r="K53" s="19">
        <v>6</v>
      </c>
      <c r="L53" s="30"/>
      <c r="M53" s="30"/>
    </row>
    <row r="54" spans="1:13" ht="20.25" customHeight="1">
      <c r="A54" s="6" t="s">
        <v>14</v>
      </c>
      <c r="B54" s="13">
        <f t="shared" si="6"/>
        <v>25</v>
      </c>
      <c r="C54" s="14">
        <v>7</v>
      </c>
      <c r="D54" s="15">
        <v>18</v>
      </c>
      <c r="E54" s="15">
        <v>0</v>
      </c>
      <c r="F54" s="16">
        <v>0</v>
      </c>
      <c r="G54" s="17">
        <v>25</v>
      </c>
      <c r="H54" s="18">
        <v>0</v>
      </c>
      <c r="I54" s="18">
        <v>0</v>
      </c>
      <c r="J54" s="18">
        <v>0</v>
      </c>
      <c r="K54" s="19">
        <v>0</v>
      </c>
      <c r="L54" s="30"/>
      <c r="M54" s="30"/>
    </row>
    <row r="55" spans="1:13" ht="20.25" customHeight="1">
      <c r="A55" s="6" t="s">
        <v>15</v>
      </c>
      <c r="B55" s="13">
        <f t="shared" si="6"/>
        <v>9</v>
      </c>
      <c r="C55" s="14">
        <v>9</v>
      </c>
      <c r="D55" s="15">
        <v>0</v>
      </c>
      <c r="E55" s="15">
        <v>0</v>
      </c>
      <c r="F55" s="16">
        <v>0</v>
      </c>
      <c r="G55" s="14">
        <v>9</v>
      </c>
      <c r="H55" s="18">
        <v>0</v>
      </c>
      <c r="I55" s="18">
        <v>0</v>
      </c>
      <c r="J55" s="18">
        <v>0</v>
      </c>
      <c r="K55" s="41">
        <v>0</v>
      </c>
      <c r="L55" s="30"/>
      <c r="M55" s="30"/>
    </row>
    <row r="56" spans="1:13" ht="20.25" customHeight="1">
      <c r="A56" s="6" t="s">
        <v>16</v>
      </c>
      <c r="B56" s="13">
        <f t="shared" si="6"/>
        <v>3</v>
      </c>
      <c r="C56" s="14">
        <v>3</v>
      </c>
      <c r="D56" s="15">
        <v>0</v>
      </c>
      <c r="E56" s="15">
        <v>0</v>
      </c>
      <c r="F56" s="16">
        <v>0</v>
      </c>
      <c r="G56" s="17">
        <v>3</v>
      </c>
      <c r="H56" s="18">
        <v>0</v>
      </c>
      <c r="I56" s="18">
        <v>0</v>
      </c>
      <c r="J56" s="18">
        <v>0</v>
      </c>
      <c r="K56" s="19">
        <v>0</v>
      </c>
      <c r="L56" s="30"/>
      <c r="M56" s="30"/>
    </row>
    <row r="57" spans="1:13" ht="20.25" customHeight="1">
      <c r="A57" s="6" t="s">
        <v>17</v>
      </c>
      <c r="B57" s="13">
        <f t="shared" si="6"/>
        <v>17</v>
      </c>
      <c r="C57" s="14">
        <v>13</v>
      </c>
      <c r="D57" s="15">
        <v>4</v>
      </c>
      <c r="E57" s="15">
        <v>0</v>
      </c>
      <c r="F57" s="16">
        <v>0</v>
      </c>
      <c r="G57" s="17">
        <v>15</v>
      </c>
      <c r="H57" s="18">
        <v>0</v>
      </c>
      <c r="I57" s="18">
        <v>0</v>
      </c>
      <c r="J57" s="18">
        <v>0</v>
      </c>
      <c r="K57" s="19">
        <v>2</v>
      </c>
      <c r="L57" s="30"/>
      <c r="M57" s="30"/>
    </row>
    <row r="58" spans="1:13" ht="20.25" customHeight="1" thickBot="1">
      <c r="A58" s="10" t="s">
        <v>22</v>
      </c>
      <c r="B58" s="13">
        <f t="shared" si="6"/>
        <v>13</v>
      </c>
      <c r="C58" s="20">
        <v>9</v>
      </c>
      <c r="D58" s="21">
        <v>4</v>
      </c>
      <c r="E58" s="21">
        <v>0</v>
      </c>
      <c r="F58" s="22">
        <v>0</v>
      </c>
      <c r="G58" s="29">
        <v>9</v>
      </c>
      <c r="H58" s="23">
        <v>4</v>
      </c>
      <c r="I58" s="23">
        <v>0</v>
      </c>
      <c r="J58" s="18">
        <v>0</v>
      </c>
      <c r="K58" s="24">
        <v>0</v>
      </c>
      <c r="L58" s="30"/>
      <c r="M58" s="30"/>
    </row>
    <row r="59" spans="1:13" ht="20.25" customHeight="1" thickBot="1" thickTop="1">
      <c r="A59" s="11" t="s">
        <v>18</v>
      </c>
      <c r="B59" s="25">
        <f>SUM(B51:B58)</f>
        <v>351</v>
      </c>
      <c r="C59" s="26">
        <f>SUM(C51:C58)</f>
        <v>153</v>
      </c>
      <c r="D59" s="27">
        <f aca="true" t="shared" si="7" ref="D59:K59">SUM(D51:D58)</f>
        <v>160</v>
      </c>
      <c r="E59" s="27">
        <f t="shared" si="7"/>
        <v>19</v>
      </c>
      <c r="F59" s="27">
        <f t="shared" si="7"/>
        <v>19</v>
      </c>
      <c r="G59" s="27">
        <f>SUM(G51:G58)</f>
        <v>302</v>
      </c>
      <c r="H59" s="27">
        <f t="shared" si="7"/>
        <v>4</v>
      </c>
      <c r="I59" s="27">
        <f>SUM(I51:I58)</f>
        <v>33</v>
      </c>
      <c r="J59" s="27">
        <f t="shared" si="7"/>
        <v>0</v>
      </c>
      <c r="K59" s="27">
        <f t="shared" si="7"/>
        <v>12</v>
      </c>
      <c r="L59" s="30"/>
      <c r="M59" s="30"/>
    </row>
    <row r="60" spans="1:13" ht="20.25" customHeight="1" thickBot="1" thickTop="1">
      <c r="A60" s="11" t="s">
        <v>19</v>
      </c>
      <c r="B60" s="25">
        <f>SUM(C60:F60)</f>
        <v>11</v>
      </c>
      <c r="C60" s="38">
        <v>11</v>
      </c>
      <c r="D60" s="40">
        <v>0</v>
      </c>
      <c r="E60" s="40">
        <v>0</v>
      </c>
      <c r="F60" s="39">
        <v>0</v>
      </c>
      <c r="G60" s="38">
        <v>9</v>
      </c>
      <c r="H60" s="40">
        <v>0</v>
      </c>
      <c r="I60" s="40">
        <v>1</v>
      </c>
      <c r="J60" s="40">
        <v>0</v>
      </c>
      <c r="K60" s="42">
        <v>1</v>
      </c>
      <c r="L60" s="30"/>
      <c r="M60" s="30"/>
    </row>
    <row r="61" spans="1:13" ht="20.25" customHeight="1" thickBot="1" thickTop="1">
      <c r="A61" s="12" t="s">
        <v>20</v>
      </c>
      <c r="B61" s="28">
        <f>SUM(B59,B60)</f>
        <v>362</v>
      </c>
      <c r="C61" s="43">
        <f>SUM(C59,C60)</f>
        <v>164</v>
      </c>
      <c r="D61" s="44">
        <f aca="true" t="shared" si="8" ref="D61:K61">SUM(D59,D60)</f>
        <v>160</v>
      </c>
      <c r="E61" s="44">
        <f t="shared" si="8"/>
        <v>19</v>
      </c>
      <c r="F61" s="44">
        <f t="shared" si="8"/>
        <v>19</v>
      </c>
      <c r="G61" s="44">
        <f t="shared" si="8"/>
        <v>311</v>
      </c>
      <c r="H61" s="44">
        <f t="shared" si="8"/>
        <v>4</v>
      </c>
      <c r="I61" s="44">
        <f t="shared" si="8"/>
        <v>34</v>
      </c>
      <c r="J61" s="44">
        <f t="shared" si="8"/>
        <v>0</v>
      </c>
      <c r="K61" s="44">
        <f t="shared" si="8"/>
        <v>13</v>
      </c>
      <c r="L61" s="30"/>
      <c r="M61" s="30"/>
    </row>
    <row r="62" spans="1:13" ht="20.25" customHeight="1">
      <c r="A62" s="2"/>
      <c r="B62" s="30"/>
      <c r="C62" s="30"/>
      <c r="D62" s="30"/>
      <c r="E62" s="30"/>
      <c r="F62" s="30"/>
      <c r="G62" s="31"/>
      <c r="H62" s="31"/>
      <c r="I62" s="31"/>
      <c r="J62" s="31"/>
      <c r="K62" s="31"/>
      <c r="L62" s="30"/>
      <c r="M62" s="30"/>
    </row>
    <row r="63" spans="12:13" ht="20.25" customHeight="1" thickBot="1">
      <c r="L63" s="30"/>
      <c r="M63" s="30"/>
    </row>
    <row r="64" spans="1:13" ht="20.25" customHeight="1">
      <c r="A64" s="53"/>
      <c r="B64" s="62" t="s">
        <v>21</v>
      </c>
      <c r="C64" s="57" t="s">
        <v>2</v>
      </c>
      <c r="D64" s="58"/>
      <c r="E64" s="58"/>
      <c r="F64" s="59"/>
      <c r="G64" s="60" t="s">
        <v>3</v>
      </c>
      <c r="H64" s="58"/>
      <c r="I64" s="58"/>
      <c r="J64" s="58"/>
      <c r="K64" s="61"/>
      <c r="L64" s="30"/>
      <c r="M64" s="30"/>
    </row>
    <row r="65" spans="1:13" ht="20.25" customHeight="1">
      <c r="A65" s="54"/>
      <c r="B65" s="63"/>
      <c r="C65" s="7" t="s">
        <v>4</v>
      </c>
      <c r="D65" s="3" t="s">
        <v>5</v>
      </c>
      <c r="E65" s="3" t="s">
        <v>6</v>
      </c>
      <c r="F65" s="8" t="s">
        <v>7</v>
      </c>
      <c r="G65" s="4" t="s">
        <v>8</v>
      </c>
      <c r="H65" s="3" t="s">
        <v>9</v>
      </c>
      <c r="I65" s="3" t="s">
        <v>24</v>
      </c>
      <c r="J65" s="3" t="s">
        <v>25</v>
      </c>
      <c r="K65" s="5" t="s">
        <v>10</v>
      </c>
      <c r="L65" s="30"/>
      <c r="M65" s="30"/>
    </row>
    <row r="66" spans="1:13" ht="20.25" customHeight="1" thickBot="1">
      <c r="A66" s="9" t="s">
        <v>26</v>
      </c>
      <c r="B66" s="32">
        <v>81541</v>
      </c>
      <c r="C66" s="33">
        <v>28394</v>
      </c>
      <c r="D66" s="34">
        <v>30645</v>
      </c>
      <c r="E66" s="34">
        <v>632</v>
      </c>
      <c r="F66" s="35">
        <v>21870</v>
      </c>
      <c r="G66" s="36">
        <v>73234</v>
      </c>
      <c r="H66" s="34">
        <v>529</v>
      </c>
      <c r="I66" s="34">
        <v>4059</v>
      </c>
      <c r="J66" s="34">
        <v>0</v>
      </c>
      <c r="K66" s="37">
        <v>3719</v>
      </c>
      <c r="L66" s="30"/>
      <c r="M66" s="30"/>
    </row>
    <row r="69" spans="1:11" ht="20.25" customHeight="1">
      <c r="A69" s="52" t="s">
        <v>23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1:11" ht="20.25" customHeight="1" thickBot="1">
      <c r="A70" s="49"/>
      <c r="B70" s="49"/>
      <c r="C70" s="49"/>
      <c r="D70" s="49"/>
      <c r="E70" s="49"/>
      <c r="F70" s="49"/>
      <c r="G70" s="49"/>
      <c r="H70" s="49"/>
      <c r="I70" s="50" t="s">
        <v>28</v>
      </c>
      <c r="J70" s="51">
        <v>7</v>
      </c>
      <c r="K70" s="51" t="s">
        <v>0</v>
      </c>
    </row>
    <row r="71" spans="1:11" ht="20.25" customHeight="1">
      <c r="A71" s="53"/>
      <c r="B71" s="55" t="s">
        <v>1</v>
      </c>
      <c r="C71" s="57" t="s">
        <v>2</v>
      </c>
      <c r="D71" s="58"/>
      <c r="E71" s="58"/>
      <c r="F71" s="59"/>
      <c r="G71" s="60" t="s">
        <v>3</v>
      </c>
      <c r="H71" s="58"/>
      <c r="I71" s="58"/>
      <c r="J71" s="58"/>
      <c r="K71" s="61"/>
    </row>
    <row r="72" spans="1:11" ht="20.25" customHeight="1">
      <c r="A72" s="54"/>
      <c r="B72" s="56"/>
      <c r="C72" s="7" t="s">
        <v>4</v>
      </c>
      <c r="D72" s="3" t="s">
        <v>5</v>
      </c>
      <c r="E72" s="3" t="s">
        <v>6</v>
      </c>
      <c r="F72" s="8" t="s">
        <v>7</v>
      </c>
      <c r="G72" s="4" t="s">
        <v>8</v>
      </c>
      <c r="H72" s="3" t="s">
        <v>9</v>
      </c>
      <c r="I72" s="3" t="s">
        <v>24</v>
      </c>
      <c r="J72" s="3" t="s">
        <v>25</v>
      </c>
      <c r="K72" s="5" t="s">
        <v>10</v>
      </c>
    </row>
    <row r="73" spans="1:13" ht="20.25" customHeight="1">
      <c r="A73" s="6" t="s">
        <v>11</v>
      </c>
      <c r="B73" s="13">
        <f>SUM(C73,D73,E73,F73)</f>
        <v>69</v>
      </c>
      <c r="C73" s="14">
        <v>49</v>
      </c>
      <c r="D73" s="15">
        <v>17</v>
      </c>
      <c r="E73" s="15">
        <v>0</v>
      </c>
      <c r="F73" s="16">
        <v>3</v>
      </c>
      <c r="G73" s="17">
        <v>63</v>
      </c>
      <c r="H73" s="18">
        <v>0</v>
      </c>
      <c r="I73" s="18">
        <v>3</v>
      </c>
      <c r="J73" s="18">
        <v>0</v>
      </c>
      <c r="K73" s="19">
        <v>3</v>
      </c>
      <c r="L73" s="30"/>
      <c r="M73" s="30"/>
    </row>
    <row r="74" spans="1:13" ht="20.25" customHeight="1">
      <c r="A74" s="6" t="s">
        <v>12</v>
      </c>
      <c r="B74" s="13">
        <f aca="true" t="shared" si="9" ref="B74:B80">SUM(C74,D74,E74,F74)</f>
        <v>14</v>
      </c>
      <c r="C74" s="14">
        <v>14</v>
      </c>
      <c r="D74" s="15">
        <v>0</v>
      </c>
      <c r="E74" s="15">
        <v>0</v>
      </c>
      <c r="F74" s="16">
        <v>0</v>
      </c>
      <c r="G74" s="17">
        <v>13</v>
      </c>
      <c r="H74" s="18">
        <v>0</v>
      </c>
      <c r="I74" s="18">
        <v>1</v>
      </c>
      <c r="J74" s="18">
        <v>0</v>
      </c>
      <c r="K74" s="19">
        <v>0</v>
      </c>
      <c r="L74" s="30"/>
      <c r="M74" s="30"/>
    </row>
    <row r="75" spans="1:13" ht="20.25" customHeight="1">
      <c r="A75" s="6" t="s">
        <v>13</v>
      </c>
      <c r="B75" s="13">
        <f t="shared" si="9"/>
        <v>144</v>
      </c>
      <c r="C75" s="14">
        <v>61</v>
      </c>
      <c r="D75" s="15">
        <v>76</v>
      </c>
      <c r="E75" s="15">
        <v>0</v>
      </c>
      <c r="F75" s="16">
        <v>7</v>
      </c>
      <c r="G75" s="17">
        <v>114</v>
      </c>
      <c r="H75" s="18">
        <v>0</v>
      </c>
      <c r="I75" s="18">
        <v>30</v>
      </c>
      <c r="J75" s="18">
        <v>0</v>
      </c>
      <c r="K75" s="19">
        <v>0</v>
      </c>
      <c r="L75" s="30"/>
      <c r="M75" s="30"/>
    </row>
    <row r="76" spans="1:13" ht="20.25" customHeight="1">
      <c r="A76" s="6" t="s">
        <v>14</v>
      </c>
      <c r="B76" s="13">
        <f t="shared" si="9"/>
        <v>9</v>
      </c>
      <c r="C76" s="14">
        <v>9</v>
      </c>
      <c r="D76" s="15">
        <v>0</v>
      </c>
      <c r="E76" s="15">
        <v>0</v>
      </c>
      <c r="F76" s="16">
        <v>0</v>
      </c>
      <c r="G76" s="17">
        <v>9</v>
      </c>
      <c r="H76" s="18">
        <v>0</v>
      </c>
      <c r="I76" s="18">
        <v>0</v>
      </c>
      <c r="J76" s="18">
        <v>0</v>
      </c>
      <c r="K76" s="19">
        <v>0</v>
      </c>
      <c r="L76" s="30"/>
      <c r="M76" s="30"/>
    </row>
    <row r="77" spans="1:13" ht="20.25" customHeight="1">
      <c r="A77" s="6" t="s">
        <v>15</v>
      </c>
      <c r="B77" s="13">
        <f t="shared" si="9"/>
        <v>7</v>
      </c>
      <c r="C77" s="14">
        <v>7</v>
      </c>
      <c r="D77" s="15">
        <v>0</v>
      </c>
      <c r="E77" s="15">
        <v>0</v>
      </c>
      <c r="F77" s="16">
        <v>0</v>
      </c>
      <c r="G77" s="14">
        <v>7</v>
      </c>
      <c r="H77" s="18">
        <v>0</v>
      </c>
      <c r="I77" s="18">
        <v>0</v>
      </c>
      <c r="J77" s="18">
        <v>0</v>
      </c>
      <c r="K77" s="41">
        <v>0</v>
      </c>
      <c r="L77" s="30"/>
      <c r="M77" s="30"/>
    </row>
    <row r="78" spans="1:13" ht="20.25" customHeight="1">
      <c r="A78" s="6" t="s">
        <v>16</v>
      </c>
      <c r="B78" s="13">
        <f t="shared" si="9"/>
        <v>37</v>
      </c>
      <c r="C78" s="14">
        <v>15</v>
      </c>
      <c r="D78" s="15">
        <v>22</v>
      </c>
      <c r="E78" s="15">
        <v>0</v>
      </c>
      <c r="F78" s="16">
        <v>0</v>
      </c>
      <c r="G78" s="17">
        <v>37</v>
      </c>
      <c r="H78" s="18">
        <v>0</v>
      </c>
      <c r="I78" s="18">
        <v>0</v>
      </c>
      <c r="J78" s="18">
        <v>0</v>
      </c>
      <c r="K78" s="19">
        <v>0</v>
      </c>
      <c r="L78" s="30"/>
      <c r="M78" s="30"/>
    </row>
    <row r="79" spans="1:13" ht="20.25" customHeight="1">
      <c r="A79" s="6" t="s">
        <v>17</v>
      </c>
      <c r="B79" s="13">
        <f t="shared" si="9"/>
        <v>13</v>
      </c>
      <c r="C79" s="14">
        <v>4</v>
      </c>
      <c r="D79" s="15">
        <v>8</v>
      </c>
      <c r="E79" s="15">
        <v>0</v>
      </c>
      <c r="F79" s="16">
        <v>1</v>
      </c>
      <c r="G79" s="17">
        <v>13</v>
      </c>
      <c r="H79" s="18">
        <v>0</v>
      </c>
      <c r="I79" s="18">
        <v>0</v>
      </c>
      <c r="J79" s="18">
        <v>0</v>
      </c>
      <c r="K79" s="19">
        <v>0</v>
      </c>
      <c r="L79" s="30"/>
      <c r="M79" s="30"/>
    </row>
    <row r="80" spans="1:13" ht="20.25" customHeight="1" thickBot="1">
      <c r="A80" s="10" t="s">
        <v>22</v>
      </c>
      <c r="B80" s="13">
        <f t="shared" si="9"/>
        <v>6</v>
      </c>
      <c r="C80" s="20">
        <v>6</v>
      </c>
      <c r="D80" s="21">
        <v>0</v>
      </c>
      <c r="E80" s="21">
        <v>0</v>
      </c>
      <c r="F80" s="22">
        <v>0</v>
      </c>
      <c r="G80" s="29">
        <v>6</v>
      </c>
      <c r="H80" s="23">
        <v>0</v>
      </c>
      <c r="I80" s="23">
        <v>0</v>
      </c>
      <c r="J80" s="18">
        <v>0</v>
      </c>
      <c r="K80" s="24">
        <v>0</v>
      </c>
      <c r="L80" s="30"/>
      <c r="M80" s="30"/>
    </row>
    <row r="81" spans="1:13" ht="20.25" customHeight="1" thickBot="1" thickTop="1">
      <c r="A81" s="11" t="s">
        <v>18</v>
      </c>
      <c r="B81" s="25">
        <f>SUM(B73:B80)</f>
        <v>299</v>
      </c>
      <c r="C81" s="26">
        <f>SUM(C73:C80)</f>
        <v>165</v>
      </c>
      <c r="D81" s="27">
        <f aca="true" t="shared" si="10" ref="D81:K81">SUM(D73:D80)</f>
        <v>123</v>
      </c>
      <c r="E81" s="27">
        <f t="shared" si="10"/>
        <v>0</v>
      </c>
      <c r="F81" s="27">
        <f t="shared" si="10"/>
        <v>11</v>
      </c>
      <c r="G81" s="27">
        <f>SUM(G73:G80)</f>
        <v>262</v>
      </c>
      <c r="H81" s="27">
        <f t="shared" si="10"/>
        <v>0</v>
      </c>
      <c r="I81" s="27">
        <f>SUM(I73:I80)</f>
        <v>34</v>
      </c>
      <c r="J81" s="27">
        <f t="shared" si="10"/>
        <v>0</v>
      </c>
      <c r="K81" s="27">
        <f t="shared" si="10"/>
        <v>3</v>
      </c>
      <c r="L81" s="30"/>
      <c r="M81" s="30"/>
    </row>
    <row r="82" spans="1:13" ht="20.25" customHeight="1" thickBot="1" thickTop="1">
      <c r="A82" s="11" t="s">
        <v>19</v>
      </c>
      <c r="B82" s="25">
        <f>SUM(C82:F82)</f>
        <v>30</v>
      </c>
      <c r="C82" s="38">
        <v>17</v>
      </c>
      <c r="D82" s="40">
        <v>1</v>
      </c>
      <c r="E82" s="40">
        <v>12</v>
      </c>
      <c r="F82" s="39">
        <v>0</v>
      </c>
      <c r="G82" s="38">
        <v>15</v>
      </c>
      <c r="H82" s="40">
        <v>0</v>
      </c>
      <c r="I82" s="40">
        <v>2</v>
      </c>
      <c r="J82" s="40">
        <v>0</v>
      </c>
      <c r="K82" s="42">
        <v>13</v>
      </c>
      <c r="L82" s="30"/>
      <c r="M82" s="30"/>
    </row>
    <row r="83" spans="1:13" ht="20.25" customHeight="1" thickBot="1" thickTop="1">
      <c r="A83" s="12" t="s">
        <v>20</v>
      </c>
      <c r="B83" s="28">
        <f>SUM(B81,B82)</f>
        <v>329</v>
      </c>
      <c r="C83" s="43">
        <f>SUM(C81,C82)</f>
        <v>182</v>
      </c>
      <c r="D83" s="44">
        <f aca="true" t="shared" si="11" ref="D83:K83">SUM(D81,D82)</f>
        <v>124</v>
      </c>
      <c r="E83" s="44">
        <f t="shared" si="11"/>
        <v>12</v>
      </c>
      <c r="F83" s="44">
        <f t="shared" si="11"/>
        <v>11</v>
      </c>
      <c r="G83" s="44">
        <f t="shared" si="11"/>
        <v>277</v>
      </c>
      <c r="H83" s="44">
        <f t="shared" si="11"/>
        <v>0</v>
      </c>
      <c r="I83" s="44">
        <f t="shared" si="11"/>
        <v>36</v>
      </c>
      <c r="J83" s="44">
        <f t="shared" si="11"/>
        <v>0</v>
      </c>
      <c r="K83" s="44">
        <f t="shared" si="11"/>
        <v>16</v>
      </c>
      <c r="L83" s="30"/>
      <c r="M83" s="30"/>
    </row>
    <row r="84" spans="1:13" ht="20.25" customHeight="1">
      <c r="A84" s="2"/>
      <c r="B84" s="30"/>
      <c r="C84" s="30"/>
      <c r="D84" s="30"/>
      <c r="E84" s="30"/>
      <c r="F84" s="30"/>
      <c r="G84" s="31"/>
      <c r="H84" s="31"/>
      <c r="I84" s="31"/>
      <c r="J84" s="31"/>
      <c r="K84" s="31"/>
      <c r="L84" s="30"/>
      <c r="M84" s="30"/>
    </row>
    <row r="85" spans="12:13" ht="20.25" customHeight="1" thickBot="1">
      <c r="L85" s="30"/>
      <c r="M85" s="30"/>
    </row>
    <row r="86" spans="1:13" ht="20.25" customHeight="1">
      <c r="A86" s="53"/>
      <c r="B86" s="62" t="s">
        <v>21</v>
      </c>
      <c r="C86" s="57" t="s">
        <v>2</v>
      </c>
      <c r="D86" s="58"/>
      <c r="E86" s="58"/>
      <c r="F86" s="59"/>
      <c r="G86" s="60" t="s">
        <v>3</v>
      </c>
      <c r="H86" s="58"/>
      <c r="I86" s="58"/>
      <c r="J86" s="58"/>
      <c r="K86" s="61"/>
      <c r="L86" s="30"/>
      <c r="M86" s="30"/>
    </row>
    <row r="87" spans="1:13" ht="20.25" customHeight="1">
      <c r="A87" s="54"/>
      <c r="B87" s="63"/>
      <c r="C87" s="7" t="s">
        <v>4</v>
      </c>
      <c r="D87" s="3" t="s">
        <v>5</v>
      </c>
      <c r="E87" s="3" t="s">
        <v>6</v>
      </c>
      <c r="F87" s="8" t="s">
        <v>7</v>
      </c>
      <c r="G87" s="4" t="s">
        <v>8</v>
      </c>
      <c r="H87" s="3" t="s">
        <v>9</v>
      </c>
      <c r="I87" s="3" t="s">
        <v>24</v>
      </c>
      <c r="J87" s="3" t="s">
        <v>25</v>
      </c>
      <c r="K87" s="5" t="s">
        <v>10</v>
      </c>
      <c r="L87" s="30"/>
      <c r="M87" s="30"/>
    </row>
    <row r="88" spans="1:13" ht="20.25" customHeight="1" thickBot="1">
      <c r="A88" s="9" t="s">
        <v>26</v>
      </c>
      <c r="B88" s="32">
        <v>79232</v>
      </c>
      <c r="C88" s="33">
        <v>26282</v>
      </c>
      <c r="D88" s="34">
        <v>30383</v>
      </c>
      <c r="E88" s="34">
        <v>625</v>
      </c>
      <c r="F88" s="35">
        <v>21942</v>
      </c>
      <c r="G88" s="36">
        <v>71169</v>
      </c>
      <c r="H88" s="34">
        <v>840</v>
      </c>
      <c r="I88" s="34">
        <v>4116</v>
      </c>
      <c r="J88" s="34">
        <v>97</v>
      </c>
      <c r="K88" s="37">
        <v>3010</v>
      </c>
      <c r="L88" s="30"/>
      <c r="M88" s="30"/>
    </row>
    <row r="91" spans="1:11" ht="20.25" customHeight="1">
      <c r="A91" s="52" t="s">
        <v>23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1:11" ht="20.25" customHeight="1" thickBot="1">
      <c r="A92" s="49"/>
      <c r="B92" s="49"/>
      <c r="C92" s="49"/>
      <c r="D92" s="49"/>
      <c r="E92" s="49"/>
      <c r="F92" s="49"/>
      <c r="G92" s="49"/>
      <c r="H92" s="49"/>
      <c r="I92" s="50" t="s">
        <v>28</v>
      </c>
      <c r="J92" s="51">
        <v>8</v>
      </c>
      <c r="K92" s="51" t="s">
        <v>0</v>
      </c>
    </row>
    <row r="93" spans="1:11" ht="20.25" customHeight="1">
      <c r="A93" s="53"/>
      <c r="B93" s="55" t="s">
        <v>1</v>
      </c>
      <c r="C93" s="57" t="s">
        <v>2</v>
      </c>
      <c r="D93" s="58"/>
      <c r="E93" s="58"/>
      <c r="F93" s="59"/>
      <c r="G93" s="60" t="s">
        <v>3</v>
      </c>
      <c r="H93" s="58"/>
      <c r="I93" s="58"/>
      <c r="J93" s="58"/>
      <c r="K93" s="61"/>
    </row>
    <row r="94" spans="1:11" ht="20.25" customHeight="1">
      <c r="A94" s="54"/>
      <c r="B94" s="56"/>
      <c r="C94" s="7" t="s">
        <v>4</v>
      </c>
      <c r="D94" s="3" t="s">
        <v>5</v>
      </c>
      <c r="E94" s="3" t="s">
        <v>6</v>
      </c>
      <c r="F94" s="8" t="s">
        <v>7</v>
      </c>
      <c r="G94" s="4" t="s">
        <v>8</v>
      </c>
      <c r="H94" s="3" t="s">
        <v>9</v>
      </c>
      <c r="I94" s="3" t="s">
        <v>24</v>
      </c>
      <c r="J94" s="3" t="s">
        <v>25</v>
      </c>
      <c r="K94" s="5" t="s">
        <v>10</v>
      </c>
    </row>
    <row r="95" spans="1:13" ht="20.25" customHeight="1">
      <c r="A95" s="6" t="s">
        <v>11</v>
      </c>
      <c r="B95" s="13">
        <f>SUM(C95,D95,E95,F95)</f>
        <v>53</v>
      </c>
      <c r="C95" s="14">
        <v>29</v>
      </c>
      <c r="D95" s="15">
        <v>18</v>
      </c>
      <c r="E95" s="15">
        <v>0</v>
      </c>
      <c r="F95" s="16">
        <v>6</v>
      </c>
      <c r="G95" s="17">
        <v>49</v>
      </c>
      <c r="H95" s="18">
        <v>0</v>
      </c>
      <c r="I95" s="18">
        <v>1</v>
      </c>
      <c r="J95" s="18">
        <v>0</v>
      </c>
      <c r="K95" s="19">
        <v>3</v>
      </c>
      <c r="L95" s="30"/>
      <c r="M95" s="30"/>
    </row>
    <row r="96" spans="1:13" ht="20.25" customHeight="1">
      <c r="A96" s="6" t="s">
        <v>12</v>
      </c>
      <c r="B96" s="13">
        <f aca="true" t="shared" si="12" ref="B96:B102">SUM(C96,D96,E96,F96)</f>
        <v>24</v>
      </c>
      <c r="C96" s="14">
        <v>6</v>
      </c>
      <c r="D96" s="15">
        <v>16</v>
      </c>
      <c r="E96" s="15">
        <v>0</v>
      </c>
      <c r="F96" s="16">
        <v>2</v>
      </c>
      <c r="G96" s="17">
        <v>22</v>
      </c>
      <c r="H96" s="18">
        <v>0</v>
      </c>
      <c r="I96" s="18">
        <v>1</v>
      </c>
      <c r="J96" s="18">
        <v>0</v>
      </c>
      <c r="K96" s="19">
        <v>1</v>
      </c>
      <c r="L96" s="30"/>
      <c r="M96" s="30"/>
    </row>
    <row r="97" spans="1:13" ht="20.25" customHeight="1">
      <c r="A97" s="6" t="s">
        <v>13</v>
      </c>
      <c r="B97" s="13">
        <f t="shared" si="12"/>
        <v>78</v>
      </c>
      <c r="C97" s="14">
        <v>41</v>
      </c>
      <c r="D97" s="15">
        <v>24</v>
      </c>
      <c r="E97" s="15">
        <v>0</v>
      </c>
      <c r="F97" s="16">
        <v>13</v>
      </c>
      <c r="G97" s="17">
        <v>77</v>
      </c>
      <c r="H97" s="18">
        <v>0</v>
      </c>
      <c r="I97" s="18">
        <v>0</v>
      </c>
      <c r="J97" s="18">
        <v>0</v>
      </c>
      <c r="K97" s="19">
        <v>1</v>
      </c>
      <c r="L97" s="30"/>
      <c r="M97" s="30"/>
    </row>
    <row r="98" spans="1:13" ht="20.25" customHeight="1">
      <c r="A98" s="6" t="s">
        <v>14</v>
      </c>
      <c r="B98" s="13">
        <f t="shared" si="12"/>
        <v>16</v>
      </c>
      <c r="C98" s="14">
        <v>7</v>
      </c>
      <c r="D98" s="15">
        <v>8</v>
      </c>
      <c r="E98" s="15">
        <v>0</v>
      </c>
      <c r="F98" s="16">
        <v>1</v>
      </c>
      <c r="G98" s="17">
        <v>16</v>
      </c>
      <c r="H98" s="18">
        <v>0</v>
      </c>
      <c r="I98" s="18">
        <v>0</v>
      </c>
      <c r="J98" s="18">
        <v>0</v>
      </c>
      <c r="K98" s="19">
        <v>0</v>
      </c>
      <c r="L98" s="30"/>
      <c r="M98" s="30"/>
    </row>
    <row r="99" spans="1:13" ht="20.25" customHeight="1">
      <c r="A99" s="6" t="s">
        <v>15</v>
      </c>
      <c r="B99" s="13">
        <f t="shared" si="12"/>
        <v>5</v>
      </c>
      <c r="C99" s="14">
        <v>5</v>
      </c>
      <c r="D99" s="15">
        <v>0</v>
      </c>
      <c r="E99" s="15">
        <v>0</v>
      </c>
      <c r="F99" s="16">
        <v>0</v>
      </c>
      <c r="G99" s="14">
        <v>5</v>
      </c>
      <c r="H99" s="18">
        <v>0</v>
      </c>
      <c r="I99" s="18">
        <v>0</v>
      </c>
      <c r="J99" s="18">
        <v>0</v>
      </c>
      <c r="K99" s="41">
        <v>0</v>
      </c>
      <c r="L99" s="30"/>
      <c r="M99" s="30"/>
    </row>
    <row r="100" spans="1:13" ht="20.25" customHeight="1">
      <c r="A100" s="6" t="s">
        <v>16</v>
      </c>
      <c r="B100" s="13">
        <f t="shared" si="12"/>
        <v>5</v>
      </c>
      <c r="C100" s="14">
        <v>5</v>
      </c>
      <c r="D100" s="15">
        <v>0</v>
      </c>
      <c r="E100" s="15">
        <v>0</v>
      </c>
      <c r="F100" s="16">
        <v>0</v>
      </c>
      <c r="G100" s="17">
        <v>4</v>
      </c>
      <c r="H100" s="18">
        <v>0</v>
      </c>
      <c r="I100" s="18">
        <v>1</v>
      </c>
      <c r="J100" s="18">
        <v>0</v>
      </c>
      <c r="K100" s="19">
        <v>0</v>
      </c>
      <c r="L100" s="30"/>
      <c r="M100" s="30"/>
    </row>
    <row r="101" spans="1:13" ht="20.25" customHeight="1">
      <c r="A101" s="6" t="s">
        <v>17</v>
      </c>
      <c r="B101" s="13">
        <f t="shared" si="12"/>
        <v>7</v>
      </c>
      <c r="C101" s="14">
        <v>7</v>
      </c>
      <c r="D101" s="15">
        <v>0</v>
      </c>
      <c r="E101" s="15">
        <v>0</v>
      </c>
      <c r="F101" s="16">
        <v>0</v>
      </c>
      <c r="G101" s="17">
        <v>5</v>
      </c>
      <c r="H101" s="18">
        <v>0</v>
      </c>
      <c r="I101" s="18">
        <v>0</v>
      </c>
      <c r="J101" s="18">
        <v>0</v>
      </c>
      <c r="K101" s="19">
        <v>2</v>
      </c>
      <c r="L101" s="30"/>
      <c r="M101" s="30"/>
    </row>
    <row r="102" spans="1:13" ht="20.25" customHeight="1" thickBot="1">
      <c r="A102" s="10" t="s">
        <v>22</v>
      </c>
      <c r="B102" s="13">
        <f t="shared" si="12"/>
        <v>6</v>
      </c>
      <c r="C102" s="20">
        <v>6</v>
      </c>
      <c r="D102" s="21">
        <v>0</v>
      </c>
      <c r="E102" s="21">
        <v>0</v>
      </c>
      <c r="F102" s="22">
        <v>0</v>
      </c>
      <c r="G102" s="29">
        <v>6</v>
      </c>
      <c r="H102" s="23">
        <v>0</v>
      </c>
      <c r="I102" s="23">
        <v>0</v>
      </c>
      <c r="J102" s="18">
        <v>0</v>
      </c>
      <c r="K102" s="24">
        <v>0</v>
      </c>
      <c r="L102" s="30"/>
      <c r="M102" s="30"/>
    </row>
    <row r="103" spans="1:13" ht="20.25" customHeight="1" thickBot="1" thickTop="1">
      <c r="A103" s="11" t="s">
        <v>18</v>
      </c>
      <c r="B103" s="25">
        <f>SUM(B95:B102)</f>
        <v>194</v>
      </c>
      <c r="C103" s="26">
        <f>SUM(C95:C102)</f>
        <v>106</v>
      </c>
      <c r="D103" s="27">
        <f aca="true" t="shared" si="13" ref="D103:K103">SUM(D95:D102)</f>
        <v>66</v>
      </c>
      <c r="E103" s="27">
        <f t="shared" si="13"/>
        <v>0</v>
      </c>
      <c r="F103" s="27">
        <f t="shared" si="13"/>
        <v>22</v>
      </c>
      <c r="G103" s="27">
        <f>SUM(G95:G102)</f>
        <v>184</v>
      </c>
      <c r="H103" s="27">
        <f t="shared" si="13"/>
        <v>0</v>
      </c>
      <c r="I103" s="27">
        <f>SUM(I95:I102)</f>
        <v>3</v>
      </c>
      <c r="J103" s="27">
        <f t="shared" si="13"/>
        <v>0</v>
      </c>
      <c r="K103" s="27">
        <f t="shared" si="13"/>
        <v>7</v>
      </c>
      <c r="L103" s="30"/>
      <c r="M103" s="30"/>
    </row>
    <row r="104" spans="1:13" ht="20.25" customHeight="1" thickBot="1" thickTop="1">
      <c r="A104" s="11" t="s">
        <v>19</v>
      </c>
      <c r="B104" s="25">
        <f>SUM(C104:F104)</f>
        <v>19</v>
      </c>
      <c r="C104" s="38">
        <v>7</v>
      </c>
      <c r="D104" s="40">
        <v>12</v>
      </c>
      <c r="E104" s="40">
        <v>0</v>
      </c>
      <c r="F104" s="39">
        <v>0</v>
      </c>
      <c r="G104" s="38">
        <v>19</v>
      </c>
      <c r="H104" s="40">
        <v>0</v>
      </c>
      <c r="I104" s="40">
        <v>0</v>
      </c>
      <c r="J104" s="40">
        <v>0</v>
      </c>
      <c r="K104" s="42">
        <v>0</v>
      </c>
      <c r="L104" s="30"/>
      <c r="M104" s="30"/>
    </row>
    <row r="105" spans="1:13" ht="20.25" customHeight="1" thickBot="1" thickTop="1">
      <c r="A105" s="12" t="s">
        <v>20</v>
      </c>
      <c r="B105" s="28">
        <f>SUM(B103,B104)</f>
        <v>213</v>
      </c>
      <c r="C105" s="43">
        <f>SUM(C103,C104)</f>
        <v>113</v>
      </c>
      <c r="D105" s="44">
        <f aca="true" t="shared" si="14" ref="D105:K105">SUM(D103,D104)</f>
        <v>78</v>
      </c>
      <c r="E105" s="44">
        <f t="shared" si="14"/>
        <v>0</v>
      </c>
      <c r="F105" s="44">
        <f t="shared" si="14"/>
        <v>22</v>
      </c>
      <c r="G105" s="44">
        <f t="shared" si="14"/>
        <v>203</v>
      </c>
      <c r="H105" s="44">
        <f t="shared" si="14"/>
        <v>0</v>
      </c>
      <c r="I105" s="44">
        <f t="shared" si="14"/>
        <v>3</v>
      </c>
      <c r="J105" s="44">
        <f t="shared" si="14"/>
        <v>0</v>
      </c>
      <c r="K105" s="44">
        <f t="shared" si="14"/>
        <v>7</v>
      </c>
      <c r="L105" s="30"/>
      <c r="M105" s="30"/>
    </row>
    <row r="106" spans="1:13" ht="20.25" customHeight="1">
      <c r="A106" s="2"/>
      <c r="B106" s="30"/>
      <c r="C106" s="30"/>
      <c r="D106" s="30"/>
      <c r="E106" s="30"/>
      <c r="F106" s="30"/>
      <c r="G106" s="31"/>
      <c r="H106" s="31"/>
      <c r="I106" s="31"/>
      <c r="J106" s="31"/>
      <c r="K106" s="31"/>
      <c r="L106" s="30"/>
      <c r="M106" s="30"/>
    </row>
    <row r="107" spans="12:13" ht="20.25" customHeight="1" thickBot="1">
      <c r="L107" s="30"/>
      <c r="M107" s="30"/>
    </row>
    <row r="108" spans="1:13" ht="20.25" customHeight="1">
      <c r="A108" s="53"/>
      <c r="B108" s="62" t="s">
        <v>21</v>
      </c>
      <c r="C108" s="57" t="s">
        <v>2</v>
      </c>
      <c r="D108" s="58"/>
      <c r="E108" s="58"/>
      <c r="F108" s="59"/>
      <c r="G108" s="60" t="s">
        <v>3</v>
      </c>
      <c r="H108" s="58"/>
      <c r="I108" s="58"/>
      <c r="J108" s="58"/>
      <c r="K108" s="61"/>
      <c r="L108" s="30"/>
      <c r="M108" s="30"/>
    </row>
    <row r="109" spans="1:13" ht="20.25" customHeight="1">
      <c r="A109" s="54"/>
      <c r="B109" s="63"/>
      <c r="C109" s="7" t="s">
        <v>4</v>
      </c>
      <c r="D109" s="3" t="s">
        <v>5</v>
      </c>
      <c r="E109" s="3" t="s">
        <v>6</v>
      </c>
      <c r="F109" s="8" t="s">
        <v>7</v>
      </c>
      <c r="G109" s="4" t="s">
        <v>8</v>
      </c>
      <c r="H109" s="3" t="s">
        <v>9</v>
      </c>
      <c r="I109" s="3" t="s">
        <v>24</v>
      </c>
      <c r="J109" s="3" t="s">
        <v>25</v>
      </c>
      <c r="K109" s="5" t="s">
        <v>10</v>
      </c>
      <c r="L109" s="30"/>
      <c r="M109" s="30"/>
    </row>
    <row r="110" spans="1:13" ht="20.25" customHeight="1" thickBot="1">
      <c r="A110" s="9" t="s">
        <v>26</v>
      </c>
      <c r="B110" s="32">
        <v>76034</v>
      </c>
      <c r="C110" s="33">
        <v>24027</v>
      </c>
      <c r="D110" s="34">
        <v>29255</v>
      </c>
      <c r="E110" s="34">
        <v>235</v>
      </c>
      <c r="F110" s="35">
        <v>22517</v>
      </c>
      <c r="G110" s="36">
        <v>68253</v>
      </c>
      <c r="H110" s="34">
        <v>878</v>
      </c>
      <c r="I110" s="34">
        <v>3769</v>
      </c>
      <c r="J110" s="34">
        <v>0</v>
      </c>
      <c r="K110" s="37">
        <v>3134</v>
      </c>
      <c r="L110" s="30"/>
      <c r="M110" s="30"/>
    </row>
    <row r="113" spans="1:11" ht="20.25" customHeight="1">
      <c r="A113" s="52" t="s">
        <v>23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1:11" ht="20.25" customHeight="1" thickBot="1">
      <c r="A114" s="49"/>
      <c r="B114" s="49"/>
      <c r="C114" s="49"/>
      <c r="D114" s="49"/>
      <c r="E114" s="49"/>
      <c r="F114" s="49"/>
      <c r="G114" s="49"/>
      <c r="H114" s="49"/>
      <c r="I114" s="50" t="s">
        <v>28</v>
      </c>
      <c r="J114" s="51">
        <v>9</v>
      </c>
      <c r="K114" s="51" t="s">
        <v>0</v>
      </c>
    </row>
    <row r="115" spans="1:11" ht="20.25" customHeight="1">
      <c r="A115" s="53"/>
      <c r="B115" s="55" t="s">
        <v>1</v>
      </c>
      <c r="C115" s="57" t="s">
        <v>2</v>
      </c>
      <c r="D115" s="58"/>
      <c r="E115" s="58"/>
      <c r="F115" s="59"/>
      <c r="G115" s="60" t="s">
        <v>3</v>
      </c>
      <c r="H115" s="58"/>
      <c r="I115" s="58"/>
      <c r="J115" s="58"/>
      <c r="K115" s="61"/>
    </row>
    <row r="116" spans="1:11" ht="20.25" customHeight="1">
      <c r="A116" s="54"/>
      <c r="B116" s="56"/>
      <c r="C116" s="7" t="s">
        <v>4</v>
      </c>
      <c r="D116" s="3" t="s">
        <v>5</v>
      </c>
      <c r="E116" s="3" t="s">
        <v>6</v>
      </c>
      <c r="F116" s="8" t="s">
        <v>7</v>
      </c>
      <c r="G116" s="4" t="s">
        <v>8</v>
      </c>
      <c r="H116" s="3" t="s">
        <v>9</v>
      </c>
      <c r="I116" s="3" t="s">
        <v>24</v>
      </c>
      <c r="J116" s="3" t="s">
        <v>25</v>
      </c>
      <c r="K116" s="5" t="s">
        <v>10</v>
      </c>
    </row>
    <row r="117" spans="1:13" ht="20.25" customHeight="1">
      <c r="A117" s="6" t="s">
        <v>11</v>
      </c>
      <c r="B117" s="13">
        <f>SUM(C117,D117,E117,F117)</f>
        <v>123</v>
      </c>
      <c r="C117" s="14">
        <v>54</v>
      </c>
      <c r="D117" s="15">
        <v>61</v>
      </c>
      <c r="E117" s="15">
        <v>0</v>
      </c>
      <c r="F117" s="16">
        <v>8</v>
      </c>
      <c r="G117" s="17">
        <v>118</v>
      </c>
      <c r="H117" s="18">
        <v>0</v>
      </c>
      <c r="I117" s="18">
        <v>3</v>
      </c>
      <c r="J117" s="18">
        <v>0</v>
      </c>
      <c r="K117" s="19">
        <v>2</v>
      </c>
      <c r="L117" s="30"/>
      <c r="M117" s="30"/>
    </row>
    <row r="118" spans="1:13" ht="20.25" customHeight="1">
      <c r="A118" s="6" t="s">
        <v>12</v>
      </c>
      <c r="B118" s="13">
        <f aca="true" t="shared" si="15" ref="B118:B124">SUM(C118,D118,E118,F118)</f>
        <v>156</v>
      </c>
      <c r="C118" s="14">
        <v>8</v>
      </c>
      <c r="D118" s="15">
        <v>148</v>
      </c>
      <c r="E118" s="15">
        <v>0</v>
      </c>
      <c r="F118" s="16">
        <v>0</v>
      </c>
      <c r="G118" s="17">
        <v>156</v>
      </c>
      <c r="H118" s="18">
        <v>0</v>
      </c>
      <c r="I118" s="18">
        <v>0</v>
      </c>
      <c r="J118" s="18">
        <v>0</v>
      </c>
      <c r="K118" s="19">
        <v>0</v>
      </c>
      <c r="L118" s="30"/>
      <c r="M118" s="30"/>
    </row>
    <row r="119" spans="1:13" ht="20.25" customHeight="1">
      <c r="A119" s="6" t="s">
        <v>13</v>
      </c>
      <c r="B119" s="13">
        <f t="shared" si="15"/>
        <v>185</v>
      </c>
      <c r="C119" s="14">
        <v>44</v>
      </c>
      <c r="D119" s="15">
        <v>132</v>
      </c>
      <c r="E119" s="15">
        <v>0</v>
      </c>
      <c r="F119" s="16">
        <v>9</v>
      </c>
      <c r="G119" s="17">
        <v>114</v>
      </c>
      <c r="H119" s="18">
        <v>0</v>
      </c>
      <c r="I119" s="18">
        <v>71</v>
      </c>
      <c r="J119" s="18">
        <v>0</v>
      </c>
      <c r="K119" s="19">
        <v>0</v>
      </c>
      <c r="L119" s="30"/>
      <c r="M119" s="30"/>
    </row>
    <row r="120" spans="1:13" ht="20.25" customHeight="1">
      <c r="A120" s="6" t="s">
        <v>14</v>
      </c>
      <c r="B120" s="13">
        <f t="shared" si="15"/>
        <v>11</v>
      </c>
      <c r="C120" s="14">
        <v>11</v>
      </c>
      <c r="D120" s="15">
        <v>0</v>
      </c>
      <c r="E120" s="15">
        <v>0</v>
      </c>
      <c r="F120" s="16">
        <v>0</v>
      </c>
      <c r="G120" s="17">
        <v>11</v>
      </c>
      <c r="H120" s="18">
        <v>0</v>
      </c>
      <c r="I120" s="18">
        <v>0</v>
      </c>
      <c r="J120" s="18">
        <v>0</v>
      </c>
      <c r="K120" s="19">
        <v>0</v>
      </c>
      <c r="L120" s="30"/>
      <c r="M120" s="30"/>
    </row>
    <row r="121" spans="1:13" ht="20.25" customHeight="1">
      <c r="A121" s="6" t="s">
        <v>15</v>
      </c>
      <c r="B121" s="13">
        <f t="shared" si="15"/>
        <v>9</v>
      </c>
      <c r="C121" s="14">
        <v>9</v>
      </c>
      <c r="D121" s="15">
        <v>0</v>
      </c>
      <c r="E121" s="15">
        <v>0</v>
      </c>
      <c r="F121" s="16">
        <v>0</v>
      </c>
      <c r="G121" s="14">
        <v>9</v>
      </c>
      <c r="H121" s="18">
        <v>0</v>
      </c>
      <c r="I121" s="18">
        <v>0</v>
      </c>
      <c r="J121" s="18">
        <v>0</v>
      </c>
      <c r="K121" s="41">
        <v>0</v>
      </c>
      <c r="L121" s="30"/>
      <c r="M121" s="30"/>
    </row>
    <row r="122" spans="1:13" ht="20.25" customHeight="1">
      <c r="A122" s="6" t="s">
        <v>16</v>
      </c>
      <c r="B122" s="13">
        <f t="shared" si="15"/>
        <v>7</v>
      </c>
      <c r="C122" s="14">
        <v>7</v>
      </c>
      <c r="D122" s="15">
        <v>0</v>
      </c>
      <c r="E122" s="15">
        <v>0</v>
      </c>
      <c r="F122" s="16">
        <v>0</v>
      </c>
      <c r="G122" s="17">
        <v>7</v>
      </c>
      <c r="H122" s="18">
        <v>0</v>
      </c>
      <c r="I122" s="18">
        <v>0</v>
      </c>
      <c r="J122" s="18">
        <v>0</v>
      </c>
      <c r="K122" s="19">
        <v>0</v>
      </c>
      <c r="L122" s="30"/>
      <c r="M122" s="30"/>
    </row>
    <row r="123" spans="1:13" ht="20.25" customHeight="1">
      <c r="A123" s="6" t="s">
        <v>17</v>
      </c>
      <c r="B123" s="13">
        <f t="shared" si="15"/>
        <v>1</v>
      </c>
      <c r="C123" s="14">
        <v>1</v>
      </c>
      <c r="D123" s="15">
        <v>0</v>
      </c>
      <c r="E123" s="15">
        <v>0</v>
      </c>
      <c r="F123" s="16">
        <v>0</v>
      </c>
      <c r="G123" s="17">
        <v>1</v>
      </c>
      <c r="H123" s="18">
        <v>0</v>
      </c>
      <c r="I123" s="18">
        <v>0</v>
      </c>
      <c r="J123" s="18">
        <v>0</v>
      </c>
      <c r="K123" s="19">
        <v>0</v>
      </c>
      <c r="L123" s="30"/>
      <c r="M123" s="30"/>
    </row>
    <row r="124" spans="1:13" ht="20.25" customHeight="1" thickBot="1">
      <c r="A124" s="10" t="s">
        <v>22</v>
      </c>
      <c r="B124" s="13">
        <f t="shared" si="15"/>
        <v>7</v>
      </c>
      <c r="C124" s="20">
        <v>7</v>
      </c>
      <c r="D124" s="21">
        <v>0</v>
      </c>
      <c r="E124" s="21">
        <v>0</v>
      </c>
      <c r="F124" s="22">
        <v>0</v>
      </c>
      <c r="G124" s="29">
        <v>6</v>
      </c>
      <c r="H124" s="23">
        <v>0</v>
      </c>
      <c r="I124" s="23">
        <v>0</v>
      </c>
      <c r="J124" s="18">
        <v>0</v>
      </c>
      <c r="K124" s="24">
        <v>1</v>
      </c>
      <c r="L124" s="30"/>
      <c r="M124" s="30"/>
    </row>
    <row r="125" spans="1:13" ht="20.25" customHeight="1" thickBot="1" thickTop="1">
      <c r="A125" s="11" t="s">
        <v>18</v>
      </c>
      <c r="B125" s="25">
        <f>SUM(B117:B124)</f>
        <v>499</v>
      </c>
      <c r="C125" s="26">
        <f>SUM(C117:C124)</f>
        <v>141</v>
      </c>
      <c r="D125" s="27">
        <f aca="true" t="shared" si="16" ref="D125:K125">SUM(D117:D124)</f>
        <v>341</v>
      </c>
      <c r="E125" s="27">
        <f t="shared" si="16"/>
        <v>0</v>
      </c>
      <c r="F125" s="27">
        <f t="shared" si="16"/>
        <v>17</v>
      </c>
      <c r="G125" s="27">
        <f>SUM(G117:G124)</f>
        <v>422</v>
      </c>
      <c r="H125" s="27">
        <f t="shared" si="16"/>
        <v>0</v>
      </c>
      <c r="I125" s="27">
        <f>SUM(I117:I124)</f>
        <v>74</v>
      </c>
      <c r="J125" s="27">
        <f t="shared" si="16"/>
        <v>0</v>
      </c>
      <c r="K125" s="27">
        <f t="shared" si="16"/>
        <v>3</v>
      </c>
      <c r="L125" s="30"/>
      <c r="M125" s="30"/>
    </row>
    <row r="126" spans="1:13" ht="20.25" customHeight="1" thickBot="1" thickTop="1">
      <c r="A126" s="11" t="s">
        <v>19</v>
      </c>
      <c r="B126" s="25">
        <f>SUM(C126:F126)</f>
        <v>12</v>
      </c>
      <c r="C126" s="38">
        <v>11</v>
      </c>
      <c r="D126" s="40">
        <v>0</v>
      </c>
      <c r="E126" s="40">
        <v>1</v>
      </c>
      <c r="F126" s="39">
        <v>0</v>
      </c>
      <c r="G126" s="38">
        <v>11</v>
      </c>
      <c r="H126" s="40">
        <v>0</v>
      </c>
      <c r="I126" s="40">
        <v>0</v>
      </c>
      <c r="J126" s="40">
        <v>0</v>
      </c>
      <c r="K126" s="42">
        <v>1</v>
      </c>
      <c r="L126" s="30"/>
      <c r="M126" s="30"/>
    </row>
    <row r="127" spans="1:13" ht="20.25" customHeight="1" thickBot="1" thickTop="1">
      <c r="A127" s="12" t="s">
        <v>20</v>
      </c>
      <c r="B127" s="28">
        <f>SUM(B125,B126)</f>
        <v>511</v>
      </c>
      <c r="C127" s="43">
        <f>SUM(C125,C126)</f>
        <v>152</v>
      </c>
      <c r="D127" s="44">
        <f aca="true" t="shared" si="17" ref="D127:K127">SUM(D125,D126)</f>
        <v>341</v>
      </c>
      <c r="E127" s="44">
        <f t="shared" si="17"/>
        <v>1</v>
      </c>
      <c r="F127" s="44">
        <f t="shared" si="17"/>
        <v>17</v>
      </c>
      <c r="G127" s="44">
        <f t="shared" si="17"/>
        <v>433</v>
      </c>
      <c r="H127" s="44">
        <f t="shared" si="17"/>
        <v>0</v>
      </c>
      <c r="I127" s="44">
        <f t="shared" si="17"/>
        <v>74</v>
      </c>
      <c r="J127" s="44">
        <f t="shared" si="17"/>
        <v>0</v>
      </c>
      <c r="K127" s="44">
        <f t="shared" si="17"/>
        <v>4</v>
      </c>
      <c r="L127" s="30"/>
      <c r="M127" s="30"/>
    </row>
    <row r="128" spans="1:13" ht="20.25" customHeight="1">
      <c r="A128" s="2"/>
      <c r="B128" s="30"/>
      <c r="C128" s="30"/>
      <c r="D128" s="30"/>
      <c r="E128" s="30"/>
      <c r="F128" s="30"/>
      <c r="G128" s="31"/>
      <c r="H128" s="31"/>
      <c r="I128" s="31"/>
      <c r="J128" s="31"/>
      <c r="K128" s="31"/>
      <c r="L128" s="30"/>
      <c r="M128" s="30"/>
    </row>
    <row r="129" spans="12:13" ht="20.25" customHeight="1" thickBot="1">
      <c r="L129" s="30"/>
      <c r="M129" s="30"/>
    </row>
    <row r="130" spans="1:13" ht="20.25" customHeight="1">
      <c r="A130" s="53"/>
      <c r="B130" s="62" t="s">
        <v>21</v>
      </c>
      <c r="C130" s="57" t="s">
        <v>2</v>
      </c>
      <c r="D130" s="58"/>
      <c r="E130" s="58"/>
      <c r="F130" s="59"/>
      <c r="G130" s="60" t="s">
        <v>3</v>
      </c>
      <c r="H130" s="58"/>
      <c r="I130" s="58"/>
      <c r="J130" s="58"/>
      <c r="K130" s="61"/>
      <c r="L130" s="30"/>
      <c r="M130" s="30"/>
    </row>
    <row r="131" spans="1:13" ht="20.25" customHeight="1">
      <c r="A131" s="54"/>
      <c r="B131" s="63"/>
      <c r="C131" s="7" t="s">
        <v>4</v>
      </c>
      <c r="D131" s="3" t="s">
        <v>5</v>
      </c>
      <c r="E131" s="3" t="s">
        <v>6</v>
      </c>
      <c r="F131" s="8" t="s">
        <v>7</v>
      </c>
      <c r="G131" s="4" t="s">
        <v>8</v>
      </c>
      <c r="H131" s="3" t="s">
        <v>9</v>
      </c>
      <c r="I131" s="3" t="s">
        <v>24</v>
      </c>
      <c r="J131" s="3" t="s">
        <v>25</v>
      </c>
      <c r="K131" s="5" t="s">
        <v>10</v>
      </c>
      <c r="L131" s="30"/>
      <c r="M131" s="30"/>
    </row>
    <row r="132" spans="1:13" ht="20.25" customHeight="1" thickBot="1">
      <c r="A132" s="9" t="s">
        <v>26</v>
      </c>
      <c r="B132" s="32">
        <v>77915</v>
      </c>
      <c r="C132" s="33">
        <v>24008</v>
      </c>
      <c r="D132" s="34">
        <v>29414</v>
      </c>
      <c r="E132" s="34">
        <v>464</v>
      </c>
      <c r="F132" s="35">
        <v>24029</v>
      </c>
      <c r="G132" s="36">
        <v>69898</v>
      </c>
      <c r="H132" s="34">
        <v>295</v>
      </c>
      <c r="I132" s="34">
        <v>4215</v>
      </c>
      <c r="J132" s="34">
        <v>0</v>
      </c>
      <c r="K132" s="37">
        <v>3507</v>
      </c>
      <c r="L132" s="30"/>
      <c r="M132" s="30"/>
    </row>
    <row r="135" spans="1:11" ht="20.25" customHeight="1">
      <c r="A135" s="52" t="s">
        <v>23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1:11" ht="20.25" customHeight="1" thickBot="1">
      <c r="A136" s="49"/>
      <c r="B136" s="49"/>
      <c r="C136" s="49"/>
      <c r="D136" s="49"/>
      <c r="E136" s="49"/>
      <c r="F136" s="49"/>
      <c r="G136" s="49"/>
      <c r="H136" s="49"/>
      <c r="I136" s="50" t="s">
        <v>28</v>
      </c>
      <c r="J136" s="51">
        <v>10</v>
      </c>
      <c r="K136" s="51" t="s">
        <v>0</v>
      </c>
    </row>
    <row r="137" spans="1:11" ht="20.25" customHeight="1">
      <c r="A137" s="53"/>
      <c r="B137" s="55" t="s">
        <v>1</v>
      </c>
      <c r="C137" s="57" t="s">
        <v>2</v>
      </c>
      <c r="D137" s="58"/>
      <c r="E137" s="58"/>
      <c r="F137" s="59"/>
      <c r="G137" s="60" t="s">
        <v>3</v>
      </c>
      <c r="H137" s="58"/>
      <c r="I137" s="58"/>
      <c r="J137" s="58"/>
      <c r="K137" s="61"/>
    </row>
    <row r="138" spans="1:11" ht="20.25" customHeight="1">
      <c r="A138" s="54"/>
      <c r="B138" s="56"/>
      <c r="C138" s="7" t="s">
        <v>4</v>
      </c>
      <c r="D138" s="3" t="s">
        <v>5</v>
      </c>
      <c r="E138" s="3" t="s">
        <v>6</v>
      </c>
      <c r="F138" s="8" t="s">
        <v>7</v>
      </c>
      <c r="G138" s="4" t="s">
        <v>8</v>
      </c>
      <c r="H138" s="3" t="s">
        <v>9</v>
      </c>
      <c r="I138" s="3" t="s">
        <v>24</v>
      </c>
      <c r="J138" s="3" t="s">
        <v>25</v>
      </c>
      <c r="K138" s="5" t="s">
        <v>10</v>
      </c>
    </row>
    <row r="139" spans="1:13" ht="20.25" customHeight="1">
      <c r="A139" s="6" t="s">
        <v>11</v>
      </c>
      <c r="B139" s="13">
        <f>SUM(C139,D139,E139,F139)</f>
        <v>129</v>
      </c>
      <c r="C139" s="14">
        <v>58</v>
      </c>
      <c r="D139" s="15">
        <v>58</v>
      </c>
      <c r="E139" s="15">
        <v>0</v>
      </c>
      <c r="F139" s="16">
        <v>13</v>
      </c>
      <c r="G139" s="17">
        <v>113</v>
      </c>
      <c r="H139" s="18">
        <v>0</v>
      </c>
      <c r="I139" s="18">
        <v>14</v>
      </c>
      <c r="J139" s="18">
        <v>0</v>
      </c>
      <c r="K139" s="19">
        <v>2</v>
      </c>
      <c r="L139" s="30"/>
      <c r="M139" s="30"/>
    </row>
    <row r="140" spans="1:13" ht="20.25" customHeight="1">
      <c r="A140" s="6" t="s">
        <v>12</v>
      </c>
      <c r="B140" s="13">
        <f aca="true" t="shared" si="18" ref="B140:B146">SUM(C140,D140,E140,F140)</f>
        <v>17</v>
      </c>
      <c r="C140" s="14">
        <v>12</v>
      </c>
      <c r="D140" s="15">
        <v>5</v>
      </c>
      <c r="E140" s="15">
        <v>0</v>
      </c>
      <c r="F140" s="16">
        <v>0</v>
      </c>
      <c r="G140" s="17">
        <v>17</v>
      </c>
      <c r="H140" s="18">
        <v>0</v>
      </c>
      <c r="I140" s="18">
        <v>0</v>
      </c>
      <c r="J140" s="18">
        <v>0</v>
      </c>
      <c r="K140" s="19">
        <v>0</v>
      </c>
      <c r="L140" s="30"/>
      <c r="M140" s="30"/>
    </row>
    <row r="141" spans="1:13" ht="20.25" customHeight="1">
      <c r="A141" s="6" t="s">
        <v>13</v>
      </c>
      <c r="B141" s="13">
        <f t="shared" si="18"/>
        <v>238</v>
      </c>
      <c r="C141" s="14">
        <v>48</v>
      </c>
      <c r="D141" s="15">
        <v>130</v>
      </c>
      <c r="E141" s="15">
        <v>0</v>
      </c>
      <c r="F141" s="16">
        <v>60</v>
      </c>
      <c r="G141" s="17">
        <v>128</v>
      </c>
      <c r="H141" s="18">
        <v>0</v>
      </c>
      <c r="I141" s="18">
        <v>110</v>
      </c>
      <c r="J141" s="18">
        <v>0</v>
      </c>
      <c r="K141" s="19">
        <v>0</v>
      </c>
      <c r="L141" s="30"/>
      <c r="M141" s="30"/>
    </row>
    <row r="142" spans="1:13" ht="20.25" customHeight="1">
      <c r="A142" s="6" t="s">
        <v>14</v>
      </c>
      <c r="B142" s="13">
        <f t="shared" si="18"/>
        <v>22</v>
      </c>
      <c r="C142" s="14">
        <v>13</v>
      </c>
      <c r="D142" s="15">
        <v>8</v>
      </c>
      <c r="E142" s="15">
        <v>0</v>
      </c>
      <c r="F142" s="16">
        <v>1</v>
      </c>
      <c r="G142" s="17">
        <v>21</v>
      </c>
      <c r="H142" s="18">
        <v>0</v>
      </c>
      <c r="I142" s="18">
        <v>0</v>
      </c>
      <c r="J142" s="18">
        <v>0</v>
      </c>
      <c r="K142" s="19">
        <v>1</v>
      </c>
      <c r="L142" s="30"/>
      <c r="M142" s="30"/>
    </row>
    <row r="143" spans="1:13" ht="20.25" customHeight="1">
      <c r="A143" s="6" t="s">
        <v>15</v>
      </c>
      <c r="B143" s="13">
        <f t="shared" si="18"/>
        <v>8</v>
      </c>
      <c r="C143" s="14">
        <v>8</v>
      </c>
      <c r="D143" s="15">
        <v>0</v>
      </c>
      <c r="E143" s="15">
        <v>0</v>
      </c>
      <c r="F143" s="16">
        <v>0</v>
      </c>
      <c r="G143" s="14">
        <v>8</v>
      </c>
      <c r="H143" s="18">
        <v>0</v>
      </c>
      <c r="I143" s="18">
        <v>0</v>
      </c>
      <c r="J143" s="18">
        <v>0</v>
      </c>
      <c r="K143" s="41">
        <v>0</v>
      </c>
      <c r="L143" s="30"/>
      <c r="M143" s="30"/>
    </row>
    <row r="144" spans="1:13" ht="20.25" customHeight="1">
      <c r="A144" s="6" t="s">
        <v>16</v>
      </c>
      <c r="B144" s="13">
        <f t="shared" si="18"/>
        <v>8</v>
      </c>
      <c r="C144" s="14">
        <v>8</v>
      </c>
      <c r="D144" s="15">
        <v>0</v>
      </c>
      <c r="E144" s="15">
        <v>0</v>
      </c>
      <c r="F144" s="16">
        <v>0</v>
      </c>
      <c r="G144" s="17">
        <v>8</v>
      </c>
      <c r="H144" s="18">
        <v>0</v>
      </c>
      <c r="I144" s="18">
        <v>0</v>
      </c>
      <c r="J144" s="18">
        <v>0</v>
      </c>
      <c r="K144" s="19">
        <v>0</v>
      </c>
      <c r="L144" s="30"/>
      <c r="M144" s="30"/>
    </row>
    <row r="145" spans="1:13" ht="20.25" customHeight="1">
      <c r="A145" s="6" t="s">
        <v>17</v>
      </c>
      <c r="B145" s="13">
        <f t="shared" si="18"/>
        <v>4</v>
      </c>
      <c r="C145" s="14">
        <v>4</v>
      </c>
      <c r="D145" s="15">
        <v>0</v>
      </c>
      <c r="E145" s="15">
        <v>0</v>
      </c>
      <c r="F145" s="16">
        <v>0</v>
      </c>
      <c r="G145" s="17">
        <v>2</v>
      </c>
      <c r="H145" s="18">
        <v>0</v>
      </c>
      <c r="I145" s="18">
        <v>0</v>
      </c>
      <c r="J145" s="18">
        <v>0</v>
      </c>
      <c r="K145" s="19">
        <v>2</v>
      </c>
      <c r="L145" s="30"/>
      <c r="M145" s="30"/>
    </row>
    <row r="146" spans="1:13" ht="20.25" customHeight="1" thickBot="1">
      <c r="A146" s="10" t="s">
        <v>22</v>
      </c>
      <c r="B146" s="13">
        <f t="shared" si="18"/>
        <v>8</v>
      </c>
      <c r="C146" s="20">
        <v>8</v>
      </c>
      <c r="D146" s="21">
        <v>0</v>
      </c>
      <c r="E146" s="21">
        <v>0</v>
      </c>
      <c r="F146" s="22">
        <v>0</v>
      </c>
      <c r="G146" s="29">
        <v>8</v>
      </c>
      <c r="H146" s="23">
        <v>0</v>
      </c>
      <c r="I146" s="23">
        <v>0</v>
      </c>
      <c r="J146" s="18">
        <v>0</v>
      </c>
      <c r="K146" s="24">
        <v>0</v>
      </c>
      <c r="L146" s="30"/>
      <c r="M146" s="30"/>
    </row>
    <row r="147" spans="1:13" ht="20.25" customHeight="1" thickBot="1" thickTop="1">
      <c r="A147" s="11" t="s">
        <v>18</v>
      </c>
      <c r="B147" s="25">
        <f>SUM(B139:B146)</f>
        <v>434</v>
      </c>
      <c r="C147" s="26">
        <f>SUM(C139:C146)</f>
        <v>159</v>
      </c>
      <c r="D147" s="27">
        <f aca="true" t="shared" si="19" ref="D147:K147">SUM(D139:D146)</f>
        <v>201</v>
      </c>
      <c r="E147" s="27">
        <f t="shared" si="19"/>
        <v>0</v>
      </c>
      <c r="F147" s="27">
        <f t="shared" si="19"/>
        <v>74</v>
      </c>
      <c r="G147" s="27">
        <f t="shared" si="19"/>
        <v>305</v>
      </c>
      <c r="H147" s="27">
        <f t="shared" si="19"/>
        <v>0</v>
      </c>
      <c r="I147" s="27">
        <f t="shared" si="19"/>
        <v>124</v>
      </c>
      <c r="J147" s="27">
        <f t="shared" si="19"/>
        <v>0</v>
      </c>
      <c r="K147" s="27">
        <f t="shared" si="19"/>
        <v>5</v>
      </c>
      <c r="L147" s="30"/>
      <c r="M147" s="30"/>
    </row>
    <row r="148" spans="1:13" ht="20.25" customHeight="1" thickBot="1" thickTop="1">
      <c r="A148" s="11" t="s">
        <v>19</v>
      </c>
      <c r="B148" s="25">
        <f>SUM(C148:F148)</f>
        <v>23</v>
      </c>
      <c r="C148" s="38">
        <v>11</v>
      </c>
      <c r="D148" s="40">
        <v>12</v>
      </c>
      <c r="E148" s="40">
        <v>0</v>
      </c>
      <c r="F148" s="39">
        <v>0</v>
      </c>
      <c r="G148" s="38">
        <v>10</v>
      </c>
      <c r="H148" s="40">
        <v>12</v>
      </c>
      <c r="I148" s="40">
        <v>0</v>
      </c>
      <c r="J148" s="40">
        <v>0</v>
      </c>
      <c r="K148" s="42">
        <v>1</v>
      </c>
      <c r="L148" s="30"/>
      <c r="M148" s="30"/>
    </row>
    <row r="149" spans="1:13" ht="20.25" customHeight="1" thickBot="1" thickTop="1">
      <c r="A149" s="12" t="s">
        <v>20</v>
      </c>
      <c r="B149" s="28">
        <f>SUM(B147,B148)</f>
        <v>457</v>
      </c>
      <c r="C149" s="43">
        <f>SUM(C147,C148)</f>
        <v>170</v>
      </c>
      <c r="D149" s="44">
        <f aca="true" t="shared" si="20" ref="D149:K149">SUM(D147,D148)</f>
        <v>213</v>
      </c>
      <c r="E149" s="44">
        <f t="shared" si="20"/>
        <v>0</v>
      </c>
      <c r="F149" s="44">
        <f t="shared" si="20"/>
        <v>74</v>
      </c>
      <c r="G149" s="44">
        <f t="shared" si="20"/>
        <v>315</v>
      </c>
      <c r="H149" s="44">
        <f t="shared" si="20"/>
        <v>12</v>
      </c>
      <c r="I149" s="44">
        <f t="shared" si="20"/>
        <v>124</v>
      </c>
      <c r="J149" s="44">
        <f t="shared" si="20"/>
        <v>0</v>
      </c>
      <c r="K149" s="44">
        <f t="shared" si="20"/>
        <v>6</v>
      </c>
      <c r="L149" s="30"/>
      <c r="M149" s="30"/>
    </row>
    <row r="150" spans="1:13" ht="20.25" customHeight="1">
      <c r="A150" s="2"/>
      <c r="B150" s="30"/>
      <c r="C150" s="30"/>
      <c r="D150" s="30"/>
      <c r="E150" s="30"/>
      <c r="F150" s="30"/>
      <c r="G150" s="31"/>
      <c r="H150" s="31"/>
      <c r="I150" s="31"/>
      <c r="J150" s="31"/>
      <c r="K150" s="31"/>
      <c r="L150" s="30"/>
      <c r="M150" s="30"/>
    </row>
    <row r="151" spans="12:13" ht="20.25" customHeight="1" thickBot="1">
      <c r="L151" s="30"/>
      <c r="M151" s="30"/>
    </row>
    <row r="152" spans="1:13" ht="20.25" customHeight="1">
      <c r="A152" s="53"/>
      <c r="B152" s="62" t="s">
        <v>21</v>
      </c>
      <c r="C152" s="57" t="s">
        <v>2</v>
      </c>
      <c r="D152" s="58"/>
      <c r="E152" s="58"/>
      <c r="F152" s="59"/>
      <c r="G152" s="60" t="s">
        <v>3</v>
      </c>
      <c r="H152" s="58"/>
      <c r="I152" s="58"/>
      <c r="J152" s="58"/>
      <c r="K152" s="61"/>
      <c r="L152" s="30"/>
      <c r="M152" s="30"/>
    </row>
    <row r="153" spans="1:13" ht="20.25" customHeight="1">
      <c r="A153" s="54"/>
      <c r="B153" s="63"/>
      <c r="C153" s="7" t="s">
        <v>4</v>
      </c>
      <c r="D153" s="3" t="s">
        <v>5</v>
      </c>
      <c r="E153" s="3" t="s">
        <v>6</v>
      </c>
      <c r="F153" s="8" t="s">
        <v>7</v>
      </c>
      <c r="G153" s="4" t="s">
        <v>8</v>
      </c>
      <c r="H153" s="3" t="s">
        <v>9</v>
      </c>
      <c r="I153" s="3" t="s">
        <v>24</v>
      </c>
      <c r="J153" s="3" t="s">
        <v>25</v>
      </c>
      <c r="K153" s="5" t="s">
        <v>10</v>
      </c>
      <c r="L153" s="30"/>
      <c r="M153" s="30"/>
    </row>
    <row r="154" spans="1:13" ht="20.25" customHeight="1" thickBot="1">
      <c r="A154" s="9" t="s">
        <v>26</v>
      </c>
      <c r="B154" s="32">
        <f>SUM(C154,D154,E154,F154)</f>
        <v>77123</v>
      </c>
      <c r="C154" s="33">
        <v>24495</v>
      </c>
      <c r="D154" s="34">
        <v>29417</v>
      </c>
      <c r="E154" s="34">
        <v>315</v>
      </c>
      <c r="F154" s="35">
        <v>22896</v>
      </c>
      <c r="G154" s="36">
        <v>69068</v>
      </c>
      <c r="H154" s="34">
        <v>891</v>
      </c>
      <c r="I154" s="34">
        <v>4127</v>
      </c>
      <c r="J154" s="34">
        <v>0</v>
      </c>
      <c r="K154" s="37">
        <v>3037</v>
      </c>
      <c r="L154" s="30"/>
      <c r="M154" s="30"/>
    </row>
    <row r="157" spans="1:11" ht="20.25" customHeight="1">
      <c r="A157" s="52" t="s">
        <v>23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</row>
    <row r="158" spans="1:11" ht="20.25" customHeight="1" thickBot="1">
      <c r="A158" s="49"/>
      <c r="B158" s="49"/>
      <c r="C158" s="49"/>
      <c r="D158" s="49"/>
      <c r="E158" s="49"/>
      <c r="F158" s="49"/>
      <c r="G158" s="49"/>
      <c r="H158" s="49"/>
      <c r="I158" s="50" t="s">
        <v>28</v>
      </c>
      <c r="J158" s="51">
        <v>11</v>
      </c>
      <c r="K158" s="51" t="s">
        <v>0</v>
      </c>
    </row>
    <row r="159" spans="1:11" ht="20.25" customHeight="1">
      <c r="A159" s="53"/>
      <c r="B159" s="55" t="s">
        <v>1</v>
      </c>
      <c r="C159" s="57" t="s">
        <v>2</v>
      </c>
      <c r="D159" s="58"/>
      <c r="E159" s="58"/>
      <c r="F159" s="59"/>
      <c r="G159" s="60" t="s">
        <v>3</v>
      </c>
      <c r="H159" s="58"/>
      <c r="I159" s="58"/>
      <c r="J159" s="58"/>
      <c r="K159" s="61"/>
    </row>
    <row r="160" spans="1:11" ht="20.25" customHeight="1">
      <c r="A160" s="54"/>
      <c r="B160" s="56"/>
      <c r="C160" s="7" t="s">
        <v>4</v>
      </c>
      <c r="D160" s="3" t="s">
        <v>5</v>
      </c>
      <c r="E160" s="3" t="s">
        <v>6</v>
      </c>
      <c r="F160" s="8" t="s">
        <v>7</v>
      </c>
      <c r="G160" s="4" t="s">
        <v>8</v>
      </c>
      <c r="H160" s="3" t="s">
        <v>9</v>
      </c>
      <c r="I160" s="3" t="s">
        <v>24</v>
      </c>
      <c r="J160" s="3" t="s">
        <v>25</v>
      </c>
      <c r="K160" s="5" t="s">
        <v>10</v>
      </c>
    </row>
    <row r="161" spans="1:13" ht="20.25" customHeight="1">
      <c r="A161" s="6" t="s">
        <v>11</v>
      </c>
      <c r="B161" s="13">
        <f>SUM(C161,D161,E161,F161)</f>
        <v>79</v>
      </c>
      <c r="C161" s="14">
        <v>56</v>
      </c>
      <c r="D161" s="15">
        <v>20</v>
      </c>
      <c r="E161" s="15">
        <v>0</v>
      </c>
      <c r="F161" s="16">
        <v>3</v>
      </c>
      <c r="G161" s="17">
        <v>61</v>
      </c>
      <c r="H161" s="18">
        <v>0</v>
      </c>
      <c r="I161" s="18">
        <v>16</v>
      </c>
      <c r="J161" s="18">
        <v>0</v>
      </c>
      <c r="K161" s="19">
        <v>2</v>
      </c>
      <c r="L161" s="30"/>
      <c r="M161" s="30"/>
    </row>
    <row r="162" spans="1:13" ht="20.25" customHeight="1">
      <c r="A162" s="6" t="s">
        <v>12</v>
      </c>
      <c r="B162" s="13">
        <f aca="true" t="shared" si="21" ref="B162:B168">SUM(C162,D162,E162,F162)</f>
        <v>7</v>
      </c>
      <c r="C162" s="14">
        <v>6</v>
      </c>
      <c r="D162" s="15">
        <v>0</v>
      </c>
      <c r="E162" s="15">
        <v>0</v>
      </c>
      <c r="F162" s="16">
        <v>1</v>
      </c>
      <c r="G162" s="17">
        <v>7</v>
      </c>
      <c r="H162" s="18">
        <v>0</v>
      </c>
      <c r="I162" s="18">
        <v>0</v>
      </c>
      <c r="J162" s="18">
        <v>0</v>
      </c>
      <c r="K162" s="19">
        <v>0</v>
      </c>
      <c r="L162" s="30"/>
      <c r="M162" s="30"/>
    </row>
    <row r="163" spans="1:13" ht="20.25" customHeight="1">
      <c r="A163" s="6" t="s">
        <v>13</v>
      </c>
      <c r="B163" s="13">
        <f t="shared" si="21"/>
        <v>287</v>
      </c>
      <c r="C163" s="14">
        <v>65</v>
      </c>
      <c r="D163" s="15">
        <v>215</v>
      </c>
      <c r="E163" s="15">
        <v>0</v>
      </c>
      <c r="F163" s="16">
        <v>7</v>
      </c>
      <c r="G163" s="17">
        <v>218</v>
      </c>
      <c r="H163" s="18">
        <v>0</v>
      </c>
      <c r="I163" s="18">
        <v>68</v>
      </c>
      <c r="J163" s="18">
        <v>0</v>
      </c>
      <c r="K163" s="19">
        <v>1</v>
      </c>
      <c r="L163" s="30"/>
      <c r="M163" s="30"/>
    </row>
    <row r="164" spans="1:13" ht="20.25" customHeight="1">
      <c r="A164" s="6" t="s">
        <v>14</v>
      </c>
      <c r="B164" s="13">
        <f t="shared" si="21"/>
        <v>10</v>
      </c>
      <c r="C164" s="14">
        <v>10</v>
      </c>
      <c r="D164" s="15">
        <v>0</v>
      </c>
      <c r="E164" s="15">
        <v>0</v>
      </c>
      <c r="F164" s="16">
        <v>0</v>
      </c>
      <c r="G164" s="17">
        <v>10</v>
      </c>
      <c r="H164" s="18">
        <v>0</v>
      </c>
      <c r="I164" s="18">
        <v>0</v>
      </c>
      <c r="J164" s="18">
        <v>0</v>
      </c>
      <c r="K164" s="19">
        <v>0</v>
      </c>
      <c r="L164" s="30"/>
      <c r="M164" s="30"/>
    </row>
    <row r="165" spans="1:13" ht="20.25" customHeight="1">
      <c r="A165" s="6" t="s">
        <v>15</v>
      </c>
      <c r="B165" s="13">
        <f t="shared" si="21"/>
        <v>17</v>
      </c>
      <c r="C165" s="14">
        <v>7</v>
      </c>
      <c r="D165" s="15">
        <v>10</v>
      </c>
      <c r="E165" s="15">
        <v>0</v>
      </c>
      <c r="F165" s="16">
        <v>0</v>
      </c>
      <c r="G165" s="14">
        <v>7</v>
      </c>
      <c r="H165" s="18">
        <v>0</v>
      </c>
      <c r="I165" s="18">
        <v>10</v>
      </c>
      <c r="J165" s="18">
        <v>0</v>
      </c>
      <c r="K165" s="41">
        <v>0</v>
      </c>
      <c r="L165" s="30"/>
      <c r="M165" s="30"/>
    </row>
    <row r="166" spans="1:13" ht="20.25" customHeight="1">
      <c r="A166" s="6" t="s">
        <v>16</v>
      </c>
      <c r="B166" s="13">
        <f t="shared" si="21"/>
        <v>14</v>
      </c>
      <c r="C166" s="14">
        <v>13</v>
      </c>
      <c r="D166" s="15">
        <v>1</v>
      </c>
      <c r="E166" s="15">
        <v>0</v>
      </c>
      <c r="F166" s="16">
        <v>0</v>
      </c>
      <c r="G166" s="17">
        <v>13</v>
      </c>
      <c r="H166" s="18">
        <v>1</v>
      </c>
      <c r="I166" s="18">
        <v>0</v>
      </c>
      <c r="J166" s="18">
        <v>0</v>
      </c>
      <c r="K166" s="19">
        <v>0</v>
      </c>
      <c r="L166" s="30"/>
      <c r="M166" s="30"/>
    </row>
    <row r="167" spans="1:13" ht="20.25" customHeight="1">
      <c r="A167" s="6" t="s">
        <v>17</v>
      </c>
      <c r="B167" s="13">
        <f t="shared" si="21"/>
        <v>7</v>
      </c>
      <c r="C167" s="14">
        <v>7</v>
      </c>
      <c r="D167" s="15">
        <v>0</v>
      </c>
      <c r="E167" s="15">
        <v>0</v>
      </c>
      <c r="F167" s="16">
        <v>0</v>
      </c>
      <c r="G167" s="17">
        <v>6</v>
      </c>
      <c r="H167" s="18">
        <v>0</v>
      </c>
      <c r="I167" s="18">
        <v>0</v>
      </c>
      <c r="J167" s="18">
        <v>0</v>
      </c>
      <c r="K167" s="19">
        <v>1</v>
      </c>
      <c r="L167" s="30"/>
      <c r="M167" s="30"/>
    </row>
    <row r="168" spans="1:13" ht="20.25" customHeight="1" thickBot="1">
      <c r="A168" s="10" t="s">
        <v>22</v>
      </c>
      <c r="B168" s="13">
        <f t="shared" si="21"/>
        <v>5</v>
      </c>
      <c r="C168" s="20">
        <v>5</v>
      </c>
      <c r="D168" s="21">
        <v>0</v>
      </c>
      <c r="E168" s="21">
        <v>0</v>
      </c>
      <c r="F168" s="22">
        <v>0</v>
      </c>
      <c r="G168" s="29">
        <v>5</v>
      </c>
      <c r="H168" s="23">
        <v>0</v>
      </c>
      <c r="I168" s="23">
        <v>0</v>
      </c>
      <c r="J168" s="18">
        <v>0</v>
      </c>
      <c r="K168" s="24">
        <v>0</v>
      </c>
      <c r="L168" s="30"/>
      <c r="M168" s="30"/>
    </row>
    <row r="169" spans="1:13" ht="20.25" customHeight="1" thickBot="1" thickTop="1">
      <c r="A169" s="11" t="s">
        <v>18</v>
      </c>
      <c r="B169" s="25">
        <f>SUM(B161:B168)</f>
        <v>426</v>
      </c>
      <c r="C169" s="26">
        <f>SUM(C161:C168)</f>
        <v>169</v>
      </c>
      <c r="D169" s="27">
        <f aca="true" t="shared" si="22" ref="D169:K169">SUM(D161:D168)</f>
        <v>246</v>
      </c>
      <c r="E169" s="27">
        <f t="shared" si="22"/>
        <v>0</v>
      </c>
      <c r="F169" s="27">
        <f t="shared" si="22"/>
        <v>11</v>
      </c>
      <c r="G169" s="27">
        <f t="shared" si="22"/>
        <v>327</v>
      </c>
      <c r="H169" s="27">
        <f t="shared" si="22"/>
        <v>1</v>
      </c>
      <c r="I169" s="27">
        <f t="shared" si="22"/>
        <v>94</v>
      </c>
      <c r="J169" s="27">
        <f t="shared" si="22"/>
        <v>0</v>
      </c>
      <c r="K169" s="27">
        <f t="shared" si="22"/>
        <v>4</v>
      </c>
      <c r="L169" s="30"/>
      <c r="M169" s="30"/>
    </row>
    <row r="170" spans="1:13" ht="20.25" customHeight="1" thickBot="1" thickTop="1">
      <c r="A170" s="11" t="s">
        <v>19</v>
      </c>
      <c r="B170" s="25">
        <f>SUM(C170:F170)</f>
        <v>26</v>
      </c>
      <c r="C170" s="38">
        <v>11</v>
      </c>
      <c r="D170" s="40">
        <v>15</v>
      </c>
      <c r="E170" s="40">
        <v>0</v>
      </c>
      <c r="F170" s="39">
        <v>0</v>
      </c>
      <c r="G170" s="38">
        <v>10</v>
      </c>
      <c r="H170" s="40">
        <v>6</v>
      </c>
      <c r="I170" s="40">
        <v>0</v>
      </c>
      <c r="J170" s="40">
        <v>0</v>
      </c>
      <c r="K170" s="42">
        <v>10</v>
      </c>
      <c r="L170" s="30"/>
      <c r="M170" s="30"/>
    </row>
    <row r="171" spans="1:13" ht="20.25" customHeight="1" thickBot="1" thickTop="1">
      <c r="A171" s="12" t="s">
        <v>20</v>
      </c>
      <c r="B171" s="28">
        <f>SUM(B169,B170)</f>
        <v>452</v>
      </c>
      <c r="C171" s="43">
        <f>SUM(C169,C170)</f>
        <v>180</v>
      </c>
      <c r="D171" s="44">
        <f aca="true" t="shared" si="23" ref="D171:K171">SUM(D169,D170)</f>
        <v>261</v>
      </c>
      <c r="E171" s="44">
        <f t="shared" si="23"/>
        <v>0</v>
      </c>
      <c r="F171" s="44">
        <f t="shared" si="23"/>
        <v>11</v>
      </c>
      <c r="G171" s="44">
        <f t="shared" si="23"/>
        <v>337</v>
      </c>
      <c r="H171" s="44">
        <f t="shared" si="23"/>
        <v>7</v>
      </c>
      <c r="I171" s="44">
        <f t="shared" si="23"/>
        <v>94</v>
      </c>
      <c r="J171" s="44">
        <f t="shared" si="23"/>
        <v>0</v>
      </c>
      <c r="K171" s="44">
        <f t="shared" si="23"/>
        <v>14</v>
      </c>
      <c r="L171" s="30"/>
      <c r="M171" s="30"/>
    </row>
    <row r="172" spans="1:13" ht="20.25" customHeight="1">
      <c r="A172" s="2"/>
      <c r="B172" s="30"/>
      <c r="C172" s="30"/>
      <c r="D172" s="30"/>
      <c r="E172" s="30"/>
      <c r="F172" s="30"/>
      <c r="G172" s="31"/>
      <c r="H172" s="31"/>
      <c r="I172" s="31"/>
      <c r="J172" s="31"/>
      <c r="K172" s="31"/>
      <c r="L172" s="30"/>
      <c r="M172" s="30"/>
    </row>
    <row r="173" spans="12:13" ht="20.25" customHeight="1" thickBot="1">
      <c r="L173" s="30"/>
      <c r="M173" s="30"/>
    </row>
    <row r="174" spans="1:13" ht="20.25" customHeight="1">
      <c r="A174" s="53"/>
      <c r="B174" s="62" t="s">
        <v>21</v>
      </c>
      <c r="C174" s="57" t="s">
        <v>2</v>
      </c>
      <c r="D174" s="58"/>
      <c r="E174" s="58"/>
      <c r="F174" s="59"/>
      <c r="G174" s="60" t="s">
        <v>3</v>
      </c>
      <c r="H174" s="58"/>
      <c r="I174" s="58"/>
      <c r="J174" s="58"/>
      <c r="K174" s="61"/>
      <c r="L174" s="30"/>
      <c r="M174" s="30"/>
    </row>
    <row r="175" spans="1:13" ht="20.25" customHeight="1">
      <c r="A175" s="54"/>
      <c r="B175" s="63"/>
      <c r="C175" s="7" t="s">
        <v>4</v>
      </c>
      <c r="D175" s="3" t="s">
        <v>5</v>
      </c>
      <c r="E175" s="3" t="s">
        <v>6</v>
      </c>
      <c r="F175" s="8" t="s">
        <v>7</v>
      </c>
      <c r="G175" s="4" t="s">
        <v>8</v>
      </c>
      <c r="H175" s="3" t="s">
        <v>9</v>
      </c>
      <c r="I175" s="3" t="s">
        <v>24</v>
      </c>
      <c r="J175" s="3" t="s">
        <v>25</v>
      </c>
      <c r="K175" s="5" t="s">
        <v>10</v>
      </c>
      <c r="L175" s="30"/>
      <c r="M175" s="30"/>
    </row>
    <row r="176" spans="1:13" ht="20.25" customHeight="1" thickBot="1">
      <c r="A176" s="9" t="s">
        <v>26</v>
      </c>
      <c r="B176" s="32">
        <f>SUM(C176,D176,E176,F176)</f>
        <v>73523</v>
      </c>
      <c r="C176" s="33">
        <v>23655</v>
      </c>
      <c r="D176" s="34">
        <v>28779</v>
      </c>
      <c r="E176" s="34">
        <v>270</v>
      </c>
      <c r="F176" s="35">
        <v>20819</v>
      </c>
      <c r="G176" s="36">
        <v>65412</v>
      </c>
      <c r="H176" s="34">
        <v>855</v>
      </c>
      <c r="I176" s="34">
        <v>4376</v>
      </c>
      <c r="J176" s="34">
        <v>0</v>
      </c>
      <c r="K176" s="37">
        <v>2880</v>
      </c>
      <c r="L176" s="30"/>
      <c r="M176" s="30"/>
    </row>
    <row r="179" spans="1:11" ht="20.25" customHeight="1">
      <c r="A179" s="52" t="s">
        <v>23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</row>
    <row r="180" spans="1:11" ht="20.25" customHeight="1" thickBot="1">
      <c r="A180" s="49"/>
      <c r="B180" s="49"/>
      <c r="C180" s="49"/>
      <c r="D180" s="49"/>
      <c r="E180" s="49"/>
      <c r="F180" s="49"/>
      <c r="G180" s="49"/>
      <c r="H180" s="49"/>
      <c r="I180" s="50" t="s">
        <v>28</v>
      </c>
      <c r="J180" s="51">
        <v>12</v>
      </c>
      <c r="K180" s="51" t="s">
        <v>0</v>
      </c>
    </row>
    <row r="181" spans="1:11" ht="20.25" customHeight="1">
      <c r="A181" s="64"/>
      <c r="B181" s="66" t="s">
        <v>1</v>
      </c>
      <c r="C181" s="68" t="s">
        <v>2</v>
      </c>
      <c r="D181" s="69"/>
      <c r="E181" s="69"/>
      <c r="F181" s="55"/>
      <c r="G181" s="68" t="s">
        <v>3</v>
      </c>
      <c r="H181" s="69"/>
      <c r="I181" s="69"/>
      <c r="J181" s="69"/>
      <c r="K181" s="70"/>
    </row>
    <row r="182" spans="1:11" ht="20.25" customHeight="1">
      <c r="A182" s="65"/>
      <c r="B182" s="67"/>
      <c r="C182" s="7" t="s">
        <v>4</v>
      </c>
      <c r="D182" s="3" t="s">
        <v>5</v>
      </c>
      <c r="E182" s="3" t="s">
        <v>6</v>
      </c>
      <c r="F182" s="8" t="s">
        <v>7</v>
      </c>
      <c r="G182" s="4" t="s">
        <v>8</v>
      </c>
      <c r="H182" s="3" t="s">
        <v>9</v>
      </c>
      <c r="I182" s="3" t="s">
        <v>24</v>
      </c>
      <c r="J182" s="3" t="s">
        <v>25</v>
      </c>
      <c r="K182" s="5" t="s">
        <v>10</v>
      </c>
    </row>
    <row r="183" spans="1:13" ht="20.25" customHeight="1">
      <c r="A183" s="6" t="s">
        <v>11</v>
      </c>
      <c r="B183" s="13">
        <f>SUM(C183,D183,E183,F183)</f>
        <v>114</v>
      </c>
      <c r="C183" s="14">
        <v>52</v>
      </c>
      <c r="D183" s="15">
        <v>47</v>
      </c>
      <c r="E183" s="15">
        <v>0</v>
      </c>
      <c r="F183" s="16">
        <v>15</v>
      </c>
      <c r="G183" s="17">
        <v>93</v>
      </c>
      <c r="H183" s="18">
        <v>0</v>
      </c>
      <c r="I183" s="18">
        <v>8</v>
      </c>
      <c r="J183" s="18">
        <v>0</v>
      </c>
      <c r="K183" s="19">
        <v>13</v>
      </c>
      <c r="L183" s="30"/>
      <c r="M183" s="30"/>
    </row>
    <row r="184" spans="1:13" ht="20.25" customHeight="1">
      <c r="A184" s="6" t="s">
        <v>12</v>
      </c>
      <c r="B184" s="13">
        <f aca="true" t="shared" si="24" ref="B184:B190">SUM(C184,D184,E184,F184)</f>
        <v>34</v>
      </c>
      <c r="C184" s="14">
        <v>5</v>
      </c>
      <c r="D184" s="15">
        <v>28</v>
      </c>
      <c r="E184" s="15">
        <v>0</v>
      </c>
      <c r="F184" s="16">
        <v>1</v>
      </c>
      <c r="G184" s="17">
        <v>6</v>
      </c>
      <c r="H184" s="18">
        <v>28</v>
      </c>
      <c r="I184" s="18">
        <v>0</v>
      </c>
      <c r="J184" s="18">
        <v>0</v>
      </c>
      <c r="K184" s="19">
        <v>0</v>
      </c>
      <c r="L184" s="30"/>
      <c r="M184" s="30"/>
    </row>
    <row r="185" spans="1:13" ht="20.25" customHeight="1">
      <c r="A185" s="6" t="s">
        <v>13</v>
      </c>
      <c r="B185" s="13">
        <f t="shared" si="24"/>
        <v>171</v>
      </c>
      <c r="C185" s="14">
        <v>42</v>
      </c>
      <c r="D185" s="15">
        <v>123</v>
      </c>
      <c r="E185" s="15">
        <v>0</v>
      </c>
      <c r="F185" s="16">
        <v>6</v>
      </c>
      <c r="G185" s="17">
        <v>114</v>
      </c>
      <c r="H185" s="18">
        <v>0</v>
      </c>
      <c r="I185" s="18">
        <v>57</v>
      </c>
      <c r="J185" s="18">
        <v>0</v>
      </c>
      <c r="K185" s="19">
        <v>0</v>
      </c>
      <c r="L185" s="30"/>
      <c r="M185" s="30"/>
    </row>
    <row r="186" spans="1:13" ht="20.25" customHeight="1">
      <c r="A186" s="6" t="s">
        <v>14</v>
      </c>
      <c r="B186" s="13">
        <f t="shared" si="24"/>
        <v>7</v>
      </c>
      <c r="C186" s="14">
        <v>7</v>
      </c>
      <c r="D186" s="15">
        <v>0</v>
      </c>
      <c r="E186" s="15">
        <v>0</v>
      </c>
      <c r="F186" s="16">
        <v>0</v>
      </c>
      <c r="G186" s="17">
        <v>7</v>
      </c>
      <c r="H186" s="18">
        <v>0</v>
      </c>
      <c r="I186" s="18">
        <v>0</v>
      </c>
      <c r="J186" s="18">
        <v>0</v>
      </c>
      <c r="K186" s="19">
        <v>0</v>
      </c>
      <c r="L186" s="30"/>
      <c r="M186" s="30"/>
    </row>
    <row r="187" spans="1:13" ht="20.25" customHeight="1">
      <c r="A187" s="6" t="s">
        <v>15</v>
      </c>
      <c r="B187" s="13">
        <f t="shared" si="24"/>
        <v>27</v>
      </c>
      <c r="C187" s="14">
        <v>9</v>
      </c>
      <c r="D187" s="15">
        <v>18</v>
      </c>
      <c r="E187" s="15">
        <v>0</v>
      </c>
      <c r="F187" s="16">
        <v>0</v>
      </c>
      <c r="G187" s="14">
        <v>9</v>
      </c>
      <c r="H187" s="18">
        <v>0</v>
      </c>
      <c r="I187" s="18">
        <v>18</v>
      </c>
      <c r="J187" s="18">
        <v>0</v>
      </c>
      <c r="K187" s="41">
        <v>0</v>
      </c>
      <c r="L187" s="30"/>
      <c r="M187" s="30"/>
    </row>
    <row r="188" spans="1:13" ht="20.25" customHeight="1">
      <c r="A188" s="6" t="s">
        <v>16</v>
      </c>
      <c r="B188" s="13">
        <f t="shared" si="24"/>
        <v>9</v>
      </c>
      <c r="C188" s="14">
        <v>9</v>
      </c>
      <c r="D188" s="15">
        <v>0</v>
      </c>
      <c r="E188" s="15">
        <v>0</v>
      </c>
      <c r="F188" s="16">
        <v>0</v>
      </c>
      <c r="G188" s="17">
        <v>9</v>
      </c>
      <c r="H188" s="18">
        <v>0</v>
      </c>
      <c r="I188" s="18">
        <v>0</v>
      </c>
      <c r="J188" s="18">
        <v>0</v>
      </c>
      <c r="K188" s="19">
        <v>0</v>
      </c>
      <c r="L188" s="30"/>
      <c r="M188" s="30"/>
    </row>
    <row r="189" spans="1:13" ht="20.25" customHeight="1">
      <c r="A189" s="6" t="s">
        <v>17</v>
      </c>
      <c r="B189" s="13">
        <f t="shared" si="24"/>
        <v>5</v>
      </c>
      <c r="C189" s="14">
        <v>5</v>
      </c>
      <c r="D189" s="15">
        <v>0</v>
      </c>
      <c r="E189" s="15">
        <v>0</v>
      </c>
      <c r="F189" s="16">
        <v>0</v>
      </c>
      <c r="G189" s="17">
        <v>5</v>
      </c>
      <c r="H189" s="18">
        <v>0</v>
      </c>
      <c r="I189" s="18">
        <v>0</v>
      </c>
      <c r="J189" s="18">
        <v>0</v>
      </c>
      <c r="K189" s="19">
        <v>0</v>
      </c>
      <c r="L189" s="30"/>
      <c r="M189" s="30"/>
    </row>
    <row r="190" spans="1:13" ht="20.25" customHeight="1" thickBot="1">
      <c r="A190" s="10" t="s">
        <v>22</v>
      </c>
      <c r="B190" s="13">
        <f t="shared" si="24"/>
        <v>7</v>
      </c>
      <c r="C190" s="20">
        <v>6</v>
      </c>
      <c r="D190" s="21">
        <v>0</v>
      </c>
      <c r="E190" s="21">
        <v>1</v>
      </c>
      <c r="F190" s="22">
        <v>0</v>
      </c>
      <c r="G190" s="29">
        <v>6</v>
      </c>
      <c r="H190" s="23">
        <v>0</v>
      </c>
      <c r="I190" s="23">
        <v>0</v>
      </c>
      <c r="J190" s="18">
        <v>0</v>
      </c>
      <c r="K190" s="24">
        <v>1</v>
      </c>
      <c r="L190" s="30"/>
      <c r="M190" s="30"/>
    </row>
    <row r="191" spans="1:13" ht="20.25" customHeight="1" thickBot="1" thickTop="1">
      <c r="A191" s="11" t="s">
        <v>18</v>
      </c>
      <c r="B191" s="25">
        <f>SUM(B183:B190)</f>
        <v>374</v>
      </c>
      <c r="C191" s="26">
        <f>SUM(C183:C190)</f>
        <v>135</v>
      </c>
      <c r="D191" s="27">
        <f aca="true" t="shared" si="25" ref="D191:K191">SUM(D183:D190)</f>
        <v>216</v>
      </c>
      <c r="E191" s="27">
        <f t="shared" si="25"/>
        <v>1</v>
      </c>
      <c r="F191" s="27">
        <f t="shared" si="25"/>
        <v>22</v>
      </c>
      <c r="G191" s="27">
        <f t="shared" si="25"/>
        <v>249</v>
      </c>
      <c r="H191" s="27">
        <f t="shared" si="25"/>
        <v>28</v>
      </c>
      <c r="I191" s="27">
        <f t="shared" si="25"/>
        <v>83</v>
      </c>
      <c r="J191" s="27">
        <f t="shared" si="25"/>
        <v>0</v>
      </c>
      <c r="K191" s="27">
        <f t="shared" si="25"/>
        <v>14</v>
      </c>
      <c r="L191" s="30"/>
      <c r="M191" s="30"/>
    </row>
    <row r="192" spans="1:13" ht="20.25" customHeight="1" thickBot="1" thickTop="1">
      <c r="A192" s="11" t="s">
        <v>19</v>
      </c>
      <c r="B192" s="25">
        <f>SUM(C192:F192)</f>
        <v>5</v>
      </c>
      <c r="C192" s="38">
        <v>3</v>
      </c>
      <c r="D192" s="40">
        <v>2</v>
      </c>
      <c r="E192" s="40">
        <v>0</v>
      </c>
      <c r="F192" s="39">
        <v>0</v>
      </c>
      <c r="G192" s="38">
        <v>3</v>
      </c>
      <c r="H192" s="40">
        <v>2</v>
      </c>
      <c r="I192" s="40">
        <v>0</v>
      </c>
      <c r="J192" s="40">
        <v>0</v>
      </c>
      <c r="K192" s="42">
        <v>0</v>
      </c>
      <c r="L192" s="30"/>
      <c r="M192" s="30"/>
    </row>
    <row r="193" spans="1:13" ht="20.25" customHeight="1" thickBot="1" thickTop="1">
      <c r="A193" s="12" t="s">
        <v>20</v>
      </c>
      <c r="B193" s="28">
        <f>SUM(B191,B192)</f>
        <v>379</v>
      </c>
      <c r="C193" s="43">
        <f>SUM(C191,C192)</f>
        <v>138</v>
      </c>
      <c r="D193" s="44">
        <f aca="true" t="shared" si="26" ref="D193:K193">SUM(D191,D192)</f>
        <v>218</v>
      </c>
      <c r="E193" s="44">
        <f t="shared" si="26"/>
        <v>1</v>
      </c>
      <c r="F193" s="44">
        <f t="shared" si="26"/>
        <v>22</v>
      </c>
      <c r="G193" s="44">
        <f t="shared" si="26"/>
        <v>252</v>
      </c>
      <c r="H193" s="44">
        <f t="shared" si="26"/>
        <v>30</v>
      </c>
      <c r="I193" s="44">
        <f t="shared" si="26"/>
        <v>83</v>
      </c>
      <c r="J193" s="44">
        <f t="shared" si="26"/>
        <v>0</v>
      </c>
      <c r="K193" s="44">
        <f t="shared" si="26"/>
        <v>14</v>
      </c>
      <c r="L193" s="30"/>
      <c r="M193" s="30"/>
    </row>
    <row r="194" spans="1:13" ht="20.25" customHeight="1">
      <c r="A194" s="2"/>
      <c r="B194" s="30"/>
      <c r="C194" s="30"/>
      <c r="D194" s="30"/>
      <c r="E194" s="30"/>
      <c r="F194" s="30"/>
      <c r="G194" s="31"/>
      <c r="H194" s="31"/>
      <c r="I194" s="31"/>
      <c r="J194" s="31"/>
      <c r="K194" s="31"/>
      <c r="L194" s="30"/>
      <c r="M194" s="30"/>
    </row>
    <row r="195" spans="12:13" ht="20.25" customHeight="1" thickBot="1">
      <c r="L195" s="30"/>
      <c r="M195" s="30"/>
    </row>
    <row r="196" spans="1:13" ht="20.25" customHeight="1">
      <c r="A196" s="64"/>
      <c r="B196" s="66" t="s">
        <v>21</v>
      </c>
      <c r="C196" s="68" t="s">
        <v>2</v>
      </c>
      <c r="D196" s="69"/>
      <c r="E196" s="69"/>
      <c r="F196" s="55"/>
      <c r="G196" s="68" t="s">
        <v>3</v>
      </c>
      <c r="H196" s="69"/>
      <c r="I196" s="69"/>
      <c r="J196" s="69"/>
      <c r="K196" s="70"/>
      <c r="L196" s="30"/>
      <c r="M196" s="30"/>
    </row>
    <row r="197" spans="1:13" ht="20.25" customHeight="1">
      <c r="A197" s="65"/>
      <c r="B197" s="67"/>
      <c r="C197" s="7" t="s">
        <v>4</v>
      </c>
      <c r="D197" s="3" t="s">
        <v>5</v>
      </c>
      <c r="E197" s="3" t="s">
        <v>6</v>
      </c>
      <c r="F197" s="8" t="s">
        <v>7</v>
      </c>
      <c r="G197" s="4" t="s">
        <v>8</v>
      </c>
      <c r="H197" s="3" t="s">
        <v>9</v>
      </c>
      <c r="I197" s="3" t="s">
        <v>24</v>
      </c>
      <c r="J197" s="3" t="s">
        <v>25</v>
      </c>
      <c r="K197" s="5" t="s">
        <v>10</v>
      </c>
      <c r="L197" s="30"/>
      <c r="M197" s="30"/>
    </row>
    <row r="198" spans="1:13" ht="20.25" customHeight="1" thickBot="1">
      <c r="A198" s="9" t="s">
        <v>26</v>
      </c>
      <c r="B198" s="32">
        <f>SUM(C198,D198,E198,F198)</f>
        <v>72174</v>
      </c>
      <c r="C198" s="33">
        <v>22294</v>
      </c>
      <c r="D198" s="34">
        <v>27611</v>
      </c>
      <c r="E198" s="34">
        <v>676</v>
      </c>
      <c r="F198" s="35">
        <v>21593</v>
      </c>
      <c r="G198" s="36">
        <v>64624</v>
      </c>
      <c r="H198" s="34">
        <v>504</v>
      </c>
      <c r="I198" s="34">
        <v>4299</v>
      </c>
      <c r="J198" s="34">
        <v>0</v>
      </c>
      <c r="K198" s="37">
        <v>2747</v>
      </c>
      <c r="L198" s="30"/>
      <c r="M198" s="30"/>
    </row>
    <row r="201" spans="1:11" ht="20.25" customHeight="1">
      <c r="A201" s="52" t="s">
        <v>23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</row>
    <row r="202" spans="1:11" ht="20.25" customHeight="1" thickBot="1">
      <c r="A202" s="49"/>
      <c r="B202" s="49"/>
      <c r="C202" s="49"/>
      <c r="D202" s="49"/>
      <c r="E202" s="49"/>
      <c r="F202" s="49"/>
      <c r="G202" s="49"/>
      <c r="H202" s="49"/>
      <c r="I202" s="50" t="s">
        <v>29</v>
      </c>
      <c r="J202" s="51">
        <v>1</v>
      </c>
      <c r="K202" s="51" t="s">
        <v>0</v>
      </c>
    </row>
    <row r="203" spans="1:11" ht="20.25" customHeight="1">
      <c r="A203" s="53"/>
      <c r="B203" s="55" t="s">
        <v>1</v>
      </c>
      <c r="C203" s="57" t="s">
        <v>2</v>
      </c>
      <c r="D203" s="58"/>
      <c r="E203" s="58"/>
      <c r="F203" s="59"/>
      <c r="G203" s="60" t="s">
        <v>3</v>
      </c>
      <c r="H203" s="58"/>
      <c r="I203" s="58"/>
      <c r="J203" s="58"/>
      <c r="K203" s="61"/>
    </row>
    <row r="204" spans="1:11" ht="20.25" customHeight="1">
      <c r="A204" s="54"/>
      <c r="B204" s="56"/>
      <c r="C204" s="7" t="s">
        <v>4</v>
      </c>
      <c r="D204" s="3" t="s">
        <v>5</v>
      </c>
      <c r="E204" s="3" t="s">
        <v>6</v>
      </c>
      <c r="F204" s="8" t="s">
        <v>7</v>
      </c>
      <c r="G204" s="4" t="s">
        <v>8</v>
      </c>
      <c r="H204" s="3" t="s">
        <v>9</v>
      </c>
      <c r="I204" s="3" t="s">
        <v>24</v>
      </c>
      <c r="J204" s="3" t="s">
        <v>25</v>
      </c>
      <c r="K204" s="5" t="s">
        <v>10</v>
      </c>
    </row>
    <row r="205" spans="1:13" ht="20.25" customHeight="1">
      <c r="A205" s="6" t="s">
        <v>11</v>
      </c>
      <c r="B205" s="13">
        <f>SUM(C205,D205,E205,F205)</f>
        <v>53</v>
      </c>
      <c r="C205" s="14">
        <v>19</v>
      </c>
      <c r="D205" s="15">
        <v>30</v>
      </c>
      <c r="E205" s="15">
        <v>0</v>
      </c>
      <c r="F205" s="16">
        <v>4</v>
      </c>
      <c r="G205" s="17">
        <v>44</v>
      </c>
      <c r="H205" s="18">
        <v>0</v>
      </c>
      <c r="I205" s="18">
        <v>8</v>
      </c>
      <c r="J205" s="18">
        <v>0</v>
      </c>
      <c r="K205" s="19">
        <v>1</v>
      </c>
      <c r="L205" s="30"/>
      <c r="M205" s="30"/>
    </row>
    <row r="206" spans="1:13" ht="20.25" customHeight="1">
      <c r="A206" s="6" t="s">
        <v>12</v>
      </c>
      <c r="B206" s="13">
        <f aca="true" t="shared" si="27" ref="B206:B212">SUM(C206,D206,E206,F206)</f>
        <v>11</v>
      </c>
      <c r="C206" s="14">
        <v>5</v>
      </c>
      <c r="D206" s="15">
        <v>6</v>
      </c>
      <c r="E206" s="15">
        <v>0</v>
      </c>
      <c r="F206" s="16">
        <v>0</v>
      </c>
      <c r="G206" s="17">
        <v>11</v>
      </c>
      <c r="H206" s="18">
        <v>0</v>
      </c>
      <c r="I206" s="18">
        <v>0</v>
      </c>
      <c r="J206" s="18">
        <v>0</v>
      </c>
      <c r="K206" s="19">
        <v>0</v>
      </c>
      <c r="L206" s="30"/>
      <c r="M206" s="30"/>
    </row>
    <row r="207" spans="1:13" ht="20.25" customHeight="1">
      <c r="A207" s="6" t="s">
        <v>13</v>
      </c>
      <c r="B207" s="13">
        <f t="shared" si="27"/>
        <v>198</v>
      </c>
      <c r="C207" s="14">
        <v>41</v>
      </c>
      <c r="D207" s="15">
        <v>149</v>
      </c>
      <c r="E207" s="15">
        <v>0</v>
      </c>
      <c r="F207" s="16">
        <v>8</v>
      </c>
      <c r="G207" s="17">
        <v>159</v>
      </c>
      <c r="H207" s="18">
        <v>0</v>
      </c>
      <c r="I207" s="18">
        <v>37</v>
      </c>
      <c r="J207" s="18">
        <v>0</v>
      </c>
      <c r="K207" s="19">
        <v>2</v>
      </c>
      <c r="L207" s="30"/>
      <c r="M207" s="30"/>
    </row>
    <row r="208" spans="1:13" ht="20.25" customHeight="1">
      <c r="A208" s="6" t="s">
        <v>14</v>
      </c>
      <c r="B208" s="13">
        <f t="shared" si="27"/>
        <v>7</v>
      </c>
      <c r="C208" s="14">
        <v>6</v>
      </c>
      <c r="D208" s="15">
        <v>0</v>
      </c>
      <c r="E208" s="15">
        <v>0</v>
      </c>
      <c r="F208" s="16">
        <v>1</v>
      </c>
      <c r="G208" s="17">
        <v>7</v>
      </c>
      <c r="H208" s="18">
        <v>0</v>
      </c>
      <c r="I208" s="18">
        <v>0</v>
      </c>
      <c r="J208" s="18">
        <v>0</v>
      </c>
      <c r="K208" s="19">
        <v>0</v>
      </c>
      <c r="L208" s="30"/>
      <c r="M208" s="30"/>
    </row>
    <row r="209" spans="1:13" ht="20.25" customHeight="1">
      <c r="A209" s="6" t="s">
        <v>15</v>
      </c>
      <c r="B209" s="13">
        <f t="shared" si="27"/>
        <v>5</v>
      </c>
      <c r="C209" s="14">
        <v>5</v>
      </c>
      <c r="D209" s="15">
        <v>0</v>
      </c>
      <c r="E209" s="15">
        <v>0</v>
      </c>
      <c r="F209" s="16">
        <v>0</v>
      </c>
      <c r="G209" s="14">
        <v>5</v>
      </c>
      <c r="H209" s="18">
        <v>0</v>
      </c>
      <c r="I209" s="18">
        <v>0</v>
      </c>
      <c r="J209" s="18">
        <v>0</v>
      </c>
      <c r="K209" s="41">
        <v>0</v>
      </c>
      <c r="L209" s="30"/>
      <c r="M209" s="30"/>
    </row>
    <row r="210" spans="1:13" ht="20.25" customHeight="1">
      <c r="A210" s="6" t="s">
        <v>16</v>
      </c>
      <c r="B210" s="13">
        <f t="shared" si="27"/>
        <v>11</v>
      </c>
      <c r="C210" s="14">
        <v>5</v>
      </c>
      <c r="D210" s="15">
        <v>6</v>
      </c>
      <c r="E210" s="15">
        <v>0</v>
      </c>
      <c r="F210" s="16">
        <v>0</v>
      </c>
      <c r="G210" s="17">
        <v>7</v>
      </c>
      <c r="H210" s="18">
        <v>0</v>
      </c>
      <c r="I210" s="18">
        <v>0</v>
      </c>
      <c r="J210" s="18">
        <v>0</v>
      </c>
      <c r="K210" s="19">
        <v>4</v>
      </c>
      <c r="L210" s="30"/>
      <c r="M210" s="30"/>
    </row>
    <row r="211" spans="1:13" ht="20.25" customHeight="1">
      <c r="A211" s="6" t="s">
        <v>17</v>
      </c>
      <c r="B211" s="13">
        <f t="shared" si="27"/>
        <v>5</v>
      </c>
      <c r="C211" s="14">
        <v>5</v>
      </c>
      <c r="D211" s="15">
        <v>0</v>
      </c>
      <c r="E211" s="15">
        <v>0</v>
      </c>
      <c r="F211" s="16">
        <v>0</v>
      </c>
      <c r="G211" s="17">
        <v>5</v>
      </c>
      <c r="H211" s="18">
        <v>0</v>
      </c>
      <c r="I211" s="18">
        <v>0</v>
      </c>
      <c r="J211" s="18">
        <v>0</v>
      </c>
      <c r="K211" s="19">
        <v>0</v>
      </c>
      <c r="L211" s="30"/>
      <c r="M211" s="30"/>
    </row>
    <row r="212" spans="1:13" ht="20.25" customHeight="1" thickBot="1">
      <c r="A212" s="10" t="s">
        <v>22</v>
      </c>
      <c r="B212" s="13">
        <f t="shared" si="27"/>
        <v>5</v>
      </c>
      <c r="C212" s="20">
        <v>4</v>
      </c>
      <c r="D212" s="21">
        <v>0</v>
      </c>
      <c r="E212" s="21">
        <v>0</v>
      </c>
      <c r="F212" s="22">
        <v>1</v>
      </c>
      <c r="G212" s="29">
        <v>5</v>
      </c>
      <c r="H212" s="23">
        <v>0</v>
      </c>
      <c r="I212" s="23">
        <v>0</v>
      </c>
      <c r="J212" s="18">
        <v>0</v>
      </c>
      <c r="K212" s="24">
        <v>0</v>
      </c>
      <c r="L212" s="30"/>
      <c r="M212" s="30"/>
    </row>
    <row r="213" spans="1:13" ht="20.25" customHeight="1" thickBot="1" thickTop="1">
      <c r="A213" s="11" t="s">
        <v>18</v>
      </c>
      <c r="B213" s="25">
        <f>SUM(B205:B212)</f>
        <v>295</v>
      </c>
      <c r="C213" s="26">
        <f>SUM(C205:C212)</f>
        <v>90</v>
      </c>
      <c r="D213" s="27">
        <f aca="true" t="shared" si="28" ref="D213:K213">SUM(D205:D212)</f>
        <v>191</v>
      </c>
      <c r="E213" s="27">
        <f t="shared" si="28"/>
        <v>0</v>
      </c>
      <c r="F213" s="27">
        <f t="shared" si="28"/>
        <v>14</v>
      </c>
      <c r="G213" s="27">
        <f t="shared" si="28"/>
        <v>243</v>
      </c>
      <c r="H213" s="27">
        <f t="shared" si="28"/>
        <v>0</v>
      </c>
      <c r="I213" s="27">
        <f t="shared" si="28"/>
        <v>45</v>
      </c>
      <c r="J213" s="27">
        <f t="shared" si="28"/>
        <v>0</v>
      </c>
      <c r="K213" s="27">
        <f t="shared" si="28"/>
        <v>7</v>
      </c>
      <c r="L213" s="30"/>
      <c r="M213" s="30"/>
    </row>
    <row r="214" spans="1:13" ht="20.25" customHeight="1" thickBot="1" thickTop="1">
      <c r="A214" s="11" t="s">
        <v>19</v>
      </c>
      <c r="B214" s="25">
        <f>SUM(C214:F214)</f>
        <v>4</v>
      </c>
      <c r="C214" s="38">
        <v>4</v>
      </c>
      <c r="D214" s="40">
        <v>0</v>
      </c>
      <c r="E214" s="40">
        <v>0</v>
      </c>
      <c r="F214" s="39">
        <v>0</v>
      </c>
      <c r="G214" s="38">
        <v>4</v>
      </c>
      <c r="H214" s="40">
        <v>0</v>
      </c>
      <c r="I214" s="40">
        <v>0</v>
      </c>
      <c r="J214" s="40">
        <v>0</v>
      </c>
      <c r="K214" s="42">
        <v>0</v>
      </c>
      <c r="L214" s="30"/>
      <c r="M214" s="30"/>
    </row>
    <row r="215" spans="1:13" ht="20.25" customHeight="1" thickBot="1" thickTop="1">
      <c r="A215" s="12" t="s">
        <v>20</v>
      </c>
      <c r="B215" s="28">
        <f>SUM(B213,B214)</f>
        <v>299</v>
      </c>
      <c r="C215" s="43">
        <f>SUM(C213,C214)</f>
        <v>94</v>
      </c>
      <c r="D215" s="44">
        <f aca="true" t="shared" si="29" ref="D215:K215">SUM(D213,D214)</f>
        <v>191</v>
      </c>
      <c r="E215" s="44">
        <f t="shared" si="29"/>
        <v>0</v>
      </c>
      <c r="F215" s="44">
        <f t="shared" si="29"/>
        <v>14</v>
      </c>
      <c r="G215" s="44">
        <f t="shared" si="29"/>
        <v>247</v>
      </c>
      <c r="H215" s="44">
        <f t="shared" si="29"/>
        <v>0</v>
      </c>
      <c r="I215" s="44">
        <f t="shared" si="29"/>
        <v>45</v>
      </c>
      <c r="J215" s="44">
        <f t="shared" si="29"/>
        <v>0</v>
      </c>
      <c r="K215" s="44">
        <f t="shared" si="29"/>
        <v>7</v>
      </c>
      <c r="L215" s="30"/>
      <c r="M215" s="30"/>
    </row>
    <row r="216" spans="1:13" ht="20.25" customHeight="1">
      <c r="A216" s="2"/>
      <c r="B216" s="30"/>
      <c r="C216" s="30"/>
      <c r="D216" s="30"/>
      <c r="E216" s="30"/>
      <c r="F216" s="30"/>
      <c r="G216" s="31"/>
      <c r="H216" s="31"/>
      <c r="I216" s="31"/>
      <c r="J216" s="31"/>
      <c r="K216" s="31"/>
      <c r="L216" s="30"/>
      <c r="M216" s="30"/>
    </row>
    <row r="217" spans="12:13" ht="20.25" customHeight="1" thickBot="1">
      <c r="L217" s="30"/>
      <c r="M217" s="30"/>
    </row>
    <row r="218" spans="1:13" ht="20.25" customHeight="1">
      <c r="A218" s="53"/>
      <c r="B218" s="62" t="s">
        <v>21</v>
      </c>
      <c r="C218" s="57" t="s">
        <v>2</v>
      </c>
      <c r="D218" s="58"/>
      <c r="E218" s="58"/>
      <c r="F218" s="59"/>
      <c r="G218" s="60" t="s">
        <v>3</v>
      </c>
      <c r="H218" s="58"/>
      <c r="I218" s="58"/>
      <c r="J218" s="58"/>
      <c r="K218" s="61"/>
      <c r="L218" s="30"/>
      <c r="M218" s="30"/>
    </row>
    <row r="219" spans="1:13" ht="20.25" customHeight="1">
      <c r="A219" s="54"/>
      <c r="B219" s="63"/>
      <c r="C219" s="7" t="s">
        <v>4</v>
      </c>
      <c r="D219" s="3" t="s">
        <v>5</v>
      </c>
      <c r="E219" s="3" t="s">
        <v>6</v>
      </c>
      <c r="F219" s="8" t="s">
        <v>7</v>
      </c>
      <c r="G219" s="4" t="s">
        <v>8</v>
      </c>
      <c r="H219" s="3" t="s">
        <v>9</v>
      </c>
      <c r="I219" s="3" t="s">
        <v>24</v>
      </c>
      <c r="J219" s="3" t="s">
        <v>25</v>
      </c>
      <c r="K219" s="5" t="s">
        <v>10</v>
      </c>
      <c r="L219" s="30"/>
      <c r="M219" s="30"/>
    </row>
    <row r="220" spans="1:13" ht="20.25" customHeight="1" thickBot="1">
      <c r="A220" s="9" t="s">
        <v>26</v>
      </c>
      <c r="B220" s="32">
        <f>SUM(C220,D220,E220,F220)</f>
        <v>60341</v>
      </c>
      <c r="C220" s="33">
        <v>18037</v>
      </c>
      <c r="D220" s="34">
        <v>24147</v>
      </c>
      <c r="E220" s="34">
        <v>301</v>
      </c>
      <c r="F220" s="35">
        <v>17856</v>
      </c>
      <c r="G220" s="36">
        <v>53656</v>
      </c>
      <c r="H220" s="34">
        <v>664</v>
      </c>
      <c r="I220" s="34">
        <v>3305</v>
      </c>
      <c r="J220" s="34">
        <v>660</v>
      </c>
      <c r="K220" s="37">
        <v>2056</v>
      </c>
      <c r="L220" s="30"/>
      <c r="M220" s="30"/>
    </row>
    <row r="223" spans="1:11" ht="20.25" customHeight="1">
      <c r="A223" s="52" t="s">
        <v>23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</row>
    <row r="224" spans="1:11" ht="20.25" customHeight="1" thickBot="1">
      <c r="A224" s="49"/>
      <c r="B224" s="49"/>
      <c r="C224" s="49"/>
      <c r="D224" s="49"/>
      <c r="E224" s="49"/>
      <c r="F224" s="49"/>
      <c r="G224" s="49"/>
      <c r="H224" s="49"/>
      <c r="I224" s="50" t="s">
        <v>29</v>
      </c>
      <c r="J224" s="51">
        <v>2</v>
      </c>
      <c r="K224" s="51" t="s">
        <v>0</v>
      </c>
    </row>
    <row r="225" spans="1:11" ht="20.25" customHeight="1">
      <c r="A225" s="53"/>
      <c r="B225" s="55" t="s">
        <v>1</v>
      </c>
      <c r="C225" s="57" t="s">
        <v>2</v>
      </c>
      <c r="D225" s="58"/>
      <c r="E225" s="58"/>
      <c r="F225" s="59"/>
      <c r="G225" s="60" t="s">
        <v>3</v>
      </c>
      <c r="H225" s="58"/>
      <c r="I225" s="58"/>
      <c r="J225" s="58"/>
      <c r="K225" s="61"/>
    </row>
    <row r="226" spans="1:11" ht="20.25" customHeight="1">
      <c r="A226" s="54"/>
      <c r="B226" s="56"/>
      <c r="C226" s="7" t="s">
        <v>4</v>
      </c>
      <c r="D226" s="3" t="s">
        <v>5</v>
      </c>
      <c r="E226" s="3" t="s">
        <v>6</v>
      </c>
      <c r="F226" s="8" t="s">
        <v>7</v>
      </c>
      <c r="G226" s="4" t="s">
        <v>8</v>
      </c>
      <c r="H226" s="3" t="s">
        <v>9</v>
      </c>
      <c r="I226" s="3" t="s">
        <v>24</v>
      </c>
      <c r="J226" s="3" t="s">
        <v>25</v>
      </c>
      <c r="K226" s="5" t="s">
        <v>10</v>
      </c>
    </row>
    <row r="227" spans="1:13" ht="20.25" customHeight="1">
      <c r="A227" s="6" t="s">
        <v>11</v>
      </c>
      <c r="B227" s="13">
        <f>SUM(C227,D227,E227,F227)</f>
        <v>52</v>
      </c>
      <c r="C227" s="14">
        <v>20</v>
      </c>
      <c r="D227" s="15">
        <v>27</v>
      </c>
      <c r="E227" s="15">
        <v>0</v>
      </c>
      <c r="F227" s="16">
        <v>5</v>
      </c>
      <c r="G227" s="17">
        <v>51</v>
      </c>
      <c r="H227" s="18">
        <v>0</v>
      </c>
      <c r="I227" s="18">
        <v>0</v>
      </c>
      <c r="J227" s="18">
        <v>0</v>
      </c>
      <c r="K227" s="19">
        <v>1</v>
      </c>
      <c r="L227" s="30"/>
      <c r="M227" s="30"/>
    </row>
    <row r="228" spans="1:13" ht="20.25" customHeight="1">
      <c r="A228" s="6" t="s">
        <v>12</v>
      </c>
      <c r="B228" s="13">
        <f aca="true" t="shared" si="30" ref="B228:B234">SUM(C228,D228,E228,F228)</f>
        <v>4</v>
      </c>
      <c r="C228" s="14">
        <v>4</v>
      </c>
      <c r="D228" s="15">
        <v>0</v>
      </c>
      <c r="E228" s="15">
        <v>0</v>
      </c>
      <c r="F228" s="16">
        <v>0</v>
      </c>
      <c r="G228" s="17">
        <v>4</v>
      </c>
      <c r="H228" s="18">
        <v>0</v>
      </c>
      <c r="I228" s="18">
        <v>0</v>
      </c>
      <c r="J228" s="18">
        <v>0</v>
      </c>
      <c r="K228" s="19">
        <v>0</v>
      </c>
      <c r="L228" s="30"/>
      <c r="M228" s="30"/>
    </row>
    <row r="229" spans="1:13" ht="20.25" customHeight="1">
      <c r="A229" s="6" t="s">
        <v>13</v>
      </c>
      <c r="B229" s="13">
        <f t="shared" si="30"/>
        <v>91</v>
      </c>
      <c r="C229" s="14">
        <v>40</v>
      </c>
      <c r="D229" s="15">
        <v>42</v>
      </c>
      <c r="E229" s="15">
        <v>0</v>
      </c>
      <c r="F229" s="16">
        <v>9</v>
      </c>
      <c r="G229" s="17">
        <v>58</v>
      </c>
      <c r="H229" s="18">
        <v>0</v>
      </c>
      <c r="I229" s="18">
        <v>30</v>
      </c>
      <c r="J229" s="18">
        <v>0</v>
      </c>
      <c r="K229" s="19">
        <v>3</v>
      </c>
      <c r="L229" s="30"/>
      <c r="M229" s="30"/>
    </row>
    <row r="230" spans="1:13" ht="20.25" customHeight="1">
      <c r="A230" s="6" t="s">
        <v>14</v>
      </c>
      <c r="B230" s="13">
        <f t="shared" si="30"/>
        <v>11</v>
      </c>
      <c r="C230" s="14">
        <v>11</v>
      </c>
      <c r="D230" s="15">
        <v>0</v>
      </c>
      <c r="E230" s="15">
        <v>0</v>
      </c>
      <c r="F230" s="16">
        <v>0</v>
      </c>
      <c r="G230" s="17">
        <v>10</v>
      </c>
      <c r="H230" s="18">
        <v>0</v>
      </c>
      <c r="I230" s="18">
        <v>1</v>
      </c>
      <c r="J230" s="18">
        <v>0</v>
      </c>
      <c r="K230" s="19">
        <v>0</v>
      </c>
      <c r="L230" s="30"/>
      <c r="M230" s="30"/>
    </row>
    <row r="231" spans="1:13" ht="20.25" customHeight="1">
      <c r="A231" s="6" t="s">
        <v>15</v>
      </c>
      <c r="B231" s="13">
        <f t="shared" si="30"/>
        <v>10</v>
      </c>
      <c r="C231" s="14">
        <v>7</v>
      </c>
      <c r="D231" s="15">
        <v>0</v>
      </c>
      <c r="E231" s="15">
        <v>3</v>
      </c>
      <c r="F231" s="16">
        <v>0</v>
      </c>
      <c r="G231" s="14">
        <v>7</v>
      </c>
      <c r="H231" s="18">
        <v>0</v>
      </c>
      <c r="I231" s="18">
        <v>0</v>
      </c>
      <c r="J231" s="18">
        <v>0</v>
      </c>
      <c r="K231" s="41">
        <v>3</v>
      </c>
      <c r="L231" s="30"/>
      <c r="M231" s="30"/>
    </row>
    <row r="232" spans="1:13" ht="20.25" customHeight="1">
      <c r="A232" s="6" t="s">
        <v>16</v>
      </c>
      <c r="B232" s="13">
        <f t="shared" si="30"/>
        <v>10</v>
      </c>
      <c r="C232" s="14">
        <v>5</v>
      </c>
      <c r="D232" s="15">
        <v>4</v>
      </c>
      <c r="E232" s="15">
        <v>0</v>
      </c>
      <c r="F232" s="16">
        <v>1</v>
      </c>
      <c r="G232" s="17">
        <v>9</v>
      </c>
      <c r="H232" s="18">
        <v>0</v>
      </c>
      <c r="I232" s="18">
        <v>1</v>
      </c>
      <c r="J232" s="18">
        <v>0</v>
      </c>
      <c r="K232" s="19">
        <v>0</v>
      </c>
      <c r="L232" s="30"/>
      <c r="M232" s="30"/>
    </row>
    <row r="233" spans="1:13" ht="20.25" customHeight="1">
      <c r="A233" s="6" t="s">
        <v>17</v>
      </c>
      <c r="B233" s="13">
        <f t="shared" si="30"/>
        <v>5</v>
      </c>
      <c r="C233" s="14">
        <v>5</v>
      </c>
      <c r="D233" s="15">
        <v>0</v>
      </c>
      <c r="E233" s="15">
        <v>0</v>
      </c>
      <c r="F233" s="16">
        <v>0</v>
      </c>
      <c r="G233" s="17">
        <v>4</v>
      </c>
      <c r="H233" s="18">
        <v>0</v>
      </c>
      <c r="I233" s="18">
        <v>0</v>
      </c>
      <c r="J233" s="18">
        <v>0</v>
      </c>
      <c r="K233" s="19">
        <v>1</v>
      </c>
      <c r="L233" s="30"/>
      <c r="M233" s="30"/>
    </row>
    <row r="234" spans="1:13" ht="20.25" customHeight="1" thickBot="1">
      <c r="A234" s="10" t="s">
        <v>22</v>
      </c>
      <c r="B234" s="13">
        <f t="shared" si="30"/>
        <v>13</v>
      </c>
      <c r="C234" s="20">
        <v>4</v>
      </c>
      <c r="D234" s="21">
        <v>8</v>
      </c>
      <c r="E234" s="21">
        <v>0</v>
      </c>
      <c r="F234" s="22">
        <v>1</v>
      </c>
      <c r="G234" s="29">
        <v>5</v>
      </c>
      <c r="H234" s="23">
        <v>0</v>
      </c>
      <c r="I234" s="23">
        <v>8</v>
      </c>
      <c r="J234" s="18">
        <v>0</v>
      </c>
      <c r="K234" s="24">
        <v>0</v>
      </c>
      <c r="L234" s="30"/>
      <c r="M234" s="30"/>
    </row>
    <row r="235" spans="1:13" ht="20.25" customHeight="1" thickBot="1" thickTop="1">
      <c r="A235" s="11" t="s">
        <v>18</v>
      </c>
      <c r="B235" s="25">
        <f>SUM(B227:B234)</f>
        <v>196</v>
      </c>
      <c r="C235" s="26">
        <f>SUM(C227:C234)</f>
        <v>96</v>
      </c>
      <c r="D235" s="27">
        <f aca="true" t="shared" si="31" ref="D235:K235">SUM(D227:D234)</f>
        <v>81</v>
      </c>
      <c r="E235" s="27">
        <f t="shared" si="31"/>
        <v>3</v>
      </c>
      <c r="F235" s="27">
        <f t="shared" si="31"/>
        <v>16</v>
      </c>
      <c r="G235" s="27">
        <f t="shared" si="31"/>
        <v>148</v>
      </c>
      <c r="H235" s="27">
        <f t="shared" si="31"/>
        <v>0</v>
      </c>
      <c r="I235" s="27">
        <f t="shared" si="31"/>
        <v>40</v>
      </c>
      <c r="J235" s="27">
        <f t="shared" si="31"/>
        <v>0</v>
      </c>
      <c r="K235" s="27">
        <f t="shared" si="31"/>
        <v>8</v>
      </c>
      <c r="L235" s="30"/>
      <c r="M235" s="30"/>
    </row>
    <row r="236" spans="1:13" ht="20.25" customHeight="1" thickBot="1" thickTop="1">
      <c r="A236" s="11" t="s">
        <v>19</v>
      </c>
      <c r="B236" s="25">
        <f>SUM(C236:F236)</f>
        <v>2</v>
      </c>
      <c r="C236" s="38">
        <v>2</v>
      </c>
      <c r="D236" s="40">
        <v>0</v>
      </c>
      <c r="E236" s="40">
        <v>0</v>
      </c>
      <c r="F236" s="39">
        <v>0</v>
      </c>
      <c r="G236" s="38">
        <v>2</v>
      </c>
      <c r="H236" s="40">
        <v>0</v>
      </c>
      <c r="I236" s="40">
        <v>0</v>
      </c>
      <c r="J236" s="40">
        <v>0</v>
      </c>
      <c r="K236" s="42">
        <v>0</v>
      </c>
      <c r="L236" s="30"/>
      <c r="M236" s="30"/>
    </row>
    <row r="237" spans="1:13" ht="20.25" customHeight="1" thickBot="1" thickTop="1">
      <c r="A237" s="12" t="s">
        <v>20</v>
      </c>
      <c r="B237" s="28">
        <f>SUM(B235,B236)</f>
        <v>198</v>
      </c>
      <c r="C237" s="43">
        <f>SUM(C235,C236)</f>
        <v>98</v>
      </c>
      <c r="D237" s="44">
        <f aca="true" t="shared" si="32" ref="D237:K237">SUM(D235,D236)</f>
        <v>81</v>
      </c>
      <c r="E237" s="44">
        <f t="shared" si="32"/>
        <v>3</v>
      </c>
      <c r="F237" s="44">
        <f t="shared" si="32"/>
        <v>16</v>
      </c>
      <c r="G237" s="44">
        <f t="shared" si="32"/>
        <v>150</v>
      </c>
      <c r="H237" s="44">
        <f t="shared" si="32"/>
        <v>0</v>
      </c>
      <c r="I237" s="44">
        <f t="shared" si="32"/>
        <v>40</v>
      </c>
      <c r="J237" s="44">
        <f t="shared" si="32"/>
        <v>0</v>
      </c>
      <c r="K237" s="44">
        <f t="shared" si="32"/>
        <v>8</v>
      </c>
      <c r="L237" s="30"/>
      <c r="M237" s="30"/>
    </row>
    <row r="238" spans="1:13" ht="20.25" customHeight="1">
      <c r="A238" s="2"/>
      <c r="B238" s="30"/>
      <c r="C238" s="30"/>
      <c r="D238" s="30"/>
      <c r="E238" s="30"/>
      <c r="F238" s="30"/>
      <c r="G238" s="31"/>
      <c r="H238" s="31"/>
      <c r="I238" s="31"/>
      <c r="J238" s="31"/>
      <c r="K238" s="31"/>
      <c r="L238" s="30"/>
      <c r="M238" s="30"/>
    </row>
    <row r="239" spans="12:13" ht="20.25" customHeight="1" thickBot="1">
      <c r="L239" s="30"/>
      <c r="M239" s="30"/>
    </row>
    <row r="240" spans="1:13" ht="20.25" customHeight="1">
      <c r="A240" s="53"/>
      <c r="B240" s="62" t="s">
        <v>21</v>
      </c>
      <c r="C240" s="57" t="s">
        <v>2</v>
      </c>
      <c r="D240" s="58"/>
      <c r="E240" s="58"/>
      <c r="F240" s="59"/>
      <c r="G240" s="60" t="s">
        <v>3</v>
      </c>
      <c r="H240" s="58"/>
      <c r="I240" s="58"/>
      <c r="J240" s="58"/>
      <c r="K240" s="61"/>
      <c r="L240" s="30"/>
      <c r="M240" s="30"/>
    </row>
    <row r="241" spans="1:13" ht="20.25" customHeight="1">
      <c r="A241" s="54"/>
      <c r="B241" s="63"/>
      <c r="C241" s="7" t="s">
        <v>4</v>
      </c>
      <c r="D241" s="3" t="s">
        <v>5</v>
      </c>
      <c r="E241" s="3" t="s">
        <v>6</v>
      </c>
      <c r="F241" s="8" t="s">
        <v>7</v>
      </c>
      <c r="G241" s="4" t="s">
        <v>8</v>
      </c>
      <c r="H241" s="3" t="s">
        <v>9</v>
      </c>
      <c r="I241" s="3" t="s">
        <v>24</v>
      </c>
      <c r="J241" s="3" t="s">
        <v>25</v>
      </c>
      <c r="K241" s="5" t="s">
        <v>10</v>
      </c>
      <c r="L241" s="30"/>
      <c r="M241" s="30"/>
    </row>
    <row r="242" spans="1:13" ht="20.25" customHeight="1" thickBot="1">
      <c r="A242" s="9" t="s">
        <v>26</v>
      </c>
      <c r="B242" s="32">
        <f>SUM(C242,D242,E242,F242)</f>
        <v>63105</v>
      </c>
      <c r="C242" s="33">
        <v>19557</v>
      </c>
      <c r="D242" s="34">
        <v>22638</v>
      </c>
      <c r="E242" s="34">
        <v>548</v>
      </c>
      <c r="F242" s="35">
        <v>20362</v>
      </c>
      <c r="G242" s="36">
        <v>56269</v>
      </c>
      <c r="H242" s="34">
        <v>866</v>
      </c>
      <c r="I242" s="34">
        <v>3419</v>
      </c>
      <c r="J242" s="34">
        <v>142</v>
      </c>
      <c r="K242" s="37">
        <v>2409</v>
      </c>
      <c r="L242" s="30"/>
      <c r="M242" s="30"/>
    </row>
    <row r="245" spans="1:11" ht="20.25" customHeight="1">
      <c r="A245" s="52" t="s">
        <v>23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</row>
    <row r="246" spans="1:11" ht="20.25" customHeight="1" thickBot="1">
      <c r="A246" s="49"/>
      <c r="B246" s="49"/>
      <c r="C246" s="49"/>
      <c r="D246" s="49"/>
      <c r="E246" s="49"/>
      <c r="F246" s="49"/>
      <c r="G246" s="49"/>
      <c r="H246" s="49"/>
      <c r="I246" s="50" t="s">
        <v>29</v>
      </c>
      <c r="J246" s="51">
        <v>3</v>
      </c>
      <c r="K246" s="51" t="s">
        <v>0</v>
      </c>
    </row>
    <row r="247" spans="1:11" ht="20.25" customHeight="1">
      <c r="A247" s="53"/>
      <c r="B247" s="55" t="s">
        <v>1</v>
      </c>
      <c r="C247" s="57" t="s">
        <v>2</v>
      </c>
      <c r="D247" s="58"/>
      <c r="E247" s="58"/>
      <c r="F247" s="59"/>
      <c r="G247" s="60" t="s">
        <v>3</v>
      </c>
      <c r="H247" s="58"/>
      <c r="I247" s="58"/>
      <c r="J247" s="58"/>
      <c r="K247" s="61"/>
    </row>
    <row r="248" spans="1:11" ht="20.25" customHeight="1">
      <c r="A248" s="54"/>
      <c r="B248" s="56"/>
      <c r="C248" s="7" t="s">
        <v>4</v>
      </c>
      <c r="D248" s="3" t="s">
        <v>5</v>
      </c>
      <c r="E248" s="3" t="s">
        <v>6</v>
      </c>
      <c r="F248" s="8" t="s">
        <v>7</v>
      </c>
      <c r="G248" s="4" t="s">
        <v>8</v>
      </c>
      <c r="H248" s="3" t="s">
        <v>9</v>
      </c>
      <c r="I248" s="3" t="s">
        <v>24</v>
      </c>
      <c r="J248" s="3" t="s">
        <v>25</v>
      </c>
      <c r="K248" s="5" t="s">
        <v>10</v>
      </c>
    </row>
    <row r="249" spans="1:13" ht="20.25" customHeight="1">
      <c r="A249" s="6" t="s">
        <v>11</v>
      </c>
      <c r="B249" s="13">
        <f>SUM(C249,D249,E249,F249)</f>
        <v>164</v>
      </c>
      <c r="C249" s="14">
        <v>72</v>
      </c>
      <c r="D249" s="15">
        <v>23</v>
      </c>
      <c r="E249" s="45">
        <v>0</v>
      </c>
      <c r="F249" s="16">
        <v>69</v>
      </c>
      <c r="G249" s="17">
        <v>161</v>
      </c>
      <c r="H249" s="18">
        <v>0</v>
      </c>
      <c r="I249" s="18">
        <v>0</v>
      </c>
      <c r="J249" s="18">
        <v>0</v>
      </c>
      <c r="K249" s="19">
        <v>3</v>
      </c>
      <c r="L249" s="30"/>
      <c r="M249" s="30"/>
    </row>
    <row r="250" spans="1:13" ht="20.25" customHeight="1">
      <c r="A250" s="6" t="s">
        <v>12</v>
      </c>
      <c r="B250" s="13">
        <f aca="true" t="shared" si="33" ref="B250:B256">SUM(C250,D250,E250,F250)</f>
        <v>7</v>
      </c>
      <c r="C250" s="14">
        <v>7</v>
      </c>
      <c r="D250" s="15">
        <v>0</v>
      </c>
      <c r="E250" s="45">
        <v>0</v>
      </c>
      <c r="F250" s="16">
        <v>0</v>
      </c>
      <c r="G250" s="17">
        <v>6</v>
      </c>
      <c r="H250" s="18">
        <v>0</v>
      </c>
      <c r="I250" s="18">
        <v>0</v>
      </c>
      <c r="J250" s="18">
        <v>0</v>
      </c>
      <c r="K250" s="19">
        <v>1</v>
      </c>
      <c r="L250" s="30"/>
      <c r="M250" s="30"/>
    </row>
    <row r="251" spans="1:13" ht="20.25" customHeight="1">
      <c r="A251" s="6" t="s">
        <v>13</v>
      </c>
      <c r="B251" s="13">
        <f t="shared" si="33"/>
        <v>120</v>
      </c>
      <c r="C251" s="14">
        <v>34</v>
      </c>
      <c r="D251" s="15">
        <v>79</v>
      </c>
      <c r="E251" s="45">
        <v>0</v>
      </c>
      <c r="F251" s="16">
        <v>7</v>
      </c>
      <c r="G251" s="17">
        <v>45</v>
      </c>
      <c r="H251" s="18">
        <v>0</v>
      </c>
      <c r="I251" s="18">
        <v>74</v>
      </c>
      <c r="J251" s="18">
        <v>0</v>
      </c>
      <c r="K251" s="19">
        <v>1</v>
      </c>
      <c r="L251" s="30"/>
      <c r="M251" s="30"/>
    </row>
    <row r="252" spans="1:13" ht="20.25" customHeight="1">
      <c r="A252" s="6" t="s">
        <v>14</v>
      </c>
      <c r="B252" s="13">
        <f t="shared" si="33"/>
        <v>9</v>
      </c>
      <c r="C252" s="14">
        <v>9</v>
      </c>
      <c r="D252" s="15">
        <v>0</v>
      </c>
      <c r="E252" s="45">
        <v>0</v>
      </c>
      <c r="F252" s="16">
        <v>0</v>
      </c>
      <c r="G252" s="17">
        <v>9</v>
      </c>
      <c r="H252" s="18">
        <v>0</v>
      </c>
      <c r="I252" s="18">
        <v>0</v>
      </c>
      <c r="J252" s="18">
        <v>0</v>
      </c>
      <c r="K252" s="19">
        <v>0</v>
      </c>
      <c r="L252" s="30"/>
      <c r="M252" s="30"/>
    </row>
    <row r="253" spans="1:13" ht="20.25" customHeight="1">
      <c r="A253" s="6" t="s">
        <v>15</v>
      </c>
      <c r="B253" s="13">
        <f t="shared" si="33"/>
        <v>5</v>
      </c>
      <c r="C253" s="14">
        <v>5</v>
      </c>
      <c r="D253" s="15">
        <v>0</v>
      </c>
      <c r="E253" s="45">
        <v>0</v>
      </c>
      <c r="F253" s="16">
        <v>0</v>
      </c>
      <c r="G253" s="14">
        <v>5</v>
      </c>
      <c r="H253" s="18">
        <v>0</v>
      </c>
      <c r="I253" s="18">
        <v>0</v>
      </c>
      <c r="J253" s="18">
        <v>0</v>
      </c>
      <c r="K253" s="41">
        <v>0</v>
      </c>
      <c r="L253" s="30"/>
      <c r="M253" s="30"/>
    </row>
    <row r="254" spans="1:13" ht="20.25" customHeight="1">
      <c r="A254" s="6" t="s">
        <v>16</v>
      </c>
      <c r="B254" s="13">
        <f t="shared" si="33"/>
        <v>11</v>
      </c>
      <c r="C254" s="14">
        <v>10</v>
      </c>
      <c r="D254" s="15">
        <v>0</v>
      </c>
      <c r="E254" s="45">
        <v>0</v>
      </c>
      <c r="F254" s="16">
        <v>1</v>
      </c>
      <c r="G254" s="17">
        <v>11</v>
      </c>
      <c r="H254" s="18">
        <v>0</v>
      </c>
      <c r="I254" s="18">
        <v>0</v>
      </c>
      <c r="J254" s="18">
        <v>0</v>
      </c>
      <c r="K254" s="19">
        <v>0</v>
      </c>
      <c r="L254" s="30"/>
      <c r="M254" s="30"/>
    </row>
    <row r="255" spans="1:13" ht="20.25" customHeight="1">
      <c r="A255" s="6" t="s">
        <v>17</v>
      </c>
      <c r="B255" s="13">
        <f t="shared" si="33"/>
        <v>7</v>
      </c>
      <c r="C255" s="14">
        <v>6</v>
      </c>
      <c r="D255" s="15">
        <v>0</v>
      </c>
      <c r="E255" s="45">
        <v>0</v>
      </c>
      <c r="F255" s="16">
        <v>1</v>
      </c>
      <c r="G255" s="17">
        <v>5</v>
      </c>
      <c r="H255" s="18">
        <v>0</v>
      </c>
      <c r="I255" s="18">
        <v>0</v>
      </c>
      <c r="J255" s="18">
        <v>0</v>
      </c>
      <c r="K255" s="19">
        <v>2</v>
      </c>
      <c r="L255" s="30"/>
      <c r="M255" s="30"/>
    </row>
    <row r="256" spans="1:13" ht="20.25" customHeight="1" thickBot="1">
      <c r="A256" s="10" t="s">
        <v>22</v>
      </c>
      <c r="B256" s="13">
        <f t="shared" si="33"/>
        <v>5</v>
      </c>
      <c r="C256" s="20">
        <v>5</v>
      </c>
      <c r="D256" s="21">
        <v>0</v>
      </c>
      <c r="E256" s="46">
        <v>0</v>
      </c>
      <c r="F256" s="22">
        <v>0</v>
      </c>
      <c r="G256" s="29">
        <v>5</v>
      </c>
      <c r="H256" s="23">
        <v>0</v>
      </c>
      <c r="I256" s="23">
        <v>0</v>
      </c>
      <c r="J256" s="18">
        <v>0</v>
      </c>
      <c r="K256" s="24">
        <v>0</v>
      </c>
      <c r="L256" s="30"/>
      <c r="M256" s="30"/>
    </row>
    <row r="257" spans="1:13" ht="20.25" customHeight="1" thickBot="1" thickTop="1">
      <c r="A257" s="11" t="s">
        <v>18</v>
      </c>
      <c r="B257" s="25">
        <f>SUM(B249:B256)</f>
        <v>328</v>
      </c>
      <c r="C257" s="26">
        <f>SUM(C249:C256)</f>
        <v>148</v>
      </c>
      <c r="D257" s="27">
        <f aca="true" t="shared" si="34" ref="D257:K257">SUM(D249:D256)</f>
        <v>102</v>
      </c>
      <c r="E257" s="47">
        <f t="shared" si="34"/>
        <v>0</v>
      </c>
      <c r="F257" s="27">
        <f t="shared" si="34"/>
        <v>78</v>
      </c>
      <c r="G257" s="27">
        <f t="shared" si="34"/>
        <v>247</v>
      </c>
      <c r="H257" s="27">
        <f t="shared" si="34"/>
        <v>0</v>
      </c>
      <c r="I257" s="27">
        <f t="shared" si="34"/>
        <v>74</v>
      </c>
      <c r="J257" s="27">
        <f t="shared" si="34"/>
        <v>0</v>
      </c>
      <c r="K257" s="27">
        <f t="shared" si="34"/>
        <v>7</v>
      </c>
      <c r="L257" s="30"/>
      <c r="M257" s="30"/>
    </row>
    <row r="258" spans="1:13" ht="20.25" customHeight="1" thickBot="1" thickTop="1">
      <c r="A258" s="11" t="s">
        <v>19</v>
      </c>
      <c r="B258" s="25">
        <f>SUM(C258:F258)</f>
        <v>0</v>
      </c>
      <c r="C258" s="38">
        <v>0</v>
      </c>
      <c r="D258" s="40">
        <v>0</v>
      </c>
      <c r="E258" s="48">
        <v>0</v>
      </c>
      <c r="F258" s="39">
        <v>0</v>
      </c>
      <c r="G258" s="38">
        <v>0</v>
      </c>
      <c r="H258" s="40">
        <v>0</v>
      </c>
      <c r="I258" s="40">
        <v>0</v>
      </c>
      <c r="J258" s="40">
        <v>0</v>
      </c>
      <c r="K258" s="42">
        <v>0</v>
      </c>
      <c r="L258" s="30"/>
      <c r="M258" s="30"/>
    </row>
    <row r="259" spans="1:13" ht="20.25" customHeight="1" thickBot="1" thickTop="1">
      <c r="A259" s="12" t="s">
        <v>20</v>
      </c>
      <c r="B259" s="28">
        <f>SUM(B257,B258)</f>
        <v>328</v>
      </c>
      <c r="C259" s="43">
        <f>SUM(C257,C258)</f>
        <v>148</v>
      </c>
      <c r="D259" s="44">
        <f aca="true" t="shared" si="35" ref="D259:K259">SUM(D257,D258)</f>
        <v>102</v>
      </c>
      <c r="E259" s="44">
        <f t="shared" si="35"/>
        <v>0</v>
      </c>
      <c r="F259" s="44">
        <f t="shared" si="35"/>
        <v>78</v>
      </c>
      <c r="G259" s="44">
        <f t="shared" si="35"/>
        <v>247</v>
      </c>
      <c r="H259" s="44">
        <f t="shared" si="35"/>
        <v>0</v>
      </c>
      <c r="I259" s="44">
        <f t="shared" si="35"/>
        <v>74</v>
      </c>
      <c r="J259" s="44">
        <f t="shared" si="35"/>
        <v>0</v>
      </c>
      <c r="K259" s="44">
        <f t="shared" si="35"/>
        <v>7</v>
      </c>
      <c r="L259" s="30"/>
      <c r="M259" s="30"/>
    </row>
    <row r="260" spans="1:13" ht="20.25" customHeight="1">
      <c r="A260" s="2"/>
      <c r="B260" s="30"/>
      <c r="C260" s="30"/>
      <c r="D260" s="30"/>
      <c r="E260" s="30"/>
      <c r="F260" s="30"/>
      <c r="G260" s="31"/>
      <c r="H260" s="31"/>
      <c r="I260" s="31"/>
      <c r="J260" s="31"/>
      <c r="K260" s="31"/>
      <c r="L260" s="30"/>
      <c r="M260" s="30"/>
    </row>
    <row r="261" spans="12:13" ht="20.25" customHeight="1" thickBot="1">
      <c r="L261" s="30"/>
      <c r="M261" s="30"/>
    </row>
    <row r="262" spans="1:13" ht="20.25" customHeight="1">
      <c r="A262" s="53"/>
      <c r="B262" s="62" t="s">
        <v>21</v>
      </c>
      <c r="C262" s="57" t="s">
        <v>2</v>
      </c>
      <c r="D262" s="58"/>
      <c r="E262" s="58"/>
      <c r="F262" s="59"/>
      <c r="G262" s="60" t="s">
        <v>3</v>
      </c>
      <c r="H262" s="58"/>
      <c r="I262" s="58"/>
      <c r="J262" s="58"/>
      <c r="K262" s="61"/>
      <c r="L262" s="30"/>
      <c r="M262" s="30"/>
    </row>
    <row r="263" spans="1:13" ht="20.25" customHeight="1">
      <c r="A263" s="54"/>
      <c r="B263" s="63"/>
      <c r="C263" s="7" t="s">
        <v>4</v>
      </c>
      <c r="D263" s="3" t="s">
        <v>5</v>
      </c>
      <c r="E263" s="3" t="s">
        <v>6</v>
      </c>
      <c r="F263" s="8" t="s">
        <v>7</v>
      </c>
      <c r="G263" s="4" t="s">
        <v>8</v>
      </c>
      <c r="H263" s="3" t="s">
        <v>9</v>
      </c>
      <c r="I263" s="3" t="s">
        <v>24</v>
      </c>
      <c r="J263" s="3" t="s">
        <v>25</v>
      </c>
      <c r="K263" s="5" t="s">
        <v>10</v>
      </c>
      <c r="L263" s="30"/>
      <c r="M263" s="30"/>
    </row>
    <row r="264" spans="1:13" ht="20.25" customHeight="1" thickBot="1">
      <c r="A264" s="9" t="s">
        <v>26</v>
      </c>
      <c r="B264" s="32">
        <f>SUM(C264,D264,E264,F264)</f>
        <v>70729</v>
      </c>
      <c r="C264" s="33">
        <v>22327</v>
      </c>
      <c r="D264" s="34">
        <v>26545</v>
      </c>
      <c r="E264" s="34">
        <v>637</v>
      </c>
      <c r="F264" s="35">
        <v>21220</v>
      </c>
      <c r="G264" s="36">
        <v>62532</v>
      </c>
      <c r="H264" s="34">
        <v>1852</v>
      </c>
      <c r="I264" s="34">
        <v>3903</v>
      </c>
      <c r="J264" s="34">
        <v>0</v>
      </c>
      <c r="K264" s="37">
        <v>2442</v>
      </c>
      <c r="L264" s="30"/>
      <c r="M264" s="30"/>
    </row>
  </sheetData>
  <sheetProtection/>
  <mergeCells count="108">
    <mergeCell ref="A245:K245"/>
    <mergeCell ref="A247:A248"/>
    <mergeCell ref="B247:B248"/>
    <mergeCell ref="C247:F247"/>
    <mergeCell ref="G247:K247"/>
    <mergeCell ref="A262:A263"/>
    <mergeCell ref="B262:B263"/>
    <mergeCell ref="C262:F262"/>
    <mergeCell ref="G262:K262"/>
    <mergeCell ref="A223:K223"/>
    <mergeCell ref="A225:A226"/>
    <mergeCell ref="B225:B226"/>
    <mergeCell ref="C225:F225"/>
    <mergeCell ref="G225:K225"/>
    <mergeCell ref="A240:A241"/>
    <mergeCell ref="B240:B241"/>
    <mergeCell ref="C240:F240"/>
    <mergeCell ref="G240:K240"/>
    <mergeCell ref="A201:K201"/>
    <mergeCell ref="A203:A204"/>
    <mergeCell ref="B203:B204"/>
    <mergeCell ref="C203:F203"/>
    <mergeCell ref="G203:K203"/>
    <mergeCell ref="A218:A219"/>
    <mergeCell ref="B218:B219"/>
    <mergeCell ref="C218:F218"/>
    <mergeCell ref="G218:K218"/>
    <mergeCell ref="A179:K179"/>
    <mergeCell ref="A181:A182"/>
    <mergeCell ref="B181:B182"/>
    <mergeCell ref="C181:F181"/>
    <mergeCell ref="G181:K181"/>
    <mergeCell ref="A196:A197"/>
    <mergeCell ref="B196:B197"/>
    <mergeCell ref="C196:F196"/>
    <mergeCell ref="G196:K196"/>
    <mergeCell ref="A157:K157"/>
    <mergeCell ref="A159:A160"/>
    <mergeCell ref="B159:B160"/>
    <mergeCell ref="C159:F159"/>
    <mergeCell ref="G159:K159"/>
    <mergeCell ref="A174:A175"/>
    <mergeCell ref="B174:B175"/>
    <mergeCell ref="C174:F174"/>
    <mergeCell ref="G174:K174"/>
    <mergeCell ref="A135:K135"/>
    <mergeCell ref="A137:A138"/>
    <mergeCell ref="B137:B138"/>
    <mergeCell ref="C137:F137"/>
    <mergeCell ref="G137:K137"/>
    <mergeCell ref="A152:A153"/>
    <mergeCell ref="B152:B153"/>
    <mergeCell ref="C152:F152"/>
    <mergeCell ref="G152:K152"/>
    <mergeCell ref="A113:K113"/>
    <mergeCell ref="A115:A116"/>
    <mergeCell ref="B115:B116"/>
    <mergeCell ref="C115:F115"/>
    <mergeCell ref="G115:K115"/>
    <mergeCell ref="A130:A131"/>
    <mergeCell ref="B130:B131"/>
    <mergeCell ref="C130:F130"/>
    <mergeCell ref="G130:K130"/>
    <mergeCell ref="A91:K91"/>
    <mergeCell ref="A93:A94"/>
    <mergeCell ref="B93:B94"/>
    <mergeCell ref="C93:F93"/>
    <mergeCell ref="G93:K93"/>
    <mergeCell ref="A108:A109"/>
    <mergeCell ref="B108:B109"/>
    <mergeCell ref="C108:F108"/>
    <mergeCell ref="G108:K108"/>
    <mergeCell ref="A69:K69"/>
    <mergeCell ref="A71:A72"/>
    <mergeCell ref="B71:B72"/>
    <mergeCell ref="C71:F71"/>
    <mergeCell ref="G71:K71"/>
    <mergeCell ref="A86:A87"/>
    <mergeCell ref="B86:B87"/>
    <mergeCell ref="C86:F86"/>
    <mergeCell ref="G86:K86"/>
    <mergeCell ref="A47:K47"/>
    <mergeCell ref="A49:A50"/>
    <mergeCell ref="B49:B50"/>
    <mergeCell ref="C49:F49"/>
    <mergeCell ref="G49:K49"/>
    <mergeCell ref="A64:A65"/>
    <mergeCell ref="B64:B65"/>
    <mergeCell ref="C64:F64"/>
    <mergeCell ref="G64:K64"/>
    <mergeCell ref="A25:K25"/>
    <mergeCell ref="A27:A28"/>
    <mergeCell ref="B27:B28"/>
    <mergeCell ref="C27:F27"/>
    <mergeCell ref="G27:K27"/>
    <mergeCell ref="A42:A43"/>
    <mergeCell ref="B42:B43"/>
    <mergeCell ref="C42:F42"/>
    <mergeCell ref="G42:K42"/>
    <mergeCell ref="A3:K3"/>
    <mergeCell ref="A5:A6"/>
    <mergeCell ref="B5:B6"/>
    <mergeCell ref="C5:F5"/>
    <mergeCell ref="G5:K5"/>
    <mergeCell ref="A20:A21"/>
    <mergeCell ref="B20:B21"/>
    <mergeCell ref="C20:F20"/>
    <mergeCell ref="G20:K20"/>
  </mergeCells>
  <printOptions/>
  <pageMargins left="0.7874015748031497" right="0.7874015748031497" top="1.17" bottom="0.51" header="0.5118110236220472" footer="0.5118110236220472"/>
  <pageSetup horizontalDpi="600" verticalDpi="600" orientation="landscape" paperSize="9" r:id="rId1"/>
  <headerFooter alignWithMargins="0">
    <oddFooter>&amp;R&amp;"HG丸ｺﾞｼｯｸM-PRO,ﾒﾃﾞｨｳﾑ"（単位：戸）
</oddFooter>
  </headerFooter>
  <rowBreaks count="11" manualBreakCount="11">
    <brk id="22" max="10" man="1"/>
    <brk id="44" max="10" man="1"/>
    <brk id="66" max="10" man="1"/>
    <brk id="88" max="10" man="1"/>
    <brk id="110" max="10" man="1"/>
    <brk id="132" max="10" man="1"/>
    <brk id="154" max="10" man="1"/>
    <brk id="176" max="10" man="1"/>
    <brk id="198" max="10" man="1"/>
    <brk id="220" max="10" man="1"/>
    <brk id="242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2020-05-21T01:48:07Z</cp:lastPrinted>
  <dcterms:created xsi:type="dcterms:W3CDTF">2000-12-25T02:34:54Z</dcterms:created>
  <dcterms:modified xsi:type="dcterms:W3CDTF">2020-05-21T01:48:12Z</dcterms:modified>
  <cp:category/>
  <cp:version/>
  <cp:contentType/>
  <cp:contentStatus/>
</cp:coreProperties>
</file>