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平成30年度" sheetId="1" r:id="rId1"/>
  </sheets>
  <definedNames>
    <definedName name="_xlnm.Print_Area" localSheetId="0">'平成30年度'!$A$208:$K$230</definedName>
  </definedNames>
  <calcPr fullCalcOnLoad="1"/>
</workbook>
</file>

<file path=xl/sharedStrings.xml><?xml version="1.0" encoding="utf-8"?>
<sst xmlns="http://schemas.openxmlformats.org/spreadsheetml/2006/main" count="392" uniqueCount="30">
  <si>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</si>
  <si>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</si>
  <si>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</si>
  <si>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</si>
  <si>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</si>
  <si>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</si>
  <si>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</si>
  <si>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</si>
  <si>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</si>
  <si>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</si>
  <si>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</si>
  <si>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</si>
  <si>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</si>
  <si>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</si>
  <si>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</si>
  <si>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</si>
  <si>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</si>
  <si>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</si>
  <si>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</si>
  <si>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</si>
  <si>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</si>
  <si>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</si>
  <si>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</si>
  <si>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</si>
  <si>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</si>
  <si>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</si>
  <si>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</si>
  <si>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</si>
  <si>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平成29年</t>
  </si>
  <si>
    <t>平成30年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</si>
</sst>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9"/>
  <sheetViews>
    <sheetView tabSelected="1" view="pageBreakPreview" zoomScaleNormal="90" zoomScaleSheetLayoutView="100" workbookViewId="0" topLeftCell="A210">
      <selection activeCell="C226" sqref="C226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25" customHeight="1" thickBot="1">
      <c r="A4" s="38"/>
      <c r="B4" s="38"/>
      <c r="C4" s="38"/>
      <c r="D4" s="38"/>
      <c r="E4" s="38"/>
      <c r="F4" s="38"/>
      <c r="G4" s="38"/>
      <c r="H4" s="38"/>
      <c r="I4" s="39" t="s">
        <v>28</v>
      </c>
      <c r="J4" s="40">
        <v>4</v>
      </c>
      <c r="K4" s="40" t="s">
        <v>0</v>
      </c>
    </row>
    <row r="5" spans="1:11" ht="20.25" customHeight="1">
      <c r="A5" s="49"/>
      <c r="B5" s="51" t="s">
        <v>1</v>
      </c>
      <c r="C5" s="53" t="s">
        <v>2</v>
      </c>
      <c r="D5" s="54"/>
      <c r="E5" s="54"/>
      <c r="F5" s="55"/>
      <c r="G5" s="56" t="s">
        <v>3</v>
      </c>
      <c r="H5" s="54"/>
      <c r="I5" s="54"/>
      <c r="J5" s="54"/>
      <c r="K5" s="57"/>
    </row>
    <row r="6" spans="1:11" ht="20.25" customHeight="1">
      <c r="A6" s="50"/>
      <c r="B6" s="52"/>
      <c r="C6" s="7" t="s">
        <v>4</v>
      </c>
      <c r="D6" s="3" t="s">
        <v>5</v>
      </c>
      <c r="E6" s="3" t="s">
        <v>6</v>
      </c>
      <c r="F6" s="8" t="s">
        <v>7</v>
      </c>
      <c r="G6" s="4" t="s">
        <v>8</v>
      </c>
      <c r="H6" s="3" t="s">
        <v>9</v>
      </c>
      <c r="I6" s="3" t="s">
        <v>25</v>
      </c>
      <c r="J6" s="3" t="s">
        <v>26</v>
      </c>
      <c r="K6" s="5" t="s">
        <v>10</v>
      </c>
    </row>
    <row r="7" spans="1:13" ht="20.25" customHeight="1">
      <c r="A7" s="6" t="s">
        <v>11</v>
      </c>
      <c r="B7" s="13">
        <f>SUM(C7,D7,E7,F7)</f>
        <v>56</v>
      </c>
      <c r="C7" s="14">
        <v>36</v>
      </c>
      <c r="D7" s="15">
        <v>19</v>
      </c>
      <c r="E7" s="15">
        <v>0</v>
      </c>
      <c r="F7" s="16">
        <v>1</v>
      </c>
      <c r="G7" s="17">
        <v>56</v>
      </c>
      <c r="H7" s="18">
        <v>0</v>
      </c>
      <c r="I7" s="18">
        <v>0</v>
      </c>
      <c r="J7" s="18">
        <v>0</v>
      </c>
      <c r="K7" s="19">
        <v>0</v>
      </c>
      <c r="L7" s="30"/>
      <c r="M7" s="30"/>
    </row>
    <row r="8" spans="1:13" ht="20.25" customHeight="1">
      <c r="A8" s="6" t="s">
        <v>12</v>
      </c>
      <c r="B8" s="13">
        <f aca="true" t="shared" si="0" ref="B8:B14">SUM(C8,D8,E8,F8)</f>
        <v>19</v>
      </c>
      <c r="C8" s="14">
        <v>11</v>
      </c>
      <c r="D8" s="15">
        <v>6</v>
      </c>
      <c r="E8" s="15">
        <v>0</v>
      </c>
      <c r="F8" s="16">
        <v>2</v>
      </c>
      <c r="G8" s="17">
        <v>19</v>
      </c>
      <c r="H8" s="18">
        <v>0</v>
      </c>
      <c r="I8" s="18">
        <v>0</v>
      </c>
      <c r="J8" s="18">
        <v>0</v>
      </c>
      <c r="K8" s="19">
        <v>0</v>
      </c>
      <c r="L8" s="30"/>
      <c r="M8" s="30"/>
    </row>
    <row r="9" spans="1:13" ht="20.25" customHeight="1">
      <c r="A9" s="6" t="s">
        <v>13</v>
      </c>
      <c r="B9" s="13">
        <f t="shared" si="0"/>
        <v>115</v>
      </c>
      <c r="C9" s="14">
        <v>53</v>
      </c>
      <c r="D9" s="15">
        <v>61</v>
      </c>
      <c r="E9" s="15">
        <v>0</v>
      </c>
      <c r="F9" s="16">
        <v>1</v>
      </c>
      <c r="G9" s="17">
        <v>115</v>
      </c>
      <c r="H9" s="18">
        <v>0</v>
      </c>
      <c r="I9" s="18">
        <v>0</v>
      </c>
      <c r="J9" s="18">
        <v>0</v>
      </c>
      <c r="K9" s="19">
        <v>0</v>
      </c>
      <c r="L9" s="30"/>
      <c r="M9" s="30"/>
    </row>
    <row r="10" spans="1:13" ht="20.25" customHeight="1">
      <c r="A10" s="6" t="s">
        <v>14</v>
      </c>
      <c r="B10" s="13">
        <f t="shared" si="0"/>
        <v>16</v>
      </c>
      <c r="C10" s="14">
        <v>16</v>
      </c>
      <c r="D10" s="15">
        <v>0</v>
      </c>
      <c r="E10" s="15">
        <v>0</v>
      </c>
      <c r="F10" s="16">
        <v>0</v>
      </c>
      <c r="G10" s="17">
        <v>16</v>
      </c>
      <c r="H10" s="18">
        <v>0</v>
      </c>
      <c r="I10" s="18">
        <v>0</v>
      </c>
      <c r="J10" s="18">
        <v>0</v>
      </c>
      <c r="K10" s="19">
        <v>0</v>
      </c>
      <c r="L10" s="30"/>
      <c r="M10" s="30"/>
    </row>
    <row r="11" spans="1:13" ht="20.25" customHeight="1">
      <c r="A11" s="6" t="s">
        <v>15</v>
      </c>
      <c r="B11" s="13">
        <f t="shared" si="0"/>
        <v>14</v>
      </c>
      <c r="C11" s="14">
        <v>11</v>
      </c>
      <c r="D11" s="15">
        <v>3</v>
      </c>
      <c r="E11" s="15">
        <v>0</v>
      </c>
      <c r="F11" s="16">
        <v>0</v>
      </c>
      <c r="G11" s="14">
        <v>14</v>
      </c>
      <c r="H11" s="18">
        <v>0</v>
      </c>
      <c r="I11" s="18">
        <v>0</v>
      </c>
      <c r="J11" s="18">
        <v>0</v>
      </c>
      <c r="K11" s="44">
        <v>0</v>
      </c>
      <c r="L11" s="30"/>
      <c r="M11" s="30"/>
    </row>
    <row r="12" spans="1:13" ht="20.25" customHeight="1">
      <c r="A12" s="6" t="s">
        <v>16</v>
      </c>
      <c r="B12" s="13">
        <f t="shared" si="0"/>
        <v>18</v>
      </c>
      <c r="C12" s="14">
        <v>6</v>
      </c>
      <c r="D12" s="15">
        <v>12</v>
      </c>
      <c r="E12" s="15">
        <v>0</v>
      </c>
      <c r="F12" s="16">
        <v>0</v>
      </c>
      <c r="G12" s="17">
        <v>18</v>
      </c>
      <c r="H12" s="18">
        <v>0</v>
      </c>
      <c r="I12" s="18">
        <v>0</v>
      </c>
      <c r="J12" s="18">
        <v>0</v>
      </c>
      <c r="K12" s="19">
        <v>0</v>
      </c>
      <c r="L12" s="30"/>
      <c r="M12" s="30"/>
    </row>
    <row r="13" spans="1:13" ht="20.25" customHeight="1">
      <c r="A13" s="6" t="s">
        <v>17</v>
      </c>
      <c r="B13" s="13">
        <f t="shared" si="0"/>
        <v>4</v>
      </c>
      <c r="C13" s="14">
        <v>3</v>
      </c>
      <c r="D13" s="15">
        <v>0</v>
      </c>
      <c r="E13" s="15">
        <v>0</v>
      </c>
      <c r="F13" s="16">
        <v>1</v>
      </c>
      <c r="G13" s="17">
        <v>4</v>
      </c>
      <c r="H13" s="18">
        <v>0</v>
      </c>
      <c r="I13" s="18">
        <v>0</v>
      </c>
      <c r="J13" s="18">
        <v>0</v>
      </c>
      <c r="K13" s="19">
        <v>0</v>
      </c>
      <c r="L13" s="30"/>
      <c r="M13" s="30"/>
    </row>
    <row r="14" spans="1:13" ht="20.25" customHeight="1" thickBot="1">
      <c r="A14" s="10" t="s">
        <v>22</v>
      </c>
      <c r="B14" s="13">
        <f t="shared" si="0"/>
        <v>14</v>
      </c>
      <c r="C14" s="20">
        <v>14</v>
      </c>
      <c r="D14" s="21">
        <v>0</v>
      </c>
      <c r="E14" s="21">
        <v>0</v>
      </c>
      <c r="F14" s="22">
        <v>0</v>
      </c>
      <c r="G14" s="29">
        <v>14</v>
      </c>
      <c r="H14" s="23">
        <v>0</v>
      </c>
      <c r="I14" s="23">
        <v>0</v>
      </c>
      <c r="J14" s="18">
        <v>0</v>
      </c>
      <c r="K14" s="24">
        <v>0</v>
      </c>
      <c r="L14" s="30"/>
      <c r="M14" s="30"/>
    </row>
    <row r="15" spans="1:13" ht="20.25" customHeight="1" thickBot="1" thickTop="1">
      <c r="A15" s="11" t="s">
        <v>18</v>
      </c>
      <c r="B15" s="25">
        <f>SUM(B7:B14)</f>
        <v>256</v>
      </c>
      <c r="C15" s="26">
        <f>SUM(C7:C14)</f>
        <v>150</v>
      </c>
      <c r="D15" s="27">
        <f aca="true" t="shared" si="1" ref="D15:K15">SUM(D7:D14)</f>
        <v>101</v>
      </c>
      <c r="E15" s="27">
        <f t="shared" si="1"/>
        <v>0</v>
      </c>
      <c r="F15" s="27">
        <f t="shared" si="1"/>
        <v>5</v>
      </c>
      <c r="G15" s="27">
        <f t="shared" si="1"/>
        <v>256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30"/>
      <c r="M15" s="30"/>
    </row>
    <row r="16" spans="1:13" ht="20.25" customHeight="1" thickBot="1" thickTop="1">
      <c r="A16" s="11" t="s">
        <v>19</v>
      </c>
      <c r="B16" s="25">
        <f>SUM(C16:F16)</f>
        <v>10</v>
      </c>
      <c r="C16" s="41">
        <v>10</v>
      </c>
      <c r="D16" s="43">
        <v>0</v>
      </c>
      <c r="E16" s="43">
        <v>0</v>
      </c>
      <c r="F16" s="42">
        <v>0</v>
      </c>
      <c r="G16" s="41">
        <v>10</v>
      </c>
      <c r="H16" s="43">
        <v>0</v>
      </c>
      <c r="I16" s="43">
        <v>0</v>
      </c>
      <c r="J16" s="43">
        <v>0</v>
      </c>
      <c r="K16" s="45">
        <v>0</v>
      </c>
      <c r="L16" s="30"/>
      <c r="M16" s="30"/>
    </row>
    <row r="17" spans="1:13" ht="20.25" customHeight="1" thickBot="1" thickTop="1">
      <c r="A17" s="12" t="s">
        <v>20</v>
      </c>
      <c r="B17" s="28">
        <f>SUM(B15,B16)</f>
        <v>266</v>
      </c>
      <c r="C17" s="46">
        <f>SUM(C15,C16)</f>
        <v>160</v>
      </c>
      <c r="D17" s="47">
        <f aca="true" t="shared" si="2" ref="D17:K17">SUM(D15,D16)</f>
        <v>101</v>
      </c>
      <c r="E17" s="47">
        <f t="shared" si="2"/>
        <v>0</v>
      </c>
      <c r="F17" s="47">
        <f t="shared" si="2"/>
        <v>5</v>
      </c>
      <c r="G17" s="47">
        <f t="shared" si="2"/>
        <v>266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30"/>
      <c r="M17" s="30"/>
    </row>
    <row r="18" spans="1:13" ht="20.25" customHeight="1">
      <c r="A18" s="2" t="s">
        <v>23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0"/>
      <c r="M18" s="30"/>
    </row>
    <row r="19" spans="12:13" ht="20.25" customHeight="1" thickBot="1">
      <c r="L19" s="30"/>
      <c r="M19" s="30"/>
    </row>
    <row r="20" spans="1:13" ht="20.25" customHeight="1">
      <c r="A20" s="49"/>
      <c r="B20" s="58" t="s">
        <v>21</v>
      </c>
      <c r="C20" s="53" t="s">
        <v>2</v>
      </c>
      <c r="D20" s="54"/>
      <c r="E20" s="54"/>
      <c r="F20" s="55"/>
      <c r="G20" s="56" t="s">
        <v>3</v>
      </c>
      <c r="H20" s="54"/>
      <c r="I20" s="54"/>
      <c r="J20" s="54"/>
      <c r="K20" s="57"/>
      <c r="L20" s="30"/>
      <c r="M20" s="30"/>
    </row>
    <row r="21" spans="1:13" ht="20.25" customHeight="1">
      <c r="A21" s="50"/>
      <c r="B21" s="59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3" t="s">
        <v>25</v>
      </c>
      <c r="J21" s="3" t="s">
        <v>26</v>
      </c>
      <c r="K21" s="5" t="s">
        <v>10</v>
      </c>
      <c r="L21" s="30"/>
      <c r="M21" s="30"/>
    </row>
    <row r="22" spans="1:13" ht="20.25" customHeight="1" thickBot="1">
      <c r="A22" s="9" t="s">
        <v>27</v>
      </c>
      <c r="B22" s="32">
        <f>SUM(C22,D22,E22,F22)</f>
        <v>83979</v>
      </c>
      <c r="C22" s="33">
        <v>23751</v>
      </c>
      <c r="D22" s="34">
        <v>36194</v>
      </c>
      <c r="E22" s="34">
        <v>326</v>
      </c>
      <c r="F22" s="35">
        <v>23708</v>
      </c>
      <c r="G22" s="36">
        <v>75187</v>
      </c>
      <c r="H22" s="34">
        <v>1220</v>
      </c>
      <c r="I22" s="34">
        <v>3515</v>
      </c>
      <c r="J22" s="34">
        <v>352</v>
      </c>
      <c r="K22" s="37">
        <v>3705</v>
      </c>
      <c r="L22" s="30"/>
      <c r="M22" s="30"/>
    </row>
    <row r="25" spans="1:11" ht="20.25" customHeight="1">
      <c r="A25" s="48" t="s">
        <v>24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20.25" customHeight="1" thickBot="1">
      <c r="A26" s="38"/>
      <c r="B26" s="38"/>
      <c r="C26" s="38"/>
      <c r="D26" s="38"/>
      <c r="E26" s="38"/>
      <c r="F26" s="38"/>
      <c r="G26" s="38"/>
      <c r="H26" s="38"/>
      <c r="I26" s="39" t="s">
        <v>28</v>
      </c>
      <c r="J26" s="40">
        <v>5</v>
      </c>
      <c r="K26" s="40" t="s">
        <v>0</v>
      </c>
    </row>
    <row r="27" spans="1:11" ht="20.25" customHeight="1">
      <c r="A27" s="49"/>
      <c r="B27" s="51" t="s">
        <v>1</v>
      </c>
      <c r="C27" s="53" t="s">
        <v>2</v>
      </c>
      <c r="D27" s="54"/>
      <c r="E27" s="54"/>
      <c r="F27" s="55"/>
      <c r="G27" s="56" t="s">
        <v>3</v>
      </c>
      <c r="H27" s="54"/>
      <c r="I27" s="54"/>
      <c r="J27" s="54"/>
      <c r="K27" s="57"/>
    </row>
    <row r="28" spans="1:11" ht="20.25" customHeight="1">
      <c r="A28" s="50"/>
      <c r="B28" s="52"/>
      <c r="C28" s="7" t="s">
        <v>4</v>
      </c>
      <c r="D28" s="3" t="s">
        <v>5</v>
      </c>
      <c r="E28" s="3" t="s">
        <v>6</v>
      </c>
      <c r="F28" s="8" t="s">
        <v>7</v>
      </c>
      <c r="G28" s="4" t="s">
        <v>8</v>
      </c>
      <c r="H28" s="3" t="s">
        <v>9</v>
      </c>
      <c r="I28" s="3" t="s">
        <v>25</v>
      </c>
      <c r="J28" s="3" t="s">
        <v>26</v>
      </c>
      <c r="K28" s="5" t="s">
        <v>10</v>
      </c>
    </row>
    <row r="29" spans="1:11" ht="20.25" customHeight="1">
      <c r="A29" s="6" t="s">
        <v>11</v>
      </c>
      <c r="B29" s="13">
        <f>SUM(C29,D29,E29,F29)</f>
        <v>67</v>
      </c>
      <c r="C29" s="14">
        <v>42</v>
      </c>
      <c r="D29" s="15">
        <v>24</v>
      </c>
      <c r="E29" s="15">
        <v>0</v>
      </c>
      <c r="F29" s="16">
        <v>1</v>
      </c>
      <c r="G29" s="17">
        <v>67</v>
      </c>
      <c r="H29" s="18">
        <v>0</v>
      </c>
      <c r="I29" s="18">
        <v>0</v>
      </c>
      <c r="J29" s="18">
        <v>0</v>
      </c>
      <c r="K29" s="19">
        <v>0</v>
      </c>
    </row>
    <row r="30" spans="1:11" ht="20.25" customHeight="1">
      <c r="A30" s="6" t="s">
        <v>12</v>
      </c>
      <c r="B30" s="13">
        <f aca="true" t="shared" si="3" ref="B30:B36">SUM(C30,D30,E30,F30)</f>
        <v>19</v>
      </c>
      <c r="C30" s="14">
        <v>8</v>
      </c>
      <c r="D30" s="15">
        <v>8</v>
      </c>
      <c r="E30" s="15">
        <v>1</v>
      </c>
      <c r="F30" s="16">
        <v>2</v>
      </c>
      <c r="G30" s="17">
        <v>19</v>
      </c>
      <c r="H30" s="18">
        <v>0</v>
      </c>
      <c r="I30" s="18">
        <v>0</v>
      </c>
      <c r="J30" s="18">
        <v>0</v>
      </c>
      <c r="K30" s="19">
        <v>0</v>
      </c>
    </row>
    <row r="31" spans="1:11" ht="20.25" customHeight="1">
      <c r="A31" s="6" t="s">
        <v>13</v>
      </c>
      <c r="B31" s="13">
        <f t="shared" si="3"/>
        <v>168</v>
      </c>
      <c r="C31" s="14">
        <v>40</v>
      </c>
      <c r="D31" s="15">
        <v>112</v>
      </c>
      <c r="E31" s="15">
        <v>8</v>
      </c>
      <c r="F31" s="16">
        <v>8</v>
      </c>
      <c r="G31" s="17">
        <v>156</v>
      </c>
      <c r="H31" s="18">
        <v>0</v>
      </c>
      <c r="I31" s="18">
        <v>12</v>
      </c>
      <c r="J31" s="18">
        <v>0</v>
      </c>
      <c r="K31" s="19">
        <v>0</v>
      </c>
    </row>
    <row r="32" spans="1:11" ht="20.25" customHeight="1">
      <c r="A32" s="6" t="s">
        <v>14</v>
      </c>
      <c r="B32" s="13">
        <f t="shared" si="3"/>
        <v>13</v>
      </c>
      <c r="C32" s="14">
        <v>12</v>
      </c>
      <c r="D32" s="15">
        <v>1</v>
      </c>
      <c r="E32" s="15">
        <v>0</v>
      </c>
      <c r="F32" s="16">
        <v>0</v>
      </c>
      <c r="G32" s="17">
        <v>13</v>
      </c>
      <c r="H32" s="18">
        <v>0</v>
      </c>
      <c r="I32" s="18">
        <v>0</v>
      </c>
      <c r="J32" s="18">
        <v>0</v>
      </c>
      <c r="K32" s="19">
        <v>0</v>
      </c>
    </row>
    <row r="33" spans="1:11" ht="20.25" customHeight="1">
      <c r="A33" s="6" t="s">
        <v>15</v>
      </c>
      <c r="B33" s="13">
        <f t="shared" si="3"/>
        <v>14</v>
      </c>
      <c r="C33" s="14">
        <v>10</v>
      </c>
      <c r="D33" s="15">
        <v>4</v>
      </c>
      <c r="E33" s="15">
        <v>0</v>
      </c>
      <c r="F33" s="16">
        <v>0</v>
      </c>
      <c r="G33" s="14">
        <v>14</v>
      </c>
      <c r="H33" s="18">
        <v>0</v>
      </c>
      <c r="I33" s="18">
        <v>0</v>
      </c>
      <c r="J33" s="18">
        <v>0</v>
      </c>
      <c r="K33" s="44">
        <v>0</v>
      </c>
    </row>
    <row r="34" spans="1:11" ht="20.25" customHeight="1">
      <c r="A34" s="6" t="s">
        <v>16</v>
      </c>
      <c r="B34" s="13">
        <f t="shared" si="3"/>
        <v>15</v>
      </c>
      <c r="C34" s="14">
        <v>3</v>
      </c>
      <c r="D34" s="15">
        <v>12</v>
      </c>
      <c r="E34" s="15">
        <v>0</v>
      </c>
      <c r="F34" s="16">
        <v>0</v>
      </c>
      <c r="G34" s="17">
        <v>3</v>
      </c>
      <c r="H34" s="18">
        <v>0</v>
      </c>
      <c r="I34" s="18">
        <v>12</v>
      </c>
      <c r="J34" s="18">
        <v>0</v>
      </c>
      <c r="K34" s="19">
        <v>0</v>
      </c>
    </row>
    <row r="35" spans="1:11" ht="20.25" customHeight="1">
      <c r="A35" s="6" t="s">
        <v>17</v>
      </c>
      <c r="B35" s="13">
        <f t="shared" si="3"/>
        <v>5</v>
      </c>
      <c r="C35" s="14">
        <v>5</v>
      </c>
      <c r="D35" s="15">
        <v>0</v>
      </c>
      <c r="E35" s="15">
        <v>0</v>
      </c>
      <c r="F35" s="16">
        <v>0</v>
      </c>
      <c r="G35" s="17">
        <v>5</v>
      </c>
      <c r="H35" s="18">
        <v>0</v>
      </c>
      <c r="I35" s="18">
        <v>0</v>
      </c>
      <c r="J35" s="18">
        <v>0</v>
      </c>
      <c r="K35" s="19">
        <v>0</v>
      </c>
    </row>
    <row r="36" spans="1:11" ht="20.25" customHeight="1" thickBot="1">
      <c r="A36" s="10" t="s">
        <v>22</v>
      </c>
      <c r="B36" s="13">
        <f t="shared" si="3"/>
        <v>5</v>
      </c>
      <c r="C36" s="20">
        <v>5</v>
      </c>
      <c r="D36" s="21">
        <v>0</v>
      </c>
      <c r="E36" s="21">
        <v>0</v>
      </c>
      <c r="F36" s="22">
        <v>0</v>
      </c>
      <c r="G36" s="29">
        <v>5</v>
      </c>
      <c r="H36" s="23">
        <v>0</v>
      </c>
      <c r="I36" s="23">
        <v>0</v>
      </c>
      <c r="J36" s="18">
        <v>0</v>
      </c>
      <c r="K36" s="24">
        <v>0</v>
      </c>
    </row>
    <row r="37" spans="1:11" ht="20.25" customHeight="1" thickBot="1" thickTop="1">
      <c r="A37" s="11" t="s">
        <v>18</v>
      </c>
      <c r="B37" s="25">
        <f>SUM(B29:B36)</f>
        <v>306</v>
      </c>
      <c r="C37" s="26">
        <f>SUM(C29:C36)</f>
        <v>125</v>
      </c>
      <c r="D37" s="27">
        <f aca="true" t="shared" si="4" ref="D37:K37">SUM(D29:D36)</f>
        <v>161</v>
      </c>
      <c r="E37" s="27">
        <f t="shared" si="4"/>
        <v>9</v>
      </c>
      <c r="F37" s="27">
        <f t="shared" si="4"/>
        <v>11</v>
      </c>
      <c r="G37" s="27">
        <f t="shared" si="4"/>
        <v>282</v>
      </c>
      <c r="H37" s="27">
        <f t="shared" si="4"/>
        <v>0</v>
      </c>
      <c r="I37" s="27">
        <f t="shared" si="4"/>
        <v>24</v>
      </c>
      <c r="J37" s="27">
        <f t="shared" si="4"/>
        <v>0</v>
      </c>
      <c r="K37" s="27">
        <f t="shared" si="4"/>
        <v>0</v>
      </c>
    </row>
    <row r="38" spans="1:11" ht="20.25" customHeight="1" thickBot="1" thickTop="1">
      <c r="A38" s="11" t="s">
        <v>19</v>
      </c>
      <c r="B38" s="25">
        <v>9</v>
      </c>
      <c r="C38" s="41">
        <v>9</v>
      </c>
      <c r="D38" s="43">
        <v>0</v>
      </c>
      <c r="E38" s="43">
        <v>0</v>
      </c>
      <c r="F38" s="42">
        <v>0</v>
      </c>
      <c r="G38" s="41">
        <v>9</v>
      </c>
      <c r="H38" s="43">
        <v>0</v>
      </c>
      <c r="I38" s="43">
        <v>0</v>
      </c>
      <c r="J38" s="43">
        <v>0</v>
      </c>
      <c r="K38" s="45">
        <v>0</v>
      </c>
    </row>
    <row r="39" spans="1:11" ht="20.25" customHeight="1" thickBot="1" thickTop="1">
      <c r="A39" s="12" t="s">
        <v>20</v>
      </c>
      <c r="B39" s="28">
        <f>SUM(B37,B38)</f>
        <v>315</v>
      </c>
      <c r="C39" s="46">
        <f>SUM(C37,C38)</f>
        <v>134</v>
      </c>
      <c r="D39" s="47">
        <f aca="true" t="shared" si="5" ref="D39:K39">SUM(D37,D38)</f>
        <v>161</v>
      </c>
      <c r="E39" s="47">
        <f t="shared" si="5"/>
        <v>9</v>
      </c>
      <c r="F39" s="47">
        <f t="shared" si="5"/>
        <v>11</v>
      </c>
      <c r="G39" s="47">
        <f t="shared" si="5"/>
        <v>291</v>
      </c>
      <c r="H39" s="47">
        <f t="shared" si="5"/>
        <v>0</v>
      </c>
      <c r="I39" s="47">
        <f t="shared" si="5"/>
        <v>24</v>
      </c>
      <c r="J39" s="47">
        <f t="shared" si="5"/>
        <v>0</v>
      </c>
      <c r="K39" s="47">
        <f t="shared" si="5"/>
        <v>0</v>
      </c>
    </row>
    <row r="40" spans="1:11" ht="20.25" customHeight="1">
      <c r="A40" s="2" t="s">
        <v>23</v>
      </c>
      <c r="B40" s="30"/>
      <c r="C40" s="30"/>
      <c r="D40" s="30"/>
      <c r="E40" s="30"/>
      <c r="F40" s="30"/>
      <c r="G40" s="31"/>
      <c r="H40" s="31"/>
      <c r="I40" s="31"/>
      <c r="J40" s="31"/>
      <c r="K40" s="31"/>
    </row>
    <row r="41" ht="20.25" customHeight="1" thickBot="1"/>
    <row r="42" spans="1:11" ht="20.25" customHeight="1">
      <c r="A42" s="49"/>
      <c r="B42" s="58" t="s">
        <v>21</v>
      </c>
      <c r="C42" s="53" t="s">
        <v>2</v>
      </c>
      <c r="D42" s="54"/>
      <c r="E42" s="54"/>
      <c r="F42" s="55"/>
      <c r="G42" s="56" t="s">
        <v>3</v>
      </c>
      <c r="H42" s="54"/>
      <c r="I42" s="54"/>
      <c r="J42" s="54"/>
      <c r="K42" s="57"/>
    </row>
    <row r="43" spans="1:11" ht="20.25" customHeight="1">
      <c r="A43" s="50"/>
      <c r="B43" s="59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3" t="s">
        <v>25</v>
      </c>
      <c r="J43" s="3" t="s">
        <v>26</v>
      </c>
      <c r="K43" s="5" t="s">
        <v>10</v>
      </c>
    </row>
    <row r="44" spans="1:11" ht="20.25" customHeight="1" thickBot="1">
      <c r="A44" s="9" t="s">
        <v>27</v>
      </c>
      <c r="B44" s="32">
        <f>SUM(C44,D44,E44,F44)</f>
        <v>78481</v>
      </c>
      <c r="C44" s="33">
        <v>23846</v>
      </c>
      <c r="D44" s="34">
        <v>32956</v>
      </c>
      <c r="E44" s="34">
        <v>332</v>
      </c>
      <c r="F44" s="35">
        <v>21347</v>
      </c>
      <c r="G44" s="36">
        <v>70551</v>
      </c>
      <c r="H44" s="34">
        <v>855</v>
      </c>
      <c r="I44" s="34">
        <v>3563</v>
      </c>
      <c r="J44" s="34">
        <v>6</v>
      </c>
      <c r="K44" s="37">
        <v>3506</v>
      </c>
    </row>
    <row r="48" spans="1:11" ht="20.25" customHeight="1">
      <c r="A48" s="48" t="s">
        <v>24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20.25" customHeight="1" thickBot="1">
      <c r="A49" s="38"/>
      <c r="B49" s="38"/>
      <c r="C49" s="38"/>
      <c r="D49" s="38"/>
      <c r="E49" s="38"/>
      <c r="F49" s="38"/>
      <c r="G49" s="38"/>
      <c r="H49" s="38"/>
      <c r="I49" s="39" t="s">
        <v>28</v>
      </c>
      <c r="J49" s="40">
        <v>6</v>
      </c>
      <c r="K49" s="40" t="s">
        <v>0</v>
      </c>
    </row>
    <row r="50" spans="1:11" ht="20.25" customHeight="1">
      <c r="A50" s="49"/>
      <c r="B50" s="51" t="s">
        <v>1</v>
      </c>
      <c r="C50" s="53" t="s">
        <v>2</v>
      </c>
      <c r="D50" s="54"/>
      <c r="E50" s="54"/>
      <c r="F50" s="55"/>
      <c r="G50" s="56" t="s">
        <v>3</v>
      </c>
      <c r="H50" s="54"/>
      <c r="I50" s="54"/>
      <c r="J50" s="54"/>
      <c r="K50" s="57"/>
    </row>
    <row r="51" spans="1:11" ht="20.25" customHeight="1">
      <c r="A51" s="50"/>
      <c r="B51" s="52"/>
      <c r="C51" s="7" t="s">
        <v>4</v>
      </c>
      <c r="D51" s="3" t="s">
        <v>5</v>
      </c>
      <c r="E51" s="3" t="s">
        <v>6</v>
      </c>
      <c r="F51" s="8" t="s">
        <v>7</v>
      </c>
      <c r="G51" s="4" t="s">
        <v>8</v>
      </c>
      <c r="H51" s="3" t="s">
        <v>9</v>
      </c>
      <c r="I51" s="3" t="s">
        <v>25</v>
      </c>
      <c r="J51" s="3" t="s">
        <v>26</v>
      </c>
      <c r="K51" s="5" t="s">
        <v>10</v>
      </c>
    </row>
    <row r="52" spans="1:11" ht="20.25" customHeight="1">
      <c r="A52" s="6" t="s">
        <v>11</v>
      </c>
      <c r="B52" s="13">
        <f>SUM(C52,D52,E52,F52)</f>
        <v>69</v>
      </c>
      <c r="C52" s="14">
        <v>55</v>
      </c>
      <c r="D52" s="15">
        <v>8</v>
      </c>
      <c r="E52" s="15">
        <v>0</v>
      </c>
      <c r="F52" s="16">
        <v>6</v>
      </c>
      <c r="G52" s="17">
        <v>67</v>
      </c>
      <c r="H52" s="18">
        <v>0</v>
      </c>
      <c r="I52" s="18">
        <v>0</v>
      </c>
      <c r="J52" s="18">
        <v>0</v>
      </c>
      <c r="K52" s="19">
        <v>2</v>
      </c>
    </row>
    <row r="53" spans="1:11" ht="20.25" customHeight="1">
      <c r="A53" s="6" t="s">
        <v>12</v>
      </c>
      <c r="B53" s="13">
        <f aca="true" t="shared" si="6" ref="B53:B59">SUM(C53,D53,E53,F53)</f>
        <v>14</v>
      </c>
      <c r="C53" s="14">
        <v>14</v>
      </c>
      <c r="D53" s="15">
        <v>0</v>
      </c>
      <c r="E53" s="15">
        <v>0</v>
      </c>
      <c r="F53" s="16">
        <v>0</v>
      </c>
      <c r="G53" s="17">
        <v>14</v>
      </c>
      <c r="H53" s="18">
        <v>0</v>
      </c>
      <c r="I53" s="18">
        <v>0</v>
      </c>
      <c r="J53" s="18">
        <v>0</v>
      </c>
      <c r="K53" s="19">
        <v>0</v>
      </c>
    </row>
    <row r="54" spans="1:11" ht="20.25" customHeight="1">
      <c r="A54" s="6" t="s">
        <v>13</v>
      </c>
      <c r="B54" s="13">
        <f t="shared" si="6"/>
        <v>96</v>
      </c>
      <c r="C54" s="14">
        <v>45</v>
      </c>
      <c r="D54" s="15">
        <v>33</v>
      </c>
      <c r="E54" s="15">
        <v>16</v>
      </c>
      <c r="F54" s="16">
        <v>2</v>
      </c>
      <c r="G54" s="17">
        <v>96</v>
      </c>
      <c r="H54" s="18">
        <v>0</v>
      </c>
      <c r="I54" s="18">
        <v>0</v>
      </c>
      <c r="J54" s="18">
        <v>0</v>
      </c>
      <c r="K54" s="19">
        <v>0</v>
      </c>
    </row>
    <row r="55" spans="1:11" ht="20.25" customHeight="1">
      <c r="A55" s="6" t="s">
        <v>14</v>
      </c>
      <c r="B55" s="13">
        <f t="shared" si="6"/>
        <v>11</v>
      </c>
      <c r="C55" s="14">
        <v>11</v>
      </c>
      <c r="D55" s="15">
        <v>0</v>
      </c>
      <c r="E55" s="15">
        <v>0</v>
      </c>
      <c r="F55" s="16">
        <v>0</v>
      </c>
      <c r="G55" s="17">
        <v>11</v>
      </c>
      <c r="H55" s="18">
        <v>0</v>
      </c>
      <c r="I55" s="18">
        <v>0</v>
      </c>
      <c r="J55" s="18">
        <v>0</v>
      </c>
      <c r="K55" s="19">
        <v>0</v>
      </c>
    </row>
    <row r="56" spans="1:11" ht="20.25" customHeight="1">
      <c r="A56" s="6" t="s">
        <v>15</v>
      </c>
      <c r="B56" s="13">
        <f t="shared" si="6"/>
        <v>10</v>
      </c>
      <c r="C56" s="14">
        <v>6</v>
      </c>
      <c r="D56" s="15">
        <v>4</v>
      </c>
      <c r="E56" s="15">
        <v>0</v>
      </c>
      <c r="F56" s="16">
        <v>0</v>
      </c>
      <c r="G56" s="14">
        <v>10</v>
      </c>
      <c r="H56" s="18">
        <v>0</v>
      </c>
      <c r="I56" s="18">
        <v>0</v>
      </c>
      <c r="J56" s="18">
        <v>0</v>
      </c>
      <c r="K56" s="44">
        <v>0</v>
      </c>
    </row>
    <row r="57" spans="1:11" ht="20.25" customHeight="1">
      <c r="A57" s="6" t="s">
        <v>16</v>
      </c>
      <c r="B57" s="13">
        <f t="shared" si="6"/>
        <v>12</v>
      </c>
      <c r="C57" s="14">
        <v>12</v>
      </c>
      <c r="D57" s="15">
        <v>0</v>
      </c>
      <c r="E57" s="15">
        <v>0</v>
      </c>
      <c r="F57" s="16">
        <v>0</v>
      </c>
      <c r="G57" s="17">
        <v>12</v>
      </c>
      <c r="H57" s="18">
        <v>0</v>
      </c>
      <c r="I57" s="18">
        <v>0</v>
      </c>
      <c r="J57" s="18">
        <v>0</v>
      </c>
      <c r="K57" s="19">
        <v>0</v>
      </c>
    </row>
    <row r="58" spans="1:11" ht="20.25" customHeight="1">
      <c r="A58" s="6" t="s">
        <v>17</v>
      </c>
      <c r="B58" s="13">
        <f t="shared" si="6"/>
        <v>22</v>
      </c>
      <c r="C58" s="14">
        <v>4</v>
      </c>
      <c r="D58" s="15">
        <v>18</v>
      </c>
      <c r="E58" s="15">
        <v>0</v>
      </c>
      <c r="F58" s="16">
        <v>0</v>
      </c>
      <c r="G58" s="17">
        <v>22</v>
      </c>
      <c r="H58" s="18">
        <v>0</v>
      </c>
      <c r="I58" s="18">
        <v>0</v>
      </c>
      <c r="J58" s="18">
        <v>0</v>
      </c>
      <c r="K58" s="19">
        <v>0</v>
      </c>
    </row>
    <row r="59" spans="1:11" ht="20.25" customHeight="1" thickBot="1">
      <c r="A59" s="10" t="s">
        <v>22</v>
      </c>
      <c r="B59" s="13">
        <f t="shared" si="6"/>
        <v>5</v>
      </c>
      <c r="C59" s="20">
        <v>4</v>
      </c>
      <c r="D59" s="21">
        <v>0</v>
      </c>
      <c r="E59" s="21">
        <v>0</v>
      </c>
      <c r="F59" s="22">
        <v>1</v>
      </c>
      <c r="G59" s="29">
        <v>4</v>
      </c>
      <c r="H59" s="23">
        <v>0</v>
      </c>
      <c r="I59" s="23">
        <v>0</v>
      </c>
      <c r="J59" s="18">
        <v>0</v>
      </c>
      <c r="K59" s="24">
        <v>1</v>
      </c>
    </row>
    <row r="60" spans="1:11" ht="20.25" customHeight="1" thickBot="1" thickTop="1">
      <c r="A60" s="11" t="s">
        <v>18</v>
      </c>
      <c r="B60" s="25">
        <f>SUM(B52:B59)</f>
        <v>239</v>
      </c>
      <c r="C60" s="26">
        <f>SUM(C52:C59)</f>
        <v>151</v>
      </c>
      <c r="D60" s="27">
        <f aca="true" t="shared" si="7" ref="D60:K60">SUM(D52:D59)</f>
        <v>63</v>
      </c>
      <c r="E60" s="27">
        <f t="shared" si="7"/>
        <v>16</v>
      </c>
      <c r="F60" s="27">
        <f t="shared" si="7"/>
        <v>9</v>
      </c>
      <c r="G60" s="27">
        <f t="shared" si="7"/>
        <v>236</v>
      </c>
      <c r="H60" s="27">
        <f t="shared" si="7"/>
        <v>0</v>
      </c>
      <c r="I60" s="27">
        <f t="shared" si="7"/>
        <v>0</v>
      </c>
      <c r="J60" s="27">
        <f t="shared" si="7"/>
        <v>0</v>
      </c>
      <c r="K60" s="27">
        <f t="shared" si="7"/>
        <v>3</v>
      </c>
    </row>
    <row r="61" spans="1:11" ht="20.25" customHeight="1" thickBot="1" thickTop="1">
      <c r="A61" s="11" t="s">
        <v>19</v>
      </c>
      <c r="B61" s="25">
        <f>SUM(C61,D61,E61,F61)</f>
        <v>19</v>
      </c>
      <c r="C61" s="41">
        <v>5</v>
      </c>
      <c r="D61" s="43">
        <v>14</v>
      </c>
      <c r="E61" s="43">
        <v>0</v>
      </c>
      <c r="F61" s="42">
        <v>0</v>
      </c>
      <c r="G61" s="41">
        <v>19</v>
      </c>
      <c r="H61" s="43">
        <v>0</v>
      </c>
      <c r="I61" s="43">
        <v>0</v>
      </c>
      <c r="J61" s="43">
        <v>0</v>
      </c>
      <c r="K61" s="45">
        <v>0</v>
      </c>
    </row>
    <row r="62" spans="1:11" ht="20.25" customHeight="1" thickBot="1" thickTop="1">
      <c r="A62" s="12" t="s">
        <v>20</v>
      </c>
      <c r="B62" s="28">
        <f>SUM(B60,B61)</f>
        <v>258</v>
      </c>
      <c r="C62" s="46">
        <f>SUM(C60,C61)</f>
        <v>156</v>
      </c>
      <c r="D62" s="47">
        <f aca="true" t="shared" si="8" ref="D62:K62">SUM(D60,D61)</f>
        <v>77</v>
      </c>
      <c r="E62" s="47">
        <f t="shared" si="8"/>
        <v>16</v>
      </c>
      <c r="F62" s="47">
        <f t="shared" si="8"/>
        <v>9</v>
      </c>
      <c r="G62" s="47">
        <f t="shared" si="8"/>
        <v>255</v>
      </c>
      <c r="H62" s="47">
        <f t="shared" si="8"/>
        <v>0</v>
      </c>
      <c r="I62" s="47">
        <f t="shared" si="8"/>
        <v>0</v>
      </c>
      <c r="J62" s="47">
        <f t="shared" si="8"/>
        <v>0</v>
      </c>
      <c r="K62" s="47">
        <f t="shared" si="8"/>
        <v>3</v>
      </c>
    </row>
    <row r="63" spans="1:11" ht="20.25" customHeight="1">
      <c r="A63" s="2"/>
      <c r="B63" s="30"/>
      <c r="C63" s="30"/>
      <c r="D63" s="30"/>
      <c r="E63" s="30"/>
      <c r="F63" s="30"/>
      <c r="G63" s="31"/>
      <c r="H63" s="31"/>
      <c r="I63" s="31"/>
      <c r="J63" s="31"/>
      <c r="K63" s="31"/>
    </row>
    <row r="64" ht="20.25" customHeight="1" thickBot="1"/>
    <row r="65" spans="1:11" ht="20.25" customHeight="1">
      <c r="A65" s="49"/>
      <c r="B65" s="58" t="s">
        <v>21</v>
      </c>
      <c r="C65" s="53" t="s">
        <v>2</v>
      </c>
      <c r="D65" s="54"/>
      <c r="E65" s="54"/>
      <c r="F65" s="55"/>
      <c r="G65" s="56" t="s">
        <v>3</v>
      </c>
      <c r="H65" s="54"/>
      <c r="I65" s="54"/>
      <c r="J65" s="54"/>
      <c r="K65" s="57"/>
    </row>
    <row r="66" spans="1:11" ht="20.25" customHeight="1">
      <c r="A66" s="50"/>
      <c r="B66" s="59"/>
      <c r="C66" s="7" t="s">
        <v>4</v>
      </c>
      <c r="D66" s="3" t="s">
        <v>5</v>
      </c>
      <c r="E66" s="3" t="s">
        <v>6</v>
      </c>
      <c r="F66" s="8" t="s">
        <v>7</v>
      </c>
      <c r="G66" s="4" t="s">
        <v>8</v>
      </c>
      <c r="H66" s="3" t="s">
        <v>9</v>
      </c>
      <c r="I66" s="3" t="s">
        <v>25</v>
      </c>
      <c r="J66" s="3" t="s">
        <v>26</v>
      </c>
      <c r="K66" s="5" t="s">
        <v>10</v>
      </c>
    </row>
    <row r="67" spans="1:11" ht="20.25" customHeight="1" thickBot="1">
      <c r="A67" s="9" t="s">
        <v>27</v>
      </c>
      <c r="B67" s="32">
        <f>SUM(C67,D67,E67,F67)</f>
        <v>87456</v>
      </c>
      <c r="C67" s="33">
        <v>26037</v>
      </c>
      <c r="D67" s="34">
        <v>35967</v>
      </c>
      <c r="E67" s="34">
        <v>476</v>
      </c>
      <c r="F67" s="35">
        <v>24976</v>
      </c>
      <c r="G67" s="36">
        <v>77575</v>
      </c>
      <c r="H67" s="34">
        <v>1252</v>
      </c>
      <c r="I67" s="34">
        <v>4039</v>
      </c>
      <c r="J67" s="34">
        <v>0</v>
      </c>
      <c r="K67" s="37">
        <v>4590</v>
      </c>
    </row>
    <row r="71" spans="1:11" ht="20.25" customHeight="1">
      <c r="A71" s="48" t="s">
        <v>24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1:11" ht="20.25" customHeight="1" thickBot="1">
      <c r="A72" s="38"/>
      <c r="B72" s="38"/>
      <c r="C72" s="38"/>
      <c r="D72" s="38"/>
      <c r="E72" s="38"/>
      <c r="F72" s="38"/>
      <c r="G72" s="38"/>
      <c r="H72" s="38"/>
      <c r="I72" s="39" t="s">
        <v>28</v>
      </c>
      <c r="J72" s="40">
        <v>7</v>
      </c>
      <c r="K72" s="40" t="s">
        <v>0</v>
      </c>
    </row>
    <row r="73" spans="1:11" ht="20.25" customHeight="1">
      <c r="A73" s="49"/>
      <c r="B73" s="51" t="s">
        <v>1</v>
      </c>
      <c r="C73" s="53" t="s">
        <v>2</v>
      </c>
      <c r="D73" s="54"/>
      <c r="E73" s="54"/>
      <c r="F73" s="55"/>
      <c r="G73" s="56" t="s">
        <v>3</v>
      </c>
      <c r="H73" s="54"/>
      <c r="I73" s="54"/>
      <c r="J73" s="54"/>
      <c r="K73" s="57"/>
    </row>
    <row r="74" spans="1:11" ht="20.25" customHeight="1">
      <c r="A74" s="50"/>
      <c r="B74" s="52"/>
      <c r="C74" s="7" t="s">
        <v>4</v>
      </c>
      <c r="D74" s="3" t="s">
        <v>5</v>
      </c>
      <c r="E74" s="3" t="s">
        <v>6</v>
      </c>
      <c r="F74" s="8" t="s">
        <v>7</v>
      </c>
      <c r="G74" s="4" t="s">
        <v>8</v>
      </c>
      <c r="H74" s="3" t="s">
        <v>9</v>
      </c>
      <c r="I74" s="3" t="s">
        <v>25</v>
      </c>
      <c r="J74" s="3" t="s">
        <v>26</v>
      </c>
      <c r="K74" s="5" t="s">
        <v>10</v>
      </c>
    </row>
    <row r="75" spans="1:11" ht="20.25" customHeight="1">
      <c r="A75" s="6" t="s">
        <v>11</v>
      </c>
      <c r="B75" s="13">
        <f>SUM(C75,D75,E75,F75)</f>
        <v>75</v>
      </c>
      <c r="C75" s="14">
        <v>46</v>
      </c>
      <c r="D75" s="15">
        <v>24</v>
      </c>
      <c r="E75" s="15">
        <v>0</v>
      </c>
      <c r="F75" s="16">
        <v>5</v>
      </c>
      <c r="G75" s="17">
        <v>75</v>
      </c>
      <c r="H75" s="18">
        <v>0</v>
      </c>
      <c r="I75" s="18">
        <v>0</v>
      </c>
      <c r="J75" s="18">
        <v>0</v>
      </c>
      <c r="K75" s="19">
        <v>0</v>
      </c>
    </row>
    <row r="76" spans="1:11" ht="20.25" customHeight="1">
      <c r="A76" s="6" t="s">
        <v>12</v>
      </c>
      <c r="B76" s="13">
        <f aca="true" t="shared" si="9" ref="B76:B82">SUM(C76,D76,E76,F76)</f>
        <v>13</v>
      </c>
      <c r="C76" s="14">
        <v>12</v>
      </c>
      <c r="D76" s="15">
        <v>0</v>
      </c>
      <c r="E76" s="15">
        <v>0</v>
      </c>
      <c r="F76" s="16">
        <v>1</v>
      </c>
      <c r="G76" s="17">
        <v>13</v>
      </c>
      <c r="H76" s="18">
        <v>0</v>
      </c>
      <c r="I76" s="18">
        <v>0</v>
      </c>
      <c r="J76" s="18">
        <v>0</v>
      </c>
      <c r="K76" s="19">
        <v>0</v>
      </c>
    </row>
    <row r="77" spans="1:11" ht="20.25" customHeight="1">
      <c r="A77" s="6" t="s">
        <v>13</v>
      </c>
      <c r="B77" s="13">
        <f t="shared" si="9"/>
        <v>136</v>
      </c>
      <c r="C77" s="14">
        <v>41</v>
      </c>
      <c r="D77" s="15">
        <v>94</v>
      </c>
      <c r="E77" s="15">
        <v>0</v>
      </c>
      <c r="F77" s="16">
        <v>1</v>
      </c>
      <c r="G77" s="17">
        <v>136</v>
      </c>
      <c r="H77" s="18">
        <v>0</v>
      </c>
      <c r="I77" s="18">
        <v>0</v>
      </c>
      <c r="J77" s="18">
        <v>0</v>
      </c>
      <c r="K77" s="19">
        <v>0</v>
      </c>
    </row>
    <row r="78" spans="1:11" ht="20.25" customHeight="1">
      <c r="A78" s="6" t="s">
        <v>14</v>
      </c>
      <c r="B78" s="13">
        <f t="shared" si="9"/>
        <v>14</v>
      </c>
      <c r="C78" s="14">
        <v>14</v>
      </c>
      <c r="D78" s="15">
        <v>0</v>
      </c>
      <c r="E78" s="15">
        <v>0</v>
      </c>
      <c r="F78" s="16">
        <v>0</v>
      </c>
      <c r="G78" s="17">
        <v>14</v>
      </c>
      <c r="H78" s="18">
        <v>0</v>
      </c>
      <c r="I78" s="18">
        <v>0</v>
      </c>
      <c r="J78" s="18">
        <v>0</v>
      </c>
      <c r="K78" s="19">
        <v>0</v>
      </c>
    </row>
    <row r="79" spans="1:11" ht="20.25" customHeight="1">
      <c r="A79" s="6" t="s">
        <v>15</v>
      </c>
      <c r="B79" s="13">
        <f t="shared" si="9"/>
        <v>22</v>
      </c>
      <c r="C79" s="14">
        <v>10</v>
      </c>
      <c r="D79" s="15">
        <v>12</v>
      </c>
      <c r="E79" s="15">
        <v>0</v>
      </c>
      <c r="F79" s="16">
        <v>0</v>
      </c>
      <c r="G79" s="14">
        <v>10</v>
      </c>
      <c r="H79" s="18">
        <v>0</v>
      </c>
      <c r="I79" s="18">
        <v>12</v>
      </c>
      <c r="J79" s="18">
        <v>0</v>
      </c>
      <c r="K79" s="44">
        <v>0</v>
      </c>
    </row>
    <row r="80" spans="1:11" ht="20.25" customHeight="1">
      <c r="A80" s="6" t="s">
        <v>16</v>
      </c>
      <c r="B80" s="13">
        <f t="shared" si="9"/>
        <v>19</v>
      </c>
      <c r="C80" s="14">
        <v>11</v>
      </c>
      <c r="D80" s="15">
        <v>8</v>
      </c>
      <c r="E80" s="15">
        <v>0</v>
      </c>
      <c r="F80" s="16">
        <v>0</v>
      </c>
      <c r="G80" s="17">
        <v>11</v>
      </c>
      <c r="H80" s="18">
        <v>0</v>
      </c>
      <c r="I80" s="18">
        <v>8</v>
      </c>
      <c r="J80" s="18">
        <v>0</v>
      </c>
      <c r="K80" s="19">
        <v>0</v>
      </c>
    </row>
    <row r="81" spans="1:11" ht="20.25" customHeight="1">
      <c r="A81" s="6" t="s">
        <v>17</v>
      </c>
      <c r="B81" s="13">
        <f t="shared" si="9"/>
        <v>4</v>
      </c>
      <c r="C81" s="14">
        <v>4</v>
      </c>
      <c r="D81" s="15">
        <v>0</v>
      </c>
      <c r="E81" s="15">
        <v>0</v>
      </c>
      <c r="F81" s="16">
        <v>0</v>
      </c>
      <c r="G81" s="17">
        <v>4</v>
      </c>
      <c r="H81" s="18">
        <v>0</v>
      </c>
      <c r="I81" s="18">
        <v>0</v>
      </c>
      <c r="J81" s="18">
        <v>0</v>
      </c>
      <c r="K81" s="19">
        <v>0</v>
      </c>
    </row>
    <row r="82" spans="1:11" ht="20.25" customHeight="1" thickBot="1">
      <c r="A82" s="10" t="s">
        <v>22</v>
      </c>
      <c r="B82" s="13">
        <f t="shared" si="9"/>
        <v>4</v>
      </c>
      <c r="C82" s="20">
        <v>4</v>
      </c>
      <c r="D82" s="21">
        <v>0</v>
      </c>
      <c r="E82" s="21">
        <v>0</v>
      </c>
      <c r="F82" s="22">
        <v>0</v>
      </c>
      <c r="G82" s="29">
        <v>4</v>
      </c>
      <c r="H82" s="23">
        <v>0</v>
      </c>
      <c r="I82" s="23">
        <v>0</v>
      </c>
      <c r="J82" s="18">
        <v>0</v>
      </c>
      <c r="K82" s="24">
        <v>0</v>
      </c>
    </row>
    <row r="83" spans="1:11" ht="20.25" customHeight="1" thickBot="1" thickTop="1">
      <c r="A83" s="11" t="s">
        <v>18</v>
      </c>
      <c r="B83" s="25">
        <f>SUM(B75:B82)</f>
        <v>287</v>
      </c>
      <c r="C83" s="26">
        <f>SUM(C75:C82)</f>
        <v>142</v>
      </c>
      <c r="D83" s="27">
        <f aca="true" t="shared" si="10" ref="D83:K83">SUM(D75:D82)</f>
        <v>138</v>
      </c>
      <c r="E83" s="27">
        <f t="shared" si="10"/>
        <v>0</v>
      </c>
      <c r="F83" s="27">
        <f t="shared" si="10"/>
        <v>7</v>
      </c>
      <c r="G83" s="27">
        <f t="shared" si="10"/>
        <v>267</v>
      </c>
      <c r="H83" s="27">
        <f t="shared" si="10"/>
        <v>0</v>
      </c>
      <c r="I83" s="27">
        <f t="shared" si="10"/>
        <v>20</v>
      </c>
      <c r="J83" s="27">
        <f t="shared" si="10"/>
        <v>0</v>
      </c>
      <c r="K83" s="27">
        <f t="shared" si="10"/>
        <v>0</v>
      </c>
    </row>
    <row r="84" spans="1:11" ht="20.25" customHeight="1" thickBot="1" thickTop="1">
      <c r="A84" s="11" t="s">
        <v>19</v>
      </c>
      <c r="B84" s="25">
        <f>SUM(C84,D84,E84,F84)</f>
        <v>14</v>
      </c>
      <c r="C84" s="41">
        <v>10</v>
      </c>
      <c r="D84" s="43">
        <v>4</v>
      </c>
      <c r="E84" s="43">
        <v>0</v>
      </c>
      <c r="F84" s="42">
        <v>0</v>
      </c>
      <c r="G84" s="41">
        <v>10</v>
      </c>
      <c r="H84" s="43">
        <v>4</v>
      </c>
      <c r="I84" s="43">
        <v>0</v>
      </c>
      <c r="J84" s="43">
        <v>0</v>
      </c>
      <c r="K84" s="45">
        <v>0</v>
      </c>
    </row>
    <row r="85" spans="1:11" ht="20.25" customHeight="1" thickBot="1" thickTop="1">
      <c r="A85" s="12" t="s">
        <v>20</v>
      </c>
      <c r="B85" s="28">
        <f>SUM(B83,B84)</f>
        <v>301</v>
      </c>
      <c r="C85" s="46">
        <f>SUM(C83,C84)</f>
        <v>152</v>
      </c>
      <c r="D85" s="47">
        <f aca="true" t="shared" si="11" ref="D85:K85">SUM(D83,D84)</f>
        <v>142</v>
      </c>
      <c r="E85" s="47">
        <f t="shared" si="11"/>
        <v>0</v>
      </c>
      <c r="F85" s="47">
        <f t="shared" si="11"/>
        <v>7</v>
      </c>
      <c r="G85" s="47">
        <f t="shared" si="11"/>
        <v>277</v>
      </c>
      <c r="H85" s="47">
        <f t="shared" si="11"/>
        <v>4</v>
      </c>
      <c r="I85" s="47">
        <f t="shared" si="11"/>
        <v>20</v>
      </c>
      <c r="J85" s="47">
        <f t="shared" si="11"/>
        <v>0</v>
      </c>
      <c r="K85" s="47">
        <f t="shared" si="11"/>
        <v>0</v>
      </c>
    </row>
    <row r="86" spans="1:11" ht="20.25" customHeight="1">
      <c r="A86" s="2"/>
      <c r="B86" s="30"/>
      <c r="C86" s="30"/>
      <c r="D86" s="30"/>
      <c r="E86" s="30"/>
      <c r="F86" s="30"/>
      <c r="G86" s="31"/>
      <c r="H86" s="31"/>
      <c r="I86" s="31"/>
      <c r="J86" s="31"/>
      <c r="K86" s="31"/>
    </row>
    <row r="87" ht="20.25" customHeight="1" thickBot="1"/>
    <row r="88" spans="1:11" ht="20.25" customHeight="1">
      <c r="A88" s="49"/>
      <c r="B88" s="58" t="s">
        <v>21</v>
      </c>
      <c r="C88" s="53" t="s">
        <v>2</v>
      </c>
      <c r="D88" s="54"/>
      <c r="E88" s="54"/>
      <c r="F88" s="55"/>
      <c r="G88" s="56" t="s">
        <v>3</v>
      </c>
      <c r="H88" s="54"/>
      <c r="I88" s="54"/>
      <c r="J88" s="54"/>
      <c r="K88" s="57"/>
    </row>
    <row r="89" spans="1:11" ht="20.25" customHeight="1">
      <c r="A89" s="50"/>
      <c r="B89" s="59"/>
      <c r="C89" s="7" t="s">
        <v>4</v>
      </c>
      <c r="D89" s="3" t="s">
        <v>5</v>
      </c>
      <c r="E89" s="3" t="s">
        <v>6</v>
      </c>
      <c r="F89" s="8" t="s">
        <v>7</v>
      </c>
      <c r="G89" s="4" t="s">
        <v>8</v>
      </c>
      <c r="H89" s="3" t="s">
        <v>9</v>
      </c>
      <c r="I89" s="3" t="s">
        <v>25</v>
      </c>
      <c r="J89" s="3" t="s">
        <v>26</v>
      </c>
      <c r="K89" s="5" t="s">
        <v>10</v>
      </c>
    </row>
    <row r="90" spans="1:11" ht="20.25" customHeight="1" thickBot="1">
      <c r="A90" s="9" t="s">
        <v>27</v>
      </c>
      <c r="B90" s="32">
        <f>SUM(C90,D90,E90,F90)</f>
        <v>87456</v>
      </c>
      <c r="C90" s="33">
        <v>26037</v>
      </c>
      <c r="D90" s="34">
        <v>35967</v>
      </c>
      <c r="E90" s="34">
        <v>476</v>
      </c>
      <c r="F90" s="35">
        <v>24976</v>
      </c>
      <c r="G90" s="36">
        <v>77575</v>
      </c>
      <c r="H90" s="34">
        <v>1252</v>
      </c>
      <c r="I90" s="34">
        <v>4039</v>
      </c>
      <c r="J90" s="34">
        <v>0</v>
      </c>
      <c r="K90" s="37">
        <v>4590</v>
      </c>
    </row>
    <row r="94" spans="1:11" ht="20.25" customHeight="1">
      <c r="A94" s="48" t="s">
        <v>24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20.25" customHeight="1" thickBot="1">
      <c r="A95" s="38"/>
      <c r="B95" s="38"/>
      <c r="C95" s="38"/>
      <c r="D95" s="38"/>
      <c r="E95" s="38"/>
      <c r="F95" s="38"/>
      <c r="G95" s="38"/>
      <c r="H95" s="38"/>
      <c r="I95" s="39" t="s">
        <v>28</v>
      </c>
      <c r="J95" s="40">
        <v>8</v>
      </c>
      <c r="K95" s="40" t="s">
        <v>0</v>
      </c>
    </row>
    <row r="96" spans="1:11" ht="20.25" customHeight="1">
      <c r="A96" s="49"/>
      <c r="B96" s="51" t="s">
        <v>1</v>
      </c>
      <c r="C96" s="53" t="s">
        <v>2</v>
      </c>
      <c r="D96" s="54"/>
      <c r="E96" s="54"/>
      <c r="F96" s="55"/>
      <c r="G96" s="56" t="s">
        <v>3</v>
      </c>
      <c r="H96" s="54"/>
      <c r="I96" s="54"/>
      <c r="J96" s="54"/>
      <c r="K96" s="57"/>
    </row>
    <row r="97" spans="1:11" ht="20.25" customHeight="1">
      <c r="A97" s="50"/>
      <c r="B97" s="52"/>
      <c r="C97" s="7" t="s">
        <v>4</v>
      </c>
      <c r="D97" s="3" t="s">
        <v>5</v>
      </c>
      <c r="E97" s="3" t="s">
        <v>6</v>
      </c>
      <c r="F97" s="8" t="s">
        <v>7</v>
      </c>
      <c r="G97" s="4" t="s">
        <v>8</v>
      </c>
      <c r="H97" s="3" t="s">
        <v>9</v>
      </c>
      <c r="I97" s="3" t="s">
        <v>25</v>
      </c>
      <c r="J97" s="3" t="s">
        <v>26</v>
      </c>
      <c r="K97" s="5" t="s">
        <v>10</v>
      </c>
    </row>
    <row r="98" spans="1:11" ht="20.25" customHeight="1">
      <c r="A98" s="6" t="s">
        <v>11</v>
      </c>
      <c r="B98" s="13">
        <f>SUM(C98,D98,E98,F98)</f>
        <v>79</v>
      </c>
      <c r="C98" s="14">
        <v>56</v>
      </c>
      <c r="D98" s="15">
        <v>23</v>
      </c>
      <c r="E98" s="15">
        <v>0</v>
      </c>
      <c r="F98" s="16">
        <v>0</v>
      </c>
      <c r="G98" s="17">
        <v>79</v>
      </c>
      <c r="H98" s="18">
        <v>0</v>
      </c>
      <c r="I98" s="18">
        <v>0</v>
      </c>
      <c r="J98" s="18">
        <v>0</v>
      </c>
      <c r="K98" s="19">
        <v>0</v>
      </c>
    </row>
    <row r="99" spans="1:11" ht="20.25" customHeight="1">
      <c r="A99" s="6" t="s">
        <v>12</v>
      </c>
      <c r="B99" s="13">
        <f aca="true" t="shared" si="12" ref="B99:B105">SUM(C99,D99,E99,F99)</f>
        <v>11</v>
      </c>
      <c r="C99" s="14">
        <v>11</v>
      </c>
      <c r="D99" s="15">
        <v>0</v>
      </c>
      <c r="E99" s="15">
        <v>0</v>
      </c>
      <c r="F99" s="16">
        <v>0</v>
      </c>
      <c r="G99" s="17">
        <v>11</v>
      </c>
      <c r="H99" s="18">
        <v>0</v>
      </c>
      <c r="I99" s="18">
        <v>0</v>
      </c>
      <c r="J99" s="18">
        <v>0</v>
      </c>
      <c r="K99" s="19">
        <v>0</v>
      </c>
    </row>
    <row r="100" spans="1:11" ht="20.25" customHeight="1">
      <c r="A100" s="6" t="s">
        <v>13</v>
      </c>
      <c r="B100" s="13">
        <f t="shared" si="12"/>
        <v>105</v>
      </c>
      <c r="C100" s="14">
        <v>54</v>
      </c>
      <c r="D100" s="15">
        <v>48</v>
      </c>
      <c r="E100" s="15">
        <v>1</v>
      </c>
      <c r="F100" s="16">
        <v>2</v>
      </c>
      <c r="G100" s="17">
        <v>105</v>
      </c>
      <c r="H100" s="18">
        <v>0</v>
      </c>
      <c r="I100" s="18">
        <v>0</v>
      </c>
      <c r="J100" s="18">
        <v>0</v>
      </c>
      <c r="K100" s="19">
        <v>0</v>
      </c>
    </row>
    <row r="101" spans="1:11" ht="20.25" customHeight="1">
      <c r="A101" s="6" t="s">
        <v>14</v>
      </c>
      <c r="B101" s="13">
        <f t="shared" si="12"/>
        <v>11</v>
      </c>
      <c r="C101" s="14">
        <v>10</v>
      </c>
      <c r="D101" s="15">
        <v>0</v>
      </c>
      <c r="E101" s="15">
        <v>0</v>
      </c>
      <c r="F101" s="16">
        <v>1</v>
      </c>
      <c r="G101" s="17">
        <v>11</v>
      </c>
      <c r="H101" s="18">
        <v>0</v>
      </c>
      <c r="I101" s="18">
        <v>0</v>
      </c>
      <c r="J101" s="18">
        <v>0</v>
      </c>
      <c r="K101" s="19">
        <v>0</v>
      </c>
    </row>
    <row r="102" spans="1:11" ht="20.25" customHeight="1">
      <c r="A102" s="6" t="s">
        <v>15</v>
      </c>
      <c r="B102" s="13">
        <f t="shared" si="12"/>
        <v>5</v>
      </c>
      <c r="C102" s="14">
        <v>5</v>
      </c>
      <c r="D102" s="15">
        <v>0</v>
      </c>
      <c r="E102" s="15">
        <v>0</v>
      </c>
      <c r="F102" s="16">
        <v>0</v>
      </c>
      <c r="G102" s="14">
        <v>5</v>
      </c>
      <c r="H102" s="18">
        <v>0</v>
      </c>
      <c r="I102" s="18">
        <v>0</v>
      </c>
      <c r="J102" s="18">
        <v>0</v>
      </c>
      <c r="K102" s="44">
        <v>0</v>
      </c>
    </row>
    <row r="103" spans="1:11" ht="20.25" customHeight="1">
      <c r="A103" s="6" t="s">
        <v>16</v>
      </c>
      <c r="B103" s="13">
        <f t="shared" si="12"/>
        <v>4</v>
      </c>
      <c r="C103" s="14">
        <v>4</v>
      </c>
      <c r="D103" s="15">
        <v>0</v>
      </c>
      <c r="E103" s="15">
        <v>0</v>
      </c>
      <c r="F103" s="16">
        <v>0</v>
      </c>
      <c r="G103" s="17">
        <v>4</v>
      </c>
      <c r="H103" s="18">
        <v>0</v>
      </c>
      <c r="I103" s="18">
        <v>0</v>
      </c>
      <c r="J103" s="18">
        <v>0</v>
      </c>
      <c r="K103" s="19">
        <v>0</v>
      </c>
    </row>
    <row r="104" spans="1:11" ht="20.25" customHeight="1">
      <c r="A104" s="6" t="s">
        <v>17</v>
      </c>
      <c r="B104" s="13">
        <f t="shared" si="12"/>
        <v>9</v>
      </c>
      <c r="C104" s="14">
        <v>8</v>
      </c>
      <c r="D104" s="15">
        <v>0</v>
      </c>
      <c r="E104" s="15">
        <v>0</v>
      </c>
      <c r="F104" s="16">
        <v>1</v>
      </c>
      <c r="G104" s="17">
        <v>9</v>
      </c>
      <c r="H104" s="18">
        <v>0</v>
      </c>
      <c r="I104" s="18">
        <v>0</v>
      </c>
      <c r="J104" s="18">
        <v>0</v>
      </c>
      <c r="K104" s="19">
        <v>0</v>
      </c>
    </row>
    <row r="105" spans="1:11" ht="20.25" customHeight="1" thickBot="1">
      <c r="A105" s="10" t="s">
        <v>22</v>
      </c>
      <c r="B105" s="13">
        <f t="shared" si="12"/>
        <v>5</v>
      </c>
      <c r="C105" s="20">
        <v>4</v>
      </c>
      <c r="D105" s="21">
        <v>0</v>
      </c>
      <c r="E105" s="21">
        <v>0</v>
      </c>
      <c r="F105" s="22">
        <v>1</v>
      </c>
      <c r="G105" s="29">
        <v>5</v>
      </c>
      <c r="H105" s="23">
        <v>0</v>
      </c>
      <c r="I105" s="23">
        <v>0</v>
      </c>
      <c r="J105" s="18">
        <v>0</v>
      </c>
      <c r="K105" s="24">
        <v>0</v>
      </c>
    </row>
    <row r="106" spans="1:11" ht="20.25" customHeight="1" thickBot="1" thickTop="1">
      <c r="A106" s="11" t="s">
        <v>18</v>
      </c>
      <c r="B106" s="25">
        <f>SUM(B98:B105)</f>
        <v>229</v>
      </c>
      <c r="C106" s="26">
        <f>SUM(C98:C105)</f>
        <v>152</v>
      </c>
      <c r="D106" s="27">
        <f aca="true" t="shared" si="13" ref="D106:K106">SUM(D98:D105)</f>
        <v>71</v>
      </c>
      <c r="E106" s="27">
        <f t="shared" si="13"/>
        <v>1</v>
      </c>
      <c r="F106" s="27">
        <f t="shared" si="13"/>
        <v>5</v>
      </c>
      <c r="G106" s="27">
        <f t="shared" si="13"/>
        <v>229</v>
      </c>
      <c r="H106" s="27">
        <f t="shared" si="13"/>
        <v>0</v>
      </c>
      <c r="I106" s="27">
        <f t="shared" si="13"/>
        <v>0</v>
      </c>
      <c r="J106" s="27">
        <f t="shared" si="13"/>
        <v>0</v>
      </c>
      <c r="K106" s="27">
        <f t="shared" si="13"/>
        <v>0</v>
      </c>
    </row>
    <row r="107" spans="1:11" ht="20.25" customHeight="1" thickBot="1" thickTop="1">
      <c r="A107" s="11" t="s">
        <v>19</v>
      </c>
      <c r="B107" s="25">
        <f>SUM(C107,D107,E107,F107)</f>
        <v>16</v>
      </c>
      <c r="C107" s="41">
        <v>13</v>
      </c>
      <c r="D107" s="43">
        <v>3</v>
      </c>
      <c r="E107" s="43">
        <v>0</v>
      </c>
      <c r="F107" s="42">
        <v>0</v>
      </c>
      <c r="G107" s="41">
        <v>13</v>
      </c>
      <c r="H107" s="43">
        <v>3</v>
      </c>
      <c r="I107" s="43">
        <v>0</v>
      </c>
      <c r="J107" s="43">
        <v>0</v>
      </c>
      <c r="K107" s="45">
        <v>0</v>
      </c>
    </row>
    <row r="108" spans="1:11" ht="20.25" customHeight="1" thickBot="1" thickTop="1">
      <c r="A108" s="12" t="s">
        <v>20</v>
      </c>
      <c r="B108" s="28">
        <f>SUM(B106,B107)</f>
        <v>245</v>
      </c>
      <c r="C108" s="46">
        <f>SUM(C106,C107)</f>
        <v>165</v>
      </c>
      <c r="D108" s="47">
        <f aca="true" t="shared" si="14" ref="D108:K108">SUM(D106,D107)</f>
        <v>74</v>
      </c>
      <c r="E108" s="47">
        <f t="shared" si="14"/>
        <v>1</v>
      </c>
      <c r="F108" s="47">
        <f t="shared" si="14"/>
        <v>5</v>
      </c>
      <c r="G108" s="47">
        <f t="shared" si="14"/>
        <v>242</v>
      </c>
      <c r="H108" s="47">
        <f t="shared" si="14"/>
        <v>3</v>
      </c>
      <c r="I108" s="47">
        <f t="shared" si="14"/>
        <v>0</v>
      </c>
      <c r="J108" s="47">
        <f t="shared" si="14"/>
        <v>0</v>
      </c>
      <c r="K108" s="47">
        <f t="shared" si="14"/>
        <v>0</v>
      </c>
    </row>
    <row r="109" spans="1:11" ht="20.25" customHeight="1">
      <c r="A109" s="2"/>
      <c r="B109" s="30"/>
      <c r="C109" s="30"/>
      <c r="D109" s="30"/>
      <c r="E109" s="30"/>
      <c r="F109" s="30"/>
      <c r="G109" s="31"/>
      <c r="H109" s="31"/>
      <c r="I109" s="31"/>
      <c r="J109" s="31"/>
      <c r="K109" s="31"/>
    </row>
    <row r="110" ht="20.25" customHeight="1" thickBot="1"/>
    <row r="111" spans="1:11" ht="20.25" customHeight="1">
      <c r="A111" s="49"/>
      <c r="B111" s="58" t="s">
        <v>21</v>
      </c>
      <c r="C111" s="53" t="s">
        <v>2</v>
      </c>
      <c r="D111" s="54"/>
      <c r="E111" s="54"/>
      <c r="F111" s="55"/>
      <c r="G111" s="56" t="s">
        <v>3</v>
      </c>
      <c r="H111" s="54"/>
      <c r="I111" s="54"/>
      <c r="J111" s="54"/>
      <c r="K111" s="57"/>
    </row>
    <row r="112" spans="1:11" ht="20.25" customHeight="1">
      <c r="A112" s="50"/>
      <c r="B112" s="59"/>
      <c r="C112" s="7" t="s">
        <v>4</v>
      </c>
      <c r="D112" s="3" t="s">
        <v>5</v>
      </c>
      <c r="E112" s="3" t="s">
        <v>6</v>
      </c>
      <c r="F112" s="8" t="s">
        <v>7</v>
      </c>
      <c r="G112" s="4" t="s">
        <v>8</v>
      </c>
      <c r="H112" s="3" t="s">
        <v>9</v>
      </c>
      <c r="I112" s="3" t="s">
        <v>25</v>
      </c>
      <c r="J112" s="3" t="s">
        <v>26</v>
      </c>
      <c r="K112" s="5" t="s">
        <v>10</v>
      </c>
    </row>
    <row r="113" spans="1:11" ht="20.25" customHeight="1" thickBot="1">
      <c r="A113" s="9" t="s">
        <v>27</v>
      </c>
      <c r="B113" s="32">
        <f>SUM(C113,D113,E113,F113)</f>
        <v>80562</v>
      </c>
      <c r="C113" s="33">
        <v>24379</v>
      </c>
      <c r="D113" s="34">
        <v>34968</v>
      </c>
      <c r="E113" s="34">
        <v>487</v>
      </c>
      <c r="F113" s="35">
        <v>20728</v>
      </c>
      <c r="G113" s="36">
        <v>72877</v>
      </c>
      <c r="H113" s="34">
        <v>536</v>
      </c>
      <c r="I113" s="34">
        <v>3607</v>
      </c>
      <c r="J113" s="34">
        <v>21</v>
      </c>
      <c r="K113" s="37">
        <v>3521</v>
      </c>
    </row>
    <row r="117" spans="1:11" ht="20.25" customHeight="1">
      <c r="A117" s="48" t="s">
        <v>24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20.25" customHeight="1" thickBot="1">
      <c r="A118" s="38"/>
      <c r="B118" s="38"/>
      <c r="C118" s="38"/>
      <c r="D118" s="38"/>
      <c r="E118" s="38"/>
      <c r="F118" s="38"/>
      <c r="G118" s="38"/>
      <c r="H118" s="38"/>
      <c r="I118" s="39" t="s">
        <v>28</v>
      </c>
      <c r="J118" s="40">
        <v>9</v>
      </c>
      <c r="K118" s="40" t="s">
        <v>0</v>
      </c>
    </row>
    <row r="119" spans="1:11" ht="20.25" customHeight="1">
      <c r="A119" s="49"/>
      <c r="B119" s="51" t="s">
        <v>1</v>
      </c>
      <c r="C119" s="53" t="s">
        <v>2</v>
      </c>
      <c r="D119" s="54"/>
      <c r="E119" s="54"/>
      <c r="F119" s="55"/>
      <c r="G119" s="56" t="s">
        <v>3</v>
      </c>
      <c r="H119" s="54"/>
      <c r="I119" s="54"/>
      <c r="J119" s="54"/>
      <c r="K119" s="57"/>
    </row>
    <row r="120" spans="1:11" ht="20.25" customHeight="1">
      <c r="A120" s="50"/>
      <c r="B120" s="52"/>
      <c r="C120" s="7" t="s">
        <v>4</v>
      </c>
      <c r="D120" s="3" t="s">
        <v>5</v>
      </c>
      <c r="E120" s="3" t="s">
        <v>6</v>
      </c>
      <c r="F120" s="8" t="s">
        <v>7</v>
      </c>
      <c r="G120" s="4" t="s">
        <v>8</v>
      </c>
      <c r="H120" s="3" t="s">
        <v>9</v>
      </c>
      <c r="I120" s="3" t="s">
        <v>25</v>
      </c>
      <c r="J120" s="3" t="s">
        <v>26</v>
      </c>
      <c r="K120" s="5" t="s">
        <v>10</v>
      </c>
    </row>
    <row r="121" spans="1:11" ht="20.25" customHeight="1">
      <c r="A121" s="6" t="s">
        <v>11</v>
      </c>
      <c r="B121" s="13">
        <f>SUM(C121,D121,E121,F121)</f>
        <v>102</v>
      </c>
      <c r="C121" s="14">
        <v>51</v>
      </c>
      <c r="D121" s="15">
        <v>48</v>
      </c>
      <c r="E121" s="15">
        <v>0</v>
      </c>
      <c r="F121" s="16">
        <v>3</v>
      </c>
      <c r="G121" s="17">
        <v>99</v>
      </c>
      <c r="H121" s="18">
        <v>0</v>
      </c>
      <c r="I121" s="18">
        <v>1</v>
      </c>
      <c r="J121" s="18">
        <v>0</v>
      </c>
      <c r="K121" s="19">
        <v>2</v>
      </c>
    </row>
    <row r="122" spans="1:11" ht="20.25" customHeight="1">
      <c r="A122" s="6" t="s">
        <v>12</v>
      </c>
      <c r="B122" s="13">
        <f aca="true" t="shared" si="15" ref="B122:B128">SUM(C122,D122,E122,F122)</f>
        <v>26</v>
      </c>
      <c r="C122" s="14">
        <v>9</v>
      </c>
      <c r="D122" s="15">
        <v>17</v>
      </c>
      <c r="E122" s="15">
        <v>0</v>
      </c>
      <c r="F122" s="16">
        <v>0</v>
      </c>
      <c r="G122" s="17">
        <v>26</v>
      </c>
      <c r="H122" s="18">
        <v>0</v>
      </c>
      <c r="I122" s="18">
        <v>0</v>
      </c>
      <c r="J122" s="18">
        <v>0</v>
      </c>
      <c r="K122" s="19">
        <v>0</v>
      </c>
    </row>
    <row r="123" spans="1:11" ht="20.25" customHeight="1">
      <c r="A123" s="6" t="s">
        <v>13</v>
      </c>
      <c r="B123" s="13">
        <f t="shared" si="15"/>
        <v>66</v>
      </c>
      <c r="C123" s="14">
        <v>46</v>
      </c>
      <c r="D123" s="15">
        <v>20</v>
      </c>
      <c r="E123" s="15">
        <v>0</v>
      </c>
      <c r="F123" s="16">
        <v>0</v>
      </c>
      <c r="G123" s="17">
        <v>66</v>
      </c>
      <c r="H123" s="18">
        <v>0</v>
      </c>
      <c r="I123" s="18">
        <v>0</v>
      </c>
      <c r="J123" s="18">
        <v>0</v>
      </c>
      <c r="K123" s="19">
        <v>0</v>
      </c>
    </row>
    <row r="124" spans="1:11" ht="20.25" customHeight="1">
      <c r="A124" s="6" t="s">
        <v>14</v>
      </c>
      <c r="B124" s="13">
        <f t="shared" si="15"/>
        <v>27</v>
      </c>
      <c r="C124" s="14">
        <v>12</v>
      </c>
      <c r="D124" s="15">
        <v>15</v>
      </c>
      <c r="E124" s="15">
        <v>0</v>
      </c>
      <c r="F124" s="16">
        <v>0</v>
      </c>
      <c r="G124" s="17">
        <v>27</v>
      </c>
      <c r="H124" s="18">
        <v>0</v>
      </c>
      <c r="I124" s="18">
        <v>0</v>
      </c>
      <c r="J124" s="18">
        <v>0</v>
      </c>
      <c r="K124" s="19">
        <v>0</v>
      </c>
    </row>
    <row r="125" spans="1:11" ht="20.25" customHeight="1">
      <c r="A125" s="6" t="s">
        <v>15</v>
      </c>
      <c r="B125" s="13">
        <f t="shared" si="15"/>
        <v>5</v>
      </c>
      <c r="C125" s="14">
        <v>5</v>
      </c>
      <c r="D125" s="15">
        <v>0</v>
      </c>
      <c r="E125" s="15">
        <v>0</v>
      </c>
      <c r="F125" s="16">
        <v>0</v>
      </c>
      <c r="G125" s="14">
        <v>5</v>
      </c>
      <c r="H125" s="18">
        <v>0</v>
      </c>
      <c r="I125" s="18">
        <v>0</v>
      </c>
      <c r="J125" s="18">
        <v>0</v>
      </c>
      <c r="K125" s="19">
        <v>0</v>
      </c>
    </row>
    <row r="126" spans="1:11" ht="20.25" customHeight="1">
      <c r="A126" s="6" t="s">
        <v>16</v>
      </c>
      <c r="B126" s="13">
        <f t="shared" si="15"/>
        <v>7</v>
      </c>
      <c r="C126" s="14">
        <v>7</v>
      </c>
      <c r="D126" s="15">
        <v>0</v>
      </c>
      <c r="E126" s="15">
        <v>0</v>
      </c>
      <c r="F126" s="16">
        <v>0</v>
      </c>
      <c r="G126" s="17">
        <v>7</v>
      </c>
      <c r="H126" s="18">
        <v>0</v>
      </c>
      <c r="I126" s="18">
        <v>0</v>
      </c>
      <c r="J126" s="18">
        <v>0</v>
      </c>
      <c r="K126" s="19">
        <v>0</v>
      </c>
    </row>
    <row r="127" spans="1:11" ht="20.25" customHeight="1">
      <c r="A127" s="6" t="s">
        <v>17</v>
      </c>
      <c r="B127" s="13">
        <f t="shared" si="15"/>
        <v>3</v>
      </c>
      <c r="C127" s="14">
        <v>1</v>
      </c>
      <c r="D127" s="15">
        <v>2</v>
      </c>
      <c r="E127" s="15">
        <v>0</v>
      </c>
      <c r="F127" s="16">
        <v>0</v>
      </c>
      <c r="G127" s="17">
        <v>3</v>
      </c>
      <c r="H127" s="18">
        <v>0</v>
      </c>
      <c r="I127" s="18">
        <v>0</v>
      </c>
      <c r="J127" s="18">
        <v>0</v>
      </c>
      <c r="K127" s="19">
        <v>0</v>
      </c>
    </row>
    <row r="128" spans="1:11" ht="20.25" customHeight="1" thickBot="1">
      <c r="A128" s="10" t="s">
        <v>22</v>
      </c>
      <c r="B128" s="13">
        <f t="shared" si="15"/>
        <v>9</v>
      </c>
      <c r="C128" s="20">
        <v>8</v>
      </c>
      <c r="D128" s="21">
        <v>1</v>
      </c>
      <c r="E128" s="21">
        <v>0</v>
      </c>
      <c r="F128" s="22">
        <v>0</v>
      </c>
      <c r="G128" s="29">
        <v>9</v>
      </c>
      <c r="H128" s="23">
        <v>0</v>
      </c>
      <c r="I128" s="23">
        <v>0</v>
      </c>
      <c r="J128" s="18">
        <v>0</v>
      </c>
      <c r="K128" s="24">
        <v>0</v>
      </c>
    </row>
    <row r="129" spans="1:11" ht="20.25" customHeight="1" thickBot="1" thickTop="1">
      <c r="A129" s="11" t="s">
        <v>18</v>
      </c>
      <c r="B129" s="25">
        <f>SUM(B121:B128)</f>
        <v>245</v>
      </c>
      <c r="C129" s="26">
        <f>SUM(C121:C128)</f>
        <v>139</v>
      </c>
      <c r="D129" s="27">
        <f aca="true" t="shared" si="16" ref="D129:K129">SUM(D121:D128)</f>
        <v>103</v>
      </c>
      <c r="E129" s="27">
        <f t="shared" si="16"/>
        <v>0</v>
      </c>
      <c r="F129" s="27">
        <f t="shared" si="16"/>
        <v>3</v>
      </c>
      <c r="G129" s="27">
        <f t="shared" si="16"/>
        <v>242</v>
      </c>
      <c r="H129" s="27">
        <f t="shared" si="16"/>
        <v>0</v>
      </c>
      <c r="I129" s="27">
        <f t="shared" si="16"/>
        <v>1</v>
      </c>
      <c r="J129" s="27">
        <f t="shared" si="16"/>
        <v>0</v>
      </c>
      <c r="K129" s="27">
        <f t="shared" si="16"/>
        <v>2</v>
      </c>
    </row>
    <row r="130" spans="1:11" ht="20.25" customHeight="1" thickBot="1" thickTop="1">
      <c r="A130" s="11" t="s">
        <v>19</v>
      </c>
      <c r="B130" s="25">
        <f>SUM(C130,D130,E130,F130)</f>
        <v>30</v>
      </c>
      <c r="C130" s="41">
        <v>15</v>
      </c>
      <c r="D130" s="43">
        <v>13</v>
      </c>
      <c r="E130" s="43">
        <v>2</v>
      </c>
      <c r="F130" s="42">
        <v>0</v>
      </c>
      <c r="G130" s="41">
        <v>18</v>
      </c>
      <c r="H130" s="43">
        <v>10</v>
      </c>
      <c r="I130" s="43"/>
      <c r="J130" s="43"/>
      <c r="K130" s="45">
        <v>2</v>
      </c>
    </row>
    <row r="131" spans="1:11" ht="20.25" customHeight="1" thickBot="1" thickTop="1">
      <c r="A131" s="12" t="s">
        <v>20</v>
      </c>
      <c r="B131" s="28">
        <f>SUM(B129,B130)</f>
        <v>275</v>
      </c>
      <c r="C131" s="46">
        <f>SUM(C129,C130)</f>
        <v>154</v>
      </c>
      <c r="D131" s="47">
        <f aca="true" t="shared" si="17" ref="D131:K131">SUM(D129,D130)</f>
        <v>116</v>
      </c>
      <c r="E131" s="47">
        <f t="shared" si="17"/>
        <v>2</v>
      </c>
      <c r="F131" s="47">
        <f t="shared" si="17"/>
        <v>3</v>
      </c>
      <c r="G131" s="47">
        <f t="shared" si="17"/>
        <v>260</v>
      </c>
      <c r="H131" s="47">
        <f t="shared" si="17"/>
        <v>10</v>
      </c>
      <c r="I131" s="47">
        <f t="shared" si="17"/>
        <v>1</v>
      </c>
      <c r="J131" s="47">
        <f t="shared" si="17"/>
        <v>0</v>
      </c>
      <c r="K131" s="47">
        <f t="shared" si="17"/>
        <v>4</v>
      </c>
    </row>
    <row r="132" spans="1:11" ht="20.25" customHeight="1">
      <c r="A132" s="2"/>
      <c r="B132" s="30"/>
      <c r="C132" s="30"/>
      <c r="D132" s="30"/>
      <c r="E132" s="30"/>
      <c r="F132" s="30"/>
      <c r="G132" s="31"/>
      <c r="H132" s="31"/>
      <c r="I132" s="31"/>
      <c r="J132" s="31"/>
      <c r="K132" s="31"/>
    </row>
    <row r="133" ht="20.25" customHeight="1" thickBot="1"/>
    <row r="134" spans="1:11" ht="20.25" customHeight="1">
      <c r="A134" s="49"/>
      <c r="B134" s="58" t="s">
        <v>21</v>
      </c>
      <c r="C134" s="53" t="s">
        <v>2</v>
      </c>
      <c r="D134" s="54"/>
      <c r="E134" s="54"/>
      <c r="F134" s="55"/>
      <c r="G134" s="56" t="s">
        <v>3</v>
      </c>
      <c r="H134" s="54"/>
      <c r="I134" s="54"/>
      <c r="J134" s="54"/>
      <c r="K134" s="57"/>
    </row>
    <row r="135" spans="1:11" ht="20.25" customHeight="1">
      <c r="A135" s="50"/>
      <c r="B135" s="59"/>
      <c r="C135" s="7" t="s">
        <v>4</v>
      </c>
      <c r="D135" s="3" t="s">
        <v>5</v>
      </c>
      <c r="E135" s="3" t="s">
        <v>6</v>
      </c>
      <c r="F135" s="8" t="s">
        <v>7</v>
      </c>
      <c r="G135" s="4" t="s">
        <v>8</v>
      </c>
      <c r="H135" s="3" t="s">
        <v>9</v>
      </c>
      <c r="I135" s="3" t="s">
        <v>25</v>
      </c>
      <c r="J135" s="3" t="s">
        <v>26</v>
      </c>
      <c r="K135" s="5" t="s">
        <v>10</v>
      </c>
    </row>
    <row r="136" spans="1:11" ht="20.25" customHeight="1" thickBot="1">
      <c r="A136" s="9" t="s">
        <v>27</v>
      </c>
      <c r="B136" s="32">
        <f>SUM(C136,D136,E136,F136)</f>
        <v>83128</v>
      </c>
      <c r="C136" s="33">
        <v>24883</v>
      </c>
      <c r="D136" s="34">
        <v>37521</v>
      </c>
      <c r="E136" s="34">
        <v>522</v>
      </c>
      <c r="F136" s="35">
        <v>20202</v>
      </c>
      <c r="G136" s="36">
        <v>75269</v>
      </c>
      <c r="H136" s="34">
        <v>751</v>
      </c>
      <c r="I136" s="34">
        <v>3800</v>
      </c>
      <c r="J136" s="34">
        <v>18</v>
      </c>
      <c r="K136" s="37">
        <v>3290</v>
      </c>
    </row>
    <row r="141" spans="1:11" ht="20.25" customHeight="1">
      <c r="A141" s="48" t="s">
        <v>24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ht="20.25" customHeight="1" thickBot="1">
      <c r="A142" s="38"/>
      <c r="B142" s="38"/>
      <c r="C142" s="38"/>
      <c r="D142" s="38"/>
      <c r="E142" s="38"/>
      <c r="F142" s="38"/>
      <c r="G142" s="38"/>
      <c r="H142" s="38"/>
      <c r="I142" s="39" t="s">
        <v>28</v>
      </c>
      <c r="J142" s="40">
        <v>10</v>
      </c>
      <c r="K142" s="40" t="s">
        <v>0</v>
      </c>
    </row>
    <row r="143" spans="1:11" ht="20.25" customHeight="1">
      <c r="A143" s="49"/>
      <c r="B143" s="51" t="s">
        <v>1</v>
      </c>
      <c r="C143" s="53" t="s">
        <v>2</v>
      </c>
      <c r="D143" s="54"/>
      <c r="E143" s="54"/>
      <c r="F143" s="55"/>
      <c r="G143" s="56" t="s">
        <v>3</v>
      </c>
      <c r="H143" s="54"/>
      <c r="I143" s="54"/>
      <c r="J143" s="54"/>
      <c r="K143" s="57"/>
    </row>
    <row r="144" spans="1:11" ht="20.25" customHeight="1">
      <c r="A144" s="50"/>
      <c r="B144" s="52"/>
      <c r="C144" s="7" t="s">
        <v>4</v>
      </c>
      <c r="D144" s="3" t="s">
        <v>5</v>
      </c>
      <c r="E144" s="3" t="s">
        <v>6</v>
      </c>
      <c r="F144" s="8" t="s">
        <v>7</v>
      </c>
      <c r="G144" s="4" t="s">
        <v>8</v>
      </c>
      <c r="H144" s="3" t="s">
        <v>9</v>
      </c>
      <c r="I144" s="3" t="s">
        <v>25</v>
      </c>
      <c r="J144" s="3" t="s">
        <v>26</v>
      </c>
      <c r="K144" s="5" t="s">
        <v>10</v>
      </c>
    </row>
    <row r="145" spans="1:11" ht="20.25" customHeight="1">
      <c r="A145" s="6" t="s">
        <v>11</v>
      </c>
      <c r="B145" s="13">
        <f>SUM(C145,D145,E145,F145)</f>
        <v>331</v>
      </c>
      <c r="C145" s="14">
        <v>42</v>
      </c>
      <c r="D145" s="15">
        <v>110</v>
      </c>
      <c r="E145" s="15">
        <v>0</v>
      </c>
      <c r="F145" s="16">
        <v>179</v>
      </c>
      <c r="G145" s="17">
        <v>250</v>
      </c>
      <c r="H145" s="18">
        <v>79</v>
      </c>
      <c r="I145" s="18">
        <v>1</v>
      </c>
      <c r="J145" s="18">
        <v>0</v>
      </c>
      <c r="K145" s="19">
        <v>1</v>
      </c>
    </row>
    <row r="146" spans="1:11" ht="20.25" customHeight="1">
      <c r="A146" s="6" t="s">
        <v>12</v>
      </c>
      <c r="B146" s="13">
        <f aca="true" t="shared" si="18" ref="B146:B152">SUM(C146,D146,E146,F146)</f>
        <v>17</v>
      </c>
      <c r="C146" s="14">
        <v>9</v>
      </c>
      <c r="D146" s="15">
        <v>8</v>
      </c>
      <c r="E146" s="15">
        <v>0</v>
      </c>
      <c r="F146" s="16">
        <v>0</v>
      </c>
      <c r="G146" s="17">
        <v>17</v>
      </c>
      <c r="H146" s="18">
        <v>0</v>
      </c>
      <c r="I146" s="18">
        <v>0</v>
      </c>
      <c r="J146" s="18">
        <v>0</v>
      </c>
      <c r="K146" s="19">
        <v>0</v>
      </c>
    </row>
    <row r="147" spans="1:11" ht="20.25" customHeight="1">
      <c r="A147" s="6" t="s">
        <v>13</v>
      </c>
      <c r="B147" s="13">
        <f t="shared" si="18"/>
        <v>111</v>
      </c>
      <c r="C147" s="14">
        <v>56</v>
      </c>
      <c r="D147" s="15">
        <v>52</v>
      </c>
      <c r="E147" s="15">
        <v>0</v>
      </c>
      <c r="F147" s="16">
        <v>3</v>
      </c>
      <c r="G147" s="17">
        <v>111</v>
      </c>
      <c r="H147" s="18">
        <v>0</v>
      </c>
      <c r="I147" s="18">
        <v>0</v>
      </c>
      <c r="J147" s="18">
        <v>0</v>
      </c>
      <c r="K147" s="19">
        <v>0</v>
      </c>
    </row>
    <row r="148" spans="1:11" ht="20.25" customHeight="1">
      <c r="A148" s="6" t="s">
        <v>14</v>
      </c>
      <c r="B148" s="13">
        <f t="shared" si="18"/>
        <v>11</v>
      </c>
      <c r="C148" s="14">
        <v>11</v>
      </c>
      <c r="D148" s="15">
        <v>0</v>
      </c>
      <c r="E148" s="15">
        <v>0</v>
      </c>
      <c r="F148" s="16">
        <v>0</v>
      </c>
      <c r="G148" s="17">
        <v>11</v>
      </c>
      <c r="H148" s="18">
        <v>0</v>
      </c>
      <c r="I148" s="18">
        <v>0</v>
      </c>
      <c r="J148" s="18">
        <v>0</v>
      </c>
      <c r="K148" s="19">
        <v>0</v>
      </c>
    </row>
    <row r="149" spans="1:11" ht="20.25" customHeight="1">
      <c r="A149" s="6" t="s">
        <v>15</v>
      </c>
      <c r="B149" s="13">
        <f t="shared" si="18"/>
        <v>13</v>
      </c>
      <c r="C149" s="14">
        <v>13</v>
      </c>
      <c r="D149" s="15">
        <v>0</v>
      </c>
      <c r="E149" s="15">
        <v>0</v>
      </c>
      <c r="F149" s="16">
        <v>0</v>
      </c>
      <c r="G149" s="14">
        <v>13</v>
      </c>
      <c r="H149" s="18">
        <v>0</v>
      </c>
      <c r="I149" s="18">
        <v>0</v>
      </c>
      <c r="J149" s="18">
        <v>0</v>
      </c>
      <c r="K149" s="19">
        <v>0</v>
      </c>
    </row>
    <row r="150" spans="1:11" ht="20.25" customHeight="1">
      <c r="A150" s="6" t="s">
        <v>16</v>
      </c>
      <c r="B150" s="13">
        <f t="shared" si="18"/>
        <v>16</v>
      </c>
      <c r="C150" s="14">
        <v>9</v>
      </c>
      <c r="D150" s="15">
        <v>6</v>
      </c>
      <c r="E150" s="15">
        <v>0</v>
      </c>
      <c r="F150" s="16">
        <v>1</v>
      </c>
      <c r="G150" s="17">
        <v>16</v>
      </c>
      <c r="H150" s="18">
        <v>0</v>
      </c>
      <c r="I150" s="18">
        <v>0</v>
      </c>
      <c r="J150" s="18">
        <v>0</v>
      </c>
      <c r="K150" s="19">
        <v>0</v>
      </c>
    </row>
    <row r="151" spans="1:11" ht="20.25" customHeight="1">
      <c r="A151" s="6" t="s">
        <v>17</v>
      </c>
      <c r="B151" s="13">
        <f t="shared" si="18"/>
        <v>19</v>
      </c>
      <c r="C151" s="14">
        <v>7</v>
      </c>
      <c r="D151" s="15">
        <v>12</v>
      </c>
      <c r="E151" s="15">
        <v>0</v>
      </c>
      <c r="F151" s="16">
        <v>0</v>
      </c>
      <c r="G151" s="17">
        <v>19</v>
      </c>
      <c r="H151" s="18">
        <v>0</v>
      </c>
      <c r="I151" s="18">
        <v>0</v>
      </c>
      <c r="J151" s="18">
        <v>0</v>
      </c>
      <c r="K151" s="19">
        <v>0</v>
      </c>
    </row>
    <row r="152" spans="1:11" ht="20.25" customHeight="1" thickBot="1">
      <c r="A152" s="10" t="s">
        <v>22</v>
      </c>
      <c r="B152" s="13">
        <f t="shared" si="18"/>
        <v>11</v>
      </c>
      <c r="C152" s="20">
        <v>9</v>
      </c>
      <c r="D152" s="21">
        <v>2</v>
      </c>
      <c r="E152" s="21">
        <v>0</v>
      </c>
      <c r="F152" s="22">
        <v>0</v>
      </c>
      <c r="G152" s="29">
        <v>0</v>
      </c>
      <c r="H152" s="23">
        <v>0</v>
      </c>
      <c r="I152" s="23">
        <v>0</v>
      </c>
      <c r="J152" s="18">
        <v>0</v>
      </c>
      <c r="K152" s="24">
        <v>0</v>
      </c>
    </row>
    <row r="153" spans="1:11" ht="20.25" customHeight="1" thickBot="1" thickTop="1">
      <c r="A153" s="11" t="s">
        <v>18</v>
      </c>
      <c r="B153" s="25">
        <f>SUM(B145:B152)</f>
        <v>529</v>
      </c>
      <c r="C153" s="26">
        <f>SUM(C145:C152)</f>
        <v>156</v>
      </c>
      <c r="D153" s="27">
        <f aca="true" t="shared" si="19" ref="D153:K153">SUM(D145:D152)</f>
        <v>190</v>
      </c>
      <c r="E153" s="27">
        <f t="shared" si="19"/>
        <v>0</v>
      </c>
      <c r="F153" s="27">
        <f t="shared" si="19"/>
        <v>183</v>
      </c>
      <c r="G153" s="27">
        <f t="shared" si="19"/>
        <v>437</v>
      </c>
      <c r="H153" s="27">
        <f t="shared" si="19"/>
        <v>79</v>
      </c>
      <c r="I153" s="27">
        <f t="shared" si="19"/>
        <v>1</v>
      </c>
      <c r="J153" s="27">
        <f t="shared" si="19"/>
        <v>0</v>
      </c>
      <c r="K153" s="27">
        <f t="shared" si="19"/>
        <v>1</v>
      </c>
    </row>
    <row r="154" spans="1:11" ht="20.25" customHeight="1" thickBot="1" thickTop="1">
      <c r="A154" s="11" t="s">
        <v>19</v>
      </c>
      <c r="B154" s="25">
        <f>SUM(C154,D154,E154,F154)</f>
        <v>23</v>
      </c>
      <c r="C154" s="41">
        <v>10</v>
      </c>
      <c r="D154" s="43">
        <v>12</v>
      </c>
      <c r="E154" s="43">
        <v>1</v>
      </c>
      <c r="F154" s="42">
        <v>0</v>
      </c>
      <c r="G154" s="41">
        <v>21</v>
      </c>
      <c r="H154" s="43">
        <v>12</v>
      </c>
      <c r="I154" s="43">
        <v>0</v>
      </c>
      <c r="J154" s="43">
        <v>0</v>
      </c>
      <c r="K154" s="45">
        <v>1</v>
      </c>
    </row>
    <row r="155" spans="1:11" ht="20.25" customHeight="1" thickBot="1" thickTop="1">
      <c r="A155" s="12" t="s">
        <v>20</v>
      </c>
      <c r="B155" s="28">
        <f>SUM(B153,B154)</f>
        <v>552</v>
      </c>
      <c r="C155" s="46">
        <f>SUM(C153,C154)</f>
        <v>166</v>
      </c>
      <c r="D155" s="47">
        <f aca="true" t="shared" si="20" ref="D155:K155">SUM(D153,D154)</f>
        <v>202</v>
      </c>
      <c r="E155" s="47">
        <f t="shared" si="20"/>
        <v>1</v>
      </c>
      <c r="F155" s="47">
        <f t="shared" si="20"/>
        <v>183</v>
      </c>
      <c r="G155" s="47">
        <f t="shared" si="20"/>
        <v>458</v>
      </c>
      <c r="H155" s="47">
        <f t="shared" si="20"/>
        <v>91</v>
      </c>
      <c r="I155" s="47">
        <f t="shared" si="20"/>
        <v>1</v>
      </c>
      <c r="J155" s="47">
        <f t="shared" si="20"/>
        <v>0</v>
      </c>
      <c r="K155" s="47">
        <f t="shared" si="20"/>
        <v>2</v>
      </c>
    </row>
    <row r="156" spans="1:11" ht="20.25" customHeight="1">
      <c r="A156" s="2"/>
      <c r="B156" s="30"/>
      <c r="C156" s="30"/>
      <c r="D156" s="30"/>
      <c r="E156" s="30"/>
      <c r="F156" s="30"/>
      <c r="G156" s="31"/>
      <c r="H156" s="31"/>
      <c r="I156" s="31"/>
      <c r="J156" s="31"/>
      <c r="K156" s="31"/>
    </row>
    <row r="157" ht="20.25" customHeight="1" thickBot="1"/>
    <row r="158" spans="1:11" ht="20.25" customHeight="1">
      <c r="A158" s="49"/>
      <c r="B158" s="58" t="s">
        <v>21</v>
      </c>
      <c r="C158" s="53" t="s">
        <v>2</v>
      </c>
      <c r="D158" s="54"/>
      <c r="E158" s="54"/>
      <c r="F158" s="55"/>
      <c r="G158" s="56" t="s">
        <v>3</v>
      </c>
      <c r="H158" s="54"/>
      <c r="I158" s="54"/>
      <c r="J158" s="54"/>
      <c r="K158" s="57"/>
    </row>
    <row r="159" spans="1:11" ht="20.25" customHeight="1">
      <c r="A159" s="50"/>
      <c r="B159" s="59"/>
      <c r="C159" s="7" t="s">
        <v>4</v>
      </c>
      <c r="D159" s="3" t="s">
        <v>5</v>
      </c>
      <c r="E159" s="3" t="s">
        <v>6</v>
      </c>
      <c r="F159" s="8" t="s">
        <v>7</v>
      </c>
      <c r="G159" s="4" t="s">
        <v>8</v>
      </c>
      <c r="H159" s="3" t="s">
        <v>9</v>
      </c>
      <c r="I159" s="3" t="s">
        <v>25</v>
      </c>
      <c r="J159" s="3" t="s">
        <v>26</v>
      </c>
      <c r="K159" s="5" t="s">
        <v>10</v>
      </c>
    </row>
    <row r="160" spans="1:11" ht="20.25" customHeight="1" thickBot="1">
      <c r="A160" s="9" t="s">
        <v>27</v>
      </c>
      <c r="B160" s="32">
        <f>SUM(C160,D160,E160,F160)</f>
        <v>83057</v>
      </c>
      <c r="C160" s="33">
        <v>24807</v>
      </c>
      <c r="D160" s="34">
        <v>38017</v>
      </c>
      <c r="E160" s="34">
        <v>645</v>
      </c>
      <c r="F160" s="35">
        <v>19588</v>
      </c>
      <c r="G160" s="36">
        <v>74244</v>
      </c>
      <c r="H160" s="34">
        <v>1337</v>
      </c>
      <c r="I160" s="34">
        <v>3737</v>
      </c>
      <c r="J160" s="34">
        <v>119</v>
      </c>
      <c r="K160" s="37">
        <v>3620</v>
      </c>
    </row>
    <row r="164" spans="1:11" ht="20.25" customHeight="1">
      <c r="A164" s="48" t="s">
        <v>24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ht="20.25" customHeight="1" thickBot="1">
      <c r="A165" s="38"/>
      <c r="B165" s="38"/>
      <c r="C165" s="38"/>
      <c r="D165" s="38"/>
      <c r="E165" s="38"/>
      <c r="F165" s="38"/>
      <c r="G165" s="38"/>
      <c r="H165" s="38"/>
      <c r="I165" s="39" t="s">
        <v>28</v>
      </c>
      <c r="J165" s="40">
        <v>11</v>
      </c>
      <c r="K165" s="40" t="s">
        <v>0</v>
      </c>
    </row>
    <row r="166" spans="1:11" ht="20.25" customHeight="1">
      <c r="A166" s="49"/>
      <c r="B166" s="51" t="s">
        <v>1</v>
      </c>
      <c r="C166" s="53" t="s">
        <v>2</v>
      </c>
      <c r="D166" s="54"/>
      <c r="E166" s="54"/>
      <c r="F166" s="55"/>
      <c r="G166" s="56" t="s">
        <v>3</v>
      </c>
      <c r="H166" s="54"/>
      <c r="I166" s="54"/>
      <c r="J166" s="54"/>
      <c r="K166" s="57"/>
    </row>
    <row r="167" spans="1:11" ht="20.25" customHeight="1">
      <c r="A167" s="50"/>
      <c r="B167" s="52"/>
      <c r="C167" s="7" t="s">
        <v>4</v>
      </c>
      <c r="D167" s="3" t="s">
        <v>5</v>
      </c>
      <c r="E167" s="3" t="s">
        <v>6</v>
      </c>
      <c r="F167" s="8" t="s">
        <v>7</v>
      </c>
      <c r="G167" s="4" t="s">
        <v>8</v>
      </c>
      <c r="H167" s="3" t="s">
        <v>9</v>
      </c>
      <c r="I167" s="3" t="s">
        <v>25</v>
      </c>
      <c r="J167" s="3" t="s">
        <v>26</v>
      </c>
      <c r="K167" s="5" t="s">
        <v>10</v>
      </c>
    </row>
    <row r="168" spans="1:11" ht="20.25" customHeight="1">
      <c r="A168" s="6" t="s">
        <v>11</v>
      </c>
      <c r="B168" s="13">
        <f>SUM(C168,D168,E168,F168)</f>
        <v>61</v>
      </c>
      <c r="C168" s="14">
        <v>32</v>
      </c>
      <c r="D168" s="15">
        <v>24</v>
      </c>
      <c r="E168" s="15">
        <v>0</v>
      </c>
      <c r="F168" s="16">
        <v>5</v>
      </c>
      <c r="G168" s="17">
        <v>49</v>
      </c>
      <c r="H168" s="18">
        <v>0</v>
      </c>
      <c r="I168" s="18">
        <v>10</v>
      </c>
      <c r="J168" s="18">
        <v>0</v>
      </c>
      <c r="K168" s="19">
        <v>2</v>
      </c>
    </row>
    <row r="169" spans="1:11" ht="20.25" customHeight="1">
      <c r="A169" s="6" t="s">
        <v>12</v>
      </c>
      <c r="B169" s="13">
        <f aca="true" t="shared" si="21" ref="B169:B175">SUM(C169,D169,E169,F169)</f>
        <v>15</v>
      </c>
      <c r="C169" s="14">
        <v>15</v>
      </c>
      <c r="D169" s="15">
        <v>0</v>
      </c>
      <c r="E169" s="15">
        <v>0</v>
      </c>
      <c r="F169" s="16">
        <v>0</v>
      </c>
      <c r="G169" s="17">
        <v>15</v>
      </c>
      <c r="H169" s="18">
        <v>0</v>
      </c>
      <c r="I169" s="18">
        <v>0</v>
      </c>
      <c r="J169" s="18">
        <v>0</v>
      </c>
      <c r="K169" s="19">
        <v>0</v>
      </c>
    </row>
    <row r="170" spans="1:11" ht="20.25" customHeight="1">
      <c r="A170" s="6" t="s">
        <v>13</v>
      </c>
      <c r="B170" s="13">
        <f t="shared" si="21"/>
        <v>141</v>
      </c>
      <c r="C170" s="14">
        <v>48</v>
      </c>
      <c r="D170" s="15">
        <v>88</v>
      </c>
      <c r="E170" s="15">
        <v>1</v>
      </c>
      <c r="F170" s="16">
        <v>4</v>
      </c>
      <c r="G170" s="17">
        <v>140</v>
      </c>
      <c r="H170" s="18">
        <v>0</v>
      </c>
      <c r="I170" s="18">
        <v>1</v>
      </c>
      <c r="J170" s="18">
        <v>0</v>
      </c>
      <c r="K170" s="19">
        <v>0</v>
      </c>
    </row>
    <row r="171" spans="1:11" ht="20.25" customHeight="1">
      <c r="A171" s="6" t="s">
        <v>14</v>
      </c>
      <c r="B171" s="13">
        <f t="shared" si="21"/>
        <v>60</v>
      </c>
      <c r="C171" s="14">
        <v>7</v>
      </c>
      <c r="D171" s="15">
        <v>52</v>
      </c>
      <c r="E171" s="15">
        <v>0</v>
      </c>
      <c r="F171" s="16">
        <v>1</v>
      </c>
      <c r="G171" s="17">
        <v>60</v>
      </c>
      <c r="H171" s="18">
        <v>0</v>
      </c>
      <c r="I171" s="18">
        <v>0</v>
      </c>
      <c r="J171" s="18">
        <v>0</v>
      </c>
      <c r="K171" s="19">
        <v>0</v>
      </c>
    </row>
    <row r="172" spans="1:11" ht="20.25" customHeight="1">
      <c r="A172" s="6" t="s">
        <v>15</v>
      </c>
      <c r="B172" s="13">
        <f t="shared" si="21"/>
        <v>7</v>
      </c>
      <c r="C172" s="14">
        <v>7</v>
      </c>
      <c r="D172" s="15">
        <v>0</v>
      </c>
      <c r="E172" s="15">
        <v>0</v>
      </c>
      <c r="F172" s="16">
        <v>0</v>
      </c>
      <c r="G172" s="14">
        <v>6</v>
      </c>
      <c r="H172" s="18">
        <v>0</v>
      </c>
      <c r="I172" s="18">
        <v>0</v>
      </c>
      <c r="J172" s="18">
        <v>0</v>
      </c>
      <c r="K172" s="19">
        <v>1</v>
      </c>
    </row>
    <row r="173" spans="1:11" ht="20.25" customHeight="1">
      <c r="A173" s="6" t="s">
        <v>16</v>
      </c>
      <c r="B173" s="13">
        <f t="shared" si="21"/>
        <v>18</v>
      </c>
      <c r="C173" s="14">
        <v>8</v>
      </c>
      <c r="D173" s="15">
        <v>10</v>
      </c>
      <c r="E173" s="15">
        <v>0</v>
      </c>
      <c r="F173" s="16">
        <v>0</v>
      </c>
      <c r="G173" s="17">
        <v>17</v>
      </c>
      <c r="H173" s="18">
        <v>1</v>
      </c>
      <c r="I173" s="18">
        <v>0</v>
      </c>
      <c r="J173" s="18">
        <v>0</v>
      </c>
      <c r="K173" s="19">
        <v>0</v>
      </c>
    </row>
    <row r="174" spans="1:11" ht="20.25" customHeight="1">
      <c r="A174" s="6" t="s">
        <v>17</v>
      </c>
      <c r="B174" s="13">
        <f t="shared" si="21"/>
        <v>2</v>
      </c>
      <c r="C174" s="14">
        <v>2</v>
      </c>
      <c r="D174" s="15">
        <v>0</v>
      </c>
      <c r="E174" s="15">
        <v>0</v>
      </c>
      <c r="F174" s="16">
        <v>0</v>
      </c>
      <c r="G174" s="17">
        <v>2</v>
      </c>
      <c r="H174" s="18">
        <v>0</v>
      </c>
      <c r="I174" s="18">
        <v>0</v>
      </c>
      <c r="J174" s="18">
        <v>0</v>
      </c>
      <c r="K174" s="19">
        <v>0</v>
      </c>
    </row>
    <row r="175" spans="1:11" ht="20.25" customHeight="1" thickBot="1">
      <c r="A175" s="10" t="s">
        <v>22</v>
      </c>
      <c r="B175" s="13">
        <f t="shared" si="21"/>
        <v>5</v>
      </c>
      <c r="C175" s="20">
        <v>5</v>
      </c>
      <c r="D175" s="21">
        <v>0</v>
      </c>
      <c r="E175" s="21">
        <v>0</v>
      </c>
      <c r="F175" s="22">
        <v>0</v>
      </c>
      <c r="G175" s="29">
        <v>5</v>
      </c>
      <c r="H175" s="23">
        <v>0</v>
      </c>
      <c r="I175" s="23">
        <v>0</v>
      </c>
      <c r="J175" s="18">
        <v>0</v>
      </c>
      <c r="K175" s="24">
        <v>0</v>
      </c>
    </row>
    <row r="176" spans="1:11" ht="20.25" customHeight="1" thickBot="1" thickTop="1">
      <c r="A176" s="11" t="s">
        <v>18</v>
      </c>
      <c r="B176" s="25">
        <f>SUM(B168:B175)</f>
        <v>309</v>
      </c>
      <c r="C176" s="26">
        <f>SUM(C168:C175)</f>
        <v>124</v>
      </c>
      <c r="D176" s="27">
        <f aca="true" t="shared" si="22" ref="D176:K176">SUM(D168:D175)</f>
        <v>174</v>
      </c>
      <c r="E176" s="27">
        <f t="shared" si="22"/>
        <v>1</v>
      </c>
      <c r="F176" s="27">
        <f t="shared" si="22"/>
        <v>10</v>
      </c>
      <c r="G176" s="27">
        <f t="shared" si="22"/>
        <v>294</v>
      </c>
      <c r="H176" s="27">
        <f t="shared" si="22"/>
        <v>1</v>
      </c>
      <c r="I176" s="27">
        <f t="shared" si="22"/>
        <v>11</v>
      </c>
      <c r="J176" s="27">
        <f t="shared" si="22"/>
        <v>0</v>
      </c>
      <c r="K176" s="27">
        <f t="shared" si="22"/>
        <v>3</v>
      </c>
    </row>
    <row r="177" spans="1:11" ht="20.25" customHeight="1" thickBot="1" thickTop="1">
      <c r="A177" s="11" t="s">
        <v>19</v>
      </c>
      <c r="B177" s="25">
        <f>SUM(C177,D177,E177,F177)</f>
        <v>22</v>
      </c>
      <c r="C177" s="41">
        <v>8</v>
      </c>
      <c r="D177" s="43">
        <v>14</v>
      </c>
      <c r="E177" s="43">
        <v>0</v>
      </c>
      <c r="F177" s="42">
        <v>0</v>
      </c>
      <c r="G177" s="41">
        <v>14</v>
      </c>
      <c r="H177" s="43">
        <v>8</v>
      </c>
      <c r="I177" s="43">
        <v>0</v>
      </c>
      <c r="J177" s="43">
        <v>0</v>
      </c>
      <c r="K177" s="45">
        <v>0</v>
      </c>
    </row>
    <row r="178" spans="1:11" ht="20.25" customHeight="1" thickBot="1" thickTop="1">
      <c r="A178" s="12" t="s">
        <v>20</v>
      </c>
      <c r="B178" s="28">
        <f>SUM(B176,B177)</f>
        <v>331</v>
      </c>
      <c r="C178" s="46">
        <f>SUM(C176,C177)</f>
        <v>132</v>
      </c>
      <c r="D178" s="47">
        <f aca="true" t="shared" si="23" ref="D178:K178">SUM(D176,D177)</f>
        <v>188</v>
      </c>
      <c r="E178" s="47">
        <f t="shared" si="23"/>
        <v>1</v>
      </c>
      <c r="F178" s="47">
        <f t="shared" si="23"/>
        <v>10</v>
      </c>
      <c r="G178" s="47">
        <f t="shared" si="23"/>
        <v>308</v>
      </c>
      <c r="H178" s="47">
        <f t="shared" si="23"/>
        <v>9</v>
      </c>
      <c r="I178" s="47">
        <f t="shared" si="23"/>
        <v>11</v>
      </c>
      <c r="J178" s="47">
        <f t="shared" si="23"/>
        <v>0</v>
      </c>
      <c r="K178" s="47">
        <f t="shared" si="23"/>
        <v>3</v>
      </c>
    </row>
    <row r="179" spans="1:11" ht="20.25" customHeight="1">
      <c r="A179" s="2"/>
      <c r="B179" s="30"/>
      <c r="C179" s="30"/>
      <c r="D179" s="30"/>
      <c r="E179" s="30"/>
      <c r="F179" s="30"/>
      <c r="G179" s="31"/>
      <c r="H179" s="31"/>
      <c r="I179" s="31"/>
      <c r="J179" s="31"/>
      <c r="K179" s="31"/>
    </row>
    <row r="180" ht="20.25" customHeight="1" thickBot="1"/>
    <row r="181" spans="1:11" ht="20.25" customHeight="1">
      <c r="A181" s="49"/>
      <c r="B181" s="58" t="s">
        <v>21</v>
      </c>
      <c r="C181" s="53" t="s">
        <v>2</v>
      </c>
      <c r="D181" s="54"/>
      <c r="E181" s="54"/>
      <c r="F181" s="55"/>
      <c r="G181" s="56" t="s">
        <v>3</v>
      </c>
      <c r="H181" s="54"/>
      <c r="I181" s="54"/>
      <c r="J181" s="54"/>
      <c r="K181" s="57"/>
    </row>
    <row r="182" spans="1:11" ht="20.25" customHeight="1">
      <c r="A182" s="50"/>
      <c r="B182" s="59"/>
      <c r="C182" s="7" t="s">
        <v>4</v>
      </c>
      <c r="D182" s="3" t="s">
        <v>5</v>
      </c>
      <c r="E182" s="3" t="s">
        <v>6</v>
      </c>
      <c r="F182" s="8" t="s">
        <v>7</v>
      </c>
      <c r="G182" s="4" t="s">
        <v>8</v>
      </c>
      <c r="H182" s="3" t="s">
        <v>9</v>
      </c>
      <c r="I182" s="3" t="s">
        <v>25</v>
      </c>
      <c r="J182" s="3" t="s">
        <v>26</v>
      </c>
      <c r="K182" s="5" t="s">
        <v>10</v>
      </c>
    </row>
    <row r="183" spans="1:11" ht="20.25" customHeight="1" thickBot="1">
      <c r="A183" s="9" t="s">
        <v>27</v>
      </c>
      <c r="B183" s="32">
        <f>SUM(C183,D183,E183,F183)</f>
        <v>84703</v>
      </c>
      <c r="C183" s="33">
        <v>24904</v>
      </c>
      <c r="D183" s="34">
        <v>37508</v>
      </c>
      <c r="E183" s="34">
        <v>409</v>
      </c>
      <c r="F183" s="35">
        <v>21882</v>
      </c>
      <c r="G183" s="36">
        <v>76722</v>
      </c>
      <c r="H183" s="34">
        <v>743</v>
      </c>
      <c r="I183" s="34">
        <v>3905</v>
      </c>
      <c r="J183" s="34">
        <v>0</v>
      </c>
      <c r="K183" s="37">
        <v>3333</v>
      </c>
    </row>
    <row r="187" spans="1:11" ht="20.25" customHeight="1">
      <c r="A187" s="48" t="s">
        <v>24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ht="20.25" customHeight="1" thickBot="1">
      <c r="A188" s="38"/>
      <c r="B188" s="38"/>
      <c r="C188" s="38"/>
      <c r="D188" s="38"/>
      <c r="E188" s="38"/>
      <c r="F188" s="38"/>
      <c r="G188" s="38"/>
      <c r="H188" s="38"/>
      <c r="I188" s="39" t="s">
        <v>28</v>
      </c>
      <c r="J188" s="40">
        <v>12</v>
      </c>
      <c r="K188" s="40" t="s">
        <v>0</v>
      </c>
    </row>
    <row r="189" spans="1:11" ht="20.25" customHeight="1">
      <c r="A189" s="49"/>
      <c r="B189" s="51" t="s">
        <v>1</v>
      </c>
      <c r="C189" s="53" t="s">
        <v>2</v>
      </c>
      <c r="D189" s="54"/>
      <c r="E189" s="54"/>
      <c r="F189" s="55"/>
      <c r="G189" s="56" t="s">
        <v>3</v>
      </c>
      <c r="H189" s="54"/>
      <c r="I189" s="54"/>
      <c r="J189" s="54"/>
      <c r="K189" s="57"/>
    </row>
    <row r="190" spans="1:11" ht="20.25" customHeight="1">
      <c r="A190" s="50"/>
      <c r="B190" s="52"/>
      <c r="C190" s="7" t="s">
        <v>4</v>
      </c>
      <c r="D190" s="3" t="s">
        <v>5</v>
      </c>
      <c r="E190" s="3" t="s">
        <v>6</v>
      </c>
      <c r="F190" s="8" t="s">
        <v>7</v>
      </c>
      <c r="G190" s="4" t="s">
        <v>8</v>
      </c>
      <c r="H190" s="3" t="s">
        <v>9</v>
      </c>
      <c r="I190" s="3" t="s">
        <v>25</v>
      </c>
      <c r="J190" s="3" t="s">
        <v>26</v>
      </c>
      <c r="K190" s="5" t="s">
        <v>10</v>
      </c>
    </row>
    <row r="191" spans="1:11" ht="20.25" customHeight="1">
      <c r="A191" s="6" t="s">
        <v>11</v>
      </c>
      <c r="B191" s="13">
        <f>SUM(C191,D191,E191,F191)</f>
        <v>69</v>
      </c>
      <c r="C191" s="14">
        <v>56</v>
      </c>
      <c r="D191" s="15">
        <v>10</v>
      </c>
      <c r="E191" s="15">
        <v>0</v>
      </c>
      <c r="F191" s="16">
        <v>3</v>
      </c>
      <c r="G191" s="17">
        <v>67</v>
      </c>
      <c r="H191" s="18">
        <v>0</v>
      </c>
      <c r="I191" s="18">
        <v>1</v>
      </c>
      <c r="J191" s="18">
        <v>0</v>
      </c>
      <c r="K191" s="19">
        <v>1</v>
      </c>
    </row>
    <row r="192" spans="1:11" ht="20.25" customHeight="1">
      <c r="A192" s="6" t="s">
        <v>12</v>
      </c>
      <c r="B192" s="13">
        <f aca="true" t="shared" si="24" ref="B192:B198">SUM(C192,D192,E192,F192)</f>
        <v>5</v>
      </c>
      <c r="C192" s="14">
        <v>5</v>
      </c>
      <c r="D192" s="15">
        <v>0</v>
      </c>
      <c r="E192" s="15">
        <v>0</v>
      </c>
      <c r="F192" s="16">
        <v>0</v>
      </c>
      <c r="G192" s="17">
        <v>5</v>
      </c>
      <c r="H192" s="18">
        <v>0</v>
      </c>
      <c r="I192" s="18">
        <v>0</v>
      </c>
      <c r="J192" s="18">
        <v>0</v>
      </c>
      <c r="K192" s="19">
        <v>0</v>
      </c>
    </row>
    <row r="193" spans="1:11" ht="20.25" customHeight="1">
      <c r="A193" s="6" t="s">
        <v>13</v>
      </c>
      <c r="B193" s="13">
        <f t="shared" si="24"/>
        <v>152</v>
      </c>
      <c r="C193" s="14">
        <v>53</v>
      </c>
      <c r="D193" s="15">
        <v>93</v>
      </c>
      <c r="E193" s="15">
        <v>0</v>
      </c>
      <c r="F193" s="16">
        <v>6</v>
      </c>
      <c r="G193" s="17">
        <v>152</v>
      </c>
      <c r="H193" s="18">
        <v>0</v>
      </c>
      <c r="I193" s="18">
        <v>0</v>
      </c>
      <c r="J193" s="18">
        <v>0</v>
      </c>
      <c r="K193" s="19">
        <v>0</v>
      </c>
    </row>
    <row r="194" spans="1:11" ht="20.25" customHeight="1">
      <c r="A194" s="6" t="s">
        <v>14</v>
      </c>
      <c r="B194" s="13">
        <f t="shared" si="24"/>
        <v>5</v>
      </c>
      <c r="C194" s="14">
        <v>5</v>
      </c>
      <c r="D194" s="15">
        <v>0</v>
      </c>
      <c r="E194" s="15">
        <v>0</v>
      </c>
      <c r="F194" s="16">
        <v>0</v>
      </c>
      <c r="G194" s="17">
        <v>5</v>
      </c>
      <c r="H194" s="18">
        <v>0</v>
      </c>
      <c r="I194" s="18">
        <v>0</v>
      </c>
      <c r="J194" s="18">
        <v>0</v>
      </c>
      <c r="K194" s="19">
        <v>0</v>
      </c>
    </row>
    <row r="195" spans="1:11" ht="20.25" customHeight="1">
      <c r="A195" s="6" t="s">
        <v>15</v>
      </c>
      <c r="B195" s="13">
        <f t="shared" si="24"/>
        <v>8</v>
      </c>
      <c r="C195" s="14">
        <v>8</v>
      </c>
      <c r="D195" s="15">
        <v>0</v>
      </c>
      <c r="E195" s="15">
        <v>0</v>
      </c>
      <c r="F195" s="16">
        <v>0</v>
      </c>
      <c r="G195" s="14">
        <v>7</v>
      </c>
      <c r="H195" s="18">
        <v>0</v>
      </c>
      <c r="I195" s="18">
        <v>1</v>
      </c>
      <c r="J195" s="18">
        <v>0</v>
      </c>
      <c r="K195" s="19">
        <v>0</v>
      </c>
    </row>
    <row r="196" spans="1:11" ht="20.25" customHeight="1">
      <c r="A196" s="6" t="s">
        <v>16</v>
      </c>
      <c r="B196" s="13">
        <f t="shared" si="24"/>
        <v>6</v>
      </c>
      <c r="C196" s="14">
        <v>5</v>
      </c>
      <c r="D196" s="15">
        <v>1</v>
      </c>
      <c r="E196" s="15">
        <v>0</v>
      </c>
      <c r="F196" s="16">
        <v>0</v>
      </c>
      <c r="G196" s="17">
        <v>6</v>
      </c>
      <c r="H196" s="18">
        <v>0</v>
      </c>
      <c r="I196" s="18">
        <v>0</v>
      </c>
      <c r="J196" s="18">
        <v>0</v>
      </c>
      <c r="K196" s="19">
        <v>0</v>
      </c>
    </row>
    <row r="197" spans="1:11" ht="20.25" customHeight="1">
      <c r="A197" s="6" t="s">
        <v>17</v>
      </c>
      <c r="B197" s="13">
        <f t="shared" si="24"/>
        <v>5</v>
      </c>
      <c r="C197" s="14">
        <v>5</v>
      </c>
      <c r="D197" s="15">
        <v>0</v>
      </c>
      <c r="E197" s="15">
        <v>0</v>
      </c>
      <c r="F197" s="16">
        <v>0</v>
      </c>
      <c r="G197" s="17">
        <v>5</v>
      </c>
      <c r="H197" s="18">
        <v>0</v>
      </c>
      <c r="I197" s="18">
        <v>0</v>
      </c>
      <c r="J197" s="18">
        <v>0</v>
      </c>
      <c r="K197" s="19">
        <v>0</v>
      </c>
    </row>
    <row r="198" spans="1:11" ht="20.25" customHeight="1" thickBot="1">
      <c r="A198" s="10" t="s">
        <v>22</v>
      </c>
      <c r="B198" s="13">
        <f t="shared" si="24"/>
        <v>7</v>
      </c>
      <c r="C198" s="20">
        <v>7</v>
      </c>
      <c r="D198" s="21">
        <v>0</v>
      </c>
      <c r="E198" s="21">
        <v>0</v>
      </c>
      <c r="F198" s="22">
        <v>0</v>
      </c>
      <c r="G198" s="29">
        <v>7</v>
      </c>
      <c r="H198" s="23">
        <v>0</v>
      </c>
      <c r="I198" s="23">
        <v>0</v>
      </c>
      <c r="J198" s="18">
        <v>0</v>
      </c>
      <c r="K198" s="24">
        <v>0</v>
      </c>
    </row>
    <row r="199" spans="1:11" ht="20.25" customHeight="1" thickBot="1" thickTop="1">
      <c r="A199" s="11" t="s">
        <v>18</v>
      </c>
      <c r="B199" s="25">
        <f>SUM(B191:B198)</f>
        <v>257</v>
      </c>
      <c r="C199" s="26">
        <f>SUM(C191:C198)</f>
        <v>144</v>
      </c>
      <c r="D199" s="27">
        <f aca="true" t="shared" si="25" ref="D199:K199">SUM(D191:D198)</f>
        <v>104</v>
      </c>
      <c r="E199" s="27">
        <f t="shared" si="25"/>
        <v>0</v>
      </c>
      <c r="F199" s="27">
        <f t="shared" si="25"/>
        <v>9</v>
      </c>
      <c r="G199" s="27">
        <f t="shared" si="25"/>
        <v>254</v>
      </c>
      <c r="H199" s="27">
        <f t="shared" si="25"/>
        <v>0</v>
      </c>
      <c r="I199" s="27">
        <f t="shared" si="25"/>
        <v>2</v>
      </c>
      <c r="J199" s="27">
        <f t="shared" si="25"/>
        <v>0</v>
      </c>
      <c r="K199" s="27">
        <f t="shared" si="25"/>
        <v>1</v>
      </c>
    </row>
    <row r="200" spans="1:11" ht="20.25" customHeight="1" thickBot="1" thickTop="1">
      <c r="A200" s="11" t="s">
        <v>19</v>
      </c>
      <c r="B200" s="25">
        <f>SUM(C200,D200,E200,F200)</f>
        <v>21</v>
      </c>
      <c r="C200" s="41">
        <v>7</v>
      </c>
      <c r="D200" s="43">
        <v>14</v>
      </c>
      <c r="E200" s="43">
        <v>0</v>
      </c>
      <c r="F200" s="42">
        <v>0</v>
      </c>
      <c r="G200" s="41">
        <v>20</v>
      </c>
      <c r="H200" s="43">
        <v>0</v>
      </c>
      <c r="I200" s="43">
        <v>1</v>
      </c>
      <c r="J200" s="43">
        <v>0</v>
      </c>
      <c r="K200" s="45">
        <v>0</v>
      </c>
    </row>
    <row r="201" spans="1:11" ht="20.25" customHeight="1" thickBot="1" thickTop="1">
      <c r="A201" s="12" t="s">
        <v>20</v>
      </c>
      <c r="B201" s="28">
        <f>SUM(B199,B200)</f>
        <v>278</v>
      </c>
      <c r="C201" s="46">
        <f>SUM(C199,C200)</f>
        <v>151</v>
      </c>
      <c r="D201" s="47">
        <f aca="true" t="shared" si="26" ref="D201:K201">SUM(D199,D200)</f>
        <v>118</v>
      </c>
      <c r="E201" s="47">
        <f t="shared" si="26"/>
        <v>0</v>
      </c>
      <c r="F201" s="47">
        <f t="shared" si="26"/>
        <v>9</v>
      </c>
      <c r="G201" s="47">
        <f>SUM(G199,G200)</f>
        <v>274</v>
      </c>
      <c r="H201" s="47">
        <f t="shared" si="26"/>
        <v>0</v>
      </c>
      <c r="I201" s="47">
        <f t="shared" si="26"/>
        <v>3</v>
      </c>
      <c r="J201" s="47">
        <f t="shared" si="26"/>
        <v>0</v>
      </c>
      <c r="K201" s="47">
        <f t="shared" si="26"/>
        <v>1</v>
      </c>
    </row>
    <row r="202" spans="1:11" ht="20.25" customHeight="1">
      <c r="A202" s="2"/>
      <c r="B202" s="30"/>
      <c r="C202" s="30"/>
      <c r="D202" s="30"/>
      <c r="E202" s="30"/>
      <c r="F202" s="30"/>
      <c r="G202" s="31"/>
      <c r="H202" s="31"/>
      <c r="I202" s="31"/>
      <c r="J202" s="31"/>
      <c r="K202" s="31"/>
    </row>
    <row r="203" ht="20.25" customHeight="1" thickBot="1"/>
    <row r="204" spans="1:11" ht="20.25" customHeight="1">
      <c r="A204" s="49"/>
      <c r="B204" s="58" t="s">
        <v>21</v>
      </c>
      <c r="C204" s="53" t="s">
        <v>2</v>
      </c>
      <c r="D204" s="54"/>
      <c r="E204" s="54"/>
      <c r="F204" s="55"/>
      <c r="G204" s="56" t="s">
        <v>3</v>
      </c>
      <c r="H204" s="54"/>
      <c r="I204" s="54"/>
      <c r="J204" s="54"/>
      <c r="K204" s="57"/>
    </row>
    <row r="205" spans="1:11" ht="20.25" customHeight="1">
      <c r="A205" s="50"/>
      <c r="B205" s="59"/>
      <c r="C205" s="7" t="s">
        <v>4</v>
      </c>
      <c r="D205" s="3" t="s">
        <v>5</v>
      </c>
      <c r="E205" s="3" t="s">
        <v>6</v>
      </c>
      <c r="F205" s="8" t="s">
        <v>7</v>
      </c>
      <c r="G205" s="4" t="s">
        <v>8</v>
      </c>
      <c r="H205" s="3" t="s">
        <v>9</v>
      </c>
      <c r="I205" s="3" t="s">
        <v>25</v>
      </c>
      <c r="J205" s="3" t="s">
        <v>26</v>
      </c>
      <c r="K205" s="5" t="s">
        <v>10</v>
      </c>
    </row>
    <row r="206" spans="1:11" ht="20.25" customHeight="1" thickBot="1">
      <c r="A206" s="9" t="s">
        <v>27</v>
      </c>
      <c r="B206" s="32">
        <f>SUM(C206,D206,E206,F206)</f>
        <v>84703</v>
      </c>
      <c r="C206" s="33">
        <v>24904</v>
      </c>
      <c r="D206" s="34">
        <v>37508</v>
      </c>
      <c r="E206" s="34">
        <v>409</v>
      </c>
      <c r="F206" s="35">
        <v>21882</v>
      </c>
      <c r="G206" s="36">
        <v>76722</v>
      </c>
      <c r="H206" s="34">
        <v>743</v>
      </c>
      <c r="I206" s="34">
        <v>3905</v>
      </c>
      <c r="J206" s="34">
        <v>0</v>
      </c>
      <c r="K206" s="37">
        <v>3333</v>
      </c>
    </row>
    <row r="210" spans="1:11" ht="20.25" customHeight="1">
      <c r="A210" s="48" t="s">
        <v>24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20.25" customHeight="1" thickBot="1">
      <c r="A211" s="38"/>
      <c r="B211" s="38"/>
      <c r="C211" s="38"/>
      <c r="D211" s="38"/>
      <c r="E211" s="38"/>
      <c r="F211" s="38"/>
      <c r="G211" s="38"/>
      <c r="H211" s="38"/>
      <c r="I211" s="39" t="s">
        <v>29</v>
      </c>
      <c r="J211" s="40">
        <v>3</v>
      </c>
      <c r="K211" s="40" t="s">
        <v>0</v>
      </c>
    </row>
    <row r="212" spans="1:11" ht="20.25" customHeight="1">
      <c r="A212" s="49"/>
      <c r="B212" s="51" t="s">
        <v>1</v>
      </c>
      <c r="C212" s="53" t="s">
        <v>2</v>
      </c>
      <c r="D212" s="54"/>
      <c r="E212" s="54"/>
      <c r="F212" s="55"/>
      <c r="G212" s="56" t="s">
        <v>3</v>
      </c>
      <c r="H212" s="54"/>
      <c r="I212" s="54"/>
      <c r="J212" s="54"/>
      <c r="K212" s="57"/>
    </row>
    <row r="213" spans="1:11" ht="20.25" customHeight="1">
      <c r="A213" s="50"/>
      <c r="B213" s="52"/>
      <c r="C213" s="7" t="s">
        <v>4</v>
      </c>
      <c r="D213" s="3" t="s">
        <v>5</v>
      </c>
      <c r="E213" s="3" t="s">
        <v>6</v>
      </c>
      <c r="F213" s="8" t="s">
        <v>7</v>
      </c>
      <c r="G213" s="4" t="s">
        <v>8</v>
      </c>
      <c r="H213" s="3" t="s">
        <v>9</v>
      </c>
      <c r="I213" s="3" t="s">
        <v>25</v>
      </c>
      <c r="J213" s="3" t="s">
        <v>26</v>
      </c>
      <c r="K213" s="5" t="s">
        <v>10</v>
      </c>
    </row>
    <row r="214" spans="1:11" ht="20.25" customHeight="1">
      <c r="A214" s="6" t="s">
        <v>11</v>
      </c>
      <c r="B214" s="13">
        <f>SUM(C214,D214,E214,F214)</f>
        <v>70</v>
      </c>
      <c r="C214" s="14">
        <v>41</v>
      </c>
      <c r="D214" s="15">
        <v>25</v>
      </c>
      <c r="E214" s="15">
        <v>0</v>
      </c>
      <c r="F214" s="16">
        <v>4</v>
      </c>
      <c r="G214" s="17">
        <v>63</v>
      </c>
      <c r="H214" s="18">
        <v>0</v>
      </c>
      <c r="I214" s="18">
        <v>5</v>
      </c>
      <c r="J214" s="18">
        <v>0</v>
      </c>
      <c r="K214" s="19">
        <v>2</v>
      </c>
    </row>
    <row r="215" spans="1:11" ht="20.25" customHeight="1">
      <c r="A215" s="6" t="s">
        <v>12</v>
      </c>
      <c r="B215" s="13">
        <f aca="true" t="shared" si="27" ref="B215:B221">SUM(C215,D215,E215,F215)</f>
        <v>9</v>
      </c>
      <c r="C215" s="14">
        <v>8</v>
      </c>
      <c r="D215" s="15">
        <v>0</v>
      </c>
      <c r="E215" s="15">
        <v>1</v>
      </c>
      <c r="F215" s="16">
        <v>0</v>
      </c>
      <c r="G215" s="17">
        <v>9</v>
      </c>
      <c r="H215" s="18">
        <v>0</v>
      </c>
      <c r="I215" s="18">
        <v>0</v>
      </c>
      <c r="J215" s="18">
        <v>0</v>
      </c>
      <c r="K215" s="19">
        <v>0</v>
      </c>
    </row>
    <row r="216" spans="1:11" ht="20.25" customHeight="1">
      <c r="A216" s="6" t="s">
        <v>13</v>
      </c>
      <c r="B216" s="13">
        <f t="shared" si="27"/>
        <v>94</v>
      </c>
      <c r="C216" s="14">
        <v>45</v>
      </c>
      <c r="D216" s="15">
        <v>43</v>
      </c>
      <c r="E216" s="15">
        <v>0</v>
      </c>
      <c r="F216" s="16">
        <v>6</v>
      </c>
      <c r="G216" s="17">
        <v>92</v>
      </c>
      <c r="H216" s="18">
        <v>0</v>
      </c>
      <c r="I216" s="18">
        <v>0</v>
      </c>
      <c r="J216" s="18">
        <v>0</v>
      </c>
      <c r="K216" s="19">
        <v>2</v>
      </c>
    </row>
    <row r="217" spans="1:11" ht="20.25" customHeight="1">
      <c r="A217" s="6" t="s">
        <v>14</v>
      </c>
      <c r="B217" s="13">
        <f t="shared" si="27"/>
        <v>11</v>
      </c>
      <c r="C217" s="14">
        <v>11</v>
      </c>
      <c r="D217" s="15">
        <v>0</v>
      </c>
      <c r="E217" s="15">
        <v>0</v>
      </c>
      <c r="F217" s="16">
        <v>0</v>
      </c>
      <c r="G217" s="17">
        <v>10</v>
      </c>
      <c r="H217" s="18">
        <v>0</v>
      </c>
      <c r="I217" s="18">
        <v>0</v>
      </c>
      <c r="J217" s="18">
        <v>0</v>
      </c>
      <c r="K217" s="19">
        <v>1</v>
      </c>
    </row>
    <row r="218" spans="1:11" ht="20.25" customHeight="1">
      <c r="A218" s="6" t="s">
        <v>15</v>
      </c>
      <c r="B218" s="13">
        <f t="shared" si="27"/>
        <v>7</v>
      </c>
      <c r="C218" s="14">
        <v>7</v>
      </c>
      <c r="D218" s="15">
        <v>0</v>
      </c>
      <c r="E218" s="15">
        <v>0</v>
      </c>
      <c r="F218" s="16">
        <v>0</v>
      </c>
      <c r="G218" s="14">
        <v>6</v>
      </c>
      <c r="H218" s="18">
        <v>0</v>
      </c>
      <c r="I218" s="18">
        <v>1</v>
      </c>
      <c r="J218" s="18">
        <v>0</v>
      </c>
      <c r="K218" s="19">
        <v>0</v>
      </c>
    </row>
    <row r="219" spans="1:11" ht="20.25" customHeight="1">
      <c r="A219" s="6" t="s">
        <v>16</v>
      </c>
      <c r="B219" s="13">
        <f t="shared" si="27"/>
        <v>7</v>
      </c>
      <c r="C219" s="14">
        <v>7</v>
      </c>
      <c r="D219" s="15">
        <v>0</v>
      </c>
      <c r="E219" s="15">
        <v>0</v>
      </c>
      <c r="F219" s="16">
        <v>0</v>
      </c>
      <c r="G219" s="17">
        <v>6</v>
      </c>
      <c r="H219" s="18">
        <v>0</v>
      </c>
      <c r="I219" s="18">
        <v>0</v>
      </c>
      <c r="J219" s="18">
        <v>0</v>
      </c>
      <c r="K219" s="19">
        <v>1</v>
      </c>
    </row>
    <row r="220" spans="1:11" ht="20.25" customHeight="1">
      <c r="A220" s="6" t="s">
        <v>17</v>
      </c>
      <c r="B220" s="13">
        <f t="shared" si="27"/>
        <v>4</v>
      </c>
      <c r="C220" s="14">
        <v>1</v>
      </c>
      <c r="D220" s="15">
        <v>2</v>
      </c>
      <c r="E220" s="15">
        <v>1</v>
      </c>
      <c r="F220" s="16">
        <v>0</v>
      </c>
      <c r="G220" s="17">
        <v>4</v>
      </c>
      <c r="H220" s="18">
        <v>0</v>
      </c>
      <c r="I220" s="18">
        <v>0</v>
      </c>
      <c r="J220" s="18">
        <v>0</v>
      </c>
      <c r="K220" s="19">
        <v>0</v>
      </c>
    </row>
    <row r="221" spans="1:11" ht="20.25" customHeight="1" thickBot="1">
      <c r="A221" s="10" t="s">
        <v>22</v>
      </c>
      <c r="B221" s="13">
        <f t="shared" si="27"/>
        <v>7</v>
      </c>
      <c r="C221" s="20">
        <v>7</v>
      </c>
      <c r="D221" s="21">
        <v>0</v>
      </c>
      <c r="E221" s="21">
        <v>0</v>
      </c>
      <c r="F221" s="22">
        <v>0</v>
      </c>
      <c r="G221" s="29">
        <v>6</v>
      </c>
      <c r="H221" s="23">
        <v>0</v>
      </c>
      <c r="I221" s="23">
        <v>1</v>
      </c>
      <c r="J221" s="18">
        <v>0</v>
      </c>
      <c r="K221" s="24">
        <v>0</v>
      </c>
    </row>
    <row r="222" spans="1:11" ht="20.25" customHeight="1" thickBot="1" thickTop="1">
      <c r="A222" s="11" t="s">
        <v>18</v>
      </c>
      <c r="B222" s="25">
        <f>SUM(B214:B221)</f>
        <v>209</v>
      </c>
      <c r="C222" s="26">
        <f>SUM(C214:C221)</f>
        <v>127</v>
      </c>
      <c r="D222" s="27">
        <f aca="true" t="shared" si="28" ref="D222:K222">SUM(D214:D221)</f>
        <v>70</v>
      </c>
      <c r="E222" s="27">
        <f t="shared" si="28"/>
        <v>2</v>
      </c>
      <c r="F222" s="27">
        <f t="shared" si="28"/>
        <v>10</v>
      </c>
      <c r="G222" s="27">
        <f>SUM(G214:G221)</f>
        <v>196</v>
      </c>
      <c r="H222" s="27">
        <f t="shared" si="28"/>
        <v>0</v>
      </c>
      <c r="I222" s="27">
        <f t="shared" si="28"/>
        <v>7</v>
      </c>
      <c r="J222" s="27">
        <f t="shared" si="28"/>
        <v>0</v>
      </c>
      <c r="K222" s="27">
        <f t="shared" si="28"/>
        <v>6</v>
      </c>
    </row>
    <row r="223" spans="1:11" ht="20.25" customHeight="1" thickBot="1" thickTop="1">
      <c r="A223" s="11" t="s">
        <v>19</v>
      </c>
      <c r="B223" s="25">
        <f>SUM(C223,D223,E223,F223)</f>
        <v>4</v>
      </c>
      <c r="C223" s="41">
        <v>4</v>
      </c>
      <c r="D223" s="43">
        <v>0</v>
      </c>
      <c r="E223" s="43">
        <v>0</v>
      </c>
      <c r="F223" s="42">
        <v>0</v>
      </c>
      <c r="G223" s="41">
        <v>3</v>
      </c>
      <c r="H223" s="43">
        <v>1</v>
      </c>
      <c r="I223" s="43">
        <v>0</v>
      </c>
      <c r="J223" s="43">
        <v>0</v>
      </c>
      <c r="K223" s="45">
        <v>0</v>
      </c>
    </row>
    <row r="224" spans="1:11" ht="20.25" customHeight="1" thickBot="1" thickTop="1">
      <c r="A224" s="12" t="s">
        <v>20</v>
      </c>
      <c r="B224" s="28">
        <f>SUM(B222,B223)</f>
        <v>213</v>
      </c>
      <c r="C224" s="46">
        <f>SUM(C222,C223)</f>
        <v>131</v>
      </c>
      <c r="D224" s="47">
        <f aca="true" t="shared" si="29" ref="D224:K224">SUM(D222,D223)</f>
        <v>70</v>
      </c>
      <c r="E224" s="47">
        <f t="shared" si="29"/>
        <v>2</v>
      </c>
      <c r="F224" s="47">
        <f t="shared" si="29"/>
        <v>10</v>
      </c>
      <c r="G224" s="47">
        <f>SUM(G222,G223)</f>
        <v>199</v>
      </c>
      <c r="H224" s="47">
        <f t="shared" si="29"/>
        <v>1</v>
      </c>
      <c r="I224" s="47">
        <f t="shared" si="29"/>
        <v>7</v>
      </c>
      <c r="J224" s="47">
        <f t="shared" si="29"/>
        <v>0</v>
      </c>
      <c r="K224" s="47">
        <f t="shared" si="29"/>
        <v>6</v>
      </c>
    </row>
    <row r="225" spans="1:11" ht="20.25" customHeight="1">
      <c r="A225" s="2"/>
      <c r="B225" s="30"/>
      <c r="C225" s="30"/>
      <c r="D225" s="30"/>
      <c r="E225" s="30"/>
      <c r="F225" s="30"/>
      <c r="G225" s="31"/>
      <c r="H225" s="31"/>
      <c r="I225" s="31"/>
      <c r="J225" s="31"/>
      <c r="K225" s="31"/>
    </row>
    <row r="226" ht="20.25" customHeight="1" thickBot="1"/>
    <row r="227" spans="1:11" ht="20.25" customHeight="1">
      <c r="A227" s="49"/>
      <c r="B227" s="58" t="s">
        <v>21</v>
      </c>
      <c r="C227" s="53" t="s">
        <v>2</v>
      </c>
      <c r="D227" s="54"/>
      <c r="E227" s="54"/>
      <c r="F227" s="55"/>
      <c r="G227" s="56" t="s">
        <v>3</v>
      </c>
      <c r="H227" s="54"/>
      <c r="I227" s="54"/>
      <c r="J227" s="54"/>
      <c r="K227" s="57"/>
    </row>
    <row r="228" spans="1:11" ht="20.25" customHeight="1">
      <c r="A228" s="50"/>
      <c r="B228" s="59"/>
      <c r="C228" s="7" t="s">
        <v>4</v>
      </c>
      <c r="D228" s="3" t="s">
        <v>5</v>
      </c>
      <c r="E228" s="3" t="s">
        <v>6</v>
      </c>
      <c r="F228" s="8" t="s">
        <v>7</v>
      </c>
      <c r="G228" s="4" t="s">
        <v>8</v>
      </c>
      <c r="H228" s="3" t="s">
        <v>9</v>
      </c>
      <c r="I228" s="3" t="s">
        <v>25</v>
      </c>
      <c r="J228" s="3" t="s">
        <v>26</v>
      </c>
      <c r="K228" s="5" t="s">
        <v>10</v>
      </c>
    </row>
    <row r="229" spans="1:11" ht="20.25" customHeight="1" thickBot="1">
      <c r="A229" s="9" t="s">
        <v>27</v>
      </c>
      <c r="B229" s="32">
        <f>SUM(C229,D229,E229,F229)</f>
        <v>69071</v>
      </c>
      <c r="C229" s="33">
        <v>20013</v>
      </c>
      <c r="D229" s="34">
        <v>29420</v>
      </c>
      <c r="E229" s="34">
        <v>615</v>
      </c>
      <c r="F229" s="35">
        <v>19023</v>
      </c>
      <c r="G229" s="36">
        <v>61512</v>
      </c>
      <c r="H229" s="34">
        <v>914</v>
      </c>
      <c r="I229" s="34">
        <v>3276</v>
      </c>
      <c r="J229" s="34">
        <v>424</v>
      </c>
      <c r="K229" s="37">
        <v>2945</v>
      </c>
    </row>
  </sheetData>
  <sheetProtection/>
  <mergeCells count="90">
    <mergeCell ref="A48:K48"/>
    <mergeCell ref="A50:A51"/>
    <mergeCell ref="B50:B51"/>
    <mergeCell ref="C50:F50"/>
    <mergeCell ref="G50:K50"/>
    <mergeCell ref="A65:A66"/>
    <mergeCell ref="B65:B66"/>
    <mergeCell ref="C65:F65"/>
    <mergeCell ref="G65:K65"/>
    <mergeCell ref="A3:K3"/>
    <mergeCell ref="A5:A6"/>
    <mergeCell ref="B5:B6"/>
    <mergeCell ref="C5:F5"/>
    <mergeCell ref="G5:K5"/>
    <mergeCell ref="A20:A21"/>
    <mergeCell ref="B20:B21"/>
    <mergeCell ref="C20:F20"/>
    <mergeCell ref="G20:K20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71:K71"/>
    <mergeCell ref="A73:A74"/>
    <mergeCell ref="B73:B74"/>
    <mergeCell ref="C73:F73"/>
    <mergeCell ref="G73:K73"/>
    <mergeCell ref="A88:A89"/>
    <mergeCell ref="B88:B89"/>
    <mergeCell ref="C88:F88"/>
    <mergeCell ref="G88:K88"/>
    <mergeCell ref="A94:K94"/>
    <mergeCell ref="A96:A97"/>
    <mergeCell ref="B96:B97"/>
    <mergeCell ref="C96:F96"/>
    <mergeCell ref="G96:K96"/>
    <mergeCell ref="A111:A112"/>
    <mergeCell ref="B111:B112"/>
    <mergeCell ref="C111:F111"/>
    <mergeCell ref="G111:K111"/>
    <mergeCell ref="A117:K117"/>
    <mergeCell ref="A119:A120"/>
    <mergeCell ref="B119:B120"/>
    <mergeCell ref="C119:F119"/>
    <mergeCell ref="G119:K119"/>
    <mergeCell ref="A134:A135"/>
    <mergeCell ref="B134:B135"/>
    <mergeCell ref="C134:F134"/>
    <mergeCell ref="G134:K134"/>
    <mergeCell ref="A141:K141"/>
    <mergeCell ref="A143:A144"/>
    <mergeCell ref="B143:B144"/>
    <mergeCell ref="C143:F143"/>
    <mergeCell ref="G143:K143"/>
    <mergeCell ref="A158:A159"/>
    <mergeCell ref="B158:B159"/>
    <mergeCell ref="C158:F158"/>
    <mergeCell ref="G158:K158"/>
    <mergeCell ref="A164:K164"/>
    <mergeCell ref="A166:A167"/>
    <mergeCell ref="B166:B167"/>
    <mergeCell ref="C166:F166"/>
    <mergeCell ref="G166:K166"/>
    <mergeCell ref="A181:A182"/>
    <mergeCell ref="B181:B182"/>
    <mergeCell ref="C181:F181"/>
    <mergeCell ref="G181:K181"/>
    <mergeCell ref="A187:K187"/>
    <mergeCell ref="A189:A190"/>
    <mergeCell ref="B189:B190"/>
    <mergeCell ref="C189:F189"/>
    <mergeCell ref="G189:K189"/>
    <mergeCell ref="A204:A205"/>
    <mergeCell ref="B204:B205"/>
    <mergeCell ref="C204:F204"/>
    <mergeCell ref="G204:K204"/>
    <mergeCell ref="A210:K210"/>
    <mergeCell ref="A212:A213"/>
    <mergeCell ref="B212:B213"/>
    <mergeCell ref="C212:F212"/>
    <mergeCell ref="G212:K212"/>
    <mergeCell ref="A227:A228"/>
    <mergeCell ref="B227:B228"/>
    <mergeCell ref="C227:F227"/>
    <mergeCell ref="G227:K227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2018-04-23T06:07:59Z</cp:lastPrinted>
  <dcterms:created xsi:type="dcterms:W3CDTF">2000-12-25T02:34:54Z</dcterms:created>
  <dcterms:modified xsi:type="dcterms:W3CDTF">2018-05-01T08:43:47Z</dcterms:modified>
  <cp:category/>
  <cp:version/>
  <cp:contentType/>
  <cp:contentStatus/>
</cp:coreProperties>
</file>