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18195" windowHeight="11700" tabRatio="848" activeTab="0"/>
  </bookViews>
  <sheets>
    <sheet name="2010年5月_ｿｳﾊﾁ市場" sheetId="1" r:id="rId1"/>
    <sheet name="2010年5月_ｿｳﾊﾁ精密" sheetId="2" r:id="rId2"/>
    <sheet name="2010年11月_ｿｳﾊﾁ市場" sheetId="3" r:id="rId3"/>
    <sheet name="2010年11月_ｿｳﾊﾁ精密" sheetId="4" r:id="rId4"/>
    <sheet name="2011年2月_ｿｳﾊﾁ精密" sheetId="5" r:id="rId5"/>
    <sheet name="2011年3月_ｿｳﾊﾁ市場" sheetId="6" r:id="rId6"/>
    <sheet name="2011年3月_ｿｳﾊﾁ精密" sheetId="7" r:id="rId7"/>
    <sheet name="2011年2月_ｱｶｶﾞﾚｲ市場" sheetId="8" r:id="rId8"/>
    <sheet name="2010年4月_ﾑｼｶﾞﾚｲ市場" sheetId="9" r:id="rId9"/>
    <sheet name="2010年4月_ﾑｼｶﾞﾚｲ精密" sheetId="10" r:id="rId10"/>
    <sheet name="2010年9月_ﾑｼｶﾞﾚｲ市場" sheetId="11" r:id="rId11"/>
    <sheet name="2010年9月_ﾑｼｶﾞﾚｲ精密" sheetId="12" r:id="rId12"/>
    <sheet name="2010年12月_ﾑｼｶﾞﾚｲ市場" sheetId="13" r:id="rId13"/>
    <sheet name="2010年12月_ﾑｼｶﾞﾚｲ精密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<sst xmlns="http://schemas.openxmlformats.org/spreadsheetml/2006/main" count="2188" uniqueCount="464">
  <si>
    <r>
      <t>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　船名：小底　漁神丸</t>
    </r>
  </si>
  <si>
    <t>全長(cm)</t>
  </si>
  <si>
    <t>無選別①</t>
  </si>
  <si>
    <t>無選別②</t>
  </si>
  <si>
    <t>無選別③</t>
  </si>
  <si>
    <t>子30入</t>
  </si>
  <si>
    <t>70入</t>
  </si>
  <si>
    <t>100入</t>
  </si>
  <si>
    <t>～</t>
  </si>
  <si>
    <t>測定尾数</t>
  </si>
  <si>
    <t>水揚箱数</t>
  </si>
  <si>
    <t>箱内尾数</t>
  </si>
  <si>
    <t>測定重量(kg)</t>
  </si>
  <si>
    <t>箱内重量(kg)</t>
  </si>
  <si>
    <t>箱規格</t>
  </si>
  <si>
    <t>1尾当り重量(g)</t>
  </si>
  <si>
    <t>魚種：ソウハチ</t>
  </si>
  <si>
    <t>♂</t>
  </si>
  <si>
    <t>♀</t>
  </si>
  <si>
    <t>平均(cm)</t>
  </si>
  <si>
    <t>S.D(cm)</t>
  </si>
  <si>
    <t>全重量(kg)</t>
  </si>
  <si>
    <r>
      <t>20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　船名：</t>
    </r>
    <r>
      <rPr>
        <sz val="11"/>
        <rFont val="ＭＳ Ｐゴシック"/>
        <family val="3"/>
      </rPr>
      <t>5あけぼの</t>
    </r>
    <r>
      <rPr>
        <sz val="11"/>
        <rFont val="ＭＳ Ｐゴシック"/>
        <family val="3"/>
      </rPr>
      <t>丸</t>
    </r>
  </si>
  <si>
    <t>魚種：ソウハチ</t>
  </si>
  <si>
    <t>漁場：8904,8907</t>
  </si>
  <si>
    <r>
      <t>子1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入</t>
    </r>
  </si>
  <si>
    <r>
      <t>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入</t>
    </r>
  </si>
  <si>
    <r>
      <t>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入</t>
    </r>
  </si>
  <si>
    <r>
      <t>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入</t>
    </r>
  </si>
  <si>
    <r>
      <t>子3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入</t>
    </r>
  </si>
  <si>
    <r>
      <t>子3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入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</si>
  <si>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入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</si>
  <si>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入</t>
    </r>
  </si>
  <si>
    <t>30入</t>
  </si>
  <si>
    <r>
      <t>3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入</t>
    </r>
  </si>
  <si>
    <r>
      <t>70</t>
    </r>
    <r>
      <rPr>
        <sz val="11"/>
        <rFont val="ＭＳ Ｐゴシック"/>
        <family val="3"/>
      </rPr>
      <t>入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</si>
  <si>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入</t>
    </r>
  </si>
  <si>
    <t>90入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</si>
  <si>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入</t>
    </r>
  </si>
  <si>
    <r>
      <t>110</t>
    </r>
    <r>
      <rPr>
        <sz val="11"/>
        <rFont val="ＭＳ Ｐゴシック"/>
        <family val="3"/>
      </rPr>
      <t>入</t>
    </r>
  </si>
  <si>
    <t>豆</t>
  </si>
  <si>
    <t>36入</t>
  </si>
  <si>
    <t>100入</t>
  </si>
  <si>
    <t>平均(cm)</t>
  </si>
  <si>
    <t>S.D(cm)</t>
  </si>
  <si>
    <t>↓</t>
  </si>
  <si>
    <t>↓</t>
  </si>
  <si>
    <t>全重量(kg)</t>
  </si>
  <si>
    <t>ｽﾁﾛｰﾙ</t>
  </si>
  <si>
    <t>木箱厚</t>
  </si>
  <si>
    <t>箱数</t>
  </si>
  <si>
    <t>木箱薄</t>
  </si>
  <si>
    <t>木箱厚</t>
  </si>
  <si>
    <t>全重(kg)</t>
  </si>
  <si>
    <t>箱内重量</t>
  </si>
  <si>
    <t>箱内尾数</t>
  </si>
  <si>
    <r>
      <t>20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　船名：浜吉丸</t>
    </r>
  </si>
  <si>
    <t>魚種：ソウハチ</t>
  </si>
  <si>
    <t>漁場：9817</t>
  </si>
  <si>
    <r>
      <t>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入</t>
    </r>
  </si>
  <si>
    <r>
      <t>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入</t>
    </r>
  </si>
  <si>
    <r>
      <t>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入</t>
    </r>
  </si>
  <si>
    <r>
      <t>子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入</t>
    </r>
  </si>
  <si>
    <r>
      <t>80</t>
    </r>
    <r>
      <rPr>
        <sz val="11"/>
        <rFont val="ＭＳ Ｐゴシック"/>
        <family val="3"/>
      </rPr>
      <t>入</t>
    </r>
  </si>
  <si>
    <t>120入</t>
  </si>
  <si>
    <t>No.1</t>
  </si>
  <si>
    <r>
      <t>No.</t>
    </r>
    <r>
      <rPr>
        <sz val="11"/>
        <rFont val="ＭＳ Ｐゴシック"/>
        <family val="3"/>
      </rPr>
      <t>2</t>
    </r>
  </si>
  <si>
    <r>
      <t>No.</t>
    </r>
    <r>
      <rPr>
        <sz val="11"/>
        <rFont val="ＭＳ Ｐゴシック"/>
        <family val="3"/>
      </rPr>
      <t>3</t>
    </r>
  </si>
  <si>
    <r>
      <t>No.</t>
    </r>
    <r>
      <rPr>
        <sz val="11"/>
        <rFont val="ＭＳ Ｐゴシック"/>
        <family val="3"/>
      </rPr>
      <t>4</t>
    </r>
  </si>
  <si>
    <r>
      <t>No.</t>
    </r>
    <r>
      <rPr>
        <sz val="11"/>
        <rFont val="ＭＳ Ｐゴシック"/>
        <family val="3"/>
      </rPr>
      <t>5</t>
    </r>
  </si>
  <si>
    <r>
      <t>No.</t>
    </r>
    <r>
      <rPr>
        <sz val="11"/>
        <rFont val="ＭＳ Ｐゴシック"/>
        <family val="3"/>
      </rPr>
      <t>6</t>
    </r>
  </si>
  <si>
    <t>ソウハチ精密測定結果表</t>
  </si>
  <si>
    <t>コード表</t>
  </si>
  <si>
    <t>雌雄</t>
  </si>
  <si>
    <t>雌成熟度</t>
  </si>
  <si>
    <t>雄成熟度</t>
  </si>
  <si>
    <t>調査日：2010年5月12日</t>
  </si>
  <si>
    <t>♂－１</t>
  </si>
  <si>
    <t>未熟－１</t>
  </si>
  <si>
    <t>船名：漁神丸( 仁摩小底 ）</t>
  </si>
  <si>
    <t>♀－２</t>
  </si>
  <si>
    <t>中熟－２</t>
  </si>
  <si>
    <t>不明－３</t>
  </si>
  <si>
    <t>成熟－３</t>
  </si>
  <si>
    <t>生殖腺サンプル採取</t>
  </si>
  <si>
    <t>完熟－４</t>
  </si>
  <si>
    <t>全耳石採取</t>
  </si>
  <si>
    <t>放卵後－５</t>
  </si>
  <si>
    <t>放精後－５</t>
  </si>
  <si>
    <t>No.</t>
  </si>
  <si>
    <t>銘柄</t>
  </si>
  <si>
    <t>全長(mm)</t>
  </si>
  <si>
    <t>標準体長(mm)</t>
  </si>
  <si>
    <t>体重(g)</t>
  </si>
  <si>
    <t>性別</t>
  </si>
  <si>
    <t>年齢</t>
  </si>
  <si>
    <t>生殖腺重量(g)</t>
  </si>
  <si>
    <t>生殖腺熟度</t>
  </si>
  <si>
    <t>胃内容物重量(g)</t>
  </si>
  <si>
    <t>胃内容</t>
  </si>
  <si>
    <t>無選別</t>
  </si>
  <si>
    <t>ｲｶ</t>
  </si>
  <si>
    <t>ｱﾐ</t>
  </si>
  <si>
    <t>ｷｭｳﾘｴｿ</t>
  </si>
  <si>
    <t>不明（ﾖｺｴﾋﾞ?）　</t>
  </si>
  <si>
    <t>ｱﾐ.腔腸動物.ｷｭｳﾘｴｿ</t>
  </si>
  <si>
    <t>魚</t>
  </si>
  <si>
    <t>多毛類</t>
  </si>
  <si>
    <t>腔腸動物</t>
  </si>
  <si>
    <t>不明</t>
  </si>
  <si>
    <t>ｴﾋﾞ</t>
  </si>
  <si>
    <t>ｽﾙﾒｲｶ.ﾆｷﾞｽ</t>
  </si>
  <si>
    <t>ｲｶ.ﾆｷﾞｽ</t>
  </si>
  <si>
    <t>ﾆｷﾞｽ</t>
  </si>
  <si>
    <t>ﾆｷﾞｽ.ｷｭｳﾘｴｿ</t>
  </si>
  <si>
    <t>24入り</t>
  </si>
  <si>
    <t>ハッポー</t>
  </si>
  <si>
    <t>調査日：</t>
  </si>
  <si>
    <t>2010.11.05</t>
  </si>
  <si>
    <t>30入り</t>
  </si>
  <si>
    <t>船名：</t>
  </si>
  <si>
    <t>5.6AK丸</t>
  </si>
  <si>
    <t>36入り</t>
  </si>
  <si>
    <t>漁区：</t>
  </si>
  <si>
    <t>漁区：</t>
  </si>
  <si>
    <t>8904～8907</t>
  </si>
  <si>
    <t>110入り</t>
  </si>
  <si>
    <t>木箱（厚）</t>
  </si>
  <si>
    <t>№13</t>
  </si>
  <si>
    <t>木箱(薄）</t>
  </si>
  <si>
    <t>胃内容ｺｰﾄﾞ</t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</si>
  <si>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入(子）</t>
    </r>
  </si>
  <si>
    <t>ｸﾓﾋﾄﾃﾞ</t>
  </si>
  <si>
    <t>消化物</t>
  </si>
  <si>
    <t>魚</t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</si>
  <si>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入(子）</t>
    </r>
  </si>
  <si>
    <t>30入</t>
  </si>
  <si>
    <t>魚(ﾆｷﾞｽ）</t>
  </si>
  <si>
    <t>ｲｶ</t>
  </si>
  <si>
    <t>ｴﾋﾞ</t>
  </si>
  <si>
    <t>5～1</t>
  </si>
  <si>
    <t>36入</t>
  </si>
  <si>
    <t>36入</t>
  </si>
  <si>
    <t>ｴﾋﾞｼﾞｬｺ</t>
  </si>
  <si>
    <t>不明</t>
  </si>
  <si>
    <t>110入</t>
  </si>
  <si>
    <t>110入</t>
  </si>
  <si>
    <t>№13</t>
  </si>
  <si>
    <t>ｱﾐ,魚</t>
  </si>
  <si>
    <t>14,50</t>
  </si>
  <si>
    <t>№13</t>
  </si>
  <si>
    <t>尾数</t>
  </si>
  <si>
    <t>重量(1箱）</t>
  </si>
  <si>
    <t>残尾数</t>
  </si>
  <si>
    <t>残重</t>
  </si>
  <si>
    <t>測定分</t>
  </si>
  <si>
    <t>№13 総計</t>
  </si>
  <si>
    <t>調査日：2011.02.02</t>
  </si>
  <si>
    <t>木箱</t>
  </si>
  <si>
    <t>船名：漁神丸(小底）</t>
  </si>
  <si>
    <t>無線別　1</t>
  </si>
  <si>
    <t>14 50</t>
  </si>
  <si>
    <t>多毛類</t>
  </si>
  <si>
    <t>ｴﾋﾞ</t>
  </si>
  <si>
    <t>ｻﾙﾊﾟ？</t>
  </si>
  <si>
    <t>ｱﾐ</t>
  </si>
  <si>
    <t>魚,ｱﾐ</t>
  </si>
  <si>
    <t>50 14</t>
  </si>
  <si>
    <t>不明,ｸﾓﾋﾄﾃﾞ</t>
  </si>
  <si>
    <t>99 60</t>
  </si>
  <si>
    <t>ﾜﾆｷﾞｽ</t>
  </si>
  <si>
    <t>ｱﾐ,ｿｳﾊﾁ稚魚</t>
  </si>
  <si>
    <t>14 80</t>
  </si>
  <si>
    <t>ｱﾐ,ｴﾋﾞ</t>
  </si>
  <si>
    <t>14 20</t>
  </si>
  <si>
    <t>投棄魚</t>
  </si>
  <si>
    <t>　ー</t>
  </si>
  <si>
    <t>アカガレイ</t>
  </si>
  <si>
    <t>15入り</t>
  </si>
  <si>
    <t>ハッポー</t>
  </si>
  <si>
    <t>調査日：</t>
  </si>
  <si>
    <t>2011.3.09</t>
  </si>
  <si>
    <t>20入り</t>
  </si>
  <si>
    <t>浜吉丸</t>
  </si>
  <si>
    <t>25入り</t>
  </si>
  <si>
    <t>40入り</t>
  </si>
  <si>
    <t>15入(子）</t>
  </si>
  <si>
    <t>20入(子）</t>
  </si>
  <si>
    <t>20入(子）</t>
  </si>
  <si>
    <t>25入(子）</t>
  </si>
  <si>
    <t>30入(子）</t>
  </si>
  <si>
    <t>アミ</t>
  </si>
  <si>
    <t>40入(子）</t>
  </si>
  <si>
    <t>40入(子）</t>
  </si>
  <si>
    <t>2011年2月17日　船名：13･15暉祥丸</t>
  </si>
  <si>
    <t>測定部位：TL</t>
  </si>
  <si>
    <t>魚種：アカガレイ</t>
  </si>
  <si>
    <t>子6入</t>
  </si>
  <si>
    <t>子7入</t>
  </si>
  <si>
    <t>子8入</t>
  </si>
  <si>
    <t>子9入</t>
  </si>
  <si>
    <t>子10入</t>
  </si>
  <si>
    <t>子11入</t>
  </si>
  <si>
    <t>子12入</t>
  </si>
  <si>
    <t>子13入</t>
  </si>
  <si>
    <t>子14入</t>
  </si>
  <si>
    <t>子15入</t>
  </si>
  <si>
    <t>子16入</t>
  </si>
  <si>
    <t>子17入</t>
  </si>
  <si>
    <t>子18入</t>
  </si>
  <si>
    <t>子19入</t>
  </si>
  <si>
    <t>子20入</t>
  </si>
  <si>
    <t>子21入</t>
  </si>
  <si>
    <t>子22入</t>
  </si>
  <si>
    <t>子23入</t>
  </si>
  <si>
    <t>子24入</t>
  </si>
  <si>
    <t>No.4</t>
  </si>
  <si>
    <t>No.5</t>
  </si>
  <si>
    <t>No.6</t>
  </si>
  <si>
    <t>No.7</t>
  </si>
  <si>
    <t>No.8</t>
  </si>
  <si>
    <t>No.9</t>
  </si>
  <si>
    <t>No.10</t>
  </si>
  <si>
    <t>豆</t>
  </si>
  <si>
    <t>子無8入</t>
  </si>
  <si>
    <t>子無9入</t>
  </si>
  <si>
    <t>子無10入</t>
  </si>
  <si>
    <t>子無11入</t>
  </si>
  <si>
    <t>子無12入</t>
  </si>
  <si>
    <t>子無13入</t>
  </si>
  <si>
    <t>子無14入</t>
  </si>
  <si>
    <t>子無15入</t>
  </si>
  <si>
    <t>子無16入</t>
  </si>
  <si>
    <t>子無17入</t>
  </si>
  <si>
    <t>子無18入</t>
  </si>
  <si>
    <t>子無19入</t>
  </si>
  <si>
    <t>子無20入</t>
  </si>
  <si>
    <t>子無21入</t>
  </si>
  <si>
    <t>子無22入</t>
  </si>
  <si>
    <t>測定重量</t>
  </si>
  <si>
    <t>箱内重量</t>
  </si>
  <si>
    <t>全重</t>
  </si>
  <si>
    <t>ｽﾁﾛｰﾙ</t>
  </si>
  <si>
    <t>木薄箱</t>
  </si>
  <si>
    <t>ｽﾁﾛｰﾙ</t>
  </si>
  <si>
    <t>子無8入は子無9入を使用</t>
  </si>
  <si>
    <t>漁場：8391,8297</t>
  </si>
  <si>
    <t>2010年4月7日　船名：宇野丸</t>
  </si>
  <si>
    <t>測定部位：TL</t>
  </si>
  <si>
    <t>魚種：ムシガレイ</t>
  </si>
  <si>
    <t>漁場：9917,9914,9911</t>
  </si>
  <si>
    <t>8入</t>
  </si>
  <si>
    <t>9入</t>
  </si>
  <si>
    <t>10入</t>
  </si>
  <si>
    <t>11入</t>
  </si>
  <si>
    <t>12入</t>
  </si>
  <si>
    <t>13入</t>
  </si>
  <si>
    <t>14入</t>
  </si>
  <si>
    <t>15入</t>
  </si>
  <si>
    <t>16入</t>
  </si>
  <si>
    <t>20入</t>
  </si>
  <si>
    <t>24入</t>
  </si>
  <si>
    <t>32入</t>
  </si>
  <si>
    <t>36入</t>
  </si>
  <si>
    <t>40入</t>
  </si>
  <si>
    <t>48入</t>
  </si>
  <si>
    <t>60入</t>
  </si>
  <si>
    <t>80入</t>
  </si>
  <si>
    <t>100入</t>
  </si>
  <si>
    <t>120入</t>
  </si>
  <si>
    <t>No.3</t>
  </si>
  <si>
    <t>No.4</t>
  </si>
  <si>
    <t>No.5</t>
  </si>
  <si>
    <t>ｽﾁ薄</t>
  </si>
  <si>
    <t>ｽﾁ厚</t>
  </si>
  <si>
    <t>木箱薄</t>
  </si>
  <si>
    <t>：測定実施せず</t>
  </si>
  <si>
    <t>No.1</t>
  </si>
  <si>
    <t>No.2</t>
  </si>
  <si>
    <t>2010年9月29日　船名:浜吉丸</t>
  </si>
  <si>
    <t>魚種：ムシガレイ</t>
  </si>
  <si>
    <t>漁区番号：9911,9817</t>
  </si>
  <si>
    <t>9入</t>
  </si>
  <si>
    <t>10入</t>
  </si>
  <si>
    <t>11入</t>
  </si>
  <si>
    <t>12入</t>
  </si>
  <si>
    <t>13入</t>
  </si>
  <si>
    <t>15入</t>
  </si>
  <si>
    <t>16入</t>
  </si>
  <si>
    <t>20入</t>
  </si>
  <si>
    <t>24入</t>
  </si>
  <si>
    <t>28入</t>
  </si>
  <si>
    <t>32入</t>
  </si>
  <si>
    <t>45入</t>
  </si>
  <si>
    <t>55入</t>
  </si>
  <si>
    <t>80入</t>
  </si>
  <si>
    <t>平均全長(cm)</t>
  </si>
  <si>
    <t>全重量(kg)</t>
  </si>
  <si>
    <t>箱規格</t>
  </si>
  <si>
    <t>木箱厚</t>
  </si>
  <si>
    <t>木箱薄</t>
  </si>
  <si>
    <t>No.1</t>
  </si>
  <si>
    <t>No.2</t>
  </si>
  <si>
    <t>No.3</t>
  </si>
  <si>
    <t>No.4</t>
  </si>
  <si>
    <t>No.5</t>
  </si>
  <si>
    <t>測定重量(kg)</t>
  </si>
  <si>
    <t>箱内重量(kg)</t>
  </si>
  <si>
    <t>ｽﾁﾛｰﾙ</t>
  </si>
  <si>
    <t>3キロｽﾁﾛｰﾙ</t>
  </si>
  <si>
    <t>2010年12月20日　船名：宇野丸</t>
  </si>
  <si>
    <t>5入</t>
  </si>
  <si>
    <t>6入</t>
  </si>
  <si>
    <t>7入</t>
  </si>
  <si>
    <t>8入</t>
  </si>
  <si>
    <t>14入</t>
  </si>
  <si>
    <t>40入</t>
  </si>
  <si>
    <t>48入</t>
  </si>
  <si>
    <t>60入</t>
  </si>
  <si>
    <t>漁区番号：8906,8908,8905,8805,8804</t>
  </si>
  <si>
    <t>ムシガレイ精密測定結果表</t>
  </si>
  <si>
    <t>32入り　ハッポー</t>
  </si>
  <si>
    <t>調査日：2010.04.07</t>
  </si>
  <si>
    <t>36入り　ハッポー</t>
  </si>
  <si>
    <t>船名：宇野丸</t>
  </si>
  <si>
    <t>60入り　木箱(厚)</t>
  </si>
  <si>
    <t>120入り木箱(厚)</t>
  </si>
  <si>
    <t>No.</t>
  </si>
  <si>
    <t>32入</t>
  </si>
  <si>
    <t>ｴﾝｺｳｶﾞﾆ</t>
  </si>
  <si>
    <t>ｴﾝｺｳｶﾞﾆ､ｲｼｶﾞﾆ</t>
  </si>
  <si>
    <t>ｱﾐ､ｴﾝｺｳｶﾞﾆ､ｺｼｵﾘｴﾋﾞ</t>
  </si>
  <si>
    <t>ｼｬｺ、魚、ｴﾋﾞ､ｲｼｶﾞﾆ</t>
  </si>
  <si>
    <t>消化物(甲殻類）</t>
  </si>
  <si>
    <t>32入</t>
  </si>
  <si>
    <t xml:space="preserve"> -</t>
  </si>
  <si>
    <t>ｴﾝｺｳｶﾞﾆ</t>
  </si>
  <si>
    <t>ｶｲｶﾞﾗ</t>
  </si>
  <si>
    <t>甲殻類</t>
  </si>
  <si>
    <t>ｼｬｺ、ｺｼｵﾘｴﾋﾞ、ｴﾋﾞ</t>
  </si>
  <si>
    <t>ｱｴﾝｺｳｶﾞﾆ､ｺｼｵﾘｴﾋﾞ､ｴﾋﾞ</t>
  </si>
  <si>
    <t>ｺｼｵﾘｴﾋﾞ､ｴﾋﾞ</t>
  </si>
  <si>
    <t>ｴﾝｺｳｶﾞﾆ、ｴﾋﾞ、ｶｲ</t>
  </si>
  <si>
    <t>ｴﾝｺｳｶﾞﾆ､ｺｼｵﾘｴﾋﾞ</t>
  </si>
  <si>
    <t>ｴﾋﾞ､ｴﾝｺｳｶﾞﾆ､ｶｲｶﾞﾗ</t>
  </si>
  <si>
    <t>ｴﾋﾞ､ｲｼｶﾞﾆ</t>
  </si>
  <si>
    <t>魚、ｴﾝｺｳｶﾞﾆ</t>
  </si>
  <si>
    <t>ｺｼｵﾘｴﾋﾞ､ｴﾝｺｳｶﾞﾆ</t>
  </si>
  <si>
    <t>ｴﾋﾞ、ｴﾝｺｳｶﾞﾆ</t>
  </si>
  <si>
    <t>36入</t>
  </si>
  <si>
    <t>ｴﾝｺｳｶﾞﾆ､ｴﾋﾞ</t>
  </si>
  <si>
    <t>ﾌﾀﾎｼｲｼｶﾞﾆ、ｴﾋﾞ</t>
  </si>
  <si>
    <t>ｴﾆｺｶﾞﾆ､ｺｼｵﾘｴﾋﾞ</t>
  </si>
  <si>
    <t>ｴﾋﾞ、ｱﾐ、甲殻類</t>
  </si>
  <si>
    <t>ｴﾆｺｶﾞﾆ､ｺｼｵﾘｴﾋﾞ</t>
  </si>
  <si>
    <t>ｱﾐ、ｺｼｵﾘｴﾋﾞ</t>
  </si>
  <si>
    <t>ｴﾋﾞ</t>
  </si>
  <si>
    <t>ｶﾆ</t>
  </si>
  <si>
    <t>ｼｬｺ､ｲｶ､ｲｼｶﾞﾆ</t>
  </si>
  <si>
    <t>36入</t>
  </si>
  <si>
    <t>ｼｬｺ、ｴﾝｺｳｶﾞﾆ</t>
  </si>
  <si>
    <t>ｼｬｺ</t>
  </si>
  <si>
    <t>ｲｼｶﾞﾆ､ｺｼｵﾘｴﾋﾞ</t>
  </si>
  <si>
    <t>60入</t>
  </si>
  <si>
    <t>ｴﾝｺｳｶﾞﾆ</t>
  </si>
  <si>
    <t>ｻﾅﾀﾞﾐｽﾞﾋｷｶﾞﾆ</t>
  </si>
  <si>
    <t>ﾜﾆｷﾞｽ、ｲｼｶﾞﾆ、ｴﾋﾞ</t>
  </si>
  <si>
    <t>ｱﾐ、甲殻類</t>
  </si>
  <si>
    <t>60入</t>
  </si>
  <si>
    <t>ｺｼｵﾘｴﾋﾞ</t>
  </si>
  <si>
    <t>ｼｬｺ、ｺｼｵﾘｴﾋﾞ</t>
  </si>
  <si>
    <t>ﾔﾄﾞｶﾘ</t>
  </si>
  <si>
    <t>ｺｼｵﾘｴﾋﾞ､ｲｼｶﾞﾆ</t>
  </si>
  <si>
    <t>ｴﾝｺｳｶﾞﾆ、ｶｲｶﾞﾗ</t>
  </si>
  <si>
    <t>120入</t>
  </si>
  <si>
    <t>ｲｶ、ｺｼｵﾘｴﾋﾞ</t>
  </si>
  <si>
    <t>魚、ｱﾐ、ｴﾝｺｳｶﾞﾆ</t>
  </si>
  <si>
    <t>ｴﾋﾞ､ｺｼｵﾘｴﾋﾞ､ｴﾝｺｳｶﾞﾆ</t>
  </si>
  <si>
    <t>ｲｶ､ｼｬｺ</t>
  </si>
  <si>
    <t>ｴﾋﾞ､ｱﾐ</t>
  </si>
  <si>
    <t>ｶﾆ､ｴﾋﾞ</t>
  </si>
  <si>
    <t>ｴﾝｺｳｶﾞﾆ､ｺｼｵﾘｴﾋﾞ､ﾜﾆｷﾞｽ</t>
  </si>
  <si>
    <t>ｴﾋﾞ、ｺｼｵﾘｴﾋﾞ</t>
  </si>
  <si>
    <t>ﾆｷﾞｽ、ﾜﾆｷﾞｽ</t>
  </si>
  <si>
    <t>ﾜﾆｷﾞｽ、ｺｼｵﾘｴﾋﾞ</t>
  </si>
  <si>
    <t>ﾃｯﾎﾟｰｴﾋﾞ、ｼｬｺ</t>
  </si>
  <si>
    <t>ｴﾋﾞｼﾞｬｺ、ｴﾋﾞ､ｲｶ</t>
  </si>
  <si>
    <t>ｼｬｺ、ｺｼｵﾘｴﾋﾞ、ｲｼｶﾞﾆ</t>
  </si>
  <si>
    <t>魚(ﾜﾆｷﾞｽ?)ｴﾋﾞ、ｺｼｵﾘｴﾋﾞ</t>
  </si>
  <si>
    <t>調査日：2010.09.29</t>
  </si>
  <si>
    <t>80入り　木箱(厚)</t>
  </si>
  <si>
    <t>船名：浜吉丸</t>
  </si>
  <si>
    <t>№4　 木箱(薄)</t>
  </si>
  <si>
    <t>漁区：9911.9817</t>
  </si>
  <si>
    <t>No.</t>
  </si>
  <si>
    <t>胃内容物ｺｰﾄﾞ</t>
  </si>
  <si>
    <t>　－</t>
  </si>
  <si>
    <t>ｶﾆ</t>
  </si>
  <si>
    <t>ﾜﾆｷﾞｽ</t>
  </si>
  <si>
    <t>ｺｼｵﾘｴﾋﾞ</t>
  </si>
  <si>
    <t>ｼｬｺ</t>
  </si>
  <si>
    <t>ｴﾋﾞ</t>
  </si>
  <si>
    <t>ｴﾝｺｳｶﾞﾆ</t>
  </si>
  <si>
    <t>ﾈｽﾞｯﾎﾟ</t>
  </si>
  <si>
    <t>ｴﾋﾞ,ﾜﾆｷﾞｽ</t>
  </si>
  <si>
    <t>20,50</t>
  </si>
  <si>
    <t>ﾜｷﾔﾊﾀ,ﾜﾆｷﾞｽ</t>
  </si>
  <si>
    <t>ﾅﾂﾊﾘｺﾞﾁ,ｶﾅｶﾞｼﾗSP</t>
  </si>
  <si>
    <t>ｱﾐ,ｶﾆ</t>
  </si>
  <si>
    <t>14,21</t>
  </si>
  <si>
    <t>ｴﾝｺｳｶﾞﾆ 他1種 ｴﾋﾞ</t>
  </si>
  <si>
    <t>ｶｺﾞｼﾏﾆｷﾞｽ</t>
  </si>
  <si>
    <t>ﾆｷﾞｽ,ｺｼｵﾘｴﾋﾞ</t>
  </si>
  <si>
    <t>50,22</t>
  </si>
  <si>
    <t>ﾜﾆｴｿ</t>
  </si>
  <si>
    <t>&lt;0.05</t>
  </si>
  <si>
    <t>ｱﾐ</t>
  </si>
  <si>
    <t>ｸﾓﾋﾄﾃﾞ,多毛類</t>
  </si>
  <si>
    <t>60,30</t>
  </si>
  <si>
    <t>ｴﾋﾞ,ｴﾝｺｳｶﾞﾆ</t>
  </si>
  <si>
    <t>20,21</t>
  </si>
  <si>
    <t>残匹数：30尾</t>
  </si>
  <si>
    <t>残重：6059.5</t>
  </si>
  <si>
    <t>全重量</t>
  </si>
  <si>
    <t>№4</t>
  </si>
  <si>
    <t>№4</t>
  </si>
  <si>
    <t>&lt;0.05</t>
  </si>
  <si>
    <t>ｴﾋﾞ</t>
  </si>
  <si>
    <t>ｺｼｵﾘｴﾋﾞ</t>
  </si>
  <si>
    <t>ｶﾅｶﾞｼﾗsp,ｶﾆ,ｴﾋﾞ</t>
  </si>
  <si>
    <t>50,21,20</t>
  </si>
  <si>
    <t>残重：9.93</t>
  </si>
  <si>
    <t>32入</t>
  </si>
  <si>
    <t>80入</t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</si>
  <si>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入り　ハッポー</t>
    </r>
  </si>
  <si>
    <r>
      <t>調査日：2010.12.</t>
    </r>
    <r>
      <rPr>
        <sz val="11"/>
        <rFont val="ＭＳ Ｐゴシック"/>
        <family val="3"/>
      </rPr>
      <t>20</t>
    </r>
  </si>
  <si>
    <r>
      <t>4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入り　木箱(厚)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</si>
  <si>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入り　木箱(厚)</t>
    </r>
  </si>
  <si>
    <t>バラ　 木箱(薄)</t>
  </si>
  <si>
    <r>
      <t>2</t>
    </r>
    <r>
      <rPr>
        <sz val="11"/>
        <rFont val="ＭＳ Ｐゴシック"/>
        <family val="3"/>
      </rPr>
      <t>4入</t>
    </r>
  </si>
  <si>
    <t>エビ</t>
  </si>
  <si>
    <t>カニ,泥</t>
  </si>
  <si>
    <t>魚（ﾆｷﾞｽ？）</t>
  </si>
  <si>
    <t>ｴﾋﾞｼﾞｬｺ,魚</t>
  </si>
  <si>
    <t>魚,ｴﾋﾞｼﾞｬｺ</t>
  </si>
  <si>
    <t>ｸﾓﾋﾄﾃﾞ,ｶﾆ</t>
  </si>
  <si>
    <t>ｴﾋ</t>
  </si>
  <si>
    <t>ｴﾋﾞｼﾞｬｺ,ｴﾋﾞ</t>
  </si>
  <si>
    <t>ｴﾋﾞ、ｺｼｵﾘｴﾋﾞ</t>
  </si>
  <si>
    <t>ﾜﾆｷﾞｽ,ｺｼｵﾘｴﾋﾞ</t>
  </si>
  <si>
    <t>ｴﾋﾞｼﾞｬｺ</t>
  </si>
  <si>
    <t>ﾜﾆｷﾞｽ,ｴﾋﾞ</t>
  </si>
  <si>
    <t>ﾜﾆｷﾞｽ,ﾀﾞﾝｺﾞｲｶ</t>
  </si>
  <si>
    <t>ｴﾋﾞ,ｴﾋﾞｼﾞｬｺ</t>
  </si>
  <si>
    <t>ｲｶ</t>
  </si>
  <si>
    <t>魚,ｴﾋﾞ</t>
  </si>
  <si>
    <t>ｲｶ,ｴﾋﾞ</t>
  </si>
  <si>
    <t>バラ</t>
  </si>
  <si>
    <t>胃液</t>
  </si>
  <si>
    <t>バラ</t>
  </si>
  <si>
    <t>ｴﾋﾞ,ｱﾐ</t>
  </si>
  <si>
    <t>ｴﾋﾞ,ｴﾋﾞｼﾞｬｺ</t>
  </si>
  <si>
    <t>バラ残重量</t>
  </si>
  <si>
    <t>バラ残匹数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</si>
</sst>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.0_);[Red]\(0.0\)"/>
    <numFmt numFmtId="179" formatCode="0.0000_);[Red]\(0.0000\)"/>
    <numFmt numFmtId="180" formatCode="#,##0.0;[Red]\-#,##0.0"/>
    <numFmt numFmtId="181" formatCode="0.0000000000000_);[Red]\(0.0000000000000\)"/>
    <numFmt numFmtId="182" formatCode="0.000000000000_);[Red]\(0.000000000000\)"/>
    <numFmt numFmtId="183" formatCode="0_);[Red]\(0\)"/>
    <numFmt numFmtId="184" formatCode="0.0_ 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sz val="11"/>
      <name val="Arial"/>
      <family val="2"/>
    </font>
    <font>
      <sz val="11"/>
      <color indexed="10"/>
      <name val="ＭＳ Ｐゴシック"/>
      <family val="3"/>
    </font>
    <font>
      <sz val="12"/>
      <name val="明朝"/>
      <family val="1"/>
    </font>
    <font>
      <sz val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</cellStyleXfs>
  <cellXfs count="289">
    <xf numFmtId="0" fontId="0" fillId="0" borderId="0" xfId="0" applyAlignment="1">
      <alignment vertical="center"/>
    </xf>
    <xf numFmtId="0" fontId="0" fillId="0" borderId="0" xfId="20" applyFont="1" applyAlignment="1" applyProtection="1">
      <alignment horizontal="left"/>
      <protection/>
    </xf>
    <xf numFmtId="0" fontId="0" fillId="0" borderId="0" xfId="20" applyFont="1">
      <alignment/>
      <protection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20" applyFont="1" applyBorder="1" applyAlignment="1" applyProtection="1">
      <alignment horizontal="left"/>
      <protection/>
    </xf>
    <xf numFmtId="0" fontId="0" fillId="0" borderId="1" xfId="20" applyFont="1" applyBorder="1" applyProtection="1">
      <alignment/>
      <protection/>
    </xf>
    <xf numFmtId="3" fontId="0" fillId="0" borderId="1" xfId="20" applyNumberFormat="1" applyFont="1" applyBorder="1" applyProtection="1">
      <alignment/>
      <protection/>
    </xf>
    <xf numFmtId="0" fontId="0" fillId="0" borderId="2" xfId="20" applyFont="1" applyBorder="1" applyAlignment="1" applyProtection="1">
      <alignment horizontal="left"/>
      <protection/>
    </xf>
    <xf numFmtId="0" fontId="0" fillId="0" borderId="2" xfId="20" applyFont="1" applyFill="1" applyBorder="1" applyAlignment="1" applyProtection="1">
      <alignment horizontal="center"/>
      <protection/>
    </xf>
    <xf numFmtId="0" fontId="0" fillId="0" borderId="3" xfId="20" applyFont="1" applyBorder="1" applyAlignment="1" applyProtection="1">
      <alignment horizontal="left"/>
      <protection/>
    </xf>
    <xf numFmtId="0" fontId="0" fillId="0" borderId="4" xfId="20" applyFont="1" applyBorder="1" applyProtection="1">
      <alignment/>
      <protection/>
    </xf>
    <xf numFmtId="0" fontId="0" fillId="0" borderId="3" xfId="20" applyFont="1" applyFill="1" applyBorder="1" applyAlignment="1" applyProtection="1">
      <alignment horizontal="center"/>
      <protection/>
    </xf>
    <xf numFmtId="176" fontId="0" fillId="0" borderId="5" xfId="20" applyNumberFormat="1" applyFont="1" applyBorder="1" applyProtection="1">
      <alignment/>
      <protection/>
    </xf>
    <xf numFmtId="0" fontId="0" fillId="0" borderId="6" xfId="20" applyFont="1" applyBorder="1" applyAlignment="1" applyProtection="1">
      <alignment horizontal="left"/>
      <protection/>
    </xf>
    <xf numFmtId="0" fontId="0" fillId="0" borderId="0" xfId="20" applyFont="1" applyBorder="1" applyProtection="1">
      <alignment/>
      <protection/>
    </xf>
    <xf numFmtId="0" fontId="0" fillId="0" borderId="7" xfId="20" applyFont="1" applyFill="1" applyBorder="1" applyAlignment="1" applyProtection="1">
      <alignment horizontal="center"/>
      <protection/>
    </xf>
    <xf numFmtId="176" fontId="0" fillId="0" borderId="6" xfId="20" applyNumberFormat="1" applyFont="1" applyBorder="1" applyProtection="1">
      <alignment/>
      <protection/>
    </xf>
    <xf numFmtId="0" fontId="0" fillId="0" borderId="5" xfId="20" applyFont="1" applyBorder="1" applyProtection="1">
      <alignment/>
      <protection/>
    </xf>
    <xf numFmtId="176" fontId="0" fillId="0" borderId="2" xfId="20" applyNumberFormat="1" applyFont="1" applyBorder="1" applyProtection="1">
      <alignment/>
      <protection/>
    </xf>
    <xf numFmtId="176" fontId="0" fillId="0" borderId="1" xfId="20" applyNumberFormat="1" applyFont="1" applyBorder="1" applyProtection="1">
      <alignment/>
      <protection/>
    </xf>
    <xf numFmtId="0" fontId="0" fillId="0" borderId="2" xfId="20" applyFont="1" applyBorder="1" applyProtection="1">
      <alignment/>
      <protection/>
    </xf>
    <xf numFmtId="0" fontId="0" fillId="0" borderId="5" xfId="20" applyFont="1" applyBorder="1" applyAlignment="1" applyProtection="1">
      <alignment horizontal="left"/>
      <protection/>
    </xf>
    <xf numFmtId="0" fontId="0" fillId="0" borderId="6" xfId="20" applyFont="1" applyBorder="1" applyProtection="1">
      <alignment/>
      <protection/>
    </xf>
    <xf numFmtId="2" fontId="0" fillId="0" borderId="5" xfId="20" applyNumberFormat="1" applyFont="1" applyBorder="1" applyProtection="1">
      <alignment/>
      <protection/>
    </xf>
    <xf numFmtId="0" fontId="0" fillId="0" borderId="2" xfId="20" applyFont="1" applyBorder="1" applyAlignment="1" applyProtection="1">
      <alignment horizontal="center"/>
      <protection/>
    </xf>
    <xf numFmtId="176" fontId="0" fillId="0" borderId="2" xfId="20" applyNumberFormat="1" applyFont="1" applyBorder="1" applyAlignment="1" applyProtection="1">
      <alignment horizontal="center"/>
      <protection/>
    </xf>
    <xf numFmtId="1" fontId="0" fillId="0" borderId="2" xfId="20" applyNumberFormat="1" applyFont="1" applyBorder="1" applyProtection="1">
      <alignment/>
      <protection/>
    </xf>
    <xf numFmtId="0" fontId="3" fillId="0" borderId="0" xfId="0" applyFont="1" applyFill="1" applyAlignment="1">
      <alignment vertical="center"/>
    </xf>
    <xf numFmtId="38" fontId="0" fillId="0" borderId="0" xfId="16" applyFont="1" applyAlignment="1">
      <alignment/>
    </xf>
    <xf numFmtId="0" fontId="0" fillId="0" borderId="0" xfId="20" applyFont="1" applyBorder="1" applyAlignment="1" applyProtection="1">
      <alignment horizontal="left"/>
      <protection/>
    </xf>
    <xf numFmtId="3" fontId="0" fillId="0" borderId="0" xfId="20" applyNumberFormat="1" applyFont="1" applyBorder="1" applyProtection="1">
      <alignment/>
      <protection/>
    </xf>
    <xf numFmtId="0" fontId="0" fillId="0" borderId="0" xfId="20" applyFont="1" applyBorder="1">
      <alignment/>
      <protection/>
    </xf>
    <xf numFmtId="0" fontId="0" fillId="0" borderId="8" xfId="20" applyFont="1" applyFill="1" applyBorder="1" applyAlignment="1" applyProtection="1">
      <alignment horizontal="center"/>
      <protection/>
    </xf>
    <xf numFmtId="0" fontId="0" fillId="0" borderId="9" xfId="20" applyFont="1" applyFill="1" applyBorder="1" applyAlignment="1" applyProtection="1">
      <alignment horizontal="center"/>
      <protection/>
    </xf>
    <xf numFmtId="0" fontId="0" fillId="0" borderId="10" xfId="20" applyFont="1" applyFill="1" applyBorder="1" applyAlignment="1" applyProtection="1">
      <alignment horizontal="center"/>
      <protection/>
    </xf>
    <xf numFmtId="0" fontId="0" fillId="0" borderId="11" xfId="20" applyFont="1" applyFill="1" applyBorder="1" applyAlignment="1" applyProtection="1">
      <alignment horizontal="center"/>
      <protection/>
    </xf>
    <xf numFmtId="0" fontId="0" fillId="0" borderId="12" xfId="20" applyFont="1" applyBorder="1" applyProtection="1">
      <alignment/>
      <protection/>
    </xf>
    <xf numFmtId="0" fontId="0" fillId="0" borderId="13" xfId="20" applyFont="1" applyBorder="1" applyProtection="1">
      <alignment/>
      <protection/>
    </xf>
    <xf numFmtId="176" fontId="0" fillId="0" borderId="12" xfId="20" applyNumberFormat="1" applyFont="1" applyBorder="1" applyProtection="1">
      <alignment/>
      <protection/>
    </xf>
    <xf numFmtId="2" fontId="0" fillId="0" borderId="12" xfId="20" applyNumberFormat="1" applyFont="1" applyBorder="1" applyProtection="1">
      <alignment/>
      <protection/>
    </xf>
    <xf numFmtId="176" fontId="0" fillId="0" borderId="13" xfId="20" applyNumberFormat="1" applyFont="1" applyBorder="1" applyAlignment="1" applyProtection="1">
      <alignment horizontal="center"/>
      <protection/>
    </xf>
    <xf numFmtId="1" fontId="0" fillId="0" borderId="13" xfId="20" applyNumberFormat="1" applyFont="1" applyBorder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2" xfId="20" applyFont="1" applyFill="1" applyBorder="1" applyAlignment="1" applyProtection="1">
      <alignment horizontal="center"/>
      <protection/>
    </xf>
    <xf numFmtId="0" fontId="4" fillId="2" borderId="5" xfId="20" applyFont="1" applyFill="1" applyBorder="1" applyAlignment="1" applyProtection="1">
      <alignment horizontal="center"/>
      <protection/>
    </xf>
    <xf numFmtId="0" fontId="0" fillId="2" borderId="5" xfId="20" applyFont="1" applyFill="1" applyBorder="1" applyProtection="1">
      <alignment/>
      <protection/>
    </xf>
    <xf numFmtId="0" fontId="0" fillId="2" borderId="12" xfId="20" applyFont="1" applyFill="1" applyBorder="1" applyProtection="1">
      <alignment/>
      <protection/>
    </xf>
    <xf numFmtId="1" fontId="4" fillId="3" borderId="5" xfId="20" applyNumberFormat="1" applyFont="1" applyFill="1" applyBorder="1" applyAlignment="1" applyProtection="1">
      <alignment horizontal="center"/>
      <protection/>
    </xf>
    <xf numFmtId="1" fontId="0" fillId="3" borderId="5" xfId="20" applyNumberFormat="1" applyFont="1" applyFill="1" applyBorder="1" applyProtection="1">
      <alignment/>
      <protection/>
    </xf>
    <xf numFmtId="1" fontId="0" fillId="3" borderId="14" xfId="20" applyNumberFormat="1" applyFont="1" applyFill="1" applyBorder="1" applyProtection="1">
      <alignment/>
      <protection/>
    </xf>
    <xf numFmtId="176" fontId="4" fillId="4" borderId="5" xfId="20" applyNumberFormat="1" applyFont="1" applyFill="1" applyBorder="1" applyAlignment="1" applyProtection="1">
      <alignment horizontal="center"/>
      <protection/>
    </xf>
    <xf numFmtId="176" fontId="0" fillId="4" borderId="5" xfId="20" applyNumberFormat="1" applyFont="1" applyFill="1" applyBorder="1" applyProtection="1">
      <alignment/>
      <protection/>
    </xf>
    <xf numFmtId="176" fontId="0" fillId="4" borderId="12" xfId="20" applyNumberFormat="1" applyFont="1" applyFill="1" applyBorder="1" applyProtection="1">
      <alignment/>
      <protection/>
    </xf>
    <xf numFmtId="176" fontId="4" fillId="5" borderId="2" xfId="20" applyNumberFormat="1" applyFont="1" applyFill="1" applyBorder="1" applyAlignment="1" applyProtection="1">
      <alignment horizontal="center"/>
      <protection/>
    </xf>
    <xf numFmtId="176" fontId="0" fillId="5" borderId="2" xfId="20" applyNumberFormat="1" applyFont="1" applyFill="1" applyBorder="1" applyProtection="1">
      <alignment/>
      <protection/>
    </xf>
    <xf numFmtId="176" fontId="0" fillId="5" borderId="13" xfId="20" applyNumberFormat="1" applyFont="1" applyFill="1" applyBorder="1" applyProtection="1">
      <alignment/>
      <protection/>
    </xf>
    <xf numFmtId="176" fontId="0" fillId="0" borderId="9" xfId="20" applyNumberFormat="1" applyFont="1" applyBorder="1" applyAlignment="1" applyProtection="1">
      <alignment horizontal="center"/>
      <protection/>
    </xf>
    <xf numFmtId="0" fontId="0" fillId="2" borderId="0" xfId="20" applyFont="1" applyFill="1">
      <alignment/>
      <protection/>
    </xf>
    <xf numFmtId="0" fontId="0" fillId="5" borderId="0" xfId="20" applyFont="1" applyFill="1">
      <alignment/>
      <protection/>
    </xf>
    <xf numFmtId="0" fontId="0" fillId="4" borderId="0" xfId="20" applyFont="1" applyFill="1">
      <alignment/>
      <protection/>
    </xf>
    <xf numFmtId="0" fontId="0" fillId="3" borderId="0" xfId="20" applyFont="1" applyFill="1">
      <alignment/>
      <protection/>
    </xf>
    <xf numFmtId="38" fontId="0" fillId="3" borderId="0" xfId="16" applyFont="1" applyFill="1" applyAlignment="1">
      <alignment/>
    </xf>
    <xf numFmtId="0" fontId="1" fillId="0" borderId="0" xfId="0" applyFont="1" applyFill="1" applyBorder="1" applyAlignment="1">
      <alignment vertical="center"/>
    </xf>
    <xf numFmtId="38" fontId="0" fillId="0" borderId="5" xfId="16" applyFont="1" applyBorder="1" applyAlignment="1" applyProtection="1">
      <alignment/>
      <protection/>
    </xf>
    <xf numFmtId="38" fontId="0" fillId="0" borderId="12" xfId="16" applyFont="1" applyBorder="1" applyAlignment="1" applyProtection="1">
      <alignment/>
      <protection/>
    </xf>
    <xf numFmtId="176" fontId="0" fillId="0" borderId="13" xfId="20" applyNumberFormat="1" applyFont="1" applyBorder="1" applyProtection="1">
      <alignment/>
      <protection/>
    </xf>
    <xf numFmtId="0" fontId="5" fillId="0" borderId="0" xfId="22" applyFont="1" applyAlignment="1" applyProtection="1">
      <alignment horizontal="left"/>
      <protection/>
    </xf>
    <xf numFmtId="180" fontId="5" fillId="0" borderId="0" xfId="16" applyNumberFormat="1" applyAlignment="1">
      <alignment/>
    </xf>
    <xf numFmtId="0" fontId="5" fillId="0" borderId="1" xfId="22" applyBorder="1" applyProtection="1">
      <alignment/>
      <protection/>
    </xf>
    <xf numFmtId="180" fontId="5" fillId="0" borderId="1" xfId="16" applyNumberFormat="1" applyBorder="1" applyAlignment="1" applyProtection="1">
      <alignment/>
      <protection/>
    </xf>
    <xf numFmtId="0" fontId="5" fillId="0" borderId="0" xfId="22">
      <alignment/>
      <protection/>
    </xf>
    <xf numFmtId="0" fontId="5" fillId="0" borderId="0" xfId="22" applyAlignment="1" applyProtection="1">
      <alignment horizontal="left"/>
      <protection/>
    </xf>
    <xf numFmtId="0" fontId="5" fillId="0" borderId="2" xfId="22" applyBorder="1" applyAlignment="1" applyProtection="1">
      <alignment horizontal="left"/>
      <protection/>
    </xf>
    <xf numFmtId="180" fontId="5" fillId="0" borderId="2" xfId="16" applyNumberFormat="1" applyBorder="1" applyAlignment="1" applyProtection="1">
      <alignment horizontal="left"/>
      <protection/>
    </xf>
    <xf numFmtId="0" fontId="5" fillId="0" borderId="7" xfId="22" applyBorder="1" applyProtection="1">
      <alignment/>
      <protection/>
    </xf>
    <xf numFmtId="0" fontId="5" fillId="0" borderId="7" xfId="22" applyBorder="1" applyAlignment="1" applyProtection="1">
      <alignment horizontal="left"/>
      <protection/>
    </xf>
    <xf numFmtId="180" fontId="5" fillId="0" borderId="7" xfId="16" applyNumberFormat="1" applyBorder="1" applyAlignment="1" applyProtection="1">
      <alignment horizontal="left"/>
      <protection/>
    </xf>
    <xf numFmtId="180" fontId="5" fillId="0" borderId="0" xfId="16" applyNumberFormat="1" applyBorder="1" applyAlignment="1" applyProtection="1">
      <alignment horizontal="left"/>
      <protection/>
    </xf>
    <xf numFmtId="0" fontId="5" fillId="0" borderId="0" xfId="22" applyBorder="1" applyAlignment="1" applyProtection="1">
      <alignment horizontal="left"/>
      <protection/>
    </xf>
    <xf numFmtId="0" fontId="5" fillId="0" borderId="0" xfId="22" applyBorder="1" applyProtection="1">
      <alignment/>
      <protection/>
    </xf>
    <xf numFmtId="0" fontId="0" fillId="0" borderId="0" xfId="0" applyAlignment="1">
      <alignment shrinkToFit="1"/>
    </xf>
    <xf numFmtId="0" fontId="0" fillId="0" borderId="15" xfId="0" applyBorder="1" applyAlignment="1">
      <alignment horizontal="center"/>
    </xf>
    <xf numFmtId="0" fontId="5" fillId="0" borderId="15" xfId="22" applyFont="1" applyBorder="1">
      <alignment/>
      <protection/>
    </xf>
    <xf numFmtId="0" fontId="0" fillId="0" borderId="15" xfId="0" applyBorder="1" applyAlignment="1">
      <alignment vertical="center"/>
    </xf>
    <xf numFmtId="180" fontId="0" fillId="0" borderId="15" xfId="16" applyNumberFormat="1" applyBorder="1" applyAlignment="1">
      <alignment/>
    </xf>
    <xf numFmtId="38" fontId="0" fillId="0" borderId="15" xfId="16" applyNumberFormat="1" applyBorder="1" applyAlignment="1">
      <alignment horizontal="right"/>
    </xf>
    <xf numFmtId="0" fontId="5" fillId="0" borderId="15" xfId="22" applyBorder="1">
      <alignment/>
      <protection/>
    </xf>
    <xf numFmtId="0" fontId="0" fillId="0" borderId="0" xfId="0" applyAlignment="1">
      <alignment horizontal="center"/>
    </xf>
    <xf numFmtId="0" fontId="5" fillId="0" borderId="0" xfId="22" applyFont="1">
      <alignment/>
      <protection/>
    </xf>
    <xf numFmtId="180" fontId="0" fillId="0" borderId="0" xfId="16" applyNumberFormat="1" applyAlignment="1">
      <alignment/>
    </xf>
    <xf numFmtId="0" fontId="0" fillId="0" borderId="16" xfId="0" applyBorder="1" applyAlignment="1">
      <alignment horizontal="center"/>
    </xf>
    <xf numFmtId="0" fontId="5" fillId="0" borderId="16" xfId="22" applyFont="1" applyBorder="1">
      <alignment/>
      <protection/>
    </xf>
    <xf numFmtId="0" fontId="0" fillId="0" borderId="16" xfId="0" applyBorder="1" applyAlignment="1">
      <alignment vertical="center"/>
    </xf>
    <xf numFmtId="180" fontId="0" fillId="0" borderId="16" xfId="16" applyNumberFormat="1" applyBorder="1" applyAlignment="1">
      <alignment/>
    </xf>
    <xf numFmtId="0" fontId="5" fillId="0" borderId="16" xfId="22" applyBorder="1">
      <alignment/>
      <protection/>
    </xf>
    <xf numFmtId="0" fontId="0" fillId="0" borderId="17" xfId="0" applyBorder="1" applyAlignment="1">
      <alignment horizontal="center" shrinkToFit="1"/>
    </xf>
    <xf numFmtId="0" fontId="5" fillId="0" borderId="17" xfId="22" applyBorder="1" applyAlignment="1" applyProtection="1">
      <alignment horizontal="center" shrinkToFit="1"/>
      <protection/>
    </xf>
    <xf numFmtId="180" fontId="5" fillId="0" borderId="17" xfId="16" applyNumberFormat="1" applyBorder="1" applyAlignment="1" applyProtection="1">
      <alignment horizontal="center" shrinkToFit="1"/>
      <protection/>
    </xf>
    <xf numFmtId="0" fontId="0" fillId="0" borderId="18" xfId="0" applyBorder="1" applyAlignment="1">
      <alignment horizontal="center"/>
    </xf>
    <xf numFmtId="0" fontId="5" fillId="0" borderId="18" xfId="22" applyFont="1" applyBorder="1">
      <alignment/>
      <protection/>
    </xf>
    <xf numFmtId="0" fontId="0" fillId="0" borderId="18" xfId="0" applyBorder="1" applyAlignment="1">
      <alignment vertical="center"/>
    </xf>
    <xf numFmtId="180" fontId="0" fillId="0" borderId="18" xfId="16" applyNumberFormat="1" applyBorder="1" applyAlignment="1">
      <alignment/>
    </xf>
    <xf numFmtId="0" fontId="0" fillId="0" borderId="0" xfId="0" applyFont="1" applyAlignment="1">
      <alignment vertical="center"/>
    </xf>
    <xf numFmtId="0" fontId="0" fillId="0" borderId="0" xfId="22" applyFont="1" applyAlignment="1" applyProtection="1">
      <alignment horizontal="left"/>
      <protection/>
    </xf>
    <xf numFmtId="0" fontId="0" fillId="0" borderId="0" xfId="22" applyFont="1">
      <alignment/>
      <protection/>
    </xf>
    <xf numFmtId="0" fontId="0" fillId="0" borderId="1" xfId="22" applyFont="1" applyBorder="1" applyProtection="1">
      <alignment/>
      <protection/>
    </xf>
    <xf numFmtId="0" fontId="0" fillId="0" borderId="2" xfId="22" applyFont="1" applyBorder="1" applyAlignment="1" applyProtection="1">
      <alignment horizontal="left"/>
      <protection/>
    </xf>
    <xf numFmtId="0" fontId="0" fillId="0" borderId="0" xfId="22" applyFont="1" applyFill="1" applyBorder="1" applyAlignment="1" applyProtection="1">
      <alignment horizontal="left"/>
      <protection/>
    </xf>
    <xf numFmtId="0" fontId="0" fillId="0" borderId="7" xfId="22" applyFont="1" applyBorder="1" applyAlignment="1" applyProtection="1">
      <alignment horizontal="left"/>
      <protection/>
    </xf>
    <xf numFmtId="0" fontId="0" fillId="0" borderId="7" xfId="22" applyFont="1" applyBorder="1" applyProtection="1">
      <alignment/>
      <protection/>
    </xf>
    <xf numFmtId="0" fontId="0" fillId="0" borderId="0" xfId="22" applyFont="1" applyBorder="1" applyAlignment="1" applyProtection="1">
      <alignment horizontal="left"/>
      <protection/>
    </xf>
    <xf numFmtId="0" fontId="0" fillId="0" borderId="0" xfId="22" applyFont="1" applyBorder="1" applyProtection="1">
      <alignment/>
      <protection/>
    </xf>
    <xf numFmtId="0" fontId="0" fillId="0" borderId="17" xfId="0" applyFont="1" applyBorder="1" applyAlignment="1">
      <alignment horizontal="center"/>
    </xf>
    <xf numFmtId="0" fontId="0" fillId="0" borderId="17" xfId="22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0" fillId="0" borderId="17" xfId="0" applyBorder="1" applyAlignment="1">
      <alignment horizontal="center"/>
    </xf>
    <xf numFmtId="0" fontId="5" fillId="0" borderId="17" xfId="22" applyBorder="1" applyAlignment="1" applyProtection="1">
      <alignment horizontal="center"/>
      <protection/>
    </xf>
    <xf numFmtId="180" fontId="5" fillId="0" borderId="17" xfId="16" applyNumberFormat="1" applyBorder="1" applyAlignment="1" applyProtection="1">
      <alignment horizontal="center"/>
      <protection/>
    </xf>
    <xf numFmtId="0" fontId="8" fillId="0" borderId="0" xfId="22" applyFont="1">
      <alignment/>
      <protection/>
    </xf>
    <xf numFmtId="180" fontId="9" fillId="0" borderId="0" xfId="16" applyNumberFormat="1" applyFont="1" applyAlignment="1">
      <alignment/>
    </xf>
    <xf numFmtId="0" fontId="5" fillId="0" borderId="0" xfId="22" applyFont="1" applyAlignment="1">
      <alignment horizontal="center"/>
      <protection/>
    </xf>
    <xf numFmtId="0" fontId="9" fillId="0" borderId="0" xfId="0" applyFont="1" applyAlignment="1">
      <alignment vertical="center"/>
    </xf>
    <xf numFmtId="0" fontId="5" fillId="0" borderId="0" xfId="22" applyAlignment="1">
      <alignment horizontal="center"/>
      <protection/>
    </xf>
    <xf numFmtId="40" fontId="0" fillId="0" borderId="0" xfId="16" applyNumberFormat="1" applyAlignment="1">
      <alignment/>
    </xf>
    <xf numFmtId="180" fontId="0" fillId="0" borderId="0" xfId="16" applyNumberFormat="1" applyFont="1" applyAlignment="1">
      <alignment horizontal="center"/>
    </xf>
    <xf numFmtId="0" fontId="1" fillId="0" borderId="0" xfId="23" applyFont="1" applyAlignment="1" applyProtection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0" fontId="0" fillId="0" borderId="0" xfId="21">
      <alignment/>
      <protection/>
    </xf>
    <xf numFmtId="0" fontId="1" fillId="0" borderId="1" xfId="23" applyFont="1" applyBorder="1" applyAlignment="1" applyProtection="1">
      <alignment horizontal="left"/>
      <protection/>
    </xf>
    <xf numFmtId="0" fontId="1" fillId="0" borderId="1" xfId="23" applyBorder="1" applyProtection="1">
      <alignment/>
      <protection/>
    </xf>
    <xf numFmtId="0" fontId="1" fillId="0" borderId="1" xfId="23" applyFont="1" applyBorder="1" applyProtection="1">
      <alignment/>
      <protection/>
    </xf>
    <xf numFmtId="0" fontId="1" fillId="0" borderId="2" xfId="23" applyBorder="1" applyAlignment="1" applyProtection="1">
      <alignment horizontal="left" shrinkToFit="1"/>
      <protection/>
    </xf>
    <xf numFmtId="0" fontId="1" fillId="0" borderId="1" xfId="23" applyBorder="1" applyAlignment="1" applyProtection="1">
      <alignment shrinkToFit="1"/>
      <protection/>
    </xf>
    <xf numFmtId="0" fontId="1" fillId="0" borderId="2" xfId="23" applyFont="1" applyBorder="1" applyAlignment="1" applyProtection="1">
      <alignment horizontal="center" shrinkToFit="1"/>
      <protection/>
    </xf>
    <xf numFmtId="0" fontId="1" fillId="0" borderId="9" xfId="23" applyFont="1" applyBorder="1" applyAlignment="1" applyProtection="1">
      <alignment horizontal="center" shrinkToFit="1"/>
      <protection/>
    </xf>
    <xf numFmtId="0" fontId="0" fillId="0" borderId="0" xfId="21" applyAlignment="1">
      <alignment shrinkToFit="1"/>
      <protection/>
    </xf>
    <xf numFmtId="176" fontId="1" fillId="0" borderId="5" xfId="23" applyNumberFormat="1" applyBorder="1" applyProtection="1">
      <alignment/>
      <protection/>
    </xf>
    <xf numFmtId="0" fontId="1" fillId="0" borderId="6" xfId="23" applyBorder="1" applyAlignment="1" applyProtection="1">
      <alignment horizontal="left"/>
      <protection/>
    </xf>
    <xf numFmtId="176" fontId="1" fillId="0" borderId="6" xfId="23" applyNumberFormat="1" applyBorder="1" applyProtection="1">
      <alignment/>
      <protection/>
    </xf>
    <xf numFmtId="0" fontId="1" fillId="0" borderId="7" xfId="23" applyFont="1" applyBorder="1" applyAlignment="1" applyProtection="1">
      <alignment horizontal="center"/>
      <protection/>
    </xf>
    <xf numFmtId="0" fontId="1" fillId="0" borderId="7" xfId="23" applyBorder="1" applyAlignment="1" applyProtection="1">
      <alignment horizontal="center"/>
      <protection/>
    </xf>
    <xf numFmtId="0" fontId="1" fillId="0" borderId="11" xfId="23" applyFont="1" applyBorder="1" applyAlignment="1" applyProtection="1">
      <alignment horizontal="center"/>
      <protection/>
    </xf>
    <xf numFmtId="0" fontId="1" fillId="0" borderId="11" xfId="23" applyFont="1" applyBorder="1" applyAlignment="1" applyProtection="1">
      <alignment horizontal="right"/>
      <protection/>
    </xf>
    <xf numFmtId="0" fontId="1" fillId="0" borderId="5" xfId="23" applyBorder="1" applyProtection="1">
      <alignment/>
      <protection/>
    </xf>
    <xf numFmtId="0" fontId="1" fillId="0" borderId="11" xfId="23" applyBorder="1" applyAlignment="1" applyProtection="1">
      <alignment horizontal="center"/>
      <protection/>
    </xf>
    <xf numFmtId="0" fontId="1" fillId="0" borderId="12" xfId="23" applyBorder="1" applyProtection="1">
      <alignment/>
      <protection/>
    </xf>
    <xf numFmtId="176" fontId="1" fillId="0" borderId="2" xfId="23" applyNumberFormat="1" applyBorder="1" applyProtection="1">
      <alignment/>
      <protection/>
    </xf>
    <xf numFmtId="0" fontId="1" fillId="0" borderId="1" xfId="23" applyBorder="1" applyAlignment="1" applyProtection="1">
      <alignment horizontal="left"/>
      <protection/>
    </xf>
    <xf numFmtId="176" fontId="1" fillId="0" borderId="1" xfId="23" applyNumberFormat="1" applyBorder="1" applyProtection="1">
      <alignment/>
      <protection/>
    </xf>
    <xf numFmtId="0" fontId="1" fillId="0" borderId="2" xfId="23" applyBorder="1" applyProtection="1">
      <alignment/>
      <protection/>
    </xf>
    <xf numFmtId="0" fontId="1" fillId="0" borderId="13" xfId="23" applyBorder="1" applyProtection="1">
      <alignment/>
      <protection/>
    </xf>
    <xf numFmtId="0" fontId="1" fillId="0" borderId="5" xfId="23" applyBorder="1" applyAlignment="1" applyProtection="1">
      <alignment horizontal="left"/>
      <protection/>
    </xf>
    <xf numFmtId="0" fontId="1" fillId="0" borderId="6" xfId="23" applyBorder="1" applyProtection="1">
      <alignment/>
      <protection/>
    </xf>
    <xf numFmtId="0" fontId="1" fillId="0" borderId="5" xfId="23" applyFont="1" applyBorder="1" applyAlignment="1" applyProtection="1">
      <alignment horizontal="left"/>
      <protection/>
    </xf>
    <xf numFmtId="176" fontId="1" fillId="0" borderId="12" xfId="23" applyNumberFormat="1" applyBorder="1" applyProtection="1">
      <alignment/>
      <protection/>
    </xf>
    <xf numFmtId="2" fontId="1" fillId="0" borderId="5" xfId="23" applyNumberFormat="1" applyBorder="1" applyProtection="1">
      <alignment/>
      <protection/>
    </xf>
    <xf numFmtId="2" fontId="1" fillId="0" borderId="12" xfId="23" applyNumberFormat="1" applyBorder="1" applyProtection="1">
      <alignment/>
      <protection/>
    </xf>
    <xf numFmtId="0" fontId="1" fillId="0" borderId="5" xfId="23" applyFont="1" applyFill="1" applyBorder="1" applyProtection="1">
      <alignment/>
      <protection/>
    </xf>
    <xf numFmtId="0" fontId="1" fillId="0" borderId="5" xfId="23" applyFill="1" applyBorder="1" applyProtection="1">
      <alignment/>
      <protection/>
    </xf>
    <xf numFmtId="0" fontId="1" fillId="0" borderId="12" xfId="23" applyFill="1" applyBorder="1" applyProtection="1">
      <alignment/>
      <protection/>
    </xf>
    <xf numFmtId="1" fontId="1" fillId="0" borderId="5" xfId="23" applyNumberFormat="1" applyBorder="1" applyProtection="1">
      <alignment/>
      <protection/>
    </xf>
    <xf numFmtId="1" fontId="1" fillId="0" borderId="5" xfId="23" applyNumberFormat="1" applyFill="1" applyBorder="1" applyProtection="1">
      <alignment/>
      <protection/>
    </xf>
    <xf numFmtId="1" fontId="1" fillId="0" borderId="12" xfId="23" applyNumberFormat="1" applyFill="1" applyBorder="1" applyProtection="1">
      <alignment/>
      <protection/>
    </xf>
    <xf numFmtId="38" fontId="1" fillId="0" borderId="5" xfId="16" applyBorder="1" applyAlignment="1" applyProtection="1">
      <alignment horizontal="left"/>
      <protection/>
    </xf>
    <xf numFmtId="38" fontId="1" fillId="0" borderId="6" xfId="16" applyBorder="1" applyAlignment="1" applyProtection="1">
      <alignment/>
      <protection/>
    </xf>
    <xf numFmtId="38" fontId="1" fillId="0" borderId="5" xfId="16" applyBorder="1" applyAlignment="1" applyProtection="1">
      <alignment/>
      <protection/>
    </xf>
    <xf numFmtId="180" fontId="1" fillId="0" borderId="5" xfId="16" applyNumberFormat="1" applyBorder="1" applyAlignment="1" applyProtection="1">
      <alignment/>
      <protection/>
    </xf>
    <xf numFmtId="180" fontId="1" fillId="0" borderId="12" xfId="16" applyNumberFormat="1" applyBorder="1" applyAlignment="1" applyProtection="1">
      <alignment/>
      <protection/>
    </xf>
    <xf numFmtId="38" fontId="1" fillId="0" borderId="12" xfId="16" applyBorder="1" applyAlignment="1" applyProtection="1">
      <alignment/>
      <protection/>
    </xf>
    <xf numFmtId="38" fontId="0" fillId="0" borderId="0" xfId="16" applyAlignment="1">
      <alignment/>
    </xf>
    <xf numFmtId="38" fontId="1" fillId="0" borderId="14" xfId="16" applyFont="1" applyFill="1" applyBorder="1" applyAlignment="1" applyProtection="1">
      <alignment/>
      <protection/>
    </xf>
    <xf numFmtId="38" fontId="1" fillId="0" borderId="5" xfId="16" applyFill="1" applyBorder="1" applyAlignment="1" applyProtection="1">
      <alignment/>
      <protection/>
    </xf>
    <xf numFmtId="180" fontId="1" fillId="0" borderId="5" xfId="16" applyNumberFormat="1" applyFill="1" applyBorder="1" applyAlignment="1" applyProtection="1">
      <alignment/>
      <protection/>
    </xf>
    <xf numFmtId="180" fontId="1" fillId="0" borderId="12" xfId="16" applyNumberFormat="1" applyFill="1" applyBorder="1" applyAlignment="1" applyProtection="1">
      <alignment/>
      <protection/>
    </xf>
    <xf numFmtId="0" fontId="1" fillId="0" borderId="2" xfId="23" applyBorder="1" applyAlignment="1" applyProtection="1">
      <alignment horizontal="center"/>
      <protection/>
    </xf>
    <xf numFmtId="0" fontId="1" fillId="0" borderId="13" xfId="23" applyFont="1" applyFill="1" applyBorder="1" applyProtection="1">
      <alignment/>
      <protection/>
    </xf>
    <xf numFmtId="176" fontId="1" fillId="0" borderId="2" xfId="23" applyNumberFormat="1" applyFill="1" applyBorder="1" applyProtection="1">
      <alignment/>
      <protection/>
    </xf>
    <xf numFmtId="176" fontId="1" fillId="0" borderId="13" xfId="23" applyNumberFormat="1" applyFill="1" applyBorder="1" applyProtection="1">
      <alignment/>
      <protection/>
    </xf>
    <xf numFmtId="176" fontId="1" fillId="0" borderId="13" xfId="23" applyNumberFormat="1" applyBorder="1" applyProtection="1">
      <alignment/>
      <protection/>
    </xf>
    <xf numFmtId="176" fontId="1" fillId="0" borderId="2" xfId="23" applyNumberFormat="1" applyFont="1" applyBorder="1" applyAlignment="1" applyProtection="1">
      <alignment horizontal="center"/>
      <protection/>
    </xf>
    <xf numFmtId="176" fontId="1" fillId="0" borderId="2" xfId="23" applyNumberFormat="1" applyBorder="1" applyAlignment="1" applyProtection="1">
      <alignment horizontal="center"/>
      <protection/>
    </xf>
    <xf numFmtId="176" fontId="1" fillId="0" borderId="2" xfId="23" applyNumberFormat="1" applyFont="1" applyBorder="1" applyAlignment="1" applyProtection="1">
      <alignment horizontal="center" shrinkToFit="1"/>
      <protection/>
    </xf>
    <xf numFmtId="176" fontId="1" fillId="0" borderId="13" xfId="23" applyNumberFormat="1" applyFont="1" applyBorder="1" applyAlignment="1" applyProtection="1">
      <alignment horizontal="center"/>
      <protection/>
    </xf>
    <xf numFmtId="0" fontId="1" fillId="0" borderId="2" xfId="23" applyBorder="1" applyAlignment="1" applyProtection="1">
      <alignment horizontal="left"/>
      <protection/>
    </xf>
    <xf numFmtId="1" fontId="1" fillId="0" borderId="2" xfId="23" applyNumberFormat="1" applyBorder="1" applyProtection="1">
      <alignment/>
      <protection/>
    </xf>
    <xf numFmtId="1" fontId="1" fillId="0" borderId="13" xfId="23" applyNumberFormat="1" applyBorder="1" applyProtection="1">
      <alignment/>
      <protection/>
    </xf>
    <xf numFmtId="38" fontId="1" fillId="0" borderId="0" xfId="16" applyBorder="1" applyAlignment="1" applyProtection="1">
      <alignment horizontal="left"/>
      <protection/>
    </xf>
    <xf numFmtId="38" fontId="1" fillId="0" borderId="0" xfId="16" applyBorder="1" applyAlignment="1" applyProtection="1">
      <alignment/>
      <protection/>
    </xf>
    <xf numFmtId="176" fontId="1" fillId="0" borderId="0" xfId="23" applyNumberFormat="1">
      <alignment/>
      <protection/>
    </xf>
    <xf numFmtId="0" fontId="1" fillId="0" borderId="0" xfId="23" applyFont="1" applyBorder="1" applyAlignment="1" applyProtection="1">
      <alignment horizontal="left"/>
      <protection/>
    </xf>
    <xf numFmtId="0" fontId="1" fillId="0" borderId="0" xfId="23" applyBorder="1" applyProtection="1">
      <alignment/>
      <protection/>
    </xf>
    <xf numFmtId="0" fontId="1" fillId="0" borderId="0" xfId="23" applyFont="1" applyBorder="1" applyProtection="1">
      <alignment/>
      <protection/>
    </xf>
    <xf numFmtId="0" fontId="0" fillId="0" borderId="0" xfId="21" applyBorder="1">
      <alignment/>
      <protection/>
    </xf>
    <xf numFmtId="0" fontId="1" fillId="2" borderId="2" xfId="23" applyFont="1" applyFill="1" applyBorder="1" applyAlignment="1" applyProtection="1">
      <alignment horizontal="center"/>
      <protection/>
    </xf>
    <xf numFmtId="0" fontId="1" fillId="2" borderId="2" xfId="23" applyFill="1" applyBorder="1" applyProtection="1">
      <alignment/>
      <protection/>
    </xf>
    <xf numFmtId="0" fontId="1" fillId="0" borderId="2" xfId="23" applyFont="1" applyBorder="1" applyAlignment="1" applyProtection="1">
      <alignment horizontal="center"/>
      <protection/>
    </xf>
    <xf numFmtId="0" fontId="1" fillId="0" borderId="9" xfId="23" applyFont="1" applyBorder="1" applyAlignment="1" applyProtection="1">
      <alignment horizontal="center"/>
      <protection/>
    </xf>
    <xf numFmtId="0" fontId="1" fillId="2" borderId="7" xfId="23" applyFont="1" applyFill="1" applyBorder="1" applyAlignment="1" applyProtection="1">
      <alignment horizontal="center"/>
      <protection/>
    </xf>
    <xf numFmtId="0" fontId="1" fillId="2" borderId="5" xfId="23" applyFill="1" applyBorder="1" applyProtection="1">
      <alignment/>
      <protection/>
    </xf>
    <xf numFmtId="176" fontId="1" fillId="2" borderId="5" xfId="23" applyNumberFormat="1" applyFill="1" applyBorder="1" applyProtection="1">
      <alignment/>
      <protection/>
    </xf>
    <xf numFmtId="2" fontId="1" fillId="2" borderId="5" xfId="23" applyNumberFormat="1" applyFill="1" applyBorder="1" applyProtection="1">
      <alignment/>
      <protection/>
    </xf>
    <xf numFmtId="38" fontId="1" fillId="0" borderId="5" xfId="16" applyFont="1" applyFill="1" applyBorder="1" applyAlignment="1" applyProtection="1">
      <alignment/>
      <protection/>
    </xf>
    <xf numFmtId="0" fontId="1" fillId="0" borderId="14" xfId="23" applyFont="1" applyFill="1" applyBorder="1" applyProtection="1">
      <alignment/>
      <protection/>
    </xf>
    <xf numFmtId="176" fontId="1" fillId="0" borderId="5" xfId="23" applyNumberFormat="1" applyFill="1" applyBorder="1" applyProtection="1">
      <alignment/>
      <protection/>
    </xf>
    <xf numFmtId="176" fontId="1" fillId="2" borderId="2" xfId="23" applyNumberFormat="1" applyFill="1" applyBorder="1" applyProtection="1">
      <alignment/>
      <protection/>
    </xf>
    <xf numFmtId="176" fontId="1" fillId="2" borderId="2" xfId="23" applyNumberFormat="1" applyFont="1" applyFill="1" applyBorder="1" applyAlignment="1" applyProtection="1">
      <alignment horizontal="center"/>
      <protection/>
    </xf>
    <xf numFmtId="176" fontId="1" fillId="0" borderId="9" xfId="23" applyNumberFormat="1" applyFont="1" applyBorder="1" applyAlignment="1" applyProtection="1">
      <alignment horizontal="center"/>
      <protection/>
    </xf>
    <xf numFmtId="1" fontId="1" fillId="2" borderId="2" xfId="23" applyNumberFormat="1" applyFill="1" applyBorder="1" applyProtection="1">
      <alignment/>
      <protection/>
    </xf>
    <xf numFmtId="0" fontId="1" fillId="2" borderId="0" xfId="23" applyFill="1">
      <alignment/>
      <protection/>
    </xf>
    <xf numFmtId="0" fontId="1" fillId="0" borderId="0" xfId="0" applyFont="1" applyFill="1" applyAlignment="1" applyProtection="1">
      <alignment horizontal="left"/>
      <protection/>
    </xf>
    <xf numFmtId="3" fontId="1" fillId="0" borderId="0" xfId="0" applyNumberFormat="1" applyFont="1" applyFill="1" applyAlignment="1" quotePrefix="1">
      <alignment vertical="center"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6" borderId="2" xfId="0" applyFont="1" applyFill="1" applyBorder="1" applyAlignment="1" applyProtection="1">
      <alignment horizontal="center" wrapText="1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7" borderId="2" xfId="0" applyFont="1" applyFill="1" applyBorder="1" applyAlignment="1" applyProtection="1">
      <alignment horizontal="center" wrapText="1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176" fontId="1" fillId="0" borderId="5" xfId="0" applyNumberFormat="1" applyFont="1" applyFill="1" applyBorder="1" applyAlignment="1" applyProtection="1">
      <alignment vertical="center"/>
      <protection/>
    </xf>
    <xf numFmtId="0" fontId="1" fillId="0" borderId="6" xfId="0" applyFont="1" applyFill="1" applyBorder="1" applyAlignment="1" applyProtection="1">
      <alignment horizontal="left"/>
      <protection/>
    </xf>
    <xf numFmtId="176" fontId="1" fillId="0" borderId="6" xfId="0" applyNumberFormat="1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vertical="center"/>
    </xf>
    <xf numFmtId="0" fontId="1" fillId="0" borderId="19" xfId="0" applyFont="1" applyFill="1" applyBorder="1" applyAlignment="1" applyProtection="1">
      <alignment vertical="center"/>
      <protection/>
    </xf>
    <xf numFmtId="183" fontId="1" fillId="0" borderId="19" xfId="0" applyNumberFormat="1" applyFont="1" applyFill="1" applyBorder="1" applyAlignment="1" applyProtection="1">
      <alignment vertical="center"/>
      <protection/>
    </xf>
    <xf numFmtId="38" fontId="1" fillId="0" borderId="19" xfId="16" applyFont="1" applyFill="1" applyBorder="1" applyAlignment="1" applyProtection="1">
      <alignment/>
      <protection/>
    </xf>
    <xf numFmtId="176" fontId="1" fillId="0" borderId="20" xfId="0" applyNumberFormat="1" applyFont="1" applyFill="1" applyBorder="1" applyAlignment="1" applyProtection="1">
      <alignment vertical="center"/>
      <protection/>
    </xf>
    <xf numFmtId="176" fontId="1" fillId="0" borderId="1" xfId="0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/>
      <protection/>
    </xf>
    <xf numFmtId="0" fontId="1" fillId="0" borderId="6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38" fontId="1" fillId="0" borderId="12" xfId="16" applyFont="1" applyFill="1" applyBorder="1" applyAlignment="1" applyProtection="1">
      <alignment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horizontal="left"/>
      <protection/>
    </xf>
    <xf numFmtId="0" fontId="1" fillId="0" borderId="22" xfId="0" applyFont="1" applyFill="1" applyBorder="1" applyAlignment="1" applyProtection="1">
      <alignment vertical="center"/>
      <protection/>
    </xf>
    <xf numFmtId="176" fontId="1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176" fontId="1" fillId="0" borderId="19" xfId="0" applyNumberFormat="1" applyFont="1" applyFill="1" applyBorder="1" applyAlignment="1" applyProtection="1">
      <alignment horizontal="center"/>
      <protection/>
    </xf>
    <xf numFmtId="176" fontId="1" fillId="0" borderId="14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left"/>
      <protection/>
    </xf>
    <xf numFmtId="1" fontId="1" fillId="0" borderId="2" xfId="0" applyNumberFormat="1" applyFont="1" applyFill="1" applyBorder="1" applyAlignment="1" applyProtection="1">
      <alignment vertical="center"/>
      <protection/>
    </xf>
    <xf numFmtId="1" fontId="1" fillId="0" borderId="13" xfId="0" applyNumberFormat="1" applyFont="1" applyFill="1" applyBorder="1" applyAlignment="1" applyProtection="1">
      <alignment vertical="center"/>
      <protection/>
    </xf>
    <xf numFmtId="38" fontId="0" fillId="0" borderId="0" xfId="16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5" fillId="0" borderId="0" xfId="22" applyBorder="1" applyAlignment="1" applyProtection="1">
      <alignment horizontal="center"/>
      <protection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5" fillId="0" borderId="1" xfId="22" applyBorder="1" applyAlignment="1" applyProtection="1">
      <alignment horizontal="center"/>
      <protection/>
    </xf>
    <xf numFmtId="0" fontId="5" fillId="0" borderId="1" xfId="22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22" applyFont="1" applyFill="1" applyBorder="1" applyAlignment="1" applyProtection="1">
      <alignment horizontal="left"/>
      <protection/>
    </xf>
    <xf numFmtId="0" fontId="5" fillId="0" borderId="0" xfId="22" applyFill="1" applyBorder="1" applyAlignment="1" applyProtection="1">
      <alignment horizontal="center"/>
      <protection/>
    </xf>
    <xf numFmtId="184" fontId="0" fillId="0" borderId="0" xfId="0" applyNumberFormat="1" applyAlignment="1">
      <alignment vertical="center"/>
    </xf>
    <xf numFmtId="3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22" applyFont="1" applyBorder="1" applyAlignment="1" applyProtection="1">
      <alignment horizontal="left"/>
      <protection/>
    </xf>
    <xf numFmtId="0" fontId="0" fillId="0" borderId="0" xfId="22" applyFont="1" applyBorder="1" applyAlignment="1" applyProtection="1">
      <alignment horizontal="center"/>
      <protection/>
    </xf>
    <xf numFmtId="0" fontId="0" fillId="0" borderId="0" xfId="22" applyFont="1" applyBorder="1" applyProtection="1">
      <alignment/>
      <protection/>
    </xf>
    <xf numFmtId="0" fontId="0" fillId="0" borderId="0" xfId="22" applyFont="1">
      <alignment/>
      <protection/>
    </xf>
    <xf numFmtId="0" fontId="0" fillId="0" borderId="0" xfId="0" applyFont="1" applyAlignment="1">
      <alignment horizontal="center"/>
    </xf>
    <xf numFmtId="0" fontId="0" fillId="0" borderId="0" xfId="22" applyFont="1" applyAlignment="1" applyProtection="1">
      <alignment horizontal="left"/>
      <protection/>
    </xf>
    <xf numFmtId="0" fontId="0" fillId="0" borderId="2" xfId="22" applyFont="1" applyBorder="1" applyAlignment="1" applyProtection="1">
      <alignment horizontal="left"/>
      <protection/>
    </xf>
    <xf numFmtId="0" fontId="0" fillId="0" borderId="7" xfId="22" applyFont="1" applyBorder="1" applyAlignment="1" applyProtection="1">
      <alignment horizontal="left"/>
      <protection/>
    </xf>
    <xf numFmtId="0" fontId="0" fillId="0" borderId="1" xfId="0" applyFont="1" applyBorder="1" applyAlignment="1">
      <alignment vertical="center"/>
    </xf>
    <xf numFmtId="0" fontId="0" fillId="0" borderId="1" xfId="22" applyFont="1" applyBorder="1" applyAlignment="1" applyProtection="1">
      <alignment horizontal="center"/>
      <protection/>
    </xf>
    <xf numFmtId="0" fontId="0" fillId="0" borderId="1" xfId="22" applyFont="1" applyBorder="1" applyAlignment="1" applyProtection="1">
      <alignment horizontal="left"/>
      <protection/>
    </xf>
    <xf numFmtId="0" fontId="0" fillId="0" borderId="0" xfId="22" applyFont="1" applyFill="1" applyBorder="1" applyAlignment="1" applyProtection="1">
      <alignment horizontal="left"/>
      <protection/>
    </xf>
    <xf numFmtId="0" fontId="0" fillId="0" borderId="19" xfId="20" applyFont="1" applyBorder="1" applyAlignment="1" applyProtection="1">
      <alignment horizontal="center"/>
      <protection/>
    </xf>
    <xf numFmtId="0" fontId="0" fillId="0" borderId="23" xfId="20" applyFont="1" applyBorder="1" applyAlignment="1" applyProtection="1">
      <alignment horizontal="center"/>
      <protection/>
    </xf>
    <xf numFmtId="180" fontId="0" fillId="0" borderId="19" xfId="16" applyNumberFormat="1" applyFont="1" applyBorder="1" applyAlignment="1" applyProtection="1">
      <alignment horizontal="center"/>
      <protection/>
    </xf>
    <xf numFmtId="180" fontId="0" fillId="0" borderId="23" xfId="16" applyNumberFormat="1" applyFont="1" applyBorder="1" applyAlignment="1" applyProtection="1">
      <alignment horizontal="center"/>
      <protection/>
    </xf>
    <xf numFmtId="180" fontId="0" fillId="0" borderId="20" xfId="20" applyNumberFormat="1" applyFont="1" applyBorder="1" applyAlignment="1" applyProtection="1">
      <alignment horizontal="center"/>
      <protection/>
    </xf>
    <xf numFmtId="0" fontId="0" fillId="0" borderId="24" xfId="2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98年漁期２" xfId="20"/>
    <cellStyle name="標準_原紙" xfId="21"/>
    <cellStyle name="標準_原紙 " xfId="22"/>
    <cellStyle name="標準_市場測定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P17" sqref="P17"/>
    </sheetView>
  </sheetViews>
  <sheetFormatPr defaultColWidth="9.00390625" defaultRowHeight="13.5"/>
  <cols>
    <col min="1" max="1" width="5.875" style="2" customWidth="1"/>
    <col min="2" max="2" width="3.25390625" style="2" customWidth="1"/>
    <col min="3" max="3" width="5.50390625" style="2" customWidth="1"/>
    <col min="4" max="9" width="8.50390625" style="2" customWidth="1"/>
    <col min="10" max="16384" width="9.00390625" style="2" customWidth="1"/>
  </cols>
  <sheetData>
    <row r="1" ht="13.5">
      <c r="A1" s="1" t="s">
        <v>0</v>
      </c>
    </row>
    <row r="2" spans="1:9" s="32" customFormat="1" ht="13.5">
      <c r="A2" s="30" t="s">
        <v>16</v>
      </c>
      <c r="B2" s="15"/>
      <c r="C2" s="15"/>
      <c r="D2" s="15"/>
      <c r="E2" s="31"/>
      <c r="F2" s="15"/>
      <c r="G2" s="15"/>
      <c r="H2" s="15"/>
      <c r="I2" s="15"/>
    </row>
    <row r="3" spans="1:9" ht="13.5">
      <c r="A3" s="5"/>
      <c r="B3" s="6"/>
      <c r="C3" s="6"/>
      <c r="D3" s="6"/>
      <c r="E3" s="7"/>
      <c r="F3" s="6"/>
      <c r="G3" s="6"/>
      <c r="H3" s="6"/>
      <c r="I3" s="6"/>
    </row>
    <row r="4" spans="1:9" ht="13.5">
      <c r="A4" s="8" t="s">
        <v>1</v>
      </c>
      <c r="B4" s="6"/>
      <c r="C4" s="6"/>
      <c r="D4" s="9" t="s">
        <v>2</v>
      </c>
      <c r="E4" s="9"/>
      <c r="F4" s="9" t="s">
        <v>3</v>
      </c>
      <c r="G4" s="9"/>
      <c r="H4" s="33" t="s">
        <v>4</v>
      </c>
      <c r="I4" s="34"/>
    </row>
    <row r="5" spans="1:9" ht="14.25" thickBot="1">
      <c r="A5" s="10"/>
      <c r="B5" s="11"/>
      <c r="C5" s="11"/>
      <c r="D5" s="12" t="s">
        <v>17</v>
      </c>
      <c r="E5" s="12" t="s">
        <v>18</v>
      </c>
      <c r="F5" s="12" t="s">
        <v>17</v>
      </c>
      <c r="G5" s="12" t="s">
        <v>18</v>
      </c>
      <c r="H5" s="12" t="s">
        <v>17</v>
      </c>
      <c r="I5" s="35" t="s">
        <v>18</v>
      </c>
    </row>
    <row r="6" spans="1:9" ht="13.5">
      <c r="A6" s="13">
        <v>7</v>
      </c>
      <c r="B6" s="14" t="s">
        <v>8</v>
      </c>
      <c r="C6" s="15">
        <v>7.9</v>
      </c>
      <c r="D6" s="16"/>
      <c r="E6" s="16"/>
      <c r="F6" s="16"/>
      <c r="G6" s="16"/>
      <c r="H6" s="16"/>
      <c r="I6" s="36"/>
    </row>
    <row r="7" spans="1:9" ht="13.5">
      <c r="A7" s="13">
        <v>8</v>
      </c>
      <c r="B7" s="14" t="s">
        <v>8</v>
      </c>
      <c r="C7" s="15">
        <v>8.9</v>
      </c>
      <c r="D7" s="16"/>
      <c r="E7" s="16"/>
      <c r="F7" s="16"/>
      <c r="G7" s="16"/>
      <c r="H7" s="16"/>
      <c r="I7" s="36"/>
    </row>
    <row r="8" spans="1:9" ht="13.5">
      <c r="A8" s="13">
        <v>9</v>
      </c>
      <c r="B8" s="14" t="s">
        <v>8</v>
      </c>
      <c r="C8" s="15">
        <v>9.9</v>
      </c>
      <c r="D8" s="16"/>
      <c r="E8" s="16"/>
      <c r="F8" s="16"/>
      <c r="G8" s="16"/>
      <c r="H8" s="16"/>
      <c r="I8" s="36"/>
    </row>
    <row r="9" spans="1:9" ht="13.5">
      <c r="A9" s="13">
        <v>10</v>
      </c>
      <c r="B9" s="14" t="s">
        <v>8</v>
      </c>
      <c r="C9" s="17">
        <v>10.9</v>
      </c>
      <c r="D9" s="18"/>
      <c r="E9" s="18"/>
      <c r="F9" s="18"/>
      <c r="G9" s="18"/>
      <c r="H9" s="18"/>
      <c r="I9" s="37"/>
    </row>
    <row r="10" spans="1:9" ht="13.5">
      <c r="A10" s="13">
        <v>11</v>
      </c>
      <c r="B10" s="14" t="s">
        <v>8</v>
      </c>
      <c r="C10" s="17">
        <v>11.9</v>
      </c>
      <c r="D10" s="18">
        <v>1</v>
      </c>
      <c r="E10" s="18">
        <v>2</v>
      </c>
      <c r="F10" s="18"/>
      <c r="G10" s="18"/>
      <c r="H10" s="18"/>
      <c r="I10" s="37"/>
    </row>
    <row r="11" spans="1:9" ht="13.5">
      <c r="A11" s="13">
        <v>12</v>
      </c>
      <c r="B11" s="14" t="s">
        <v>8</v>
      </c>
      <c r="C11" s="17">
        <v>12.9</v>
      </c>
      <c r="D11" s="18"/>
      <c r="E11" s="18"/>
      <c r="F11" s="18"/>
      <c r="G11" s="18"/>
      <c r="H11" s="18"/>
      <c r="I11" s="37"/>
    </row>
    <row r="12" spans="1:9" ht="13.5">
      <c r="A12" s="13">
        <v>13</v>
      </c>
      <c r="B12" s="14" t="s">
        <v>8</v>
      </c>
      <c r="C12" s="17">
        <v>13.9</v>
      </c>
      <c r="D12" s="18"/>
      <c r="E12" s="18"/>
      <c r="F12" s="18"/>
      <c r="G12" s="18"/>
      <c r="H12" s="18"/>
      <c r="I12" s="37"/>
    </row>
    <row r="13" spans="1:9" ht="13.5">
      <c r="A13" s="13">
        <v>14</v>
      </c>
      <c r="B13" s="14" t="s">
        <v>8</v>
      </c>
      <c r="C13" s="17">
        <v>14.9</v>
      </c>
      <c r="D13" s="18"/>
      <c r="E13" s="18"/>
      <c r="F13" s="18"/>
      <c r="G13" s="18"/>
      <c r="H13" s="18"/>
      <c r="I13" s="37"/>
    </row>
    <row r="14" spans="1:9" ht="13.5">
      <c r="A14" s="13">
        <v>15</v>
      </c>
      <c r="B14" s="14" t="s">
        <v>8</v>
      </c>
      <c r="C14" s="17">
        <v>15.9</v>
      </c>
      <c r="D14" s="18">
        <v>1</v>
      </c>
      <c r="E14" s="18"/>
      <c r="F14" s="18"/>
      <c r="G14" s="18"/>
      <c r="H14" s="18"/>
      <c r="I14" s="37"/>
    </row>
    <row r="15" spans="1:9" ht="13.5">
      <c r="A15" s="13">
        <v>16</v>
      </c>
      <c r="B15" s="14" t="s">
        <v>8</v>
      </c>
      <c r="C15" s="17">
        <v>16.9</v>
      </c>
      <c r="D15" s="18">
        <v>1</v>
      </c>
      <c r="E15" s="18">
        <v>1</v>
      </c>
      <c r="F15" s="18"/>
      <c r="G15" s="18"/>
      <c r="H15" s="18"/>
      <c r="I15" s="37"/>
    </row>
    <row r="16" spans="1:9" ht="13.5">
      <c r="A16" s="13">
        <v>17</v>
      </c>
      <c r="B16" s="14" t="s">
        <v>8</v>
      </c>
      <c r="C16" s="17">
        <v>17.9</v>
      </c>
      <c r="D16" s="18">
        <v>4</v>
      </c>
      <c r="E16" s="18">
        <v>1</v>
      </c>
      <c r="F16" s="18">
        <v>3</v>
      </c>
      <c r="G16" s="18"/>
      <c r="H16" s="18">
        <v>3</v>
      </c>
      <c r="I16" s="37">
        <v>3</v>
      </c>
    </row>
    <row r="17" spans="1:9" ht="13.5">
      <c r="A17" s="13">
        <v>18</v>
      </c>
      <c r="B17" s="14" t="s">
        <v>8</v>
      </c>
      <c r="C17" s="17">
        <v>18.9</v>
      </c>
      <c r="D17" s="18">
        <v>2</v>
      </c>
      <c r="E17" s="18"/>
      <c r="F17" s="18">
        <v>6</v>
      </c>
      <c r="G17" s="18">
        <v>9</v>
      </c>
      <c r="H17" s="18">
        <v>16</v>
      </c>
      <c r="I17" s="37">
        <v>4</v>
      </c>
    </row>
    <row r="18" spans="1:9" ht="13.5">
      <c r="A18" s="13">
        <v>19</v>
      </c>
      <c r="B18" s="14" t="s">
        <v>8</v>
      </c>
      <c r="C18" s="17">
        <v>19.9</v>
      </c>
      <c r="D18" s="18">
        <v>13</v>
      </c>
      <c r="E18" s="18">
        <v>10</v>
      </c>
      <c r="F18" s="18">
        <v>4</v>
      </c>
      <c r="G18" s="18">
        <v>14</v>
      </c>
      <c r="H18" s="18">
        <v>20</v>
      </c>
      <c r="I18" s="37">
        <v>21</v>
      </c>
    </row>
    <row r="19" spans="1:9" ht="13.5">
      <c r="A19" s="13">
        <v>20</v>
      </c>
      <c r="B19" s="14" t="s">
        <v>8</v>
      </c>
      <c r="C19" s="17">
        <v>20.9</v>
      </c>
      <c r="D19" s="18">
        <v>6</v>
      </c>
      <c r="E19" s="18">
        <v>14</v>
      </c>
      <c r="F19" s="18">
        <v>7</v>
      </c>
      <c r="G19" s="18">
        <v>17</v>
      </c>
      <c r="H19" s="18">
        <v>6</v>
      </c>
      <c r="I19" s="37">
        <v>11</v>
      </c>
    </row>
    <row r="20" spans="1:9" ht="13.5">
      <c r="A20" s="13">
        <v>21</v>
      </c>
      <c r="B20" s="14" t="s">
        <v>8</v>
      </c>
      <c r="C20" s="17">
        <v>21.9</v>
      </c>
      <c r="D20" s="18">
        <v>2</v>
      </c>
      <c r="E20" s="18">
        <v>8</v>
      </c>
      <c r="F20" s="18">
        <v>4</v>
      </c>
      <c r="G20" s="18">
        <v>23</v>
      </c>
      <c r="H20" s="18">
        <v>8</v>
      </c>
      <c r="I20" s="37">
        <v>18</v>
      </c>
    </row>
    <row r="21" spans="1:9" ht="13.5">
      <c r="A21" s="13">
        <v>22</v>
      </c>
      <c r="B21" s="14" t="s">
        <v>8</v>
      </c>
      <c r="C21" s="17">
        <v>22.9</v>
      </c>
      <c r="D21" s="18">
        <v>3</v>
      </c>
      <c r="E21" s="18">
        <v>5</v>
      </c>
      <c r="F21" s="18">
        <v>7</v>
      </c>
      <c r="G21" s="18">
        <v>6</v>
      </c>
      <c r="H21" s="18">
        <v>4</v>
      </c>
      <c r="I21" s="37">
        <v>3</v>
      </c>
    </row>
    <row r="22" spans="1:9" ht="13.5">
      <c r="A22" s="13">
        <v>23</v>
      </c>
      <c r="B22" s="14" t="s">
        <v>8</v>
      </c>
      <c r="C22" s="17">
        <v>23.9</v>
      </c>
      <c r="D22" s="18">
        <v>2</v>
      </c>
      <c r="E22" s="18">
        <v>5</v>
      </c>
      <c r="F22" s="18"/>
      <c r="G22" s="18">
        <v>3</v>
      </c>
      <c r="H22" s="18">
        <v>2</v>
      </c>
      <c r="I22" s="37">
        <v>3</v>
      </c>
    </row>
    <row r="23" spans="1:9" ht="13.5">
      <c r="A23" s="13">
        <v>24</v>
      </c>
      <c r="B23" s="14" t="s">
        <v>8</v>
      </c>
      <c r="C23" s="17">
        <v>24.9</v>
      </c>
      <c r="D23" s="18">
        <v>3</v>
      </c>
      <c r="E23" s="18">
        <v>1</v>
      </c>
      <c r="F23" s="18">
        <v>1</v>
      </c>
      <c r="G23" s="18"/>
      <c r="H23" s="18">
        <v>6</v>
      </c>
      <c r="I23" s="37">
        <v>1</v>
      </c>
    </row>
    <row r="24" spans="1:9" ht="13.5">
      <c r="A24" s="13">
        <v>25</v>
      </c>
      <c r="B24" s="14" t="s">
        <v>8</v>
      </c>
      <c r="C24" s="17">
        <v>25.9</v>
      </c>
      <c r="D24" s="18">
        <v>1</v>
      </c>
      <c r="E24" s="18">
        <v>3</v>
      </c>
      <c r="F24" s="18"/>
      <c r="G24" s="18">
        <v>1</v>
      </c>
      <c r="H24" s="18">
        <v>1</v>
      </c>
      <c r="I24" s="37">
        <v>2</v>
      </c>
    </row>
    <row r="25" spans="1:9" ht="13.5">
      <c r="A25" s="13">
        <v>26</v>
      </c>
      <c r="B25" s="14" t="s">
        <v>8</v>
      </c>
      <c r="C25" s="17">
        <v>26.9</v>
      </c>
      <c r="D25" s="18">
        <v>1</v>
      </c>
      <c r="E25" s="18">
        <v>5</v>
      </c>
      <c r="F25" s="18">
        <v>1</v>
      </c>
      <c r="G25" s="18">
        <v>2</v>
      </c>
      <c r="H25" s="18"/>
      <c r="I25" s="37">
        <v>3</v>
      </c>
    </row>
    <row r="26" spans="1:9" ht="13.5">
      <c r="A26" s="13">
        <v>27</v>
      </c>
      <c r="B26" s="14" t="s">
        <v>8</v>
      </c>
      <c r="C26" s="17">
        <v>27.9</v>
      </c>
      <c r="D26" s="18">
        <v>1</v>
      </c>
      <c r="E26" s="18">
        <v>2</v>
      </c>
      <c r="F26" s="18">
        <v>1</v>
      </c>
      <c r="G26" s="18">
        <v>2</v>
      </c>
      <c r="H26" s="18"/>
      <c r="I26" s="37"/>
    </row>
    <row r="27" spans="1:9" ht="13.5">
      <c r="A27" s="13">
        <v>28</v>
      </c>
      <c r="B27" s="14" t="s">
        <v>8</v>
      </c>
      <c r="C27" s="17">
        <v>28.9</v>
      </c>
      <c r="D27" s="18"/>
      <c r="E27" s="18">
        <v>1</v>
      </c>
      <c r="F27" s="18"/>
      <c r="G27" s="18">
        <v>4</v>
      </c>
      <c r="H27" s="18"/>
      <c r="I27" s="37">
        <v>1</v>
      </c>
    </row>
    <row r="28" spans="1:9" ht="13.5">
      <c r="A28" s="13">
        <v>29</v>
      </c>
      <c r="B28" s="14" t="s">
        <v>8</v>
      </c>
      <c r="C28" s="17">
        <v>29.9</v>
      </c>
      <c r="D28" s="18"/>
      <c r="E28" s="18">
        <v>3</v>
      </c>
      <c r="F28" s="18"/>
      <c r="G28" s="18">
        <v>2</v>
      </c>
      <c r="H28" s="18"/>
      <c r="I28" s="37">
        <v>1</v>
      </c>
    </row>
    <row r="29" spans="1:9" ht="13.5">
      <c r="A29" s="13">
        <v>30</v>
      </c>
      <c r="B29" s="14" t="s">
        <v>8</v>
      </c>
      <c r="C29" s="17">
        <v>30.9</v>
      </c>
      <c r="D29" s="18"/>
      <c r="E29" s="18">
        <v>3</v>
      </c>
      <c r="F29" s="18"/>
      <c r="G29" s="18">
        <v>1</v>
      </c>
      <c r="H29" s="18"/>
      <c r="I29" s="37">
        <v>1</v>
      </c>
    </row>
    <row r="30" spans="1:9" ht="13.5">
      <c r="A30" s="13">
        <v>31</v>
      </c>
      <c r="B30" s="14" t="s">
        <v>8</v>
      </c>
      <c r="C30" s="17">
        <v>31.9</v>
      </c>
      <c r="D30" s="18"/>
      <c r="E30" s="18"/>
      <c r="F30" s="18"/>
      <c r="G30" s="18"/>
      <c r="H30" s="18"/>
      <c r="I30" s="37"/>
    </row>
    <row r="31" spans="1:9" ht="13.5">
      <c r="A31" s="13">
        <v>32</v>
      </c>
      <c r="B31" s="14" t="s">
        <v>8</v>
      </c>
      <c r="C31" s="17">
        <v>32.9</v>
      </c>
      <c r="D31" s="18"/>
      <c r="E31" s="18">
        <v>1</v>
      </c>
      <c r="F31" s="18"/>
      <c r="G31" s="18">
        <v>1</v>
      </c>
      <c r="H31" s="18"/>
      <c r="I31" s="37">
        <v>1</v>
      </c>
    </row>
    <row r="32" spans="1:9" ht="13.5">
      <c r="A32" s="13">
        <v>33</v>
      </c>
      <c r="B32" s="14" t="s">
        <v>8</v>
      </c>
      <c r="C32" s="17">
        <v>33.9</v>
      </c>
      <c r="D32" s="18"/>
      <c r="E32" s="18">
        <v>1</v>
      </c>
      <c r="F32" s="18"/>
      <c r="G32" s="18">
        <v>1</v>
      </c>
      <c r="H32" s="18"/>
      <c r="I32" s="37"/>
    </row>
    <row r="33" spans="1:9" ht="13.5">
      <c r="A33" s="13">
        <v>34</v>
      </c>
      <c r="B33" s="14" t="s">
        <v>8</v>
      </c>
      <c r="C33" s="17">
        <v>34.9</v>
      </c>
      <c r="D33" s="18"/>
      <c r="E33" s="18"/>
      <c r="F33" s="18"/>
      <c r="G33" s="18"/>
      <c r="H33" s="18"/>
      <c r="I33" s="37"/>
    </row>
    <row r="34" spans="1:9" ht="13.5">
      <c r="A34" s="13">
        <v>35</v>
      </c>
      <c r="B34" s="14" t="s">
        <v>8</v>
      </c>
      <c r="C34" s="17">
        <v>35.9</v>
      </c>
      <c r="D34" s="18"/>
      <c r="E34" s="18"/>
      <c r="F34" s="18"/>
      <c r="G34" s="18"/>
      <c r="H34" s="18"/>
      <c r="I34" s="37"/>
    </row>
    <row r="35" spans="1:9" ht="13.5">
      <c r="A35" s="13">
        <v>36</v>
      </c>
      <c r="B35" s="14" t="s">
        <v>8</v>
      </c>
      <c r="C35" s="17">
        <v>36.9</v>
      </c>
      <c r="D35" s="18"/>
      <c r="E35" s="18"/>
      <c r="F35" s="18"/>
      <c r="G35" s="18"/>
      <c r="H35" s="18"/>
      <c r="I35" s="37">
        <v>1</v>
      </c>
    </row>
    <row r="36" spans="1:9" ht="13.5">
      <c r="A36" s="13">
        <v>37</v>
      </c>
      <c r="B36" s="14" t="s">
        <v>8</v>
      </c>
      <c r="C36" s="17">
        <v>37.9</v>
      </c>
      <c r="D36" s="18"/>
      <c r="E36" s="18">
        <v>1</v>
      </c>
      <c r="F36" s="18"/>
      <c r="G36" s="18"/>
      <c r="H36" s="18"/>
      <c r="I36" s="37"/>
    </row>
    <row r="37" spans="1:9" ht="13.5">
      <c r="A37" s="13">
        <v>38</v>
      </c>
      <c r="B37" s="14" t="s">
        <v>8</v>
      </c>
      <c r="C37" s="17">
        <v>38.9</v>
      </c>
      <c r="D37" s="18"/>
      <c r="E37" s="18"/>
      <c r="F37" s="18"/>
      <c r="G37" s="18"/>
      <c r="H37" s="18"/>
      <c r="I37" s="37"/>
    </row>
    <row r="38" spans="1:9" ht="13.5">
      <c r="A38" s="13">
        <v>39</v>
      </c>
      <c r="B38" s="14" t="s">
        <v>8</v>
      </c>
      <c r="C38" s="17">
        <v>39.9</v>
      </c>
      <c r="D38" s="18"/>
      <c r="E38" s="18"/>
      <c r="F38" s="18"/>
      <c r="G38" s="18"/>
      <c r="H38" s="18"/>
      <c r="I38" s="37"/>
    </row>
    <row r="39" spans="1:9" ht="13.5">
      <c r="A39" s="13">
        <v>40</v>
      </c>
      <c r="B39" s="14" t="s">
        <v>8</v>
      </c>
      <c r="C39" s="17">
        <v>40.9</v>
      </c>
      <c r="D39" s="18"/>
      <c r="E39" s="18"/>
      <c r="F39" s="18"/>
      <c r="G39" s="18"/>
      <c r="H39" s="18"/>
      <c r="I39" s="37"/>
    </row>
    <row r="40" spans="1:9" ht="13.5">
      <c r="A40" s="13">
        <v>41</v>
      </c>
      <c r="B40" s="14" t="s">
        <v>8</v>
      </c>
      <c r="C40" s="17">
        <v>41.9</v>
      </c>
      <c r="D40" s="18"/>
      <c r="E40" s="18"/>
      <c r="F40" s="18"/>
      <c r="G40" s="18"/>
      <c r="H40" s="18"/>
      <c r="I40" s="37"/>
    </row>
    <row r="41" spans="1:9" ht="13.5">
      <c r="A41" s="13">
        <v>42</v>
      </c>
      <c r="B41" s="14" t="s">
        <v>8</v>
      </c>
      <c r="C41" s="17">
        <v>42.9</v>
      </c>
      <c r="D41" s="18"/>
      <c r="E41" s="18"/>
      <c r="F41" s="18"/>
      <c r="G41" s="18"/>
      <c r="H41" s="18"/>
      <c r="I41" s="37"/>
    </row>
    <row r="42" spans="1:9" ht="13.5">
      <c r="A42" s="13">
        <v>43</v>
      </c>
      <c r="B42" s="14" t="s">
        <v>8</v>
      </c>
      <c r="C42" s="17">
        <v>43.9</v>
      </c>
      <c r="D42" s="18"/>
      <c r="E42" s="18"/>
      <c r="F42" s="18"/>
      <c r="G42" s="18"/>
      <c r="H42" s="18"/>
      <c r="I42" s="37"/>
    </row>
    <row r="43" spans="1:9" ht="13.5">
      <c r="A43" s="13">
        <v>44</v>
      </c>
      <c r="B43" s="14" t="s">
        <v>8</v>
      </c>
      <c r="C43" s="17">
        <v>44.9</v>
      </c>
      <c r="D43" s="18"/>
      <c r="E43" s="18"/>
      <c r="F43" s="18"/>
      <c r="G43" s="18"/>
      <c r="H43" s="18"/>
      <c r="I43" s="37"/>
    </row>
    <row r="44" spans="1:9" ht="13.5">
      <c r="A44" s="13">
        <v>45</v>
      </c>
      <c r="B44" s="14" t="s">
        <v>8</v>
      </c>
      <c r="C44" s="17">
        <v>45.9</v>
      </c>
      <c r="D44" s="18"/>
      <c r="E44" s="18"/>
      <c r="F44" s="18"/>
      <c r="G44" s="18"/>
      <c r="H44" s="18"/>
      <c r="I44" s="37"/>
    </row>
    <row r="45" spans="1:9" ht="13.5">
      <c r="A45" s="13">
        <v>46</v>
      </c>
      <c r="B45" s="14" t="s">
        <v>8</v>
      </c>
      <c r="C45" s="17">
        <v>46.9</v>
      </c>
      <c r="D45" s="18"/>
      <c r="E45" s="18"/>
      <c r="F45" s="18"/>
      <c r="G45" s="18"/>
      <c r="H45" s="18"/>
      <c r="I45" s="37"/>
    </row>
    <row r="46" spans="1:9" ht="13.5">
      <c r="A46" s="13">
        <v>47</v>
      </c>
      <c r="B46" s="14" t="s">
        <v>8</v>
      </c>
      <c r="C46" s="17">
        <v>47.9</v>
      </c>
      <c r="D46" s="18"/>
      <c r="E46" s="18"/>
      <c r="F46" s="18"/>
      <c r="G46" s="18"/>
      <c r="H46" s="18"/>
      <c r="I46" s="37"/>
    </row>
    <row r="47" spans="1:9" ht="13.5">
      <c r="A47" s="19">
        <v>48</v>
      </c>
      <c r="B47" s="5" t="s">
        <v>8</v>
      </c>
      <c r="C47" s="20">
        <v>48.9</v>
      </c>
      <c r="D47" s="21"/>
      <c r="E47" s="21"/>
      <c r="F47" s="21"/>
      <c r="G47" s="21"/>
      <c r="H47" s="21"/>
      <c r="I47" s="38"/>
    </row>
    <row r="48" spans="1:9" ht="13.5">
      <c r="A48" s="22" t="s">
        <v>9</v>
      </c>
      <c r="B48" s="23"/>
      <c r="C48" s="23"/>
      <c r="D48" s="18">
        <v>41</v>
      </c>
      <c r="E48" s="18">
        <v>67</v>
      </c>
      <c r="F48" s="18">
        <v>34</v>
      </c>
      <c r="G48" s="18">
        <v>86</v>
      </c>
      <c r="H48" s="18">
        <v>66</v>
      </c>
      <c r="I48" s="37">
        <v>74</v>
      </c>
    </row>
    <row r="49" spans="1:9" ht="13.5">
      <c r="A49" s="22" t="s">
        <v>19</v>
      </c>
      <c r="B49" s="23"/>
      <c r="C49" s="23"/>
      <c r="D49" s="13">
        <v>20.426829268292682</v>
      </c>
      <c r="E49" s="13">
        <v>23.007462686567163</v>
      </c>
      <c r="F49" s="13">
        <v>20.794117647058822</v>
      </c>
      <c r="G49" s="13">
        <v>21.988372093023255</v>
      </c>
      <c r="H49" s="13">
        <v>20.348484848484848</v>
      </c>
      <c r="I49" s="39">
        <v>21.60810810810811</v>
      </c>
    </row>
    <row r="50" spans="1:9" ht="13.5">
      <c r="A50" s="22" t="s">
        <v>20</v>
      </c>
      <c r="B50" s="23"/>
      <c r="C50" s="23"/>
      <c r="D50" s="24">
        <v>3.036364964084843</v>
      </c>
      <c r="E50" s="24">
        <v>4.649448107777949</v>
      </c>
      <c r="F50" s="24">
        <v>2.368088498611254</v>
      </c>
      <c r="G50" s="24">
        <v>3.359776554357751</v>
      </c>
      <c r="H50" s="24">
        <v>2.047455638609685</v>
      </c>
      <c r="I50" s="40">
        <v>3.41057006269276</v>
      </c>
    </row>
    <row r="51" spans="1:9" ht="13.5">
      <c r="A51" s="22" t="s">
        <v>10</v>
      </c>
      <c r="B51" s="23"/>
      <c r="C51" s="23"/>
      <c r="D51" s="18"/>
      <c r="E51" s="18"/>
      <c r="F51" s="18"/>
      <c r="G51" s="18"/>
      <c r="H51" s="18"/>
      <c r="I51" s="37"/>
    </row>
    <row r="52" spans="1:9" ht="13.5">
      <c r="A52" s="22" t="s">
        <v>11</v>
      </c>
      <c r="B52" s="23"/>
      <c r="C52" s="23"/>
      <c r="D52" s="280">
        <f>+D48+E48</f>
        <v>108</v>
      </c>
      <c r="E52" s="281"/>
      <c r="F52" s="280">
        <f>+F48+G48</f>
        <v>120</v>
      </c>
      <c r="G52" s="281"/>
      <c r="H52" s="280">
        <f>+H48+I48</f>
        <v>140</v>
      </c>
      <c r="I52" s="281"/>
    </row>
    <row r="53" spans="1:9" ht="13.5">
      <c r="A53" s="22" t="s">
        <v>12</v>
      </c>
      <c r="B53" s="23"/>
      <c r="C53" s="23"/>
      <c r="D53" s="282">
        <f>+D54+E54</f>
        <v>11.8168</v>
      </c>
      <c r="E53" s="283"/>
      <c r="F53" s="282">
        <f>+F54+G54</f>
        <v>11.91</v>
      </c>
      <c r="G53" s="283"/>
      <c r="H53" s="282">
        <f>+H54+I54</f>
        <v>12.100000000000001</v>
      </c>
      <c r="I53" s="283"/>
    </row>
    <row r="54" spans="1:9" ht="13.5">
      <c r="A54" s="22" t="s">
        <v>13</v>
      </c>
      <c r="B54" s="23"/>
      <c r="C54" s="23"/>
      <c r="D54" s="13">
        <v>3.2522</v>
      </c>
      <c r="E54" s="13">
        <v>8.5646</v>
      </c>
      <c r="F54" s="13">
        <v>2.76</v>
      </c>
      <c r="G54" s="13">
        <v>9.15</v>
      </c>
      <c r="H54" s="13">
        <v>4.95</v>
      </c>
      <c r="I54" s="39">
        <v>7.15</v>
      </c>
    </row>
    <row r="55" spans="1:9" ht="13.5">
      <c r="A55" s="8" t="s">
        <v>21</v>
      </c>
      <c r="B55" s="6"/>
      <c r="C55" s="6"/>
      <c r="D55" s="284">
        <f>+D53+2.7</f>
        <v>14.5168</v>
      </c>
      <c r="E55" s="285"/>
      <c r="F55" s="284">
        <f>+F53+2.7</f>
        <v>14.61</v>
      </c>
      <c r="G55" s="285"/>
      <c r="H55" s="284">
        <f>+H53+2.7</f>
        <v>14.8</v>
      </c>
      <c r="I55" s="285"/>
    </row>
    <row r="56" spans="1:9" ht="13.5">
      <c r="A56" s="25" t="s">
        <v>14</v>
      </c>
      <c r="B56" s="6"/>
      <c r="C56" s="6"/>
      <c r="D56" s="26"/>
      <c r="E56" s="26"/>
      <c r="F56" s="26"/>
      <c r="G56" s="26"/>
      <c r="H56" s="26"/>
      <c r="I56" s="41"/>
    </row>
    <row r="57" spans="1:9" ht="13.5">
      <c r="A57" s="8" t="s">
        <v>15</v>
      </c>
      <c r="B57" s="6"/>
      <c r="C57" s="6"/>
      <c r="D57" s="27">
        <f aca="true" t="shared" si="0" ref="D57:I57">+(D54*1000)/D48</f>
        <v>79.3219512195122</v>
      </c>
      <c r="E57" s="27">
        <f t="shared" si="0"/>
        <v>127.82985074626866</v>
      </c>
      <c r="F57" s="27">
        <f t="shared" si="0"/>
        <v>81.17647058823529</v>
      </c>
      <c r="G57" s="27">
        <f t="shared" si="0"/>
        <v>106.3953488372093</v>
      </c>
      <c r="H57" s="27">
        <f t="shared" si="0"/>
        <v>75</v>
      </c>
      <c r="I57" s="42">
        <f t="shared" si="0"/>
        <v>96.62162162162163</v>
      </c>
    </row>
    <row r="59" ht="13.5">
      <c r="D59" s="28"/>
    </row>
    <row r="68" spans="5:9" ht="13.5">
      <c r="E68" s="29"/>
      <c r="F68" s="29"/>
      <c r="G68" s="29"/>
      <c r="H68" s="29"/>
      <c r="I68" s="29"/>
    </row>
  </sheetData>
  <mergeCells count="9">
    <mergeCell ref="H52:I52"/>
    <mergeCell ref="H53:I53"/>
    <mergeCell ref="F55:G55"/>
    <mergeCell ref="H55:I55"/>
    <mergeCell ref="D52:E52"/>
    <mergeCell ref="D53:E53"/>
    <mergeCell ref="D55:E55"/>
    <mergeCell ref="F52:G52"/>
    <mergeCell ref="F53:G5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1"/>
  <sheetViews>
    <sheetView workbookViewId="0" topLeftCell="A1">
      <selection activeCell="N34" sqref="N34"/>
    </sheetView>
  </sheetViews>
  <sheetFormatPr defaultColWidth="9.00390625" defaultRowHeight="13.5"/>
  <cols>
    <col min="1" max="1" width="4.50390625" style="0" bestFit="1" customWidth="1"/>
    <col min="2" max="2" width="4.50390625" style="88" customWidth="1"/>
    <col min="7" max="7" width="8.00390625" style="0" customWidth="1"/>
    <col min="8" max="8" width="9.375" style="0" customWidth="1"/>
    <col min="9" max="9" width="6.25390625" style="0" customWidth="1"/>
    <col min="10" max="10" width="8.50390625" style="0" customWidth="1"/>
    <col min="11" max="11" width="11.75390625" style="0" customWidth="1"/>
  </cols>
  <sheetData>
    <row r="1" spans="1:11" ht="13.5">
      <c r="A1" s="79" t="s">
        <v>320</v>
      </c>
      <c r="B1" s="257"/>
      <c r="D1" s="80"/>
      <c r="E1" s="71"/>
      <c r="F1" s="71"/>
      <c r="G1" s="71"/>
      <c r="H1" s="71"/>
      <c r="I1" s="71"/>
      <c r="J1" s="71"/>
      <c r="K1" s="71"/>
    </row>
    <row r="2" spans="6:11" ht="13.5">
      <c r="F2" s="72" t="s">
        <v>72</v>
      </c>
      <c r="G2" s="73" t="s">
        <v>73</v>
      </c>
      <c r="H2" s="73" t="s">
        <v>74</v>
      </c>
      <c r="I2" s="73" t="s">
        <v>75</v>
      </c>
      <c r="J2" s="71"/>
      <c r="K2" s="89" t="s">
        <v>321</v>
      </c>
    </row>
    <row r="3" spans="1:11" ht="13.5">
      <c r="A3" t="s">
        <v>322</v>
      </c>
      <c r="F3" s="71"/>
      <c r="G3" s="76" t="s">
        <v>77</v>
      </c>
      <c r="H3" s="76" t="s">
        <v>78</v>
      </c>
      <c r="I3" s="76" t="s">
        <v>78</v>
      </c>
      <c r="J3" s="71"/>
      <c r="K3" s="89" t="s">
        <v>323</v>
      </c>
    </row>
    <row r="4" spans="1:11" ht="13.5">
      <c r="A4" t="s">
        <v>324</v>
      </c>
      <c r="F4" s="71"/>
      <c r="G4" s="76" t="s">
        <v>80</v>
      </c>
      <c r="H4" s="76" t="s">
        <v>81</v>
      </c>
      <c r="I4" s="76" t="s">
        <v>81</v>
      </c>
      <c r="J4" s="71"/>
      <c r="K4" s="89" t="s">
        <v>325</v>
      </c>
    </row>
    <row r="5" spans="1:11" ht="13.5">
      <c r="A5" t="s">
        <v>123</v>
      </c>
      <c r="F5" s="71"/>
      <c r="G5" s="73" t="s">
        <v>82</v>
      </c>
      <c r="H5" s="76" t="s">
        <v>83</v>
      </c>
      <c r="I5" s="76" t="s">
        <v>83</v>
      </c>
      <c r="J5" s="71"/>
      <c r="K5" s="89" t="s">
        <v>326</v>
      </c>
    </row>
    <row r="6" spans="6:10" ht="13.5">
      <c r="F6" s="71"/>
      <c r="G6" s="71"/>
      <c r="H6" s="76" t="s">
        <v>85</v>
      </c>
      <c r="I6" s="76" t="s">
        <v>85</v>
      </c>
      <c r="J6" s="71"/>
    </row>
    <row r="7" spans="6:11" ht="13.5">
      <c r="F7" s="71"/>
      <c r="G7" s="71"/>
      <c r="H7" s="73" t="s">
        <v>87</v>
      </c>
      <c r="I7" s="73" t="s">
        <v>88</v>
      </c>
      <c r="J7" s="71"/>
      <c r="K7" s="71"/>
    </row>
    <row r="8" spans="1:11" ht="13.5">
      <c r="A8" s="258" t="s">
        <v>327</v>
      </c>
      <c r="B8" s="259"/>
      <c r="C8" s="260" t="s">
        <v>90</v>
      </c>
      <c r="D8" s="261" t="s">
        <v>91</v>
      </c>
      <c r="E8" s="261" t="s">
        <v>92</v>
      </c>
      <c r="F8" s="261" t="s">
        <v>93</v>
      </c>
      <c r="G8" s="261" t="s">
        <v>94</v>
      </c>
      <c r="H8" s="261" t="s">
        <v>96</v>
      </c>
      <c r="I8" s="261" t="s">
        <v>97</v>
      </c>
      <c r="J8" s="261" t="s">
        <v>98</v>
      </c>
      <c r="K8" s="260" t="s">
        <v>99</v>
      </c>
    </row>
    <row r="9" spans="1:11" ht="13.5">
      <c r="A9">
        <v>1</v>
      </c>
      <c r="C9" t="s">
        <v>328</v>
      </c>
      <c r="D9">
        <v>318</v>
      </c>
      <c r="E9">
        <v>269</v>
      </c>
      <c r="F9">
        <v>319</v>
      </c>
      <c r="G9">
        <v>2</v>
      </c>
      <c r="H9">
        <v>3.2</v>
      </c>
      <c r="I9">
        <v>1</v>
      </c>
      <c r="J9">
        <v>20.7</v>
      </c>
      <c r="K9" s="262" t="s">
        <v>329</v>
      </c>
    </row>
    <row r="10" spans="1:11" ht="13.5">
      <c r="A10">
        <v>2</v>
      </c>
      <c r="C10" t="s">
        <v>328</v>
      </c>
      <c r="D10">
        <v>321</v>
      </c>
      <c r="E10">
        <v>271</v>
      </c>
      <c r="F10">
        <v>303.1</v>
      </c>
      <c r="G10">
        <v>2</v>
      </c>
      <c r="H10">
        <v>2.7</v>
      </c>
      <c r="I10">
        <v>1</v>
      </c>
      <c r="J10">
        <v>5.2</v>
      </c>
      <c r="K10" s="262" t="s">
        <v>330</v>
      </c>
    </row>
    <row r="11" spans="1:11" ht="13.5">
      <c r="A11">
        <v>3</v>
      </c>
      <c r="C11" t="s">
        <v>328</v>
      </c>
      <c r="D11">
        <v>318</v>
      </c>
      <c r="E11">
        <v>270</v>
      </c>
      <c r="F11">
        <v>284.4</v>
      </c>
      <c r="G11">
        <v>2</v>
      </c>
      <c r="H11">
        <v>2.4</v>
      </c>
      <c r="I11">
        <v>1</v>
      </c>
      <c r="J11">
        <v>12</v>
      </c>
      <c r="K11" s="262" t="s">
        <v>329</v>
      </c>
    </row>
    <row r="12" spans="1:11" ht="13.5">
      <c r="A12">
        <v>4</v>
      </c>
      <c r="C12" t="s">
        <v>328</v>
      </c>
      <c r="D12">
        <v>324</v>
      </c>
      <c r="E12">
        <v>273</v>
      </c>
      <c r="F12">
        <v>296.1</v>
      </c>
      <c r="G12">
        <v>2</v>
      </c>
      <c r="H12">
        <v>2.9</v>
      </c>
      <c r="I12">
        <v>1</v>
      </c>
      <c r="J12">
        <v>4.1</v>
      </c>
      <c r="K12" s="262" t="s">
        <v>329</v>
      </c>
    </row>
    <row r="13" spans="1:11" ht="13.5">
      <c r="A13">
        <v>5</v>
      </c>
      <c r="C13" t="s">
        <v>328</v>
      </c>
      <c r="D13">
        <v>328</v>
      </c>
      <c r="E13">
        <v>276</v>
      </c>
      <c r="F13">
        <v>296.3</v>
      </c>
      <c r="G13">
        <v>2</v>
      </c>
      <c r="H13">
        <v>2.9</v>
      </c>
      <c r="I13">
        <v>1</v>
      </c>
      <c r="J13">
        <v>2</v>
      </c>
      <c r="K13" s="262" t="s">
        <v>331</v>
      </c>
    </row>
    <row r="14" spans="1:11" ht="13.5">
      <c r="A14">
        <v>6</v>
      </c>
      <c r="C14" t="s">
        <v>328</v>
      </c>
      <c r="D14">
        <v>316</v>
      </c>
      <c r="E14">
        <v>268</v>
      </c>
      <c r="F14">
        <v>279.5</v>
      </c>
      <c r="G14">
        <v>2</v>
      </c>
      <c r="H14">
        <v>2.3</v>
      </c>
      <c r="I14">
        <v>1</v>
      </c>
      <c r="J14">
        <v>11.8</v>
      </c>
      <c r="K14" s="262" t="s">
        <v>332</v>
      </c>
    </row>
    <row r="15" spans="1:11" ht="13.5">
      <c r="A15">
        <v>7</v>
      </c>
      <c r="C15" t="s">
        <v>328</v>
      </c>
      <c r="D15">
        <v>310</v>
      </c>
      <c r="E15">
        <v>264</v>
      </c>
      <c r="F15">
        <v>317.4</v>
      </c>
      <c r="G15">
        <v>2</v>
      </c>
      <c r="H15">
        <v>1.5</v>
      </c>
      <c r="I15">
        <v>1</v>
      </c>
      <c r="J15">
        <v>2.2</v>
      </c>
      <c r="K15" s="262" t="s">
        <v>333</v>
      </c>
    </row>
    <row r="16" spans="1:11" ht="13.5">
      <c r="A16">
        <v>8</v>
      </c>
      <c r="C16" t="s">
        <v>334</v>
      </c>
      <c r="D16">
        <v>310</v>
      </c>
      <c r="E16">
        <v>264</v>
      </c>
      <c r="F16">
        <v>319.2</v>
      </c>
      <c r="G16">
        <v>2</v>
      </c>
      <c r="H16" s="88" t="s">
        <v>335</v>
      </c>
      <c r="I16">
        <v>1</v>
      </c>
      <c r="J16">
        <v>0.5</v>
      </c>
      <c r="K16" s="262" t="s">
        <v>336</v>
      </c>
    </row>
    <row r="17" spans="1:11" ht="13.5">
      <c r="A17">
        <v>9</v>
      </c>
      <c r="C17" t="s">
        <v>334</v>
      </c>
      <c r="D17">
        <v>306</v>
      </c>
      <c r="E17">
        <v>262</v>
      </c>
      <c r="F17">
        <v>298.5</v>
      </c>
      <c r="G17">
        <v>2</v>
      </c>
      <c r="H17">
        <v>1.8</v>
      </c>
      <c r="I17">
        <v>1</v>
      </c>
      <c r="J17">
        <v>3</v>
      </c>
      <c r="K17" s="262" t="s">
        <v>336</v>
      </c>
    </row>
    <row r="18" spans="1:11" ht="13.5">
      <c r="A18">
        <v>10</v>
      </c>
      <c r="C18" t="s">
        <v>334</v>
      </c>
      <c r="D18">
        <v>306</v>
      </c>
      <c r="E18">
        <v>259</v>
      </c>
      <c r="F18">
        <v>277.1</v>
      </c>
      <c r="G18">
        <v>2</v>
      </c>
      <c r="H18">
        <v>1.9</v>
      </c>
      <c r="I18">
        <v>1</v>
      </c>
      <c r="J18">
        <v>0.4</v>
      </c>
      <c r="K18" s="262" t="s">
        <v>337</v>
      </c>
    </row>
    <row r="19" spans="1:11" ht="13.5">
      <c r="A19">
        <v>11</v>
      </c>
      <c r="C19" t="s">
        <v>334</v>
      </c>
      <c r="D19">
        <v>304</v>
      </c>
      <c r="E19">
        <v>258</v>
      </c>
      <c r="F19">
        <v>265.3</v>
      </c>
      <c r="G19">
        <v>2</v>
      </c>
      <c r="H19">
        <v>2.4</v>
      </c>
      <c r="I19">
        <v>1</v>
      </c>
      <c r="J19">
        <v>3.9</v>
      </c>
      <c r="K19" s="262" t="s">
        <v>338</v>
      </c>
    </row>
    <row r="20" spans="1:11" ht="13.5">
      <c r="A20">
        <v>12</v>
      </c>
      <c r="C20" t="s">
        <v>334</v>
      </c>
      <c r="D20">
        <v>307</v>
      </c>
      <c r="E20">
        <v>258</v>
      </c>
      <c r="F20">
        <v>282.3</v>
      </c>
      <c r="G20">
        <v>2</v>
      </c>
      <c r="H20">
        <v>1.2</v>
      </c>
      <c r="I20">
        <v>1</v>
      </c>
      <c r="J20">
        <v>4.4</v>
      </c>
      <c r="K20" s="262" t="s">
        <v>339</v>
      </c>
    </row>
    <row r="21" spans="1:11" ht="13.5">
      <c r="A21">
        <v>13</v>
      </c>
      <c r="C21" t="s">
        <v>334</v>
      </c>
      <c r="D21">
        <v>308</v>
      </c>
      <c r="E21">
        <v>261</v>
      </c>
      <c r="F21">
        <v>233.8</v>
      </c>
      <c r="G21">
        <v>2</v>
      </c>
      <c r="H21">
        <v>1.6</v>
      </c>
      <c r="I21">
        <v>1</v>
      </c>
      <c r="J21">
        <v>3.2</v>
      </c>
      <c r="K21" s="262" t="s">
        <v>340</v>
      </c>
    </row>
    <row r="22" spans="1:11" ht="13.5">
      <c r="A22">
        <v>14</v>
      </c>
      <c r="C22" t="s">
        <v>334</v>
      </c>
      <c r="D22">
        <v>314</v>
      </c>
      <c r="E22">
        <v>268</v>
      </c>
      <c r="F22">
        <v>253.6</v>
      </c>
      <c r="G22">
        <v>2</v>
      </c>
      <c r="H22">
        <v>10.6</v>
      </c>
      <c r="I22">
        <v>5</v>
      </c>
      <c r="J22">
        <v>14.1</v>
      </c>
      <c r="K22" s="262" t="s">
        <v>341</v>
      </c>
    </row>
    <row r="23" spans="1:11" ht="13.5">
      <c r="A23">
        <v>15</v>
      </c>
      <c r="C23" t="s">
        <v>334</v>
      </c>
      <c r="D23">
        <v>317</v>
      </c>
      <c r="E23">
        <v>271</v>
      </c>
      <c r="F23">
        <v>290.1</v>
      </c>
      <c r="G23">
        <v>2</v>
      </c>
      <c r="H23">
        <v>2.7</v>
      </c>
      <c r="I23">
        <v>1</v>
      </c>
      <c r="J23">
        <v>4.1</v>
      </c>
      <c r="K23" s="262" t="s">
        <v>342</v>
      </c>
    </row>
    <row r="24" spans="1:11" ht="13.5">
      <c r="A24">
        <v>16</v>
      </c>
      <c r="C24" t="s">
        <v>334</v>
      </c>
      <c r="D24">
        <v>306</v>
      </c>
      <c r="E24">
        <v>259</v>
      </c>
      <c r="F24">
        <v>305.9</v>
      </c>
      <c r="G24">
        <v>2</v>
      </c>
      <c r="H24">
        <v>2.1</v>
      </c>
      <c r="I24">
        <v>1</v>
      </c>
      <c r="J24">
        <v>2.6</v>
      </c>
      <c r="K24" s="262" t="s">
        <v>343</v>
      </c>
    </row>
    <row r="25" spans="1:11" ht="13.5">
      <c r="A25">
        <v>17</v>
      </c>
      <c r="C25" t="s">
        <v>334</v>
      </c>
      <c r="D25">
        <v>316</v>
      </c>
      <c r="E25">
        <v>266</v>
      </c>
      <c r="F25">
        <v>303.9</v>
      </c>
      <c r="G25">
        <v>2</v>
      </c>
      <c r="H25">
        <v>1.4</v>
      </c>
      <c r="I25">
        <v>1</v>
      </c>
      <c r="J25">
        <v>5.2</v>
      </c>
      <c r="K25" s="262" t="s">
        <v>343</v>
      </c>
    </row>
    <row r="26" spans="1:11" ht="13.5">
      <c r="A26">
        <v>18</v>
      </c>
      <c r="C26" t="s">
        <v>334</v>
      </c>
      <c r="D26">
        <v>316</v>
      </c>
      <c r="E26">
        <v>269</v>
      </c>
      <c r="F26">
        <v>281.3</v>
      </c>
      <c r="G26">
        <v>2</v>
      </c>
      <c r="H26">
        <v>2.7</v>
      </c>
      <c r="I26">
        <v>1</v>
      </c>
      <c r="J26">
        <v>4.3</v>
      </c>
      <c r="K26" s="262" t="s">
        <v>336</v>
      </c>
    </row>
    <row r="27" spans="1:11" ht="13.5">
      <c r="A27">
        <v>19</v>
      </c>
      <c r="C27" t="s">
        <v>334</v>
      </c>
      <c r="D27">
        <v>320</v>
      </c>
      <c r="E27">
        <v>273</v>
      </c>
      <c r="F27">
        <v>282.7</v>
      </c>
      <c r="G27">
        <v>2</v>
      </c>
      <c r="H27">
        <v>1.7</v>
      </c>
      <c r="I27">
        <v>1</v>
      </c>
      <c r="J27">
        <v>1.8</v>
      </c>
      <c r="K27" s="262" t="s">
        <v>344</v>
      </c>
    </row>
    <row r="28" spans="1:11" ht="13.5">
      <c r="A28">
        <v>20</v>
      </c>
      <c r="C28" t="s">
        <v>334</v>
      </c>
      <c r="D28">
        <v>311</v>
      </c>
      <c r="E28">
        <v>263</v>
      </c>
      <c r="F28">
        <v>243</v>
      </c>
      <c r="G28">
        <v>2</v>
      </c>
      <c r="H28">
        <v>1.8</v>
      </c>
      <c r="I28">
        <v>1</v>
      </c>
      <c r="J28">
        <v>3</v>
      </c>
      <c r="K28" s="262" t="s">
        <v>345</v>
      </c>
    </row>
    <row r="29" spans="1:11" ht="13.5">
      <c r="A29">
        <v>21</v>
      </c>
      <c r="C29" t="s">
        <v>334</v>
      </c>
      <c r="D29">
        <v>318</v>
      </c>
      <c r="E29">
        <v>272</v>
      </c>
      <c r="F29">
        <v>229.1</v>
      </c>
      <c r="G29">
        <v>2</v>
      </c>
      <c r="H29">
        <v>1.7</v>
      </c>
      <c r="I29">
        <v>1</v>
      </c>
      <c r="J29">
        <v>2.2</v>
      </c>
      <c r="K29" s="262" t="s">
        <v>336</v>
      </c>
    </row>
    <row r="30" spans="1:11" ht="13.5">
      <c r="A30">
        <v>22</v>
      </c>
      <c r="C30" t="s">
        <v>334</v>
      </c>
      <c r="D30">
        <v>318</v>
      </c>
      <c r="E30">
        <v>272</v>
      </c>
      <c r="F30">
        <v>301.6</v>
      </c>
      <c r="G30">
        <v>2</v>
      </c>
      <c r="H30">
        <v>2.2</v>
      </c>
      <c r="I30">
        <v>1</v>
      </c>
      <c r="J30">
        <v>5.6</v>
      </c>
      <c r="K30" s="262" t="s">
        <v>336</v>
      </c>
    </row>
    <row r="31" spans="1:11" ht="13.5">
      <c r="A31">
        <v>23</v>
      </c>
      <c r="C31" t="s">
        <v>334</v>
      </c>
      <c r="D31">
        <v>309</v>
      </c>
      <c r="E31">
        <v>262</v>
      </c>
      <c r="F31">
        <v>322.2</v>
      </c>
      <c r="G31">
        <v>2</v>
      </c>
      <c r="H31">
        <v>2.1</v>
      </c>
      <c r="I31">
        <v>1</v>
      </c>
      <c r="J31">
        <v>4</v>
      </c>
      <c r="K31" s="262" t="s">
        <v>336</v>
      </c>
    </row>
    <row r="32" spans="1:11" ht="13.5">
      <c r="A32">
        <v>24</v>
      </c>
      <c r="C32" t="s">
        <v>334</v>
      </c>
      <c r="D32">
        <v>312</v>
      </c>
      <c r="E32">
        <v>263</v>
      </c>
      <c r="F32">
        <v>319.5</v>
      </c>
      <c r="G32">
        <v>2</v>
      </c>
      <c r="H32">
        <v>1.8</v>
      </c>
      <c r="I32">
        <v>1</v>
      </c>
      <c r="J32">
        <v>1.7</v>
      </c>
      <c r="K32" s="262" t="s">
        <v>346</v>
      </c>
    </row>
    <row r="33" spans="1:11" ht="13.5">
      <c r="A33">
        <v>25</v>
      </c>
      <c r="C33" t="s">
        <v>334</v>
      </c>
      <c r="D33">
        <v>303</v>
      </c>
      <c r="E33">
        <v>257</v>
      </c>
      <c r="F33">
        <v>288.3</v>
      </c>
      <c r="G33">
        <v>2</v>
      </c>
      <c r="H33">
        <v>1.4</v>
      </c>
      <c r="I33">
        <v>1</v>
      </c>
      <c r="J33">
        <v>3.8</v>
      </c>
      <c r="K33" s="262" t="s">
        <v>347</v>
      </c>
    </row>
    <row r="34" spans="1:11" ht="13.5">
      <c r="A34">
        <v>26</v>
      </c>
      <c r="C34" t="s">
        <v>334</v>
      </c>
      <c r="D34">
        <v>310</v>
      </c>
      <c r="E34">
        <v>265</v>
      </c>
      <c r="F34">
        <v>336.2</v>
      </c>
      <c r="G34">
        <v>2</v>
      </c>
      <c r="H34">
        <v>1.2</v>
      </c>
      <c r="I34">
        <v>1</v>
      </c>
      <c r="J34">
        <v>11.1</v>
      </c>
      <c r="K34" s="262" t="s">
        <v>336</v>
      </c>
    </row>
    <row r="35" spans="1:13" ht="13.5">
      <c r="A35">
        <v>27</v>
      </c>
      <c r="C35" t="s">
        <v>334</v>
      </c>
      <c r="D35">
        <v>316</v>
      </c>
      <c r="E35">
        <v>268</v>
      </c>
      <c r="F35">
        <v>289.8</v>
      </c>
      <c r="G35">
        <v>2</v>
      </c>
      <c r="H35">
        <v>1.8</v>
      </c>
      <c r="I35">
        <v>1</v>
      </c>
      <c r="J35">
        <v>9.4</v>
      </c>
      <c r="K35" s="262" t="s">
        <v>348</v>
      </c>
      <c r="M35" s="262"/>
    </row>
    <row r="36" spans="1:10" ht="13.5">
      <c r="A36">
        <v>28</v>
      </c>
      <c r="C36" t="s">
        <v>334</v>
      </c>
      <c r="D36">
        <v>304</v>
      </c>
      <c r="E36">
        <v>259</v>
      </c>
      <c r="F36">
        <v>238.9</v>
      </c>
      <c r="G36">
        <v>2</v>
      </c>
      <c r="H36">
        <v>2.2</v>
      </c>
      <c r="I36">
        <v>1</v>
      </c>
      <c r="J36">
        <v>0</v>
      </c>
    </row>
    <row r="37" spans="1:11" ht="13.5">
      <c r="A37">
        <v>29</v>
      </c>
      <c r="C37" t="s">
        <v>334</v>
      </c>
      <c r="D37">
        <v>314</v>
      </c>
      <c r="E37">
        <v>265</v>
      </c>
      <c r="F37">
        <v>314.3</v>
      </c>
      <c r="G37">
        <v>2</v>
      </c>
      <c r="H37">
        <v>1.4</v>
      </c>
      <c r="I37">
        <v>1</v>
      </c>
      <c r="J37">
        <v>13.3</v>
      </c>
      <c r="K37" s="262" t="s">
        <v>336</v>
      </c>
    </row>
    <row r="38" spans="1:11" ht="13.5">
      <c r="A38">
        <v>30</v>
      </c>
      <c r="C38" t="s">
        <v>334</v>
      </c>
      <c r="D38">
        <v>307</v>
      </c>
      <c r="E38">
        <v>258</v>
      </c>
      <c r="F38">
        <v>294.5</v>
      </c>
      <c r="G38">
        <v>2</v>
      </c>
      <c r="H38">
        <v>2.2</v>
      </c>
      <c r="I38">
        <v>1</v>
      </c>
      <c r="J38">
        <v>9.2</v>
      </c>
      <c r="K38" s="262" t="s">
        <v>336</v>
      </c>
    </row>
    <row r="40" spans="1:11" ht="13.5">
      <c r="A40">
        <v>31</v>
      </c>
      <c r="C40" t="s">
        <v>349</v>
      </c>
      <c r="D40">
        <v>304</v>
      </c>
      <c r="E40">
        <v>257</v>
      </c>
      <c r="F40">
        <v>251.8</v>
      </c>
      <c r="G40">
        <v>2</v>
      </c>
      <c r="H40">
        <v>2</v>
      </c>
      <c r="I40">
        <v>1</v>
      </c>
      <c r="J40">
        <v>1.3</v>
      </c>
      <c r="K40" s="262" t="s">
        <v>350</v>
      </c>
    </row>
    <row r="41" spans="1:10" ht="13.5">
      <c r="A41">
        <v>32</v>
      </c>
      <c r="C41" t="s">
        <v>349</v>
      </c>
      <c r="D41">
        <v>298</v>
      </c>
      <c r="E41">
        <v>253</v>
      </c>
      <c r="F41">
        <v>247.9</v>
      </c>
      <c r="G41">
        <v>2</v>
      </c>
      <c r="H41">
        <v>1.3</v>
      </c>
      <c r="I41">
        <v>1</v>
      </c>
      <c r="J41">
        <v>0</v>
      </c>
    </row>
    <row r="42" spans="1:11" ht="13.5">
      <c r="A42">
        <v>33</v>
      </c>
      <c r="C42" t="s">
        <v>349</v>
      </c>
      <c r="D42">
        <v>309</v>
      </c>
      <c r="E42">
        <v>264</v>
      </c>
      <c r="F42">
        <v>284.3</v>
      </c>
      <c r="G42">
        <v>2</v>
      </c>
      <c r="H42">
        <v>1.4</v>
      </c>
      <c r="I42">
        <v>1</v>
      </c>
      <c r="J42">
        <v>3.6</v>
      </c>
      <c r="K42" s="262" t="s">
        <v>350</v>
      </c>
    </row>
    <row r="43" spans="1:11" ht="13.5">
      <c r="A43">
        <v>34</v>
      </c>
      <c r="C43" t="s">
        <v>349</v>
      </c>
      <c r="D43">
        <v>305</v>
      </c>
      <c r="E43">
        <v>259</v>
      </c>
      <c r="F43">
        <v>247.1</v>
      </c>
      <c r="G43">
        <v>2</v>
      </c>
      <c r="H43">
        <v>1.3</v>
      </c>
      <c r="I43">
        <v>1</v>
      </c>
      <c r="J43">
        <v>5.3</v>
      </c>
      <c r="K43" t="s">
        <v>351</v>
      </c>
    </row>
    <row r="44" spans="1:11" ht="13.5">
      <c r="A44">
        <v>35</v>
      </c>
      <c r="C44" t="s">
        <v>349</v>
      </c>
      <c r="D44">
        <v>308</v>
      </c>
      <c r="E44">
        <v>259</v>
      </c>
      <c r="F44">
        <v>216.6</v>
      </c>
      <c r="G44">
        <v>2</v>
      </c>
      <c r="H44">
        <v>2</v>
      </c>
      <c r="I44">
        <v>1</v>
      </c>
      <c r="J44">
        <v>1.8</v>
      </c>
      <c r="K44" s="262" t="s">
        <v>336</v>
      </c>
    </row>
    <row r="45" spans="1:11" ht="13.5">
      <c r="A45">
        <v>36</v>
      </c>
      <c r="C45" t="s">
        <v>349</v>
      </c>
      <c r="D45">
        <v>304</v>
      </c>
      <c r="E45">
        <v>258</v>
      </c>
      <c r="F45">
        <v>229.8</v>
      </c>
      <c r="G45">
        <v>2</v>
      </c>
      <c r="H45">
        <v>1.9</v>
      </c>
      <c r="I45">
        <v>1</v>
      </c>
      <c r="J45">
        <v>1.2</v>
      </c>
      <c r="K45" s="262" t="s">
        <v>336</v>
      </c>
    </row>
    <row r="46" spans="1:11" ht="13.5">
      <c r="A46">
        <v>37</v>
      </c>
      <c r="C46" t="s">
        <v>349</v>
      </c>
      <c r="D46">
        <v>305</v>
      </c>
      <c r="E46">
        <v>259</v>
      </c>
      <c r="F46">
        <v>254.9</v>
      </c>
      <c r="G46">
        <v>2</v>
      </c>
      <c r="H46">
        <v>1.8</v>
      </c>
      <c r="I46">
        <v>1</v>
      </c>
      <c r="J46">
        <v>4.4</v>
      </c>
      <c r="K46" s="262" t="s">
        <v>352</v>
      </c>
    </row>
    <row r="47" spans="1:11" ht="13.5">
      <c r="A47">
        <v>38</v>
      </c>
      <c r="C47" t="s">
        <v>349</v>
      </c>
      <c r="D47">
        <v>297</v>
      </c>
      <c r="E47">
        <v>249</v>
      </c>
      <c r="F47">
        <v>252.6</v>
      </c>
      <c r="G47">
        <v>2</v>
      </c>
      <c r="H47">
        <v>1.4</v>
      </c>
      <c r="I47">
        <v>1</v>
      </c>
      <c r="J47">
        <v>2.8</v>
      </c>
      <c r="K47" s="262" t="s">
        <v>353</v>
      </c>
    </row>
    <row r="48" spans="1:11" ht="13.5">
      <c r="A48">
        <v>39</v>
      </c>
      <c r="C48" t="s">
        <v>141</v>
      </c>
      <c r="D48">
        <v>304</v>
      </c>
      <c r="E48">
        <v>258</v>
      </c>
      <c r="F48">
        <v>255.5</v>
      </c>
      <c r="G48">
        <v>2</v>
      </c>
      <c r="H48">
        <v>2.1</v>
      </c>
      <c r="I48">
        <v>1</v>
      </c>
      <c r="J48">
        <v>2.9</v>
      </c>
      <c r="K48" s="262" t="s">
        <v>354</v>
      </c>
    </row>
    <row r="49" spans="1:11" ht="13.5">
      <c r="A49">
        <v>40</v>
      </c>
      <c r="C49" t="s">
        <v>141</v>
      </c>
      <c r="D49">
        <v>269</v>
      </c>
      <c r="E49">
        <v>251</v>
      </c>
      <c r="F49">
        <v>254.3</v>
      </c>
      <c r="G49">
        <v>2</v>
      </c>
      <c r="H49">
        <v>1.4</v>
      </c>
      <c r="I49">
        <v>1</v>
      </c>
      <c r="J49">
        <v>0.4</v>
      </c>
      <c r="K49" s="88" t="s">
        <v>355</v>
      </c>
    </row>
    <row r="50" spans="1:11" ht="13.5">
      <c r="A50">
        <v>41</v>
      </c>
      <c r="C50" t="s">
        <v>141</v>
      </c>
      <c r="D50">
        <v>305</v>
      </c>
      <c r="E50">
        <v>258</v>
      </c>
      <c r="F50">
        <v>304.4</v>
      </c>
      <c r="G50">
        <v>2</v>
      </c>
      <c r="H50">
        <v>1.9</v>
      </c>
      <c r="I50">
        <v>1</v>
      </c>
      <c r="J50">
        <v>1.5</v>
      </c>
      <c r="K50" s="88" t="s">
        <v>356</v>
      </c>
    </row>
    <row r="51" spans="1:11" ht="13.5">
      <c r="A51">
        <v>42</v>
      </c>
      <c r="C51" t="s">
        <v>141</v>
      </c>
      <c r="D51">
        <v>296</v>
      </c>
      <c r="E51">
        <v>252</v>
      </c>
      <c r="F51">
        <v>260</v>
      </c>
      <c r="G51">
        <v>2</v>
      </c>
      <c r="H51">
        <v>1.9</v>
      </c>
      <c r="I51">
        <v>1</v>
      </c>
      <c r="J51">
        <v>1.5</v>
      </c>
      <c r="K51" s="88" t="s">
        <v>357</v>
      </c>
    </row>
    <row r="52" spans="1:11" ht="13.5">
      <c r="A52">
        <v>43</v>
      </c>
      <c r="C52" t="s">
        <v>141</v>
      </c>
      <c r="D52">
        <v>307</v>
      </c>
      <c r="E52">
        <v>261</v>
      </c>
      <c r="F52">
        <v>291.8</v>
      </c>
      <c r="G52">
        <v>2</v>
      </c>
      <c r="H52">
        <v>1.6</v>
      </c>
      <c r="I52">
        <v>1</v>
      </c>
      <c r="J52">
        <v>7.4</v>
      </c>
      <c r="K52" s="88" t="s">
        <v>358</v>
      </c>
    </row>
    <row r="53" spans="1:11" ht="13.5">
      <c r="A53">
        <v>44</v>
      </c>
      <c r="C53" t="s">
        <v>141</v>
      </c>
      <c r="D53">
        <v>304</v>
      </c>
      <c r="E53">
        <v>257</v>
      </c>
      <c r="F53">
        <v>231.4</v>
      </c>
      <c r="G53">
        <v>2</v>
      </c>
      <c r="H53">
        <v>2</v>
      </c>
      <c r="I53">
        <v>1</v>
      </c>
      <c r="J53">
        <v>0</v>
      </c>
      <c r="K53" s="88"/>
    </row>
    <row r="54" spans="1:11" ht="13.5">
      <c r="A54">
        <v>45</v>
      </c>
      <c r="C54" t="s">
        <v>141</v>
      </c>
      <c r="D54">
        <v>301</v>
      </c>
      <c r="E54">
        <v>258</v>
      </c>
      <c r="F54">
        <v>247.7</v>
      </c>
      <c r="G54">
        <v>2</v>
      </c>
      <c r="H54">
        <v>2.3</v>
      </c>
      <c r="I54">
        <v>1</v>
      </c>
      <c r="J54">
        <v>3</v>
      </c>
      <c r="K54" s="262" t="s">
        <v>329</v>
      </c>
    </row>
    <row r="55" spans="1:11" ht="13.5">
      <c r="A55">
        <v>46</v>
      </c>
      <c r="C55" t="s">
        <v>141</v>
      </c>
      <c r="D55">
        <v>309</v>
      </c>
      <c r="E55">
        <v>261</v>
      </c>
      <c r="F55">
        <v>255.3</v>
      </c>
      <c r="G55">
        <v>2</v>
      </c>
      <c r="H55">
        <v>1.8</v>
      </c>
      <c r="I55">
        <v>1</v>
      </c>
      <c r="J55">
        <v>1</v>
      </c>
      <c r="K55" s="262" t="s">
        <v>329</v>
      </c>
    </row>
    <row r="56" spans="1:11" ht="13.5">
      <c r="A56">
        <v>47</v>
      </c>
      <c r="C56" t="s">
        <v>141</v>
      </c>
      <c r="D56">
        <v>307</v>
      </c>
      <c r="E56">
        <v>260</v>
      </c>
      <c r="F56">
        <v>279.2</v>
      </c>
      <c r="G56">
        <v>2</v>
      </c>
      <c r="H56">
        <v>2.2</v>
      </c>
      <c r="I56">
        <v>1</v>
      </c>
      <c r="J56">
        <v>1.7</v>
      </c>
      <c r="K56" s="262" t="s">
        <v>329</v>
      </c>
    </row>
    <row r="57" spans="1:11" ht="13.5">
      <c r="A57">
        <v>48</v>
      </c>
      <c r="C57" t="s">
        <v>141</v>
      </c>
      <c r="D57">
        <v>301</v>
      </c>
      <c r="E57">
        <v>254</v>
      </c>
      <c r="F57">
        <v>283.5</v>
      </c>
      <c r="G57">
        <v>2</v>
      </c>
      <c r="H57">
        <v>1.2</v>
      </c>
      <c r="I57">
        <v>1</v>
      </c>
      <c r="J57">
        <v>9</v>
      </c>
      <c r="K57" s="262" t="s">
        <v>329</v>
      </c>
    </row>
    <row r="58" spans="1:11" ht="13.5">
      <c r="A58">
        <v>49</v>
      </c>
      <c r="C58" t="s">
        <v>141</v>
      </c>
      <c r="D58">
        <v>309</v>
      </c>
      <c r="E58">
        <v>258</v>
      </c>
      <c r="F58">
        <v>296.2</v>
      </c>
      <c r="G58">
        <v>2</v>
      </c>
      <c r="H58">
        <v>1.5</v>
      </c>
      <c r="I58">
        <v>1</v>
      </c>
      <c r="J58">
        <v>2.3</v>
      </c>
      <c r="K58" s="262" t="s">
        <v>329</v>
      </c>
    </row>
    <row r="59" spans="1:11" ht="13.5">
      <c r="A59">
        <v>50</v>
      </c>
      <c r="C59" t="s">
        <v>141</v>
      </c>
      <c r="D59">
        <v>307</v>
      </c>
      <c r="E59">
        <v>260</v>
      </c>
      <c r="F59">
        <v>316.3</v>
      </c>
      <c r="G59">
        <v>2</v>
      </c>
      <c r="H59">
        <v>1.5</v>
      </c>
      <c r="I59">
        <v>1</v>
      </c>
      <c r="J59">
        <v>21.9</v>
      </c>
      <c r="K59" s="262" t="s">
        <v>329</v>
      </c>
    </row>
    <row r="60" spans="1:11" ht="13.5">
      <c r="A60">
        <v>51</v>
      </c>
      <c r="C60" t="s">
        <v>141</v>
      </c>
      <c r="D60">
        <v>299</v>
      </c>
      <c r="E60">
        <v>257</v>
      </c>
      <c r="F60">
        <v>246.1</v>
      </c>
      <c r="G60">
        <v>2</v>
      </c>
      <c r="H60">
        <v>2.4</v>
      </c>
      <c r="I60">
        <v>1</v>
      </c>
      <c r="J60">
        <v>1.2</v>
      </c>
      <c r="K60" s="88" t="s">
        <v>338</v>
      </c>
    </row>
    <row r="61" spans="1:11" ht="13.5">
      <c r="A61">
        <v>52</v>
      </c>
      <c r="C61" t="s">
        <v>141</v>
      </c>
      <c r="D61">
        <v>305</v>
      </c>
      <c r="E61">
        <v>262</v>
      </c>
      <c r="F61">
        <v>274</v>
      </c>
      <c r="G61">
        <v>2</v>
      </c>
      <c r="H61">
        <v>2.5</v>
      </c>
      <c r="I61">
        <v>1</v>
      </c>
      <c r="J61">
        <v>4.1</v>
      </c>
      <c r="K61" s="88" t="s">
        <v>338</v>
      </c>
    </row>
    <row r="62" spans="1:11" ht="13.5">
      <c r="A62">
        <v>53</v>
      </c>
      <c r="C62" t="s">
        <v>141</v>
      </c>
      <c r="D62">
        <v>300</v>
      </c>
      <c r="E62">
        <v>251</v>
      </c>
      <c r="F62">
        <v>258.3</v>
      </c>
      <c r="G62">
        <v>2</v>
      </c>
      <c r="H62">
        <v>1.1</v>
      </c>
      <c r="I62">
        <v>1</v>
      </c>
      <c r="J62">
        <v>9.9</v>
      </c>
      <c r="K62" s="88" t="s">
        <v>134</v>
      </c>
    </row>
    <row r="63" spans="1:11" ht="13.5">
      <c r="A63">
        <v>54</v>
      </c>
      <c r="C63" t="s">
        <v>359</v>
      </c>
      <c r="D63">
        <v>299</v>
      </c>
      <c r="E63">
        <v>255</v>
      </c>
      <c r="F63">
        <v>262.8</v>
      </c>
      <c r="G63">
        <v>2</v>
      </c>
      <c r="H63">
        <v>1</v>
      </c>
      <c r="I63">
        <v>1</v>
      </c>
      <c r="J63">
        <v>0</v>
      </c>
      <c r="K63" s="88"/>
    </row>
    <row r="64" spans="1:11" ht="13.5">
      <c r="A64">
        <v>55</v>
      </c>
      <c r="C64" t="s">
        <v>359</v>
      </c>
      <c r="D64">
        <v>300</v>
      </c>
      <c r="E64">
        <v>258</v>
      </c>
      <c r="F64">
        <v>244.1</v>
      </c>
      <c r="G64">
        <v>2</v>
      </c>
      <c r="H64">
        <v>1.9</v>
      </c>
      <c r="I64">
        <v>1</v>
      </c>
      <c r="J64">
        <v>11.8</v>
      </c>
      <c r="K64" s="88" t="s">
        <v>360</v>
      </c>
    </row>
    <row r="65" spans="1:11" ht="13.5">
      <c r="A65">
        <v>56</v>
      </c>
      <c r="C65" t="s">
        <v>359</v>
      </c>
      <c r="D65">
        <v>301</v>
      </c>
      <c r="E65">
        <v>254</v>
      </c>
      <c r="F65">
        <v>215.7</v>
      </c>
      <c r="G65">
        <v>2</v>
      </c>
      <c r="H65">
        <v>1.2</v>
      </c>
      <c r="I65">
        <v>1</v>
      </c>
      <c r="J65">
        <v>0</v>
      </c>
      <c r="K65" s="88"/>
    </row>
    <row r="66" spans="1:11" ht="13.5">
      <c r="A66">
        <v>57</v>
      </c>
      <c r="C66" t="s">
        <v>359</v>
      </c>
      <c r="D66">
        <v>299</v>
      </c>
      <c r="E66">
        <v>252</v>
      </c>
      <c r="F66">
        <v>266.6</v>
      </c>
      <c r="G66">
        <v>2</v>
      </c>
      <c r="H66">
        <v>1.7</v>
      </c>
      <c r="I66">
        <v>1</v>
      </c>
      <c r="J66">
        <v>1.4</v>
      </c>
      <c r="K66" s="88" t="s">
        <v>361</v>
      </c>
    </row>
    <row r="67" spans="1:11" ht="13.5">
      <c r="A67">
        <v>58</v>
      </c>
      <c r="C67" t="s">
        <v>359</v>
      </c>
      <c r="D67">
        <v>303</v>
      </c>
      <c r="E67">
        <v>257</v>
      </c>
      <c r="F67">
        <v>245.1</v>
      </c>
      <c r="G67">
        <v>2</v>
      </c>
      <c r="H67">
        <v>2.9</v>
      </c>
      <c r="I67">
        <v>1</v>
      </c>
      <c r="J67">
        <v>0</v>
      </c>
      <c r="K67" s="88"/>
    </row>
    <row r="68" spans="1:11" ht="13.5">
      <c r="A68">
        <v>59</v>
      </c>
      <c r="C68" t="s">
        <v>359</v>
      </c>
      <c r="D68">
        <v>296</v>
      </c>
      <c r="E68">
        <v>249</v>
      </c>
      <c r="F68">
        <v>241.3</v>
      </c>
      <c r="G68">
        <v>2</v>
      </c>
      <c r="H68">
        <v>1.5</v>
      </c>
      <c r="I68">
        <v>1</v>
      </c>
      <c r="J68">
        <v>1.8</v>
      </c>
      <c r="K68" s="88" t="s">
        <v>362</v>
      </c>
    </row>
    <row r="69" spans="1:11" ht="13.5">
      <c r="A69">
        <v>60</v>
      </c>
      <c r="C69" t="s">
        <v>359</v>
      </c>
      <c r="D69">
        <v>300</v>
      </c>
      <c r="E69">
        <v>255</v>
      </c>
      <c r="F69">
        <v>258.6</v>
      </c>
      <c r="G69">
        <v>2</v>
      </c>
      <c r="H69">
        <v>1.1</v>
      </c>
      <c r="I69">
        <v>1</v>
      </c>
      <c r="J69">
        <v>0</v>
      </c>
      <c r="K69" s="88"/>
    </row>
    <row r="70" ht="13.5">
      <c r="K70" s="88"/>
    </row>
    <row r="71" spans="1:11" ht="13.5">
      <c r="A71">
        <v>61</v>
      </c>
      <c r="C71" t="s">
        <v>363</v>
      </c>
      <c r="D71">
        <v>267</v>
      </c>
      <c r="E71">
        <v>227</v>
      </c>
      <c r="F71">
        <v>180.8</v>
      </c>
      <c r="G71">
        <v>1</v>
      </c>
      <c r="H71">
        <v>0.1</v>
      </c>
      <c r="I71">
        <v>1</v>
      </c>
      <c r="J71">
        <v>1.8</v>
      </c>
      <c r="K71" s="262" t="s">
        <v>364</v>
      </c>
    </row>
    <row r="72" spans="1:11" ht="13.5">
      <c r="A72">
        <v>62</v>
      </c>
      <c r="C72" t="s">
        <v>363</v>
      </c>
      <c r="D72">
        <v>273</v>
      </c>
      <c r="E72">
        <v>232</v>
      </c>
      <c r="F72">
        <v>172.2</v>
      </c>
      <c r="G72">
        <v>2</v>
      </c>
      <c r="H72">
        <v>0.8</v>
      </c>
      <c r="I72">
        <v>1</v>
      </c>
      <c r="J72">
        <v>1.2</v>
      </c>
      <c r="K72" s="262" t="s">
        <v>365</v>
      </c>
    </row>
    <row r="73" spans="1:11" ht="13.5">
      <c r="A73">
        <v>63</v>
      </c>
      <c r="C73" t="s">
        <v>363</v>
      </c>
      <c r="D73">
        <v>276</v>
      </c>
      <c r="E73">
        <v>237</v>
      </c>
      <c r="F73">
        <v>202.8</v>
      </c>
      <c r="G73">
        <v>2</v>
      </c>
      <c r="H73">
        <v>2.3</v>
      </c>
      <c r="I73">
        <v>1</v>
      </c>
      <c r="J73">
        <v>0</v>
      </c>
      <c r="K73" s="262"/>
    </row>
    <row r="74" spans="1:11" ht="13.5">
      <c r="A74">
        <v>64</v>
      </c>
      <c r="C74" t="s">
        <v>363</v>
      </c>
      <c r="D74">
        <v>274</v>
      </c>
      <c r="E74">
        <v>233</v>
      </c>
      <c r="F74">
        <v>169.6</v>
      </c>
      <c r="G74">
        <v>2</v>
      </c>
      <c r="H74">
        <v>0.8</v>
      </c>
      <c r="I74">
        <v>1</v>
      </c>
      <c r="J74">
        <v>1.4</v>
      </c>
      <c r="K74" s="262" t="s">
        <v>134</v>
      </c>
    </row>
    <row r="75" spans="1:11" ht="13.5">
      <c r="A75">
        <v>65</v>
      </c>
      <c r="C75" t="s">
        <v>363</v>
      </c>
      <c r="D75">
        <v>278</v>
      </c>
      <c r="E75">
        <v>234</v>
      </c>
      <c r="F75">
        <v>199.8</v>
      </c>
      <c r="G75">
        <v>2</v>
      </c>
      <c r="H75">
        <v>1.3</v>
      </c>
      <c r="I75">
        <v>1</v>
      </c>
      <c r="J75">
        <v>5</v>
      </c>
      <c r="K75" s="262" t="s">
        <v>366</v>
      </c>
    </row>
    <row r="76" spans="1:11" ht="13.5">
      <c r="A76">
        <v>66</v>
      </c>
      <c r="C76" t="s">
        <v>363</v>
      </c>
      <c r="D76">
        <v>269</v>
      </c>
      <c r="E76">
        <v>229</v>
      </c>
      <c r="F76">
        <v>187.1</v>
      </c>
      <c r="G76">
        <v>2</v>
      </c>
      <c r="H76">
        <v>0.8</v>
      </c>
      <c r="I76">
        <v>1</v>
      </c>
      <c r="J76">
        <v>0.5</v>
      </c>
      <c r="K76" s="262" t="s">
        <v>367</v>
      </c>
    </row>
    <row r="77" spans="1:11" ht="13.5">
      <c r="A77">
        <v>67</v>
      </c>
      <c r="C77" t="s">
        <v>368</v>
      </c>
      <c r="D77">
        <v>271</v>
      </c>
      <c r="E77">
        <v>226</v>
      </c>
      <c r="F77">
        <v>188.4</v>
      </c>
      <c r="G77">
        <v>2</v>
      </c>
      <c r="H77">
        <v>0.8</v>
      </c>
      <c r="I77">
        <v>1</v>
      </c>
      <c r="J77">
        <v>0.5</v>
      </c>
      <c r="K77" s="262" t="s">
        <v>369</v>
      </c>
    </row>
    <row r="78" spans="1:11" ht="13.5">
      <c r="A78">
        <v>68</v>
      </c>
      <c r="C78" t="s">
        <v>368</v>
      </c>
      <c r="D78">
        <v>268</v>
      </c>
      <c r="E78">
        <v>229</v>
      </c>
      <c r="F78">
        <v>194.6</v>
      </c>
      <c r="G78">
        <v>2</v>
      </c>
      <c r="H78">
        <v>2</v>
      </c>
      <c r="I78">
        <v>1</v>
      </c>
      <c r="J78">
        <v>8</v>
      </c>
      <c r="K78" s="262" t="s">
        <v>369</v>
      </c>
    </row>
    <row r="79" spans="1:11" ht="13.5">
      <c r="A79">
        <v>69</v>
      </c>
      <c r="C79" t="s">
        <v>368</v>
      </c>
      <c r="D79">
        <v>274</v>
      </c>
      <c r="E79">
        <v>233</v>
      </c>
      <c r="F79">
        <v>182.8</v>
      </c>
      <c r="G79">
        <v>2</v>
      </c>
      <c r="H79">
        <v>0.7</v>
      </c>
      <c r="I79">
        <v>1</v>
      </c>
      <c r="J79">
        <v>1.2</v>
      </c>
      <c r="K79" s="262" t="s">
        <v>369</v>
      </c>
    </row>
    <row r="80" spans="1:11" ht="13.5">
      <c r="A80">
        <v>70</v>
      </c>
      <c r="C80" t="s">
        <v>368</v>
      </c>
      <c r="D80">
        <v>269</v>
      </c>
      <c r="E80">
        <v>229</v>
      </c>
      <c r="F80">
        <v>170.4</v>
      </c>
      <c r="G80">
        <v>2</v>
      </c>
      <c r="H80">
        <v>0.8</v>
      </c>
      <c r="I80">
        <v>1</v>
      </c>
      <c r="J80">
        <v>0.9</v>
      </c>
      <c r="K80" s="262" t="s">
        <v>133</v>
      </c>
    </row>
    <row r="81" spans="1:11" ht="13.5">
      <c r="A81">
        <v>71</v>
      </c>
      <c r="C81" t="s">
        <v>368</v>
      </c>
      <c r="D81">
        <v>272</v>
      </c>
      <c r="E81">
        <v>231</v>
      </c>
      <c r="F81">
        <v>166.8</v>
      </c>
      <c r="G81">
        <v>2</v>
      </c>
      <c r="H81">
        <v>1.4</v>
      </c>
      <c r="I81">
        <v>1</v>
      </c>
      <c r="J81">
        <v>12</v>
      </c>
      <c r="K81" s="262" t="s">
        <v>356</v>
      </c>
    </row>
    <row r="82" spans="1:11" ht="13.5">
      <c r="A82">
        <v>72</v>
      </c>
      <c r="C82" t="s">
        <v>368</v>
      </c>
      <c r="D82">
        <v>266</v>
      </c>
      <c r="E82">
        <v>228</v>
      </c>
      <c r="F82">
        <v>192.6</v>
      </c>
      <c r="G82">
        <v>2</v>
      </c>
      <c r="H82">
        <v>0.8</v>
      </c>
      <c r="I82">
        <v>1</v>
      </c>
      <c r="J82">
        <v>0</v>
      </c>
      <c r="K82" s="262"/>
    </row>
    <row r="83" spans="1:11" ht="13.5">
      <c r="A83">
        <v>73</v>
      </c>
      <c r="C83" t="s">
        <v>368</v>
      </c>
      <c r="D83">
        <v>271</v>
      </c>
      <c r="E83">
        <v>230</v>
      </c>
      <c r="F83">
        <v>176.1</v>
      </c>
      <c r="G83">
        <v>2</v>
      </c>
      <c r="H83">
        <v>0.7</v>
      </c>
      <c r="I83">
        <v>1</v>
      </c>
      <c r="J83">
        <v>0.6</v>
      </c>
      <c r="K83" s="262" t="s">
        <v>369</v>
      </c>
    </row>
    <row r="84" spans="1:11" ht="13.5">
      <c r="A84">
        <v>74</v>
      </c>
      <c r="C84" t="s">
        <v>368</v>
      </c>
      <c r="D84">
        <v>273</v>
      </c>
      <c r="E84">
        <v>233</v>
      </c>
      <c r="F84">
        <v>178.9</v>
      </c>
      <c r="G84">
        <v>2</v>
      </c>
      <c r="H84">
        <v>1.3</v>
      </c>
      <c r="I84">
        <v>1</v>
      </c>
      <c r="J84">
        <v>0.8</v>
      </c>
      <c r="K84" s="262" t="s">
        <v>357</v>
      </c>
    </row>
    <row r="85" spans="1:11" ht="13.5">
      <c r="A85">
        <v>75</v>
      </c>
      <c r="C85" t="s">
        <v>368</v>
      </c>
      <c r="D85">
        <v>273</v>
      </c>
      <c r="E85">
        <v>228</v>
      </c>
      <c r="F85">
        <v>180.5</v>
      </c>
      <c r="G85">
        <v>2</v>
      </c>
      <c r="H85">
        <v>0.8</v>
      </c>
      <c r="I85">
        <v>1</v>
      </c>
      <c r="J85">
        <v>0.9</v>
      </c>
      <c r="K85" s="262" t="s">
        <v>330</v>
      </c>
    </row>
    <row r="86" spans="1:11" ht="13.5">
      <c r="A86">
        <v>76</v>
      </c>
      <c r="C86" t="s">
        <v>368</v>
      </c>
      <c r="D86">
        <v>268</v>
      </c>
      <c r="E86">
        <v>228</v>
      </c>
      <c r="F86">
        <v>175.3</v>
      </c>
      <c r="G86">
        <v>2</v>
      </c>
      <c r="H86">
        <v>0.9</v>
      </c>
      <c r="I86">
        <v>1</v>
      </c>
      <c r="J86">
        <v>0</v>
      </c>
      <c r="K86" s="262"/>
    </row>
    <row r="87" spans="1:11" ht="13.5">
      <c r="A87">
        <v>77</v>
      </c>
      <c r="C87" t="s">
        <v>368</v>
      </c>
      <c r="D87">
        <v>274</v>
      </c>
      <c r="E87">
        <v>232</v>
      </c>
      <c r="F87">
        <v>183.5</v>
      </c>
      <c r="G87">
        <v>2</v>
      </c>
      <c r="H87">
        <v>0.7</v>
      </c>
      <c r="I87">
        <v>1</v>
      </c>
      <c r="J87">
        <v>9.1</v>
      </c>
      <c r="K87" s="262" t="s">
        <v>329</v>
      </c>
    </row>
    <row r="88" spans="1:11" ht="13.5">
      <c r="A88">
        <v>78</v>
      </c>
      <c r="C88" t="s">
        <v>368</v>
      </c>
      <c r="D88">
        <v>277</v>
      </c>
      <c r="E88">
        <v>234</v>
      </c>
      <c r="F88">
        <v>166.3</v>
      </c>
      <c r="G88">
        <v>2</v>
      </c>
      <c r="H88">
        <v>1.3</v>
      </c>
      <c r="I88">
        <v>1</v>
      </c>
      <c r="J88">
        <v>0</v>
      </c>
      <c r="K88" s="262"/>
    </row>
    <row r="89" spans="1:11" ht="13.5">
      <c r="A89">
        <v>79</v>
      </c>
      <c r="C89" t="s">
        <v>368</v>
      </c>
      <c r="D89">
        <v>267</v>
      </c>
      <c r="E89">
        <v>228</v>
      </c>
      <c r="F89">
        <v>175.2</v>
      </c>
      <c r="G89">
        <v>2</v>
      </c>
      <c r="H89">
        <v>1.4</v>
      </c>
      <c r="I89">
        <v>1</v>
      </c>
      <c r="J89">
        <v>7.6</v>
      </c>
      <c r="K89" s="262" t="s">
        <v>329</v>
      </c>
    </row>
    <row r="90" spans="1:11" ht="13.5">
      <c r="A90">
        <v>80</v>
      </c>
      <c r="C90" t="s">
        <v>368</v>
      </c>
      <c r="D90">
        <v>272</v>
      </c>
      <c r="E90">
        <v>227</v>
      </c>
      <c r="F90">
        <v>157.9</v>
      </c>
      <c r="G90">
        <v>1</v>
      </c>
      <c r="H90">
        <v>0.9</v>
      </c>
      <c r="I90">
        <v>1</v>
      </c>
      <c r="J90">
        <v>1.8</v>
      </c>
      <c r="K90" s="262" t="s">
        <v>356</v>
      </c>
    </row>
    <row r="91" spans="1:11" ht="13.5">
      <c r="A91">
        <v>81</v>
      </c>
      <c r="C91" t="s">
        <v>368</v>
      </c>
      <c r="D91">
        <v>284</v>
      </c>
      <c r="E91">
        <v>243</v>
      </c>
      <c r="F91">
        <v>212.5</v>
      </c>
      <c r="G91">
        <v>2</v>
      </c>
      <c r="H91">
        <v>1.4</v>
      </c>
      <c r="I91">
        <v>1</v>
      </c>
      <c r="J91">
        <v>2.5</v>
      </c>
      <c r="K91" s="262" t="s">
        <v>338</v>
      </c>
    </row>
    <row r="92" spans="1:11" ht="13.5">
      <c r="A92">
        <v>82</v>
      </c>
      <c r="C92" t="s">
        <v>368</v>
      </c>
      <c r="D92">
        <v>270</v>
      </c>
      <c r="E92">
        <v>228</v>
      </c>
      <c r="F92">
        <v>176.2</v>
      </c>
      <c r="G92">
        <v>2</v>
      </c>
      <c r="H92">
        <v>1.2</v>
      </c>
      <c r="I92">
        <v>1</v>
      </c>
      <c r="J92">
        <v>1.6</v>
      </c>
      <c r="K92" s="262" t="s">
        <v>370</v>
      </c>
    </row>
    <row r="93" spans="1:11" ht="13.5">
      <c r="A93">
        <v>83</v>
      </c>
      <c r="C93" t="s">
        <v>368</v>
      </c>
      <c r="D93">
        <v>274</v>
      </c>
      <c r="E93">
        <v>233</v>
      </c>
      <c r="F93">
        <v>186.5</v>
      </c>
      <c r="G93">
        <v>2</v>
      </c>
      <c r="H93">
        <v>2.2</v>
      </c>
      <c r="I93">
        <v>1</v>
      </c>
      <c r="J93">
        <v>1.2</v>
      </c>
      <c r="K93" s="262" t="s">
        <v>371</v>
      </c>
    </row>
    <row r="94" spans="1:11" ht="13.5">
      <c r="A94">
        <v>84</v>
      </c>
      <c r="C94" t="s">
        <v>368</v>
      </c>
      <c r="D94">
        <v>275</v>
      </c>
      <c r="E94">
        <v>233</v>
      </c>
      <c r="F94">
        <v>183.9</v>
      </c>
      <c r="G94">
        <v>2</v>
      </c>
      <c r="H94">
        <v>0.7</v>
      </c>
      <c r="I94">
        <v>1</v>
      </c>
      <c r="J94">
        <v>1.9</v>
      </c>
      <c r="K94" s="262" t="s">
        <v>329</v>
      </c>
    </row>
    <row r="95" spans="1:11" ht="13.5">
      <c r="A95">
        <v>85</v>
      </c>
      <c r="C95" t="s">
        <v>368</v>
      </c>
      <c r="D95">
        <v>271</v>
      </c>
      <c r="E95">
        <v>229</v>
      </c>
      <c r="F95">
        <v>181.8</v>
      </c>
      <c r="G95">
        <v>2</v>
      </c>
      <c r="H95">
        <v>0.7</v>
      </c>
      <c r="I95">
        <v>1</v>
      </c>
      <c r="J95">
        <v>2.3</v>
      </c>
      <c r="K95" s="262" t="s">
        <v>329</v>
      </c>
    </row>
    <row r="96" spans="1:11" ht="13.5">
      <c r="A96">
        <v>86</v>
      </c>
      <c r="C96" t="s">
        <v>368</v>
      </c>
      <c r="D96">
        <v>270</v>
      </c>
      <c r="E96">
        <v>230</v>
      </c>
      <c r="F96">
        <v>166.4</v>
      </c>
      <c r="G96">
        <v>1</v>
      </c>
      <c r="H96">
        <v>1.3</v>
      </c>
      <c r="I96">
        <v>2</v>
      </c>
      <c r="J96">
        <v>1.8</v>
      </c>
      <c r="K96" s="262" t="s">
        <v>372</v>
      </c>
    </row>
    <row r="97" spans="1:11" ht="13.5">
      <c r="A97">
        <v>87</v>
      </c>
      <c r="C97" t="s">
        <v>368</v>
      </c>
      <c r="D97">
        <v>277</v>
      </c>
      <c r="E97">
        <v>237</v>
      </c>
      <c r="F97">
        <v>200.9</v>
      </c>
      <c r="G97">
        <v>2</v>
      </c>
      <c r="H97">
        <v>0.6</v>
      </c>
      <c r="I97">
        <v>1</v>
      </c>
      <c r="J97">
        <v>2.3</v>
      </c>
      <c r="K97" s="262" t="s">
        <v>329</v>
      </c>
    </row>
    <row r="98" spans="1:11" ht="13.5">
      <c r="A98">
        <v>88</v>
      </c>
      <c r="C98" t="s">
        <v>368</v>
      </c>
      <c r="D98">
        <v>275</v>
      </c>
      <c r="E98">
        <v>233</v>
      </c>
      <c r="F98">
        <v>183.2</v>
      </c>
      <c r="G98">
        <v>2</v>
      </c>
      <c r="H98">
        <v>0.9</v>
      </c>
      <c r="I98">
        <v>1</v>
      </c>
      <c r="J98">
        <v>0</v>
      </c>
      <c r="K98" s="262"/>
    </row>
    <row r="99" spans="1:11" ht="13.5">
      <c r="A99">
        <v>89</v>
      </c>
      <c r="C99" t="s">
        <v>368</v>
      </c>
      <c r="D99">
        <v>269</v>
      </c>
      <c r="E99">
        <v>227</v>
      </c>
      <c r="F99">
        <v>184</v>
      </c>
      <c r="G99">
        <v>2</v>
      </c>
      <c r="H99">
        <v>0.6</v>
      </c>
      <c r="I99">
        <v>1</v>
      </c>
      <c r="J99">
        <v>0</v>
      </c>
      <c r="K99" s="262"/>
    </row>
    <row r="100" spans="1:11" ht="13.5">
      <c r="A100">
        <v>90</v>
      </c>
      <c r="C100" t="s">
        <v>368</v>
      </c>
      <c r="D100">
        <v>269</v>
      </c>
      <c r="E100">
        <v>228</v>
      </c>
      <c r="F100">
        <v>172.6</v>
      </c>
      <c r="G100">
        <v>2</v>
      </c>
      <c r="H100">
        <v>0.7</v>
      </c>
      <c r="I100">
        <v>1</v>
      </c>
      <c r="J100">
        <v>0.9</v>
      </c>
      <c r="K100" s="262" t="s">
        <v>373</v>
      </c>
    </row>
    <row r="101" ht="13.5">
      <c r="K101" s="262"/>
    </row>
    <row r="102" spans="1:11" ht="13.5">
      <c r="A102">
        <v>91</v>
      </c>
      <c r="C102" t="s">
        <v>374</v>
      </c>
      <c r="D102">
        <v>245</v>
      </c>
      <c r="E102">
        <v>206</v>
      </c>
      <c r="F102">
        <v>122.5</v>
      </c>
      <c r="G102">
        <v>2</v>
      </c>
      <c r="H102">
        <v>0.4</v>
      </c>
      <c r="I102">
        <v>1</v>
      </c>
      <c r="J102">
        <v>2.4</v>
      </c>
      <c r="K102" t="s">
        <v>375</v>
      </c>
    </row>
    <row r="103" spans="1:11" ht="13.5">
      <c r="A103">
        <v>92</v>
      </c>
      <c r="C103" t="s">
        <v>374</v>
      </c>
      <c r="D103">
        <v>244</v>
      </c>
      <c r="E103">
        <v>207</v>
      </c>
      <c r="F103">
        <v>132.1</v>
      </c>
      <c r="G103">
        <v>2</v>
      </c>
      <c r="H103">
        <v>0.4</v>
      </c>
      <c r="I103">
        <v>1</v>
      </c>
      <c r="J103">
        <v>3.9</v>
      </c>
      <c r="K103" t="s">
        <v>329</v>
      </c>
    </row>
    <row r="104" spans="1:11" ht="13.5">
      <c r="A104">
        <v>93</v>
      </c>
      <c r="C104" t="s">
        <v>374</v>
      </c>
      <c r="D104">
        <v>238</v>
      </c>
      <c r="E104">
        <v>202</v>
      </c>
      <c r="F104">
        <v>105.4</v>
      </c>
      <c r="G104">
        <v>1</v>
      </c>
      <c r="H104">
        <v>0.1</v>
      </c>
      <c r="I104">
        <v>1</v>
      </c>
      <c r="J104">
        <v>0.9</v>
      </c>
      <c r="K104" s="262" t="s">
        <v>369</v>
      </c>
    </row>
    <row r="105" spans="1:11" ht="13.5">
      <c r="A105">
        <v>94</v>
      </c>
      <c r="C105" t="s">
        <v>374</v>
      </c>
      <c r="D105">
        <v>240</v>
      </c>
      <c r="E105">
        <v>203</v>
      </c>
      <c r="F105">
        <v>111.8</v>
      </c>
      <c r="G105">
        <v>2</v>
      </c>
      <c r="H105">
        <v>0.5</v>
      </c>
      <c r="I105">
        <v>1</v>
      </c>
      <c r="J105">
        <v>3.1</v>
      </c>
      <c r="K105" s="262" t="s">
        <v>369</v>
      </c>
    </row>
    <row r="106" spans="1:11" ht="13.5">
      <c r="A106">
        <v>95</v>
      </c>
      <c r="C106" t="s">
        <v>374</v>
      </c>
      <c r="D106">
        <v>247</v>
      </c>
      <c r="E106">
        <v>208</v>
      </c>
      <c r="F106">
        <v>128.3</v>
      </c>
      <c r="G106">
        <v>1</v>
      </c>
      <c r="H106">
        <v>0.2</v>
      </c>
      <c r="I106">
        <v>1</v>
      </c>
      <c r="J106">
        <v>1.9</v>
      </c>
      <c r="K106" s="262" t="s">
        <v>376</v>
      </c>
    </row>
    <row r="107" spans="1:11" ht="13.5">
      <c r="A107">
        <v>96</v>
      </c>
      <c r="C107" t="s">
        <v>374</v>
      </c>
      <c r="D107">
        <v>249</v>
      </c>
      <c r="E107">
        <v>212</v>
      </c>
      <c r="F107">
        <v>112.7</v>
      </c>
      <c r="G107">
        <v>2</v>
      </c>
      <c r="H107">
        <v>0.8</v>
      </c>
      <c r="I107">
        <v>1</v>
      </c>
      <c r="J107">
        <v>6.1</v>
      </c>
      <c r="K107" s="262" t="s">
        <v>377</v>
      </c>
    </row>
    <row r="108" spans="1:11" ht="13.5">
      <c r="A108">
        <v>97</v>
      </c>
      <c r="C108" t="s">
        <v>374</v>
      </c>
      <c r="D108">
        <v>237</v>
      </c>
      <c r="E108">
        <v>199</v>
      </c>
      <c r="F108">
        <v>121.3</v>
      </c>
      <c r="G108">
        <v>1</v>
      </c>
      <c r="H108">
        <v>0.2</v>
      </c>
      <c r="I108">
        <v>1</v>
      </c>
      <c r="J108">
        <v>5.8</v>
      </c>
      <c r="K108" s="262" t="s">
        <v>378</v>
      </c>
    </row>
    <row r="109" spans="1:11" ht="13.5">
      <c r="A109">
        <v>98</v>
      </c>
      <c r="C109" t="s">
        <v>374</v>
      </c>
      <c r="D109">
        <v>241</v>
      </c>
      <c r="E109">
        <v>204</v>
      </c>
      <c r="F109">
        <v>118.3</v>
      </c>
      <c r="G109">
        <v>1</v>
      </c>
      <c r="H109">
        <v>0.1</v>
      </c>
      <c r="I109">
        <v>1</v>
      </c>
      <c r="J109">
        <v>0.8</v>
      </c>
      <c r="K109" s="262" t="s">
        <v>379</v>
      </c>
    </row>
    <row r="110" spans="1:11" ht="13.5">
      <c r="A110">
        <v>99</v>
      </c>
      <c r="C110" t="s">
        <v>374</v>
      </c>
      <c r="D110">
        <v>246</v>
      </c>
      <c r="E110">
        <v>208</v>
      </c>
      <c r="F110">
        <v>119.5</v>
      </c>
      <c r="G110">
        <v>2</v>
      </c>
      <c r="H110">
        <v>0.8</v>
      </c>
      <c r="I110">
        <v>1</v>
      </c>
      <c r="J110">
        <v>1.6</v>
      </c>
      <c r="K110" s="262" t="s">
        <v>380</v>
      </c>
    </row>
    <row r="111" spans="1:11" ht="13.5">
      <c r="A111">
        <v>100</v>
      </c>
      <c r="C111" t="s">
        <v>374</v>
      </c>
      <c r="D111">
        <v>244</v>
      </c>
      <c r="E111">
        <v>205</v>
      </c>
      <c r="F111">
        <v>121.7</v>
      </c>
      <c r="G111">
        <v>1</v>
      </c>
      <c r="H111">
        <v>0.01</v>
      </c>
      <c r="I111">
        <v>1</v>
      </c>
      <c r="J111">
        <v>1</v>
      </c>
      <c r="K111" s="262" t="s">
        <v>329</v>
      </c>
    </row>
    <row r="112" spans="1:11" ht="13.5">
      <c r="A112">
        <v>101</v>
      </c>
      <c r="C112" t="s">
        <v>374</v>
      </c>
      <c r="D112">
        <v>242</v>
      </c>
      <c r="E112">
        <v>204</v>
      </c>
      <c r="F112">
        <v>112.2</v>
      </c>
      <c r="G112">
        <v>2</v>
      </c>
      <c r="H112">
        <v>0.4</v>
      </c>
      <c r="I112">
        <v>1</v>
      </c>
      <c r="J112">
        <v>2.2</v>
      </c>
      <c r="K112" s="262" t="s">
        <v>369</v>
      </c>
    </row>
    <row r="113" spans="1:11" ht="13.5">
      <c r="A113">
        <v>102</v>
      </c>
      <c r="C113" t="s">
        <v>374</v>
      </c>
      <c r="D113">
        <v>239</v>
      </c>
      <c r="E113">
        <v>202</v>
      </c>
      <c r="F113">
        <v>127.5</v>
      </c>
      <c r="G113">
        <v>2</v>
      </c>
      <c r="H113">
        <v>0.5</v>
      </c>
      <c r="I113">
        <v>1</v>
      </c>
      <c r="K113" s="262" t="s">
        <v>381</v>
      </c>
    </row>
    <row r="114" spans="1:11" ht="13.5">
      <c r="A114">
        <v>103</v>
      </c>
      <c r="C114" t="s">
        <v>374</v>
      </c>
      <c r="D114">
        <v>240</v>
      </c>
      <c r="E114">
        <v>201</v>
      </c>
      <c r="F114">
        <v>111.9</v>
      </c>
      <c r="G114">
        <v>2</v>
      </c>
      <c r="H114">
        <v>0.3</v>
      </c>
      <c r="I114">
        <v>1</v>
      </c>
      <c r="J114">
        <v>1.4</v>
      </c>
      <c r="K114" s="262" t="s">
        <v>356</v>
      </c>
    </row>
    <row r="115" spans="1:11" ht="13.5">
      <c r="A115">
        <v>104</v>
      </c>
      <c r="C115" t="s">
        <v>374</v>
      </c>
      <c r="D115">
        <v>250</v>
      </c>
      <c r="E115">
        <v>209</v>
      </c>
      <c r="F115">
        <v>135.4</v>
      </c>
      <c r="G115">
        <v>2</v>
      </c>
      <c r="H115">
        <v>0.7</v>
      </c>
      <c r="I115">
        <v>1</v>
      </c>
      <c r="J115">
        <v>3.3</v>
      </c>
      <c r="K115" s="262" t="s">
        <v>382</v>
      </c>
    </row>
    <row r="116" spans="1:11" ht="13.5">
      <c r="A116">
        <v>105</v>
      </c>
      <c r="C116" t="s">
        <v>374</v>
      </c>
      <c r="D116">
        <v>248</v>
      </c>
      <c r="E116">
        <v>209</v>
      </c>
      <c r="F116">
        <v>131.7</v>
      </c>
      <c r="G116">
        <v>2</v>
      </c>
      <c r="H116">
        <v>0.4</v>
      </c>
      <c r="I116">
        <v>1</v>
      </c>
      <c r="J116">
        <v>1.7</v>
      </c>
      <c r="K116" s="262" t="s">
        <v>382</v>
      </c>
    </row>
    <row r="117" spans="1:11" ht="13.5">
      <c r="A117">
        <v>106</v>
      </c>
      <c r="C117" t="s">
        <v>374</v>
      </c>
      <c r="D117">
        <v>249</v>
      </c>
      <c r="E117">
        <v>209</v>
      </c>
      <c r="F117">
        <v>137.4</v>
      </c>
      <c r="G117">
        <v>2</v>
      </c>
      <c r="H117">
        <v>0.6</v>
      </c>
      <c r="I117">
        <v>1</v>
      </c>
      <c r="J117">
        <v>4.4</v>
      </c>
      <c r="K117" s="262" t="s">
        <v>356</v>
      </c>
    </row>
    <row r="118" spans="1:10" ht="13.5">
      <c r="A118">
        <v>107</v>
      </c>
      <c r="C118" t="s">
        <v>374</v>
      </c>
      <c r="D118">
        <v>242</v>
      </c>
      <c r="E118">
        <v>204</v>
      </c>
      <c r="F118">
        <v>113.8</v>
      </c>
      <c r="G118">
        <v>1</v>
      </c>
      <c r="H118">
        <v>0.2</v>
      </c>
      <c r="I118">
        <v>1</v>
      </c>
      <c r="J118">
        <v>0</v>
      </c>
    </row>
    <row r="119" spans="1:11" ht="13.5">
      <c r="A119">
        <v>108</v>
      </c>
      <c r="C119" t="s">
        <v>374</v>
      </c>
      <c r="D119">
        <v>243</v>
      </c>
      <c r="E119">
        <v>202</v>
      </c>
      <c r="F119">
        <v>125.7</v>
      </c>
      <c r="G119">
        <v>1</v>
      </c>
      <c r="H119">
        <v>0.2</v>
      </c>
      <c r="I119">
        <v>1</v>
      </c>
      <c r="J119">
        <v>9.9</v>
      </c>
      <c r="K119" s="262" t="s">
        <v>383</v>
      </c>
    </row>
    <row r="120" spans="1:11" ht="13.5">
      <c r="A120">
        <v>109</v>
      </c>
      <c r="C120" t="s">
        <v>374</v>
      </c>
      <c r="D120">
        <v>233</v>
      </c>
      <c r="E120">
        <v>197</v>
      </c>
      <c r="F120">
        <v>118.5</v>
      </c>
      <c r="G120">
        <v>1</v>
      </c>
      <c r="H120">
        <v>0.01</v>
      </c>
      <c r="I120">
        <v>1</v>
      </c>
      <c r="J120">
        <v>2.4</v>
      </c>
      <c r="K120" s="262" t="s">
        <v>384</v>
      </c>
    </row>
    <row r="121" spans="1:11" ht="13.5">
      <c r="A121">
        <v>110</v>
      </c>
      <c r="C121" t="s">
        <v>374</v>
      </c>
      <c r="D121">
        <v>247</v>
      </c>
      <c r="E121">
        <v>209</v>
      </c>
      <c r="F121">
        <v>143.5</v>
      </c>
      <c r="G121">
        <v>2</v>
      </c>
      <c r="H121">
        <v>0.6</v>
      </c>
      <c r="I121">
        <v>1</v>
      </c>
      <c r="J121">
        <v>2.2</v>
      </c>
      <c r="K121" s="262" t="s">
        <v>385</v>
      </c>
    </row>
    <row r="122" spans="1:10" ht="13.5">
      <c r="A122">
        <v>111</v>
      </c>
      <c r="C122" t="s">
        <v>374</v>
      </c>
      <c r="D122">
        <v>238</v>
      </c>
      <c r="E122">
        <v>202</v>
      </c>
      <c r="F122">
        <v>117.5</v>
      </c>
      <c r="G122">
        <v>1</v>
      </c>
      <c r="H122">
        <v>0.3</v>
      </c>
      <c r="I122">
        <v>1</v>
      </c>
      <c r="J122">
        <v>0</v>
      </c>
    </row>
    <row r="123" spans="1:11" ht="13.5">
      <c r="A123">
        <v>112</v>
      </c>
      <c r="C123" t="s">
        <v>374</v>
      </c>
      <c r="D123">
        <v>244</v>
      </c>
      <c r="E123">
        <v>205</v>
      </c>
      <c r="F123">
        <v>118</v>
      </c>
      <c r="G123">
        <v>2</v>
      </c>
      <c r="H123">
        <v>0.5</v>
      </c>
      <c r="I123">
        <v>1</v>
      </c>
      <c r="J123">
        <v>4.8</v>
      </c>
      <c r="K123" s="262" t="s">
        <v>386</v>
      </c>
    </row>
    <row r="124" spans="1:11" ht="13.5">
      <c r="A124">
        <v>113</v>
      </c>
      <c r="C124" t="s">
        <v>374</v>
      </c>
      <c r="D124">
        <v>233</v>
      </c>
      <c r="E124">
        <v>197</v>
      </c>
      <c r="F124">
        <v>102.3</v>
      </c>
      <c r="G124">
        <v>2</v>
      </c>
      <c r="H124">
        <v>0.3</v>
      </c>
      <c r="I124">
        <v>1</v>
      </c>
      <c r="J124">
        <v>1.8</v>
      </c>
      <c r="K124" s="262" t="s">
        <v>356</v>
      </c>
    </row>
    <row r="125" spans="1:11" ht="13.5">
      <c r="A125">
        <v>114</v>
      </c>
      <c r="C125" t="s">
        <v>374</v>
      </c>
      <c r="D125">
        <v>241</v>
      </c>
      <c r="E125">
        <v>203</v>
      </c>
      <c r="F125">
        <v>107.3</v>
      </c>
      <c r="G125">
        <v>2</v>
      </c>
      <c r="H125">
        <v>0.5</v>
      </c>
      <c r="I125">
        <v>1</v>
      </c>
      <c r="J125">
        <v>0.6</v>
      </c>
      <c r="K125" s="262" t="s">
        <v>357</v>
      </c>
    </row>
    <row r="126" spans="1:11" ht="13.5">
      <c r="A126">
        <v>115</v>
      </c>
      <c r="C126" t="s">
        <v>374</v>
      </c>
      <c r="D126">
        <v>245</v>
      </c>
      <c r="E126">
        <v>206</v>
      </c>
      <c r="F126">
        <v>128.6</v>
      </c>
      <c r="G126">
        <v>1</v>
      </c>
      <c r="H126">
        <v>0.1</v>
      </c>
      <c r="I126">
        <v>1</v>
      </c>
      <c r="J126">
        <v>2</v>
      </c>
      <c r="K126" s="262" t="s">
        <v>369</v>
      </c>
    </row>
    <row r="127" spans="1:11" ht="13.5">
      <c r="A127">
        <v>116</v>
      </c>
      <c r="C127" t="s">
        <v>374</v>
      </c>
      <c r="D127">
        <v>243</v>
      </c>
      <c r="E127">
        <v>203</v>
      </c>
      <c r="F127">
        <v>130.9</v>
      </c>
      <c r="G127">
        <v>2</v>
      </c>
      <c r="H127">
        <v>0.5</v>
      </c>
      <c r="I127">
        <v>1</v>
      </c>
      <c r="J127">
        <v>1</v>
      </c>
      <c r="K127" s="262" t="s">
        <v>329</v>
      </c>
    </row>
    <row r="128" spans="1:11" ht="13.5">
      <c r="A128">
        <v>117</v>
      </c>
      <c r="C128" t="s">
        <v>374</v>
      </c>
      <c r="D128">
        <v>243</v>
      </c>
      <c r="E128">
        <v>205</v>
      </c>
      <c r="F128">
        <v>119.2</v>
      </c>
      <c r="G128">
        <v>1</v>
      </c>
      <c r="H128">
        <v>0.01</v>
      </c>
      <c r="I128">
        <v>1</v>
      </c>
      <c r="J128">
        <v>0.9</v>
      </c>
      <c r="K128" s="262" t="s">
        <v>369</v>
      </c>
    </row>
    <row r="129" spans="1:11" ht="13.5">
      <c r="A129">
        <v>118</v>
      </c>
      <c r="C129" t="s">
        <v>374</v>
      </c>
      <c r="D129">
        <v>251</v>
      </c>
      <c r="E129">
        <v>210</v>
      </c>
      <c r="F129">
        <v>125.1</v>
      </c>
      <c r="G129">
        <v>1</v>
      </c>
      <c r="H129">
        <v>0.3</v>
      </c>
      <c r="I129">
        <v>1</v>
      </c>
      <c r="J129">
        <v>2.4</v>
      </c>
      <c r="K129" s="262" t="s">
        <v>387</v>
      </c>
    </row>
    <row r="130" spans="1:11" ht="13.5">
      <c r="A130">
        <v>119</v>
      </c>
      <c r="C130" t="s">
        <v>374</v>
      </c>
      <c r="D130">
        <v>239</v>
      </c>
      <c r="E130">
        <v>202</v>
      </c>
      <c r="F130">
        <v>109.6</v>
      </c>
      <c r="G130">
        <v>2</v>
      </c>
      <c r="H130">
        <v>0.4</v>
      </c>
      <c r="I130">
        <v>1</v>
      </c>
      <c r="J130">
        <v>1.2</v>
      </c>
      <c r="K130" s="262" t="s">
        <v>329</v>
      </c>
    </row>
    <row r="131" spans="1:11" ht="13.5">
      <c r="A131">
        <v>120</v>
      </c>
      <c r="C131" t="s">
        <v>374</v>
      </c>
      <c r="D131">
        <v>246</v>
      </c>
      <c r="E131">
        <v>208</v>
      </c>
      <c r="F131">
        <v>127.5</v>
      </c>
      <c r="G131">
        <v>1</v>
      </c>
      <c r="H131">
        <v>0.1</v>
      </c>
      <c r="I131">
        <v>1</v>
      </c>
      <c r="J131">
        <v>4.3</v>
      </c>
      <c r="K131" s="262" t="s">
        <v>388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S40" sqref="S40"/>
    </sheetView>
  </sheetViews>
  <sheetFormatPr defaultColWidth="9.00390625" defaultRowHeight="13.5"/>
  <cols>
    <col min="1" max="1" width="6.75390625" style="241" customWidth="1"/>
    <col min="2" max="2" width="3.25390625" style="241" customWidth="1"/>
    <col min="3" max="3" width="6.75390625" style="241" customWidth="1"/>
    <col min="4" max="4" width="6.50390625" style="241" customWidth="1"/>
    <col min="5" max="8" width="6.50390625" style="241" bestFit="1" customWidth="1"/>
    <col min="9" max="9" width="6.50390625" style="241" customWidth="1"/>
    <col min="10" max="14" width="6.50390625" style="241" bestFit="1" customWidth="1"/>
    <col min="15" max="25" width="7.50390625" style="241" bestFit="1" customWidth="1"/>
    <col min="26" max="16384" width="9.00390625" style="241" customWidth="1"/>
  </cols>
  <sheetData>
    <row r="1" spans="1:12" s="4" customFormat="1" ht="13.5">
      <c r="A1" s="213" t="s">
        <v>279</v>
      </c>
      <c r="L1" s="214"/>
    </row>
    <row r="2" spans="1:25" s="63" customFormat="1" ht="13.5">
      <c r="A2" s="215" t="s">
        <v>280</v>
      </c>
      <c r="B2" s="216"/>
      <c r="C2" s="216"/>
      <c r="D2" s="216" t="s">
        <v>281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</row>
    <row r="3" spans="1:25" s="4" customFormat="1" ht="13.5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</row>
    <row r="4" spans="1:25" s="4" customFormat="1" ht="13.5">
      <c r="A4" s="286" t="s">
        <v>1</v>
      </c>
      <c r="B4" s="287"/>
      <c r="C4" s="288"/>
      <c r="D4" s="219" t="s">
        <v>282</v>
      </c>
      <c r="E4" s="219" t="s">
        <v>283</v>
      </c>
      <c r="F4" s="219" t="s">
        <v>284</v>
      </c>
      <c r="G4" s="219" t="s">
        <v>285</v>
      </c>
      <c r="H4" s="219" t="s">
        <v>286</v>
      </c>
      <c r="I4" s="219" t="s">
        <v>287</v>
      </c>
      <c r="J4" s="221" t="s">
        <v>288</v>
      </c>
      <c r="K4" s="221" t="s">
        <v>289</v>
      </c>
      <c r="L4" s="221" t="s">
        <v>290</v>
      </c>
      <c r="M4" s="221" t="s">
        <v>291</v>
      </c>
      <c r="N4" s="221" t="s">
        <v>292</v>
      </c>
      <c r="O4" s="221" t="s">
        <v>293</v>
      </c>
      <c r="P4" s="221" t="s">
        <v>294</v>
      </c>
      <c r="Q4" s="222" t="s">
        <v>295</v>
      </c>
      <c r="R4" s="222" t="s">
        <v>42</v>
      </c>
      <c r="S4" s="221" t="s">
        <v>64</v>
      </c>
      <c r="T4" s="223" t="s">
        <v>301</v>
      </c>
      <c r="U4" s="223" t="s">
        <v>302</v>
      </c>
      <c r="V4" s="223" t="s">
        <v>303</v>
      </c>
      <c r="W4" s="223" t="s">
        <v>304</v>
      </c>
      <c r="X4" s="223" t="s">
        <v>305</v>
      </c>
      <c r="Y4" s="224" t="s">
        <v>40</v>
      </c>
    </row>
    <row r="5" spans="1:25" s="4" customFormat="1" ht="13.5">
      <c r="A5" s="225">
        <v>10</v>
      </c>
      <c r="B5" s="226" t="s">
        <v>8</v>
      </c>
      <c r="C5" s="227">
        <v>10.9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9"/>
    </row>
    <row r="6" spans="1:25" s="4" customFormat="1" ht="13.5">
      <c r="A6" s="225">
        <v>11</v>
      </c>
      <c r="B6" s="226" t="s">
        <v>8</v>
      </c>
      <c r="C6" s="227">
        <v>11.9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</row>
    <row r="7" spans="1:25" s="4" customFormat="1" ht="13.5">
      <c r="A7" s="225">
        <v>12</v>
      </c>
      <c r="B7" s="226" t="s">
        <v>8</v>
      </c>
      <c r="C7" s="227">
        <v>12.9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>
        <v>1</v>
      </c>
    </row>
    <row r="8" spans="1:25" s="4" customFormat="1" ht="13.5">
      <c r="A8" s="225">
        <v>13</v>
      </c>
      <c r="B8" s="226" t="s">
        <v>8</v>
      </c>
      <c r="C8" s="227">
        <v>13.9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>
        <v>2</v>
      </c>
    </row>
    <row r="9" spans="1:25" s="4" customFormat="1" ht="13.5">
      <c r="A9" s="225">
        <v>14</v>
      </c>
      <c r="B9" s="226" t="s">
        <v>8</v>
      </c>
      <c r="C9" s="227">
        <v>14.9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>
        <v>2</v>
      </c>
    </row>
    <row r="10" spans="1:25" s="4" customFormat="1" ht="13.5">
      <c r="A10" s="225">
        <v>15</v>
      </c>
      <c r="B10" s="226" t="s">
        <v>8</v>
      </c>
      <c r="C10" s="227">
        <v>15.9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>
        <v>8</v>
      </c>
    </row>
    <row r="11" spans="1:25" s="4" customFormat="1" ht="13.5">
      <c r="A11" s="225">
        <v>16</v>
      </c>
      <c r="B11" s="226" t="s">
        <v>8</v>
      </c>
      <c r="C11" s="227">
        <v>16.9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>
        <v>1</v>
      </c>
      <c r="Y11" s="230">
        <v>13</v>
      </c>
    </row>
    <row r="12" spans="1:25" s="4" customFormat="1" ht="13.5">
      <c r="A12" s="225">
        <v>17</v>
      </c>
      <c r="B12" s="226" t="s">
        <v>8</v>
      </c>
      <c r="C12" s="227">
        <v>17.9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>
        <v>1</v>
      </c>
      <c r="X12" s="230">
        <v>3</v>
      </c>
      <c r="Y12" s="230">
        <v>15</v>
      </c>
    </row>
    <row r="13" spans="1:25" s="4" customFormat="1" ht="13.5">
      <c r="A13" s="225">
        <v>18</v>
      </c>
      <c r="B13" s="226" t="s">
        <v>8</v>
      </c>
      <c r="C13" s="227">
        <v>18.9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>
        <v>7</v>
      </c>
      <c r="X13" s="230">
        <v>17</v>
      </c>
      <c r="Y13" s="230">
        <v>8</v>
      </c>
    </row>
    <row r="14" spans="1:25" s="4" customFormat="1" ht="13.5">
      <c r="A14" s="225">
        <v>19</v>
      </c>
      <c r="B14" s="226" t="s">
        <v>8</v>
      </c>
      <c r="C14" s="227">
        <v>19.9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>
        <v>2</v>
      </c>
      <c r="W14" s="230">
        <v>17</v>
      </c>
      <c r="X14" s="230">
        <v>7</v>
      </c>
      <c r="Y14" s="230">
        <v>1</v>
      </c>
    </row>
    <row r="15" spans="1:25" s="4" customFormat="1" ht="13.5">
      <c r="A15" s="225">
        <v>20</v>
      </c>
      <c r="B15" s="226" t="s">
        <v>8</v>
      </c>
      <c r="C15" s="227">
        <v>20.9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>
        <v>12</v>
      </c>
      <c r="W15" s="230">
        <v>5</v>
      </c>
      <c r="X15" s="230">
        <v>2</v>
      </c>
      <c r="Y15" s="230"/>
    </row>
    <row r="16" spans="1:25" s="4" customFormat="1" ht="13.5">
      <c r="A16" s="225">
        <v>21</v>
      </c>
      <c r="B16" s="226" t="s">
        <v>8</v>
      </c>
      <c r="C16" s="227">
        <v>21.9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>
        <v>3</v>
      </c>
      <c r="V16" s="230">
        <v>15</v>
      </c>
      <c r="W16" s="230"/>
      <c r="X16" s="230"/>
      <c r="Y16" s="230"/>
    </row>
    <row r="17" spans="1:25" s="4" customFormat="1" ht="13.5">
      <c r="A17" s="225">
        <v>22</v>
      </c>
      <c r="B17" s="226" t="s">
        <v>8</v>
      </c>
      <c r="C17" s="227">
        <v>22.9</v>
      </c>
      <c r="D17" s="230"/>
      <c r="E17" s="230"/>
      <c r="F17" s="230"/>
      <c r="G17" s="230"/>
      <c r="H17" s="230"/>
      <c r="I17" s="230"/>
      <c r="J17" s="231"/>
      <c r="K17" s="231"/>
      <c r="L17" s="231"/>
      <c r="M17" s="231"/>
      <c r="N17" s="231"/>
      <c r="O17" s="231"/>
      <c r="P17" s="231"/>
      <c r="Q17" s="231"/>
      <c r="R17" s="231"/>
      <c r="S17" s="230"/>
      <c r="T17" s="230">
        <v>2</v>
      </c>
      <c r="U17" s="230">
        <v>17</v>
      </c>
      <c r="V17" s="230">
        <v>1</v>
      </c>
      <c r="W17" s="230"/>
      <c r="X17" s="230"/>
      <c r="Y17" s="230"/>
    </row>
    <row r="18" spans="1:25" s="4" customFormat="1" ht="13.5">
      <c r="A18" s="225">
        <v>23</v>
      </c>
      <c r="B18" s="226" t="s">
        <v>8</v>
      </c>
      <c r="C18" s="227">
        <v>23.9</v>
      </c>
      <c r="D18" s="230"/>
      <c r="E18" s="230"/>
      <c r="F18" s="230"/>
      <c r="G18" s="230"/>
      <c r="H18" s="230"/>
      <c r="I18" s="230"/>
      <c r="J18" s="231"/>
      <c r="K18" s="230"/>
      <c r="L18" s="230"/>
      <c r="M18" s="230"/>
      <c r="N18" s="230"/>
      <c r="O18" s="230"/>
      <c r="P18" s="230"/>
      <c r="Q18" s="230"/>
      <c r="R18" s="230"/>
      <c r="S18" s="230">
        <v>10</v>
      </c>
      <c r="T18" s="230">
        <v>27</v>
      </c>
      <c r="U18" s="230">
        <v>10</v>
      </c>
      <c r="V18" s="230"/>
      <c r="W18" s="230"/>
      <c r="X18" s="230"/>
      <c r="Y18" s="230"/>
    </row>
    <row r="19" spans="1:25" s="4" customFormat="1" ht="13.5">
      <c r="A19" s="225">
        <v>24</v>
      </c>
      <c r="B19" s="226" t="s">
        <v>8</v>
      </c>
      <c r="C19" s="227">
        <v>24.9</v>
      </c>
      <c r="D19" s="230"/>
      <c r="E19" s="230"/>
      <c r="F19" s="230"/>
      <c r="G19" s="230"/>
      <c r="H19" s="230"/>
      <c r="I19" s="230"/>
      <c r="J19" s="231"/>
      <c r="K19" s="230"/>
      <c r="L19" s="230"/>
      <c r="M19" s="230"/>
      <c r="N19" s="230"/>
      <c r="O19" s="230"/>
      <c r="P19" s="230"/>
      <c r="Q19" s="230"/>
      <c r="R19" s="230">
        <v>2</v>
      </c>
      <c r="S19" s="230">
        <v>14</v>
      </c>
      <c r="T19" s="230">
        <v>1</v>
      </c>
      <c r="U19" s="230"/>
      <c r="V19" s="230"/>
      <c r="W19" s="230"/>
      <c r="X19" s="230"/>
      <c r="Y19" s="230"/>
    </row>
    <row r="20" spans="1:25" s="4" customFormat="1" ht="13.5">
      <c r="A20" s="225">
        <v>25</v>
      </c>
      <c r="B20" s="226" t="s">
        <v>8</v>
      </c>
      <c r="C20" s="227">
        <v>25.9</v>
      </c>
      <c r="D20" s="230"/>
      <c r="E20" s="230"/>
      <c r="F20" s="230"/>
      <c r="G20" s="230"/>
      <c r="H20" s="230"/>
      <c r="I20" s="230"/>
      <c r="J20" s="231"/>
      <c r="K20" s="230"/>
      <c r="L20" s="230"/>
      <c r="M20" s="230"/>
      <c r="N20" s="230"/>
      <c r="O20" s="230"/>
      <c r="P20" s="230"/>
      <c r="Q20" s="230"/>
      <c r="R20" s="230">
        <v>9</v>
      </c>
      <c r="S20" s="230">
        <v>6</v>
      </c>
      <c r="T20" s="230"/>
      <c r="U20" s="230"/>
      <c r="V20" s="230"/>
      <c r="W20" s="230"/>
      <c r="X20" s="230"/>
      <c r="Y20" s="230"/>
    </row>
    <row r="21" spans="1:25" s="4" customFormat="1" ht="13.5">
      <c r="A21" s="225">
        <v>26</v>
      </c>
      <c r="B21" s="226" t="s">
        <v>8</v>
      </c>
      <c r="C21" s="227">
        <v>26.9</v>
      </c>
      <c r="D21" s="230"/>
      <c r="E21" s="230"/>
      <c r="F21" s="230"/>
      <c r="G21" s="230"/>
      <c r="H21" s="230"/>
      <c r="I21" s="230"/>
      <c r="J21" s="231"/>
      <c r="K21" s="230"/>
      <c r="L21" s="230"/>
      <c r="M21" s="230"/>
      <c r="N21" s="230"/>
      <c r="O21" s="230"/>
      <c r="P21" s="230"/>
      <c r="Q21" s="230">
        <v>16</v>
      </c>
      <c r="R21" s="230">
        <v>19</v>
      </c>
      <c r="S21" s="230"/>
      <c r="T21" s="230"/>
      <c r="U21" s="230"/>
      <c r="V21" s="230"/>
      <c r="W21" s="230"/>
      <c r="X21" s="230"/>
      <c r="Y21" s="230"/>
    </row>
    <row r="22" spans="1:25" s="4" customFormat="1" ht="13.5">
      <c r="A22" s="225">
        <v>27</v>
      </c>
      <c r="B22" s="226" t="s">
        <v>8</v>
      </c>
      <c r="C22" s="227">
        <v>27.9</v>
      </c>
      <c r="D22" s="230"/>
      <c r="E22" s="230"/>
      <c r="F22" s="230"/>
      <c r="G22" s="230"/>
      <c r="H22" s="230"/>
      <c r="I22" s="230"/>
      <c r="J22" s="231"/>
      <c r="K22" s="230"/>
      <c r="L22" s="230"/>
      <c r="M22" s="230"/>
      <c r="N22" s="230"/>
      <c r="O22" s="230"/>
      <c r="P22" s="230">
        <v>1</v>
      </c>
      <c r="Q22" s="230">
        <v>14</v>
      </c>
      <c r="R22" s="230"/>
      <c r="S22" s="230"/>
      <c r="T22" s="230"/>
      <c r="U22" s="230"/>
      <c r="V22" s="228"/>
      <c r="W22" s="228"/>
      <c r="X22" s="228"/>
      <c r="Y22" s="229"/>
    </row>
    <row r="23" spans="1:25" s="4" customFormat="1" ht="13.5">
      <c r="A23" s="225">
        <v>28</v>
      </c>
      <c r="B23" s="226" t="s">
        <v>8</v>
      </c>
      <c r="C23" s="227">
        <v>28.9</v>
      </c>
      <c r="D23" s="230"/>
      <c r="E23" s="230"/>
      <c r="F23" s="230"/>
      <c r="G23" s="230"/>
      <c r="H23" s="230"/>
      <c r="I23" s="230">
        <v>2</v>
      </c>
      <c r="J23" s="231"/>
      <c r="K23" s="230"/>
      <c r="L23" s="230"/>
      <c r="M23" s="230"/>
      <c r="N23" s="230"/>
      <c r="O23" s="230"/>
      <c r="P23" s="230">
        <v>19</v>
      </c>
      <c r="Q23" s="230"/>
      <c r="R23" s="230"/>
      <c r="S23" s="230"/>
      <c r="T23" s="230"/>
      <c r="U23" s="232"/>
      <c r="V23" s="232"/>
      <c r="W23" s="232"/>
      <c r="X23" s="232"/>
      <c r="Y23" s="230"/>
    </row>
    <row r="24" spans="1:25" s="4" customFormat="1" ht="13.5">
      <c r="A24" s="225">
        <v>29</v>
      </c>
      <c r="B24" s="226" t="s">
        <v>8</v>
      </c>
      <c r="C24" s="227">
        <v>29.9</v>
      </c>
      <c r="D24" s="230"/>
      <c r="E24" s="230"/>
      <c r="F24" s="230"/>
      <c r="G24" s="230"/>
      <c r="H24" s="230"/>
      <c r="I24" s="230">
        <v>5</v>
      </c>
      <c r="J24" s="231"/>
      <c r="K24" s="230"/>
      <c r="L24" s="230"/>
      <c r="M24" s="230"/>
      <c r="N24" s="230">
        <v>1</v>
      </c>
      <c r="O24" s="230">
        <v>22</v>
      </c>
      <c r="P24" s="230">
        <v>10</v>
      </c>
      <c r="Q24" s="230"/>
      <c r="R24" s="230"/>
      <c r="S24" s="230"/>
      <c r="T24" s="230"/>
      <c r="U24" s="232"/>
      <c r="V24" s="232"/>
      <c r="W24" s="232"/>
      <c r="X24" s="232"/>
      <c r="Y24" s="230"/>
    </row>
    <row r="25" spans="1:25" s="4" customFormat="1" ht="13.5">
      <c r="A25" s="225">
        <v>30</v>
      </c>
      <c r="B25" s="226" t="s">
        <v>8</v>
      </c>
      <c r="C25" s="227">
        <v>30.9</v>
      </c>
      <c r="D25" s="230"/>
      <c r="E25" s="230">
        <v>1</v>
      </c>
      <c r="F25" s="230"/>
      <c r="G25" s="230"/>
      <c r="H25" s="230">
        <v>3</v>
      </c>
      <c r="I25" s="230">
        <v>3</v>
      </c>
      <c r="J25" s="231"/>
      <c r="K25" s="230"/>
      <c r="L25" s="230"/>
      <c r="M25" s="230"/>
      <c r="N25" s="230">
        <v>10</v>
      </c>
      <c r="O25" s="230">
        <v>8</v>
      </c>
      <c r="P25" s="230"/>
      <c r="Q25" s="230"/>
      <c r="R25" s="230"/>
      <c r="S25" s="230"/>
      <c r="T25" s="232"/>
      <c r="U25" s="232"/>
      <c r="V25" s="232"/>
      <c r="W25" s="232"/>
      <c r="X25" s="232"/>
      <c r="Y25" s="230"/>
    </row>
    <row r="26" spans="1:25" s="4" customFormat="1" ht="13.5">
      <c r="A26" s="225">
        <v>31</v>
      </c>
      <c r="B26" s="226" t="s">
        <v>8</v>
      </c>
      <c r="C26" s="227">
        <v>31.9</v>
      </c>
      <c r="D26" s="230"/>
      <c r="E26" s="230"/>
      <c r="F26" s="230">
        <v>1</v>
      </c>
      <c r="G26" s="230">
        <v>2</v>
      </c>
      <c r="H26" s="230">
        <v>3</v>
      </c>
      <c r="I26" s="230"/>
      <c r="J26" s="231"/>
      <c r="K26" s="230"/>
      <c r="L26" s="230"/>
      <c r="M26" s="230">
        <v>2</v>
      </c>
      <c r="N26" s="230">
        <v>14</v>
      </c>
      <c r="O26" s="230"/>
      <c r="P26" s="230"/>
      <c r="Q26" s="230"/>
      <c r="R26" s="230"/>
      <c r="S26" s="230"/>
      <c r="T26" s="232"/>
      <c r="U26" s="232"/>
      <c r="V26" s="232"/>
      <c r="W26" s="232"/>
      <c r="X26" s="232"/>
      <c r="Y26" s="230"/>
    </row>
    <row r="27" spans="1:25" s="4" customFormat="1" ht="13.5">
      <c r="A27" s="225">
        <v>32</v>
      </c>
      <c r="B27" s="226" t="s">
        <v>8</v>
      </c>
      <c r="C27" s="227">
        <v>32.9</v>
      </c>
      <c r="D27" s="230">
        <v>5</v>
      </c>
      <c r="E27" s="230">
        <v>2</v>
      </c>
      <c r="F27" s="230">
        <v>4</v>
      </c>
      <c r="G27" s="230">
        <v>8</v>
      </c>
      <c r="H27" s="230">
        <v>4</v>
      </c>
      <c r="I27" s="230"/>
      <c r="J27" s="231"/>
      <c r="K27" s="230"/>
      <c r="L27" s="230">
        <v>6</v>
      </c>
      <c r="M27" s="230">
        <v>14</v>
      </c>
      <c r="N27" s="230">
        <v>5</v>
      </c>
      <c r="O27" s="230"/>
      <c r="P27" s="230"/>
      <c r="Q27" s="230"/>
      <c r="R27" s="230"/>
      <c r="S27" s="230"/>
      <c r="T27" s="233"/>
      <c r="U27" s="233"/>
      <c r="V27" s="233"/>
      <c r="W27" s="233"/>
      <c r="X27" s="232"/>
      <c r="Y27" s="230"/>
    </row>
    <row r="28" spans="1:25" s="4" customFormat="1" ht="13.5">
      <c r="A28" s="225">
        <v>33</v>
      </c>
      <c r="B28" s="226" t="s">
        <v>8</v>
      </c>
      <c r="C28" s="227">
        <v>33.9</v>
      </c>
      <c r="D28" s="230">
        <v>3</v>
      </c>
      <c r="E28" s="230">
        <v>5</v>
      </c>
      <c r="F28" s="230">
        <v>2</v>
      </c>
      <c r="G28" s="230">
        <v>2</v>
      </c>
      <c r="H28" s="230"/>
      <c r="I28" s="230"/>
      <c r="J28" s="231"/>
      <c r="K28" s="230">
        <v>1</v>
      </c>
      <c r="L28" s="230">
        <v>12</v>
      </c>
      <c r="M28" s="230">
        <v>9</v>
      </c>
      <c r="N28" s="230"/>
      <c r="O28" s="230"/>
      <c r="P28" s="230"/>
      <c r="Q28" s="230"/>
      <c r="R28" s="230"/>
      <c r="S28" s="230"/>
      <c r="T28" s="232"/>
      <c r="U28" s="232"/>
      <c r="V28" s="232"/>
      <c r="W28" s="232"/>
      <c r="X28" s="232"/>
      <c r="Y28" s="230"/>
    </row>
    <row r="29" spans="1:25" s="4" customFormat="1" ht="13.5">
      <c r="A29" s="225">
        <v>34</v>
      </c>
      <c r="B29" s="226" t="s">
        <v>8</v>
      </c>
      <c r="C29" s="227">
        <v>34.9</v>
      </c>
      <c r="D29" s="230">
        <v>3</v>
      </c>
      <c r="E29" s="230">
        <v>1</v>
      </c>
      <c r="F29" s="230">
        <v>1</v>
      </c>
      <c r="G29" s="230"/>
      <c r="H29" s="230"/>
      <c r="I29" s="230"/>
      <c r="J29" s="231"/>
      <c r="K29" s="230">
        <v>8</v>
      </c>
      <c r="L29" s="230">
        <v>6</v>
      </c>
      <c r="M29" s="230">
        <v>3</v>
      </c>
      <c r="N29" s="230"/>
      <c r="O29" s="230"/>
      <c r="P29" s="230"/>
      <c r="Q29" s="230"/>
      <c r="R29" s="230"/>
      <c r="S29" s="232"/>
      <c r="T29" s="232"/>
      <c r="U29" s="232"/>
      <c r="V29" s="232"/>
      <c r="W29" s="232"/>
      <c r="X29" s="232"/>
      <c r="Y29" s="230"/>
    </row>
    <row r="30" spans="1:25" s="4" customFormat="1" ht="13.5">
      <c r="A30" s="225">
        <v>35</v>
      </c>
      <c r="B30" s="226" t="s">
        <v>8</v>
      </c>
      <c r="C30" s="227">
        <v>35.9</v>
      </c>
      <c r="D30" s="230"/>
      <c r="E30" s="230"/>
      <c r="F30" s="230"/>
      <c r="G30" s="230"/>
      <c r="H30" s="230"/>
      <c r="I30" s="230"/>
      <c r="J30" s="231">
        <v>4</v>
      </c>
      <c r="K30" s="230">
        <v>1</v>
      </c>
      <c r="L30" s="230"/>
      <c r="M30" s="230"/>
      <c r="N30" s="230"/>
      <c r="O30" s="230"/>
      <c r="P30" s="230"/>
      <c r="Q30" s="230"/>
      <c r="R30" s="230"/>
      <c r="S30" s="232"/>
      <c r="T30" s="232"/>
      <c r="U30" s="232"/>
      <c r="V30" s="232"/>
      <c r="W30" s="232"/>
      <c r="X30" s="232"/>
      <c r="Y30" s="230"/>
    </row>
    <row r="31" spans="1:25" s="4" customFormat="1" ht="13.5">
      <c r="A31" s="225">
        <v>36</v>
      </c>
      <c r="B31" s="226" t="s">
        <v>8</v>
      </c>
      <c r="C31" s="227">
        <v>36.9</v>
      </c>
      <c r="D31" s="230"/>
      <c r="E31" s="230">
        <v>1</v>
      </c>
      <c r="F31" s="232"/>
      <c r="G31" s="232"/>
      <c r="H31" s="230"/>
      <c r="I31" s="230"/>
      <c r="J31" s="231">
        <v>8</v>
      </c>
      <c r="K31" s="230">
        <v>1</v>
      </c>
      <c r="L31" s="230"/>
      <c r="M31" s="230"/>
      <c r="N31" s="230"/>
      <c r="O31" s="230"/>
      <c r="P31" s="230"/>
      <c r="Q31" s="230"/>
      <c r="R31" s="230"/>
      <c r="S31" s="232"/>
      <c r="T31" s="232"/>
      <c r="U31" s="232"/>
      <c r="V31" s="232"/>
      <c r="W31" s="232"/>
      <c r="X31" s="232"/>
      <c r="Y31" s="230"/>
    </row>
    <row r="32" spans="1:25" s="4" customFormat="1" ht="13.5">
      <c r="A32" s="225">
        <v>37</v>
      </c>
      <c r="B32" s="226" t="s">
        <v>8</v>
      </c>
      <c r="C32" s="227">
        <v>37.9</v>
      </c>
      <c r="D32" s="230"/>
      <c r="E32" s="234"/>
      <c r="F32" s="232"/>
      <c r="G32" s="232"/>
      <c r="H32" s="230"/>
      <c r="I32" s="230"/>
      <c r="J32" s="231">
        <v>1</v>
      </c>
      <c r="K32" s="230"/>
      <c r="L32" s="230"/>
      <c r="M32" s="230"/>
      <c r="N32" s="230"/>
      <c r="O32" s="230"/>
      <c r="P32" s="232"/>
      <c r="Q32" s="232"/>
      <c r="R32" s="232"/>
      <c r="S32" s="232"/>
      <c r="T32" s="232"/>
      <c r="U32" s="232"/>
      <c r="V32" s="232"/>
      <c r="W32" s="232"/>
      <c r="X32" s="232"/>
      <c r="Y32" s="230"/>
    </row>
    <row r="33" spans="1:25" s="4" customFormat="1" ht="13.5">
      <c r="A33" s="225">
        <v>38</v>
      </c>
      <c r="B33" s="226" t="s">
        <v>8</v>
      </c>
      <c r="C33" s="227">
        <v>38.9</v>
      </c>
      <c r="D33" s="230"/>
      <c r="E33" s="232"/>
      <c r="F33" s="232"/>
      <c r="G33" s="232"/>
      <c r="H33" s="232"/>
      <c r="I33" s="230"/>
      <c r="J33" s="231">
        <v>1</v>
      </c>
      <c r="K33" s="230"/>
      <c r="L33" s="230"/>
      <c r="M33" s="230"/>
      <c r="N33" s="232"/>
      <c r="O33" s="230"/>
      <c r="P33" s="232"/>
      <c r="Q33" s="232"/>
      <c r="R33" s="232"/>
      <c r="S33" s="232"/>
      <c r="T33" s="232"/>
      <c r="U33" s="232"/>
      <c r="V33" s="232"/>
      <c r="W33" s="232"/>
      <c r="X33" s="232"/>
      <c r="Y33" s="230"/>
    </row>
    <row r="34" spans="1:25" s="4" customFormat="1" ht="13.5">
      <c r="A34" s="225">
        <v>39</v>
      </c>
      <c r="B34" s="226" t="s">
        <v>8</v>
      </c>
      <c r="C34" s="227">
        <v>39.9</v>
      </c>
      <c r="D34" s="232"/>
      <c r="E34" s="232"/>
      <c r="F34" s="232"/>
      <c r="G34" s="232"/>
      <c r="H34" s="232"/>
      <c r="I34" s="230"/>
      <c r="J34" s="232">
        <v>1</v>
      </c>
      <c r="K34" s="230"/>
      <c r="L34" s="230"/>
      <c r="M34" s="230"/>
      <c r="N34" s="232"/>
      <c r="O34" s="230"/>
      <c r="P34" s="232"/>
      <c r="Q34" s="232"/>
      <c r="R34" s="232"/>
      <c r="S34" s="232"/>
      <c r="T34" s="232"/>
      <c r="U34" s="232"/>
      <c r="V34" s="232"/>
      <c r="W34" s="232"/>
      <c r="X34" s="232"/>
      <c r="Y34" s="230"/>
    </row>
    <row r="35" spans="1:25" s="4" customFormat="1" ht="13.5">
      <c r="A35" s="225">
        <v>40</v>
      </c>
      <c r="B35" s="226" t="s">
        <v>8</v>
      </c>
      <c r="C35" s="227">
        <v>40.9</v>
      </c>
      <c r="D35" s="232"/>
      <c r="E35" s="232"/>
      <c r="F35" s="232"/>
      <c r="G35" s="232"/>
      <c r="H35" s="232"/>
      <c r="I35" s="232"/>
      <c r="J35" s="232">
        <v>1</v>
      </c>
      <c r="K35" s="232"/>
      <c r="L35" s="230"/>
      <c r="M35" s="230"/>
      <c r="N35" s="232"/>
      <c r="O35" s="230"/>
      <c r="P35" s="232"/>
      <c r="Q35" s="232"/>
      <c r="R35" s="232"/>
      <c r="S35" s="232"/>
      <c r="T35" s="232"/>
      <c r="U35" s="232"/>
      <c r="V35" s="232"/>
      <c r="W35" s="232"/>
      <c r="X35" s="232"/>
      <c r="Y35" s="230"/>
    </row>
    <row r="36" spans="1:25" s="4" customFormat="1" ht="13.5">
      <c r="A36" s="225">
        <v>41</v>
      </c>
      <c r="B36" s="226" t="s">
        <v>8</v>
      </c>
      <c r="C36" s="227">
        <v>41.9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0"/>
      <c r="P36" s="232"/>
      <c r="Q36" s="232"/>
      <c r="R36" s="232"/>
      <c r="S36" s="232"/>
      <c r="T36" s="232"/>
      <c r="U36" s="232"/>
      <c r="V36" s="232"/>
      <c r="W36" s="232"/>
      <c r="X36" s="232"/>
      <c r="Y36" s="230"/>
    </row>
    <row r="37" spans="1:25" s="4" customFormat="1" ht="13.5">
      <c r="A37" s="225">
        <v>42</v>
      </c>
      <c r="B37" s="226" t="s">
        <v>8</v>
      </c>
      <c r="C37" s="227">
        <v>42.9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0"/>
      <c r="P37" s="232"/>
      <c r="Q37" s="232"/>
      <c r="R37" s="232"/>
      <c r="S37" s="232"/>
      <c r="T37" s="232"/>
      <c r="U37" s="232"/>
      <c r="V37" s="232"/>
      <c r="W37" s="232"/>
      <c r="X37" s="232"/>
      <c r="Y37" s="230"/>
    </row>
    <row r="38" spans="1:25" s="4" customFormat="1" ht="13.5">
      <c r="A38" s="225">
        <v>43</v>
      </c>
      <c r="B38" s="226" t="s">
        <v>8</v>
      </c>
      <c r="C38" s="227">
        <v>43.9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0"/>
    </row>
    <row r="39" spans="1:25" s="4" customFormat="1" ht="13.5">
      <c r="A39" s="225">
        <v>44</v>
      </c>
      <c r="B39" s="226" t="s">
        <v>8</v>
      </c>
      <c r="C39" s="227">
        <v>44.9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0"/>
    </row>
    <row r="40" spans="1:25" s="4" customFormat="1" ht="13.5">
      <c r="A40" s="225">
        <v>45</v>
      </c>
      <c r="B40" s="226" t="s">
        <v>8</v>
      </c>
      <c r="C40" s="227">
        <v>45.9</v>
      </c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0"/>
    </row>
    <row r="41" spans="1:25" s="4" customFormat="1" ht="13.5">
      <c r="A41" s="225">
        <v>46</v>
      </c>
      <c r="B41" s="226" t="s">
        <v>8</v>
      </c>
      <c r="C41" s="227">
        <v>46.9</v>
      </c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0"/>
    </row>
    <row r="42" spans="1:25" s="4" customFormat="1" ht="13.5">
      <c r="A42" s="225">
        <v>47</v>
      </c>
      <c r="B42" s="226" t="s">
        <v>8</v>
      </c>
      <c r="C42" s="227">
        <v>47.9</v>
      </c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0"/>
    </row>
    <row r="43" spans="1:25" s="4" customFormat="1" ht="13.5">
      <c r="A43" s="235">
        <v>48</v>
      </c>
      <c r="B43" s="217" t="s">
        <v>8</v>
      </c>
      <c r="C43" s="236">
        <v>48.9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37"/>
    </row>
    <row r="44" spans="1:25" s="4" customFormat="1" ht="13.5">
      <c r="A44" s="238" t="s">
        <v>9</v>
      </c>
      <c r="B44" s="239"/>
      <c r="C44" s="239"/>
      <c r="D44" s="228">
        <v>11</v>
      </c>
      <c r="E44" s="205">
        <v>10</v>
      </c>
      <c r="F44" s="228">
        <v>8</v>
      </c>
      <c r="G44" s="228">
        <v>12</v>
      </c>
      <c r="H44" s="228">
        <v>10</v>
      </c>
      <c r="I44" s="228">
        <v>10</v>
      </c>
      <c r="J44" s="228">
        <v>16</v>
      </c>
      <c r="K44" s="228">
        <v>11</v>
      </c>
      <c r="L44" s="228">
        <v>24</v>
      </c>
      <c r="M44" s="228">
        <v>28</v>
      </c>
      <c r="N44" s="228">
        <v>30</v>
      </c>
      <c r="O44" s="228">
        <v>30</v>
      </c>
      <c r="P44" s="228">
        <v>30</v>
      </c>
      <c r="Q44" s="228">
        <v>30</v>
      </c>
      <c r="R44" s="228">
        <v>30</v>
      </c>
      <c r="S44" s="228">
        <v>30</v>
      </c>
      <c r="T44" s="228">
        <v>30</v>
      </c>
      <c r="U44" s="228">
        <v>30</v>
      </c>
      <c r="V44" s="228">
        <v>30</v>
      </c>
      <c r="W44" s="228">
        <v>30</v>
      </c>
      <c r="X44" s="228">
        <v>30</v>
      </c>
      <c r="Y44" s="240">
        <v>50</v>
      </c>
    </row>
    <row r="45" spans="1:25" s="4" customFormat="1" ht="13.5">
      <c r="A45" s="238" t="s">
        <v>296</v>
      </c>
      <c r="B45" s="239"/>
      <c r="C45" s="239"/>
      <c r="D45" s="225">
        <v>33.31818181818182</v>
      </c>
      <c r="E45" s="225">
        <v>33.4</v>
      </c>
      <c r="F45" s="225">
        <v>32.875</v>
      </c>
      <c r="G45" s="225">
        <v>32.5</v>
      </c>
      <c r="H45" s="225">
        <v>31.6</v>
      </c>
      <c r="I45" s="225">
        <v>29.6</v>
      </c>
      <c r="J45" s="225">
        <v>36.875</v>
      </c>
      <c r="K45" s="225">
        <v>34.68181818181818</v>
      </c>
      <c r="L45" s="225">
        <v>33.5</v>
      </c>
      <c r="M45" s="225">
        <v>32.964285714285715</v>
      </c>
      <c r="N45" s="225">
        <v>31.266666666666666</v>
      </c>
      <c r="O45" s="225">
        <v>29.766666666666666</v>
      </c>
      <c r="P45" s="225">
        <v>28.8</v>
      </c>
      <c r="Q45" s="225">
        <v>26.966666666666665</v>
      </c>
      <c r="R45" s="225">
        <v>26.066666666666666</v>
      </c>
      <c r="S45" s="225">
        <v>24.366666666666667</v>
      </c>
      <c r="T45" s="225">
        <v>23.466666666666665</v>
      </c>
      <c r="U45" s="225">
        <v>22.733333333333334</v>
      </c>
      <c r="V45" s="225">
        <v>21</v>
      </c>
      <c r="W45" s="225">
        <v>19.366666666666667</v>
      </c>
      <c r="X45" s="225">
        <v>18.7</v>
      </c>
      <c r="Y45" s="242">
        <v>16.74</v>
      </c>
    </row>
    <row r="46" spans="1:25" s="4" customFormat="1" ht="13.5">
      <c r="A46" s="238" t="s">
        <v>10</v>
      </c>
      <c r="B46" s="239"/>
      <c r="C46" s="239"/>
      <c r="D46" s="228">
        <v>7</v>
      </c>
      <c r="E46" s="228">
        <v>6</v>
      </c>
      <c r="F46" s="228">
        <v>2</v>
      </c>
      <c r="G46" s="228">
        <v>19</v>
      </c>
      <c r="H46" s="228">
        <v>31</v>
      </c>
      <c r="I46" s="228">
        <v>22</v>
      </c>
      <c r="J46" s="228">
        <v>3</v>
      </c>
      <c r="K46" s="228">
        <v>2</v>
      </c>
      <c r="L46" s="228">
        <v>8</v>
      </c>
      <c r="M46" s="228">
        <v>11</v>
      </c>
      <c r="N46" s="228">
        <v>18</v>
      </c>
      <c r="O46" s="228">
        <v>22</v>
      </c>
      <c r="P46" s="228">
        <v>25</v>
      </c>
      <c r="Q46" s="228">
        <v>24</v>
      </c>
      <c r="R46" s="228">
        <v>24</v>
      </c>
      <c r="S46" s="228">
        <v>29</v>
      </c>
      <c r="T46" s="228">
        <v>7.5</v>
      </c>
      <c r="U46" s="228">
        <v>10.8</v>
      </c>
      <c r="V46" s="228">
        <v>9</v>
      </c>
      <c r="W46" s="228">
        <v>8</v>
      </c>
      <c r="X46" s="228">
        <v>8.5</v>
      </c>
      <c r="Y46" s="229">
        <v>9</v>
      </c>
    </row>
    <row r="47" spans="1:25" s="4" customFormat="1" ht="13.5">
      <c r="A47" s="238" t="s">
        <v>11</v>
      </c>
      <c r="B47" s="239"/>
      <c r="C47" s="239"/>
      <c r="D47" s="243">
        <v>9</v>
      </c>
      <c r="E47" s="243">
        <v>10</v>
      </c>
      <c r="F47" s="243">
        <v>11</v>
      </c>
      <c r="G47" s="243">
        <v>12</v>
      </c>
      <c r="H47" s="243">
        <v>13</v>
      </c>
      <c r="I47" s="243">
        <v>15</v>
      </c>
      <c r="J47" s="243">
        <v>16</v>
      </c>
      <c r="K47" s="243">
        <v>20</v>
      </c>
      <c r="L47" s="243">
        <v>24</v>
      </c>
      <c r="M47" s="243">
        <v>28</v>
      </c>
      <c r="N47" s="243">
        <v>32</v>
      </c>
      <c r="O47" s="243">
        <v>45</v>
      </c>
      <c r="P47" s="243">
        <v>55</v>
      </c>
      <c r="Q47" s="243">
        <v>80</v>
      </c>
      <c r="R47" s="243">
        <v>100</v>
      </c>
      <c r="S47" s="243">
        <v>120</v>
      </c>
      <c r="T47" s="205">
        <v>177.89165446559298</v>
      </c>
      <c r="U47" s="205">
        <v>189.8163606010017</v>
      </c>
      <c r="V47" s="205">
        <v>257.8833693304536</v>
      </c>
      <c r="W47" s="205">
        <v>334.35754189944134</v>
      </c>
      <c r="X47" s="205">
        <v>344.3076923076924</v>
      </c>
      <c r="Y47" s="244">
        <v>670.6666666666666</v>
      </c>
    </row>
    <row r="48" spans="1:25" s="4" customFormat="1" ht="13.5">
      <c r="A48" s="238" t="s">
        <v>306</v>
      </c>
      <c r="B48" s="239"/>
      <c r="C48" s="239"/>
      <c r="D48" s="225"/>
      <c r="E48" s="225"/>
      <c r="F48" s="225"/>
      <c r="G48" s="225"/>
      <c r="H48" s="225"/>
      <c r="I48" s="225"/>
      <c r="J48" s="225">
        <v>8.63</v>
      </c>
      <c r="K48" s="225">
        <v>4.86</v>
      </c>
      <c r="L48" s="225">
        <v>9.67</v>
      </c>
      <c r="M48" s="225">
        <v>10.445</v>
      </c>
      <c r="N48" s="225">
        <v>9.365</v>
      </c>
      <c r="O48" s="225">
        <v>7.62</v>
      </c>
      <c r="P48" s="225">
        <v>6.74</v>
      </c>
      <c r="Q48" s="225">
        <v>5.37</v>
      </c>
      <c r="R48" s="225">
        <v>4.81</v>
      </c>
      <c r="S48" s="225">
        <v>3.885</v>
      </c>
      <c r="T48" s="225">
        <v>3.415</v>
      </c>
      <c r="U48" s="225">
        <v>2.995</v>
      </c>
      <c r="V48" s="225">
        <v>2.315</v>
      </c>
      <c r="W48" s="225">
        <v>1.79</v>
      </c>
      <c r="X48" s="225">
        <v>1.625</v>
      </c>
      <c r="Y48" s="242">
        <v>1.875</v>
      </c>
    </row>
    <row r="49" spans="1:25" s="4" customFormat="1" ht="13.5">
      <c r="A49" s="238" t="s">
        <v>307</v>
      </c>
      <c r="B49" s="239"/>
      <c r="C49" s="239"/>
      <c r="D49" s="225">
        <v>3</v>
      </c>
      <c r="E49" s="225">
        <v>3</v>
      </c>
      <c r="F49" s="225">
        <v>3</v>
      </c>
      <c r="G49" s="225">
        <v>3</v>
      </c>
      <c r="H49" s="225">
        <v>3</v>
      </c>
      <c r="I49" s="225">
        <v>3</v>
      </c>
      <c r="J49" s="225">
        <v>8.63</v>
      </c>
      <c r="K49" s="225">
        <v>8.836363636363636</v>
      </c>
      <c r="L49" s="225">
        <v>9.67</v>
      </c>
      <c r="M49" s="225">
        <v>10.445</v>
      </c>
      <c r="N49" s="225">
        <v>9.989333333333333</v>
      </c>
      <c r="O49" s="225">
        <v>11.43</v>
      </c>
      <c r="P49" s="225">
        <v>12.356666666666666</v>
      </c>
      <c r="Q49" s="225">
        <v>14.32</v>
      </c>
      <c r="R49" s="225">
        <v>16.03333333333333</v>
      </c>
      <c r="S49" s="225">
        <v>15.54</v>
      </c>
      <c r="T49" s="225">
        <v>20.25</v>
      </c>
      <c r="U49" s="225">
        <v>18.95</v>
      </c>
      <c r="V49" s="225">
        <v>19.9</v>
      </c>
      <c r="W49" s="225">
        <v>19.95</v>
      </c>
      <c r="X49" s="225">
        <v>18.65</v>
      </c>
      <c r="Y49" s="245">
        <v>25.15</v>
      </c>
    </row>
    <row r="50" spans="1:25" s="4" customFormat="1" ht="13.5">
      <c r="A50" s="246" t="s">
        <v>297</v>
      </c>
      <c r="B50" s="247"/>
      <c r="C50" s="247"/>
      <c r="D50" s="248"/>
      <c r="E50" s="248"/>
      <c r="F50" s="248"/>
      <c r="G50" s="248"/>
      <c r="H50" s="248"/>
      <c r="I50" s="248"/>
      <c r="J50" s="248">
        <v>13.63</v>
      </c>
      <c r="K50" s="248">
        <v>13.836363636363636</v>
      </c>
      <c r="L50" s="248">
        <v>14.67</v>
      </c>
      <c r="M50" s="248">
        <v>15.445</v>
      </c>
      <c r="N50" s="248">
        <v>14.989333333333333</v>
      </c>
      <c r="O50" s="248">
        <v>24.43</v>
      </c>
      <c r="P50" s="248">
        <v>25.356666666666666</v>
      </c>
      <c r="Q50" s="248">
        <v>27.32</v>
      </c>
      <c r="R50" s="248">
        <v>29.03333333333333</v>
      </c>
      <c r="S50" s="248">
        <v>28.54</v>
      </c>
      <c r="T50" s="248">
        <v>22.95</v>
      </c>
      <c r="U50" s="248">
        <v>21.65</v>
      </c>
      <c r="V50" s="248">
        <v>22.6</v>
      </c>
      <c r="W50" s="248">
        <v>22.65</v>
      </c>
      <c r="X50" s="248">
        <v>21.35</v>
      </c>
      <c r="Y50" s="245">
        <v>28.95</v>
      </c>
    </row>
    <row r="51" spans="1:25" s="4" customFormat="1" ht="13.5">
      <c r="A51" s="249" t="s">
        <v>298</v>
      </c>
      <c r="B51" s="247"/>
      <c r="C51" s="247"/>
      <c r="D51" s="250" t="s">
        <v>308</v>
      </c>
      <c r="E51" s="250" t="s">
        <v>308</v>
      </c>
      <c r="F51" s="250" t="s">
        <v>308</v>
      </c>
      <c r="G51" s="250" t="s">
        <v>308</v>
      </c>
      <c r="H51" s="250" t="s">
        <v>308</v>
      </c>
      <c r="I51" s="250" t="s">
        <v>308</v>
      </c>
      <c r="J51" s="250" t="s">
        <v>308</v>
      </c>
      <c r="K51" s="250" t="s">
        <v>308</v>
      </c>
      <c r="L51" s="250" t="s">
        <v>308</v>
      </c>
      <c r="M51" s="250" t="s">
        <v>308</v>
      </c>
      <c r="N51" s="250" t="s">
        <v>308</v>
      </c>
      <c r="O51" s="250" t="s">
        <v>299</v>
      </c>
      <c r="P51" s="250" t="s">
        <v>299</v>
      </c>
      <c r="Q51" s="250" t="s">
        <v>299</v>
      </c>
      <c r="R51" s="250" t="s">
        <v>299</v>
      </c>
      <c r="S51" s="250" t="s">
        <v>299</v>
      </c>
      <c r="T51" s="250" t="s">
        <v>300</v>
      </c>
      <c r="U51" s="250" t="s">
        <v>300</v>
      </c>
      <c r="V51" s="250" t="s">
        <v>300</v>
      </c>
      <c r="W51" s="250" t="s">
        <v>300</v>
      </c>
      <c r="X51" s="250" t="s">
        <v>300</v>
      </c>
      <c r="Y51" s="251" t="s">
        <v>299</v>
      </c>
    </row>
    <row r="52" spans="1:25" s="4" customFormat="1" ht="13.5">
      <c r="A52" s="252" t="s">
        <v>15</v>
      </c>
      <c r="B52" s="218"/>
      <c r="C52" s="218"/>
      <c r="D52" s="253"/>
      <c r="E52" s="253"/>
      <c r="F52" s="253"/>
      <c r="G52" s="253"/>
      <c r="H52" s="253"/>
      <c r="I52" s="253"/>
      <c r="J52" s="253">
        <v>539.375</v>
      </c>
      <c r="K52" s="253">
        <v>441.8181818181818</v>
      </c>
      <c r="L52" s="253">
        <v>402.91666666666663</v>
      </c>
      <c r="M52" s="253">
        <v>373.0357142857143</v>
      </c>
      <c r="N52" s="253">
        <v>312.16666666666663</v>
      </c>
      <c r="O52" s="253">
        <v>254</v>
      </c>
      <c r="P52" s="253">
        <v>224.66666666666669</v>
      </c>
      <c r="Q52" s="253">
        <v>179</v>
      </c>
      <c r="R52" s="253">
        <v>160.33333333333331</v>
      </c>
      <c r="S52" s="253">
        <v>129.5</v>
      </c>
      <c r="T52" s="253">
        <v>113.83333333333333</v>
      </c>
      <c r="U52" s="253">
        <v>99.83333333333333</v>
      </c>
      <c r="V52" s="253">
        <v>77.16666666666667</v>
      </c>
      <c r="W52" s="253">
        <v>59.666666666666664</v>
      </c>
      <c r="X52" s="253">
        <v>54.166666666666664</v>
      </c>
      <c r="Y52" s="254">
        <v>37.5</v>
      </c>
    </row>
    <row r="53" s="4" customFormat="1" ht="13.5">
      <c r="E53" s="213"/>
    </row>
    <row r="54" spans="5:25" ht="13.5"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</row>
    <row r="55" spans="8:9" ht="13.5">
      <c r="H55" s="256"/>
      <c r="I55" s="241" t="s">
        <v>309</v>
      </c>
    </row>
  </sheetData>
  <mergeCells count="1">
    <mergeCell ref="A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4"/>
  <sheetViews>
    <sheetView workbookViewId="0" topLeftCell="A1">
      <selection activeCell="M42" sqref="M41:M42"/>
    </sheetView>
  </sheetViews>
  <sheetFormatPr defaultColWidth="9.00390625" defaultRowHeight="13.5"/>
  <cols>
    <col min="1" max="1" width="4.50390625" style="0" bestFit="1" customWidth="1"/>
    <col min="2" max="2" width="4.50390625" style="88" customWidth="1"/>
    <col min="7" max="7" width="8.00390625" style="0" customWidth="1"/>
    <col min="8" max="8" width="9.375" style="0" customWidth="1"/>
    <col min="9" max="9" width="6.25390625" style="0" customWidth="1"/>
    <col min="10" max="10" width="8.50390625" style="0" customWidth="1"/>
    <col min="11" max="11" width="11.75390625" style="0" customWidth="1"/>
  </cols>
  <sheetData>
    <row r="1" spans="1:11" ht="13.5">
      <c r="A1" s="79" t="s">
        <v>320</v>
      </c>
      <c r="B1" s="257"/>
      <c r="D1" s="80"/>
      <c r="E1" s="71"/>
      <c r="F1" s="71"/>
      <c r="G1" s="71"/>
      <c r="H1" s="71"/>
      <c r="I1" s="71"/>
      <c r="J1" s="71"/>
      <c r="K1" s="71"/>
    </row>
    <row r="2" spans="6:11" ht="13.5">
      <c r="F2" s="72" t="s">
        <v>72</v>
      </c>
      <c r="G2" s="73" t="s">
        <v>73</v>
      </c>
      <c r="H2" s="73" t="s">
        <v>74</v>
      </c>
      <c r="I2" s="73" t="s">
        <v>75</v>
      </c>
      <c r="J2" s="71"/>
      <c r="K2" s="89" t="s">
        <v>321</v>
      </c>
    </row>
    <row r="3" spans="1:11" ht="13.5">
      <c r="A3" t="s">
        <v>389</v>
      </c>
      <c r="F3" s="71"/>
      <c r="G3" s="76" t="s">
        <v>77</v>
      </c>
      <c r="H3" s="76" t="s">
        <v>78</v>
      </c>
      <c r="I3" s="76" t="s">
        <v>78</v>
      </c>
      <c r="J3" s="71"/>
      <c r="K3" s="89" t="s">
        <v>390</v>
      </c>
    </row>
    <row r="4" spans="1:11" ht="13.5">
      <c r="A4" t="s">
        <v>391</v>
      </c>
      <c r="F4" s="71"/>
      <c r="G4" s="76" t="s">
        <v>80</v>
      </c>
      <c r="H4" s="76" t="s">
        <v>81</v>
      </c>
      <c r="I4" s="76" t="s">
        <v>81</v>
      </c>
      <c r="J4" s="71"/>
      <c r="K4" s="89" t="s">
        <v>392</v>
      </c>
    </row>
    <row r="5" spans="1:10" ht="13.5">
      <c r="A5" t="s">
        <v>393</v>
      </c>
      <c r="F5" s="71"/>
      <c r="G5" s="73" t="s">
        <v>82</v>
      </c>
      <c r="H5" s="76" t="s">
        <v>83</v>
      </c>
      <c r="I5" s="76" t="s">
        <v>83</v>
      </c>
      <c r="J5" s="71"/>
    </row>
    <row r="6" spans="6:10" ht="13.5">
      <c r="F6" s="71"/>
      <c r="G6" s="71"/>
      <c r="H6" s="76" t="s">
        <v>85</v>
      </c>
      <c r="I6" s="76" t="s">
        <v>85</v>
      </c>
      <c r="J6" s="71"/>
    </row>
    <row r="7" spans="6:11" ht="13.5">
      <c r="F7" s="71"/>
      <c r="G7" s="71"/>
      <c r="H7" s="73" t="s">
        <v>87</v>
      </c>
      <c r="I7" s="73" t="s">
        <v>88</v>
      </c>
      <c r="J7" s="71"/>
      <c r="K7" s="71"/>
    </row>
    <row r="8" spans="1:12" ht="13.5">
      <c r="A8" s="258" t="s">
        <v>394</v>
      </c>
      <c r="B8" s="259"/>
      <c r="C8" s="260" t="s">
        <v>90</v>
      </c>
      <c r="D8" s="261" t="s">
        <v>91</v>
      </c>
      <c r="E8" s="261" t="s">
        <v>92</v>
      </c>
      <c r="F8" s="261" t="s">
        <v>93</v>
      </c>
      <c r="G8" s="261" t="s">
        <v>94</v>
      </c>
      <c r="H8" s="261" t="s">
        <v>96</v>
      </c>
      <c r="I8" s="261" t="s">
        <v>97</v>
      </c>
      <c r="J8" s="261" t="s">
        <v>98</v>
      </c>
      <c r="K8" s="260" t="s">
        <v>99</v>
      </c>
      <c r="L8" s="263" t="s">
        <v>395</v>
      </c>
    </row>
    <row r="9" spans="1:11" ht="13.5">
      <c r="A9">
        <v>1</v>
      </c>
      <c r="C9" t="s">
        <v>432</v>
      </c>
      <c r="D9">
        <v>306</v>
      </c>
      <c r="E9">
        <v>262</v>
      </c>
      <c r="F9">
        <v>282.6</v>
      </c>
      <c r="G9">
        <v>2</v>
      </c>
      <c r="H9" s="264" t="s">
        <v>396</v>
      </c>
      <c r="I9">
        <v>1</v>
      </c>
      <c r="J9">
        <v>4.6</v>
      </c>
      <c r="K9" s="88"/>
    </row>
    <row r="10" spans="1:11" ht="13.5">
      <c r="A10">
        <v>2</v>
      </c>
      <c r="C10" t="s">
        <v>328</v>
      </c>
      <c r="D10">
        <v>306</v>
      </c>
      <c r="E10">
        <v>261</v>
      </c>
      <c r="F10">
        <v>282.3</v>
      </c>
      <c r="G10">
        <v>2</v>
      </c>
      <c r="H10">
        <v>5.7</v>
      </c>
      <c r="I10">
        <v>2</v>
      </c>
      <c r="J10">
        <v>0</v>
      </c>
      <c r="K10" s="88"/>
    </row>
    <row r="11" spans="1:11" ht="13.5">
      <c r="A11">
        <v>3</v>
      </c>
      <c r="C11" t="s">
        <v>328</v>
      </c>
      <c r="D11">
        <v>322</v>
      </c>
      <c r="E11">
        <v>274</v>
      </c>
      <c r="F11">
        <v>304.2</v>
      </c>
      <c r="G11">
        <v>2</v>
      </c>
      <c r="H11">
        <v>4.4</v>
      </c>
      <c r="I11">
        <v>1</v>
      </c>
      <c r="J11">
        <v>0</v>
      </c>
      <c r="K11" s="88"/>
    </row>
    <row r="12" spans="1:12" ht="13.5">
      <c r="A12">
        <v>4</v>
      </c>
      <c r="C12" t="s">
        <v>328</v>
      </c>
      <c r="D12">
        <v>328</v>
      </c>
      <c r="E12">
        <v>277</v>
      </c>
      <c r="F12">
        <v>326.7</v>
      </c>
      <c r="G12">
        <v>2</v>
      </c>
      <c r="H12">
        <v>4.5</v>
      </c>
      <c r="I12">
        <v>2</v>
      </c>
      <c r="J12">
        <v>1</v>
      </c>
      <c r="K12" s="88" t="s">
        <v>397</v>
      </c>
      <c r="L12">
        <v>21</v>
      </c>
    </row>
    <row r="13" spans="1:12" ht="13.5">
      <c r="A13">
        <v>5</v>
      </c>
      <c r="C13" t="s">
        <v>328</v>
      </c>
      <c r="D13">
        <v>315</v>
      </c>
      <c r="E13">
        <v>267</v>
      </c>
      <c r="F13">
        <v>294.1</v>
      </c>
      <c r="G13">
        <v>2</v>
      </c>
      <c r="H13">
        <v>5.9</v>
      </c>
      <c r="I13">
        <v>2</v>
      </c>
      <c r="J13">
        <v>1.4</v>
      </c>
      <c r="K13" s="88" t="s">
        <v>398</v>
      </c>
      <c r="L13">
        <v>50</v>
      </c>
    </row>
    <row r="14" spans="1:12" ht="13.5">
      <c r="A14">
        <v>6</v>
      </c>
      <c r="C14" t="s">
        <v>328</v>
      </c>
      <c r="D14">
        <v>313</v>
      </c>
      <c r="E14">
        <v>267</v>
      </c>
      <c r="F14">
        <v>297.5</v>
      </c>
      <c r="G14">
        <v>2</v>
      </c>
      <c r="H14">
        <v>4.2</v>
      </c>
      <c r="I14">
        <v>2</v>
      </c>
      <c r="J14">
        <v>0.5</v>
      </c>
      <c r="K14" s="88" t="s">
        <v>399</v>
      </c>
      <c r="L14">
        <v>22</v>
      </c>
    </row>
    <row r="15" spans="1:11" ht="13.5">
      <c r="A15">
        <v>7</v>
      </c>
      <c r="C15" t="s">
        <v>328</v>
      </c>
      <c r="D15">
        <v>311</v>
      </c>
      <c r="E15">
        <v>264</v>
      </c>
      <c r="F15">
        <v>268.3</v>
      </c>
      <c r="G15">
        <v>1</v>
      </c>
      <c r="H15">
        <v>0.8</v>
      </c>
      <c r="I15">
        <v>1</v>
      </c>
      <c r="J15">
        <v>0</v>
      </c>
      <c r="K15" s="88"/>
    </row>
    <row r="16" spans="1:12" ht="13.5">
      <c r="A16">
        <v>8</v>
      </c>
      <c r="C16" t="s">
        <v>328</v>
      </c>
      <c r="D16">
        <v>305</v>
      </c>
      <c r="E16">
        <v>260</v>
      </c>
      <c r="F16">
        <v>312.7</v>
      </c>
      <c r="G16">
        <v>2</v>
      </c>
      <c r="H16">
        <v>5.4</v>
      </c>
      <c r="I16">
        <v>2</v>
      </c>
      <c r="J16">
        <v>1</v>
      </c>
      <c r="K16" s="88" t="s">
        <v>400</v>
      </c>
      <c r="L16">
        <v>23</v>
      </c>
    </row>
    <row r="17" spans="1:12" ht="13.5">
      <c r="A17">
        <v>9</v>
      </c>
      <c r="C17" t="s">
        <v>328</v>
      </c>
      <c r="D17">
        <v>317</v>
      </c>
      <c r="E17">
        <v>271</v>
      </c>
      <c r="F17">
        <v>291.8</v>
      </c>
      <c r="G17">
        <v>2</v>
      </c>
      <c r="H17">
        <v>4.9</v>
      </c>
      <c r="I17">
        <v>2</v>
      </c>
      <c r="J17">
        <v>1.2</v>
      </c>
      <c r="K17" s="88" t="s">
        <v>401</v>
      </c>
      <c r="L17">
        <v>20</v>
      </c>
    </row>
    <row r="18" spans="1:11" ht="13.5">
      <c r="A18">
        <v>10</v>
      </c>
      <c r="C18" t="s">
        <v>328</v>
      </c>
      <c r="D18">
        <v>313</v>
      </c>
      <c r="E18">
        <v>268</v>
      </c>
      <c r="F18">
        <v>295.2</v>
      </c>
      <c r="G18">
        <v>2</v>
      </c>
      <c r="H18">
        <v>4.1</v>
      </c>
      <c r="I18">
        <v>2</v>
      </c>
      <c r="J18">
        <v>0</v>
      </c>
      <c r="K18" s="88"/>
    </row>
    <row r="19" spans="1:11" ht="13.5">
      <c r="A19">
        <v>11</v>
      </c>
      <c r="C19" t="s">
        <v>328</v>
      </c>
      <c r="D19">
        <v>313</v>
      </c>
      <c r="E19">
        <v>266</v>
      </c>
      <c r="F19">
        <v>307.7</v>
      </c>
      <c r="G19">
        <v>2</v>
      </c>
      <c r="H19">
        <v>5.1</v>
      </c>
      <c r="I19">
        <v>2</v>
      </c>
      <c r="J19">
        <v>0</v>
      </c>
      <c r="K19" s="88"/>
    </row>
    <row r="20" spans="1:12" ht="13.5">
      <c r="A20">
        <v>12</v>
      </c>
      <c r="C20" t="s">
        <v>328</v>
      </c>
      <c r="D20">
        <v>308</v>
      </c>
      <c r="E20">
        <v>264</v>
      </c>
      <c r="F20">
        <v>286.4</v>
      </c>
      <c r="G20">
        <v>2</v>
      </c>
      <c r="H20">
        <v>2.9</v>
      </c>
      <c r="I20">
        <v>1</v>
      </c>
      <c r="J20">
        <v>0.9</v>
      </c>
      <c r="K20" s="88" t="s">
        <v>134</v>
      </c>
      <c r="L20">
        <v>50</v>
      </c>
    </row>
    <row r="21" spans="1:11" ht="13.5">
      <c r="A21">
        <v>13</v>
      </c>
      <c r="C21" t="s">
        <v>328</v>
      </c>
      <c r="D21">
        <v>304</v>
      </c>
      <c r="E21">
        <v>259</v>
      </c>
      <c r="F21">
        <v>273.4</v>
      </c>
      <c r="G21">
        <v>2</v>
      </c>
      <c r="H21">
        <v>1.9</v>
      </c>
      <c r="I21">
        <v>1</v>
      </c>
      <c r="J21">
        <v>0</v>
      </c>
      <c r="K21" s="88"/>
    </row>
    <row r="22" spans="1:12" ht="13.5">
      <c r="A22">
        <v>14</v>
      </c>
      <c r="C22" t="s">
        <v>328</v>
      </c>
      <c r="D22">
        <v>309</v>
      </c>
      <c r="E22">
        <v>263</v>
      </c>
      <c r="F22">
        <v>341</v>
      </c>
      <c r="G22">
        <v>2</v>
      </c>
      <c r="H22">
        <v>4.6</v>
      </c>
      <c r="I22">
        <v>2</v>
      </c>
      <c r="J22">
        <v>0.9</v>
      </c>
      <c r="K22" s="88" t="s">
        <v>402</v>
      </c>
      <c r="L22">
        <v>21</v>
      </c>
    </row>
    <row r="23" spans="1:12" ht="13.5">
      <c r="A23">
        <v>15</v>
      </c>
      <c r="C23" t="s">
        <v>328</v>
      </c>
      <c r="D23">
        <v>313</v>
      </c>
      <c r="E23">
        <v>264</v>
      </c>
      <c r="F23">
        <v>249.9</v>
      </c>
      <c r="G23">
        <v>2</v>
      </c>
      <c r="H23">
        <v>2.3</v>
      </c>
      <c r="I23">
        <v>1</v>
      </c>
      <c r="J23">
        <v>0.9</v>
      </c>
      <c r="K23" s="88" t="s">
        <v>403</v>
      </c>
      <c r="L23">
        <v>50</v>
      </c>
    </row>
    <row r="24" spans="1:12" ht="13.5">
      <c r="A24">
        <v>16</v>
      </c>
      <c r="C24" t="s">
        <v>328</v>
      </c>
      <c r="D24">
        <v>316</v>
      </c>
      <c r="E24">
        <v>269</v>
      </c>
      <c r="F24">
        <v>334.6</v>
      </c>
      <c r="G24">
        <v>2</v>
      </c>
      <c r="H24">
        <v>5.4</v>
      </c>
      <c r="I24">
        <v>2</v>
      </c>
      <c r="J24">
        <v>7.6</v>
      </c>
      <c r="K24" s="88" t="s">
        <v>404</v>
      </c>
      <c r="L24" t="s">
        <v>405</v>
      </c>
    </row>
    <row r="25" spans="1:12" ht="13.5">
      <c r="A25">
        <v>17</v>
      </c>
      <c r="C25" t="s">
        <v>328</v>
      </c>
      <c r="D25">
        <v>318</v>
      </c>
      <c r="E25">
        <v>268</v>
      </c>
      <c r="F25">
        <v>271.5</v>
      </c>
      <c r="G25">
        <v>2</v>
      </c>
      <c r="H25">
        <v>2.1</v>
      </c>
      <c r="I25">
        <v>1</v>
      </c>
      <c r="J25">
        <v>0.3</v>
      </c>
      <c r="K25" s="88" t="s">
        <v>401</v>
      </c>
      <c r="L25">
        <v>20</v>
      </c>
    </row>
    <row r="26" spans="1:11" ht="13.5">
      <c r="A26">
        <v>18</v>
      </c>
      <c r="C26" t="s">
        <v>328</v>
      </c>
      <c r="D26">
        <v>315</v>
      </c>
      <c r="E26">
        <v>264</v>
      </c>
      <c r="F26">
        <v>286.5</v>
      </c>
      <c r="G26">
        <v>2</v>
      </c>
      <c r="H26">
        <v>4</v>
      </c>
      <c r="I26">
        <v>2</v>
      </c>
      <c r="J26">
        <v>0</v>
      </c>
      <c r="K26" s="88"/>
    </row>
    <row r="27" spans="1:12" ht="13.5">
      <c r="A27">
        <v>19</v>
      </c>
      <c r="C27" t="s">
        <v>328</v>
      </c>
      <c r="D27">
        <v>315</v>
      </c>
      <c r="E27">
        <v>268</v>
      </c>
      <c r="F27">
        <v>301</v>
      </c>
      <c r="G27">
        <v>2</v>
      </c>
      <c r="H27">
        <v>4.2</v>
      </c>
      <c r="I27">
        <v>1</v>
      </c>
      <c r="J27">
        <v>3.7</v>
      </c>
      <c r="K27" s="88" t="s">
        <v>406</v>
      </c>
      <c r="L27">
        <v>50</v>
      </c>
    </row>
    <row r="28" spans="1:11" ht="13.5">
      <c r="A28">
        <v>20</v>
      </c>
      <c r="C28" t="s">
        <v>328</v>
      </c>
      <c r="D28">
        <v>322</v>
      </c>
      <c r="E28">
        <v>273</v>
      </c>
      <c r="F28">
        <v>307.5</v>
      </c>
      <c r="G28">
        <v>2</v>
      </c>
      <c r="H28">
        <v>4.1</v>
      </c>
      <c r="I28">
        <v>1</v>
      </c>
      <c r="J28">
        <v>0</v>
      </c>
      <c r="K28" s="88"/>
    </row>
    <row r="29" spans="1:12" ht="13.5">
      <c r="A29">
        <v>21</v>
      </c>
      <c r="C29" t="s">
        <v>328</v>
      </c>
      <c r="D29">
        <v>308</v>
      </c>
      <c r="E29">
        <v>262</v>
      </c>
      <c r="F29">
        <v>261.8</v>
      </c>
      <c r="G29">
        <v>2</v>
      </c>
      <c r="H29">
        <v>1.6</v>
      </c>
      <c r="I29">
        <v>1</v>
      </c>
      <c r="J29">
        <v>0.2</v>
      </c>
      <c r="K29" s="88" t="s">
        <v>397</v>
      </c>
      <c r="L29">
        <v>21</v>
      </c>
    </row>
    <row r="30" spans="1:11" ht="13.5">
      <c r="A30">
        <v>22</v>
      </c>
      <c r="C30" t="s">
        <v>328</v>
      </c>
      <c r="D30">
        <v>301</v>
      </c>
      <c r="E30">
        <v>258</v>
      </c>
      <c r="F30">
        <v>253.2</v>
      </c>
      <c r="G30">
        <v>2</v>
      </c>
      <c r="H30">
        <v>1.9</v>
      </c>
      <c r="I30">
        <v>1</v>
      </c>
      <c r="J30">
        <v>0</v>
      </c>
      <c r="K30" s="88"/>
    </row>
    <row r="31" spans="1:11" ht="13.5">
      <c r="A31">
        <v>23</v>
      </c>
      <c r="C31" t="s">
        <v>328</v>
      </c>
      <c r="D31">
        <v>309</v>
      </c>
      <c r="E31">
        <v>264</v>
      </c>
      <c r="F31">
        <v>280</v>
      </c>
      <c r="G31">
        <v>2</v>
      </c>
      <c r="H31">
        <v>3.1</v>
      </c>
      <c r="I31">
        <v>1</v>
      </c>
      <c r="J31">
        <v>0</v>
      </c>
      <c r="K31" s="88"/>
    </row>
    <row r="32" spans="1:12" ht="13.5">
      <c r="A32">
        <v>24</v>
      </c>
      <c r="C32" t="s">
        <v>328</v>
      </c>
      <c r="D32">
        <v>316</v>
      </c>
      <c r="E32">
        <v>270</v>
      </c>
      <c r="F32">
        <v>300.9</v>
      </c>
      <c r="G32">
        <v>2</v>
      </c>
      <c r="H32">
        <v>2.2</v>
      </c>
      <c r="I32">
        <v>1</v>
      </c>
      <c r="J32">
        <v>1.6</v>
      </c>
      <c r="K32" t="s">
        <v>402</v>
      </c>
      <c r="L32">
        <v>21</v>
      </c>
    </row>
    <row r="33" spans="1:11" ht="13.5">
      <c r="A33">
        <v>25</v>
      </c>
      <c r="C33" t="s">
        <v>328</v>
      </c>
      <c r="D33">
        <v>321</v>
      </c>
      <c r="E33">
        <v>272</v>
      </c>
      <c r="F33">
        <v>287.3</v>
      </c>
      <c r="G33">
        <v>2</v>
      </c>
      <c r="H33">
        <v>2.4</v>
      </c>
      <c r="I33">
        <v>1</v>
      </c>
      <c r="J33">
        <v>0</v>
      </c>
      <c r="K33" s="88"/>
    </row>
    <row r="34" spans="1:12" ht="13.5">
      <c r="A34">
        <v>26</v>
      </c>
      <c r="C34" t="s">
        <v>328</v>
      </c>
      <c r="D34">
        <v>324</v>
      </c>
      <c r="E34">
        <v>276</v>
      </c>
      <c r="F34">
        <v>279.3</v>
      </c>
      <c r="G34">
        <v>2</v>
      </c>
      <c r="H34">
        <v>2.6</v>
      </c>
      <c r="I34">
        <v>1</v>
      </c>
      <c r="J34">
        <v>3.3</v>
      </c>
      <c r="K34" s="88" t="s">
        <v>402</v>
      </c>
      <c r="L34">
        <v>21</v>
      </c>
    </row>
    <row r="35" spans="1:12" ht="13.5">
      <c r="A35">
        <v>27</v>
      </c>
      <c r="C35" t="s">
        <v>328</v>
      </c>
      <c r="D35">
        <v>313</v>
      </c>
      <c r="E35">
        <v>268</v>
      </c>
      <c r="F35">
        <v>294.8</v>
      </c>
      <c r="G35">
        <v>2</v>
      </c>
      <c r="H35">
        <v>2.5</v>
      </c>
      <c r="I35">
        <v>1</v>
      </c>
      <c r="J35">
        <v>8.5</v>
      </c>
      <c r="K35" s="88" t="s">
        <v>407</v>
      </c>
      <c r="L35">
        <v>50</v>
      </c>
    </row>
    <row r="36" spans="1:12" ht="13.5">
      <c r="A36">
        <v>28</v>
      </c>
      <c r="C36" t="s">
        <v>328</v>
      </c>
      <c r="D36">
        <v>309</v>
      </c>
      <c r="E36">
        <v>263</v>
      </c>
      <c r="F36">
        <v>287.7</v>
      </c>
      <c r="G36">
        <v>2</v>
      </c>
      <c r="H36">
        <v>3.9</v>
      </c>
      <c r="I36">
        <v>1</v>
      </c>
      <c r="J36">
        <v>0.8</v>
      </c>
      <c r="K36" s="88" t="s">
        <v>399</v>
      </c>
      <c r="L36">
        <v>22</v>
      </c>
    </row>
    <row r="37" spans="1:12" ht="13.5">
      <c r="A37">
        <v>29</v>
      </c>
      <c r="C37" t="s">
        <v>328</v>
      </c>
      <c r="D37">
        <v>309</v>
      </c>
      <c r="E37">
        <v>263</v>
      </c>
      <c r="F37">
        <v>305.2</v>
      </c>
      <c r="G37">
        <v>2</v>
      </c>
      <c r="H37">
        <v>3.8</v>
      </c>
      <c r="I37">
        <v>2</v>
      </c>
      <c r="J37">
        <v>0.5</v>
      </c>
      <c r="K37" s="88" t="s">
        <v>408</v>
      </c>
      <c r="L37" t="s">
        <v>409</v>
      </c>
    </row>
    <row r="38" spans="1:11" ht="13.5">
      <c r="A38">
        <v>30</v>
      </c>
      <c r="C38" t="s">
        <v>328</v>
      </c>
      <c r="D38">
        <v>324</v>
      </c>
      <c r="E38">
        <v>278</v>
      </c>
      <c r="F38">
        <v>296.5</v>
      </c>
      <c r="G38">
        <v>2</v>
      </c>
      <c r="H38">
        <v>2.6</v>
      </c>
      <c r="I38">
        <v>1</v>
      </c>
      <c r="J38">
        <v>0</v>
      </c>
      <c r="K38" s="88"/>
    </row>
    <row r="39" spans="1:12" ht="13.5">
      <c r="A39">
        <v>31</v>
      </c>
      <c r="C39" t="s">
        <v>328</v>
      </c>
      <c r="D39">
        <v>316</v>
      </c>
      <c r="E39">
        <v>272</v>
      </c>
      <c r="F39">
        <v>317.5</v>
      </c>
      <c r="G39">
        <v>2</v>
      </c>
      <c r="H39">
        <v>3.4</v>
      </c>
      <c r="I39">
        <v>1</v>
      </c>
      <c r="J39">
        <v>4.4</v>
      </c>
      <c r="K39" s="88" t="s">
        <v>402</v>
      </c>
      <c r="L39">
        <v>21</v>
      </c>
    </row>
    <row r="40" spans="1:12" ht="13.5">
      <c r="A40">
        <v>32</v>
      </c>
      <c r="C40" t="s">
        <v>328</v>
      </c>
      <c r="D40">
        <v>310</v>
      </c>
      <c r="E40">
        <v>265</v>
      </c>
      <c r="F40">
        <v>274.8</v>
      </c>
      <c r="G40">
        <v>2</v>
      </c>
      <c r="H40">
        <v>2.3</v>
      </c>
      <c r="I40">
        <v>1</v>
      </c>
      <c r="J40">
        <v>1.9</v>
      </c>
      <c r="K40" s="88" t="s">
        <v>402</v>
      </c>
      <c r="L40">
        <v>21</v>
      </c>
    </row>
    <row r="41" ht="13.5">
      <c r="K41" s="88"/>
    </row>
    <row r="42" spans="1:12" ht="13.5">
      <c r="A42">
        <v>33</v>
      </c>
      <c r="C42" t="s">
        <v>433</v>
      </c>
      <c r="D42">
        <v>282</v>
      </c>
      <c r="E42">
        <v>239</v>
      </c>
      <c r="F42">
        <v>214.7</v>
      </c>
      <c r="G42">
        <v>1</v>
      </c>
      <c r="H42">
        <v>0.4</v>
      </c>
      <c r="I42">
        <v>1</v>
      </c>
      <c r="J42">
        <v>1.1</v>
      </c>
      <c r="K42" s="88" t="s">
        <v>410</v>
      </c>
      <c r="L42">
        <v>21</v>
      </c>
    </row>
    <row r="43" spans="1:11" ht="13.5">
      <c r="A43">
        <v>34</v>
      </c>
      <c r="C43" t="s">
        <v>433</v>
      </c>
      <c r="D43">
        <v>276</v>
      </c>
      <c r="E43">
        <v>236</v>
      </c>
      <c r="F43">
        <v>182.7</v>
      </c>
      <c r="G43">
        <v>2</v>
      </c>
      <c r="H43">
        <v>1.5</v>
      </c>
      <c r="I43">
        <v>1</v>
      </c>
      <c r="J43">
        <v>0</v>
      </c>
      <c r="K43" s="88"/>
    </row>
    <row r="44" spans="1:12" ht="13.5">
      <c r="A44">
        <v>35</v>
      </c>
      <c r="C44" t="s">
        <v>433</v>
      </c>
      <c r="D44">
        <v>292</v>
      </c>
      <c r="E44">
        <v>244</v>
      </c>
      <c r="F44">
        <v>235.4</v>
      </c>
      <c r="G44">
        <v>2</v>
      </c>
      <c r="H44">
        <v>1.4</v>
      </c>
      <c r="I44">
        <v>1</v>
      </c>
      <c r="J44">
        <v>3.5</v>
      </c>
      <c r="K44" s="88" t="s">
        <v>411</v>
      </c>
      <c r="L44">
        <v>50</v>
      </c>
    </row>
    <row r="45" spans="1:11" ht="13.5">
      <c r="A45">
        <v>36</v>
      </c>
      <c r="C45" t="s">
        <v>433</v>
      </c>
      <c r="D45">
        <v>284</v>
      </c>
      <c r="E45">
        <v>242</v>
      </c>
      <c r="F45">
        <v>200.1</v>
      </c>
      <c r="G45">
        <v>2</v>
      </c>
      <c r="H45">
        <v>1.8</v>
      </c>
      <c r="I45">
        <v>1</v>
      </c>
      <c r="J45">
        <v>0</v>
      </c>
      <c r="K45" s="88"/>
    </row>
    <row r="46" spans="1:11" ht="13.5">
      <c r="A46">
        <v>37</v>
      </c>
      <c r="C46" t="s">
        <v>433</v>
      </c>
      <c r="D46">
        <v>285</v>
      </c>
      <c r="E46">
        <v>244</v>
      </c>
      <c r="F46">
        <v>238.1</v>
      </c>
      <c r="G46">
        <v>1</v>
      </c>
      <c r="H46">
        <v>0.4</v>
      </c>
      <c r="I46">
        <v>1</v>
      </c>
      <c r="J46">
        <v>0</v>
      </c>
      <c r="K46" s="88"/>
    </row>
    <row r="47" spans="1:11" ht="13.5">
      <c r="A47">
        <v>38</v>
      </c>
      <c r="C47" t="s">
        <v>433</v>
      </c>
      <c r="D47">
        <v>282</v>
      </c>
      <c r="E47">
        <v>241</v>
      </c>
      <c r="F47">
        <v>191.8</v>
      </c>
      <c r="G47">
        <v>2</v>
      </c>
      <c r="H47">
        <v>0.7</v>
      </c>
      <c r="I47">
        <v>1</v>
      </c>
      <c r="J47">
        <v>0</v>
      </c>
      <c r="K47" s="88"/>
    </row>
    <row r="48" spans="1:11" ht="13.5">
      <c r="A48">
        <v>39</v>
      </c>
      <c r="C48" t="s">
        <v>433</v>
      </c>
      <c r="D48">
        <v>276</v>
      </c>
      <c r="E48">
        <v>231</v>
      </c>
      <c r="F48">
        <v>183</v>
      </c>
      <c r="G48">
        <v>2</v>
      </c>
      <c r="H48">
        <v>0.9</v>
      </c>
      <c r="I48">
        <v>1</v>
      </c>
      <c r="J48">
        <v>0</v>
      </c>
      <c r="K48" s="88"/>
    </row>
    <row r="49" spans="1:12" ht="13.5">
      <c r="A49">
        <v>40</v>
      </c>
      <c r="C49" t="s">
        <v>433</v>
      </c>
      <c r="D49">
        <v>275</v>
      </c>
      <c r="E49">
        <v>234</v>
      </c>
      <c r="F49">
        <v>194.6</v>
      </c>
      <c r="G49">
        <v>2</v>
      </c>
      <c r="H49">
        <v>0.9</v>
      </c>
      <c r="I49">
        <v>1</v>
      </c>
      <c r="J49">
        <v>5.7</v>
      </c>
      <c r="K49" s="88" t="s">
        <v>412</v>
      </c>
      <c r="L49" t="s">
        <v>413</v>
      </c>
    </row>
    <row r="50" spans="1:12" ht="13.5">
      <c r="A50">
        <v>41</v>
      </c>
      <c r="C50" t="s">
        <v>433</v>
      </c>
      <c r="D50">
        <v>273</v>
      </c>
      <c r="E50">
        <v>233</v>
      </c>
      <c r="F50">
        <v>186.2</v>
      </c>
      <c r="G50">
        <v>2</v>
      </c>
      <c r="H50">
        <v>1.6</v>
      </c>
      <c r="I50">
        <v>1</v>
      </c>
      <c r="J50">
        <v>1.2</v>
      </c>
      <c r="K50" s="88" t="s">
        <v>414</v>
      </c>
      <c r="L50">
        <v>50</v>
      </c>
    </row>
    <row r="51" spans="1:11" ht="13.5">
      <c r="A51">
        <v>42</v>
      </c>
      <c r="C51" t="s">
        <v>433</v>
      </c>
      <c r="D51">
        <v>283</v>
      </c>
      <c r="E51">
        <v>240</v>
      </c>
      <c r="F51">
        <v>188.2</v>
      </c>
      <c r="G51">
        <v>2</v>
      </c>
      <c r="H51">
        <v>0.9</v>
      </c>
      <c r="I51">
        <v>1</v>
      </c>
      <c r="J51">
        <v>0</v>
      </c>
      <c r="K51" s="88"/>
    </row>
    <row r="52" spans="1:12" ht="13.5">
      <c r="A52">
        <v>43</v>
      </c>
      <c r="C52" t="s">
        <v>433</v>
      </c>
      <c r="D52">
        <v>280</v>
      </c>
      <c r="E52">
        <v>234</v>
      </c>
      <c r="F52">
        <v>200.9</v>
      </c>
      <c r="G52">
        <v>2</v>
      </c>
      <c r="H52">
        <v>1</v>
      </c>
      <c r="I52">
        <v>1</v>
      </c>
      <c r="J52" s="116" t="s">
        <v>415</v>
      </c>
      <c r="K52" s="88" t="s">
        <v>416</v>
      </c>
      <c r="L52">
        <v>14</v>
      </c>
    </row>
    <row r="53" spans="1:11" ht="13.5">
      <c r="A53">
        <v>44</v>
      </c>
      <c r="C53" t="s">
        <v>433</v>
      </c>
      <c r="D53">
        <v>278</v>
      </c>
      <c r="E53">
        <v>234</v>
      </c>
      <c r="F53">
        <v>198.1</v>
      </c>
      <c r="G53">
        <v>2</v>
      </c>
      <c r="H53">
        <v>2.5</v>
      </c>
      <c r="I53">
        <v>1</v>
      </c>
      <c r="J53">
        <v>0</v>
      </c>
      <c r="K53" s="88"/>
    </row>
    <row r="54" spans="1:12" ht="13.5">
      <c r="A54">
        <v>45</v>
      </c>
      <c r="C54" t="s">
        <v>433</v>
      </c>
      <c r="D54">
        <v>275</v>
      </c>
      <c r="E54">
        <v>234</v>
      </c>
      <c r="F54">
        <v>190.3</v>
      </c>
      <c r="G54">
        <v>2</v>
      </c>
      <c r="H54">
        <v>1.6</v>
      </c>
      <c r="I54">
        <v>1</v>
      </c>
      <c r="J54">
        <v>0.7</v>
      </c>
      <c r="K54" s="88" t="s">
        <v>399</v>
      </c>
      <c r="L54">
        <v>22</v>
      </c>
    </row>
    <row r="55" spans="1:11" ht="13.5">
      <c r="A55">
        <v>46</v>
      </c>
      <c r="C55" t="s">
        <v>433</v>
      </c>
      <c r="D55">
        <v>273</v>
      </c>
      <c r="E55">
        <v>230</v>
      </c>
      <c r="F55">
        <v>205.4</v>
      </c>
      <c r="G55">
        <v>1</v>
      </c>
      <c r="H55">
        <v>0.2</v>
      </c>
      <c r="I55">
        <v>1</v>
      </c>
      <c r="J55">
        <v>0</v>
      </c>
      <c r="K55" s="88"/>
    </row>
    <row r="56" spans="1:12" ht="13.5">
      <c r="A56">
        <v>47</v>
      </c>
      <c r="C56" t="s">
        <v>433</v>
      </c>
      <c r="D56">
        <v>276</v>
      </c>
      <c r="E56">
        <v>233</v>
      </c>
      <c r="F56">
        <v>171.7</v>
      </c>
      <c r="G56">
        <v>2</v>
      </c>
      <c r="H56">
        <v>1.1</v>
      </c>
      <c r="I56">
        <v>1</v>
      </c>
      <c r="J56" s="265">
        <v>2.2</v>
      </c>
      <c r="K56" s="266" t="s">
        <v>134</v>
      </c>
      <c r="L56">
        <v>50</v>
      </c>
    </row>
    <row r="57" spans="1:12" ht="13.5">
      <c r="A57">
        <v>48</v>
      </c>
      <c r="C57" t="s">
        <v>433</v>
      </c>
      <c r="D57">
        <v>278</v>
      </c>
      <c r="E57">
        <v>236</v>
      </c>
      <c r="F57">
        <v>198.5</v>
      </c>
      <c r="G57">
        <v>2</v>
      </c>
      <c r="H57">
        <v>1.6</v>
      </c>
      <c r="I57">
        <v>1</v>
      </c>
      <c r="J57">
        <v>0.7</v>
      </c>
      <c r="K57" s="88" t="s">
        <v>401</v>
      </c>
      <c r="L57">
        <v>20</v>
      </c>
    </row>
    <row r="58" spans="1:12" ht="13.5">
      <c r="A58">
        <v>49</v>
      </c>
      <c r="C58" t="s">
        <v>433</v>
      </c>
      <c r="D58">
        <v>278</v>
      </c>
      <c r="E58">
        <v>235</v>
      </c>
      <c r="F58">
        <v>202.4</v>
      </c>
      <c r="G58">
        <v>2</v>
      </c>
      <c r="H58">
        <v>2</v>
      </c>
      <c r="I58">
        <v>1</v>
      </c>
      <c r="J58">
        <v>1.2</v>
      </c>
      <c r="K58" s="88" t="s">
        <v>417</v>
      </c>
      <c r="L58" t="s">
        <v>418</v>
      </c>
    </row>
    <row r="59" spans="1:11" ht="13.5">
      <c r="A59">
        <v>50</v>
      </c>
      <c r="C59" t="s">
        <v>433</v>
      </c>
      <c r="D59">
        <v>282</v>
      </c>
      <c r="E59">
        <v>239</v>
      </c>
      <c r="F59">
        <v>219.1</v>
      </c>
      <c r="G59">
        <v>2</v>
      </c>
      <c r="H59">
        <v>3.7</v>
      </c>
      <c r="I59">
        <v>2</v>
      </c>
      <c r="J59">
        <v>0</v>
      </c>
      <c r="K59" s="88"/>
    </row>
    <row r="60" spans="1:11" ht="13.5">
      <c r="A60">
        <v>51</v>
      </c>
      <c r="C60" t="s">
        <v>433</v>
      </c>
      <c r="D60">
        <v>278</v>
      </c>
      <c r="E60">
        <v>237</v>
      </c>
      <c r="F60">
        <v>195.6</v>
      </c>
      <c r="G60">
        <v>1</v>
      </c>
      <c r="H60">
        <v>0.2</v>
      </c>
      <c r="I60">
        <v>1</v>
      </c>
      <c r="J60">
        <v>0</v>
      </c>
      <c r="K60" s="88"/>
    </row>
    <row r="61" spans="1:11" ht="13.5">
      <c r="A61">
        <v>52</v>
      </c>
      <c r="C61" t="s">
        <v>433</v>
      </c>
      <c r="D61">
        <v>281</v>
      </c>
      <c r="E61">
        <v>236</v>
      </c>
      <c r="F61">
        <v>192</v>
      </c>
      <c r="G61">
        <v>2</v>
      </c>
      <c r="H61">
        <v>1.5</v>
      </c>
      <c r="I61">
        <v>1</v>
      </c>
      <c r="J61">
        <v>0</v>
      </c>
      <c r="K61" s="88"/>
    </row>
    <row r="62" spans="1:11" ht="13.5">
      <c r="A62">
        <v>53</v>
      </c>
      <c r="C62" t="s">
        <v>433</v>
      </c>
      <c r="D62">
        <v>274</v>
      </c>
      <c r="E62">
        <v>233</v>
      </c>
      <c r="F62">
        <v>200.2</v>
      </c>
      <c r="G62">
        <v>2</v>
      </c>
      <c r="H62">
        <v>1.8</v>
      </c>
      <c r="I62">
        <v>1</v>
      </c>
      <c r="J62">
        <v>0</v>
      </c>
      <c r="K62" s="88"/>
    </row>
    <row r="63" spans="1:12" ht="13.5">
      <c r="A63">
        <v>54</v>
      </c>
      <c r="C63" t="s">
        <v>433</v>
      </c>
      <c r="D63">
        <v>288</v>
      </c>
      <c r="E63">
        <v>246</v>
      </c>
      <c r="F63">
        <v>203.8</v>
      </c>
      <c r="G63">
        <v>2</v>
      </c>
      <c r="H63">
        <v>1.6</v>
      </c>
      <c r="I63">
        <v>1</v>
      </c>
      <c r="J63">
        <v>0.7</v>
      </c>
      <c r="K63" s="88" t="s">
        <v>399</v>
      </c>
      <c r="L63">
        <v>22</v>
      </c>
    </row>
    <row r="64" spans="1:10" ht="13.5">
      <c r="A64">
        <v>55</v>
      </c>
      <c r="C64" t="s">
        <v>433</v>
      </c>
      <c r="D64">
        <v>284</v>
      </c>
      <c r="E64">
        <v>242</v>
      </c>
      <c r="F64">
        <v>179.4</v>
      </c>
      <c r="G64">
        <v>2</v>
      </c>
      <c r="H64">
        <v>1.6</v>
      </c>
      <c r="I64">
        <v>1</v>
      </c>
      <c r="J64">
        <v>0</v>
      </c>
    </row>
    <row r="65" spans="1:11" ht="13.5">
      <c r="A65">
        <v>56</v>
      </c>
      <c r="C65" t="s">
        <v>433</v>
      </c>
      <c r="D65">
        <v>278</v>
      </c>
      <c r="E65">
        <v>239</v>
      </c>
      <c r="F65">
        <v>182.3</v>
      </c>
      <c r="G65">
        <v>2</v>
      </c>
      <c r="H65">
        <v>1.1</v>
      </c>
      <c r="I65">
        <v>1</v>
      </c>
      <c r="J65">
        <v>0</v>
      </c>
      <c r="K65" s="88"/>
    </row>
    <row r="66" spans="1:12" ht="13.5">
      <c r="A66">
        <v>57</v>
      </c>
      <c r="C66" t="s">
        <v>433</v>
      </c>
      <c r="D66">
        <v>283</v>
      </c>
      <c r="E66">
        <v>241</v>
      </c>
      <c r="F66">
        <v>216.7</v>
      </c>
      <c r="G66">
        <v>2</v>
      </c>
      <c r="H66">
        <v>1.9</v>
      </c>
      <c r="I66">
        <v>1</v>
      </c>
      <c r="J66">
        <v>1.3</v>
      </c>
      <c r="K66" s="88" t="s">
        <v>419</v>
      </c>
      <c r="L66" t="s">
        <v>420</v>
      </c>
    </row>
    <row r="67" spans="1:12" ht="13.5">
      <c r="A67">
        <v>58</v>
      </c>
      <c r="C67" t="s">
        <v>433</v>
      </c>
      <c r="D67">
        <v>282</v>
      </c>
      <c r="E67">
        <v>236</v>
      </c>
      <c r="F67">
        <v>193.3</v>
      </c>
      <c r="G67">
        <v>2</v>
      </c>
      <c r="H67">
        <v>0.9</v>
      </c>
      <c r="I67">
        <v>1</v>
      </c>
      <c r="J67">
        <v>0.4</v>
      </c>
      <c r="K67" t="s">
        <v>144</v>
      </c>
      <c r="L67">
        <v>99</v>
      </c>
    </row>
    <row r="68" spans="1:10" ht="13.5">
      <c r="A68">
        <v>59</v>
      </c>
      <c r="C68" t="s">
        <v>433</v>
      </c>
      <c r="D68">
        <v>283</v>
      </c>
      <c r="E68">
        <v>240</v>
      </c>
      <c r="F68">
        <v>190.8</v>
      </c>
      <c r="G68">
        <v>2</v>
      </c>
      <c r="H68">
        <v>1.8</v>
      </c>
      <c r="I68">
        <v>1</v>
      </c>
      <c r="J68">
        <v>0</v>
      </c>
    </row>
    <row r="69" spans="1:12" ht="13.5">
      <c r="A69">
        <v>60</v>
      </c>
      <c r="C69" t="s">
        <v>433</v>
      </c>
      <c r="D69">
        <v>290</v>
      </c>
      <c r="E69">
        <v>249</v>
      </c>
      <c r="F69">
        <v>201.7</v>
      </c>
      <c r="G69">
        <v>1</v>
      </c>
      <c r="H69">
        <v>1.7</v>
      </c>
      <c r="I69">
        <v>1</v>
      </c>
      <c r="J69">
        <v>0.2</v>
      </c>
      <c r="K69" t="s">
        <v>397</v>
      </c>
      <c r="L69">
        <v>21</v>
      </c>
    </row>
    <row r="70" spans="1:12" ht="13.5">
      <c r="A70">
        <v>61</v>
      </c>
      <c r="C70" t="s">
        <v>433</v>
      </c>
      <c r="D70">
        <v>290</v>
      </c>
      <c r="E70">
        <v>244</v>
      </c>
      <c r="F70">
        <v>236.3</v>
      </c>
      <c r="G70">
        <v>2</v>
      </c>
      <c r="H70">
        <v>2.1</v>
      </c>
      <c r="I70">
        <v>1</v>
      </c>
      <c r="J70">
        <v>1.6</v>
      </c>
      <c r="K70" s="88" t="s">
        <v>419</v>
      </c>
      <c r="L70" t="s">
        <v>420</v>
      </c>
    </row>
    <row r="71" spans="1:12" ht="13.5">
      <c r="A71">
        <v>62</v>
      </c>
      <c r="C71" t="s">
        <v>433</v>
      </c>
      <c r="D71">
        <v>277</v>
      </c>
      <c r="E71">
        <v>238</v>
      </c>
      <c r="F71">
        <v>182.5</v>
      </c>
      <c r="G71">
        <v>2</v>
      </c>
      <c r="H71">
        <v>0.8</v>
      </c>
      <c r="I71">
        <v>1</v>
      </c>
      <c r="J71">
        <v>1.9</v>
      </c>
      <c r="K71" s="88" t="s">
        <v>401</v>
      </c>
      <c r="L71">
        <v>20</v>
      </c>
    </row>
    <row r="72" spans="1:11" ht="13.5">
      <c r="A72">
        <v>63</v>
      </c>
      <c r="C72" t="s">
        <v>433</v>
      </c>
      <c r="D72">
        <v>289</v>
      </c>
      <c r="E72">
        <v>244</v>
      </c>
      <c r="F72">
        <v>235.7</v>
      </c>
      <c r="K72" s="88"/>
    </row>
    <row r="73" spans="1:6" ht="13.5">
      <c r="A73">
        <v>64</v>
      </c>
      <c r="C73" t="s">
        <v>433</v>
      </c>
      <c r="D73">
        <v>275</v>
      </c>
      <c r="E73">
        <v>233</v>
      </c>
      <c r="F73">
        <v>185.1</v>
      </c>
    </row>
    <row r="74" spans="1:6" ht="13.5">
      <c r="A74">
        <v>65</v>
      </c>
      <c r="C74" t="s">
        <v>433</v>
      </c>
      <c r="D74">
        <v>274</v>
      </c>
      <c r="E74">
        <v>232</v>
      </c>
      <c r="F74">
        <v>195.3</v>
      </c>
    </row>
    <row r="75" spans="1:6" ht="13.5">
      <c r="A75">
        <v>66</v>
      </c>
      <c r="C75" t="s">
        <v>433</v>
      </c>
      <c r="D75">
        <v>287</v>
      </c>
      <c r="E75">
        <v>243</v>
      </c>
      <c r="F75">
        <v>217.2</v>
      </c>
    </row>
    <row r="76" spans="1:6" ht="13.5">
      <c r="A76">
        <v>67</v>
      </c>
      <c r="C76" t="s">
        <v>433</v>
      </c>
      <c r="D76">
        <v>280</v>
      </c>
      <c r="E76">
        <v>238</v>
      </c>
      <c r="F76">
        <v>177.9</v>
      </c>
    </row>
    <row r="77" spans="1:6" ht="13.5">
      <c r="A77">
        <v>68</v>
      </c>
      <c r="C77" t="s">
        <v>433</v>
      </c>
      <c r="D77">
        <v>280</v>
      </c>
      <c r="E77">
        <v>239</v>
      </c>
      <c r="F77">
        <v>211.2</v>
      </c>
    </row>
    <row r="78" spans="1:6" ht="13.5">
      <c r="A78">
        <v>69</v>
      </c>
      <c r="C78" t="s">
        <v>433</v>
      </c>
      <c r="D78">
        <v>280</v>
      </c>
      <c r="E78">
        <v>237</v>
      </c>
      <c r="F78">
        <v>182.7</v>
      </c>
    </row>
    <row r="79" spans="1:6" ht="13.5">
      <c r="A79">
        <v>70</v>
      </c>
      <c r="C79" t="s">
        <v>433</v>
      </c>
      <c r="D79">
        <v>287</v>
      </c>
      <c r="E79">
        <v>242</v>
      </c>
      <c r="F79">
        <v>203</v>
      </c>
    </row>
    <row r="80" spans="1:6" ht="13.5">
      <c r="A80">
        <v>71</v>
      </c>
      <c r="C80" t="s">
        <v>433</v>
      </c>
      <c r="D80">
        <v>289</v>
      </c>
      <c r="E80">
        <v>244</v>
      </c>
      <c r="F80">
        <v>197.7</v>
      </c>
    </row>
    <row r="81" spans="1:6" ht="13.5">
      <c r="A81">
        <v>72</v>
      </c>
      <c r="C81" t="s">
        <v>433</v>
      </c>
      <c r="D81">
        <v>282</v>
      </c>
      <c r="E81">
        <v>239</v>
      </c>
      <c r="F81">
        <v>203.1</v>
      </c>
    </row>
    <row r="82" spans="1:6" ht="13.5">
      <c r="A82">
        <v>73</v>
      </c>
      <c r="C82" t="s">
        <v>433</v>
      </c>
      <c r="D82">
        <v>279</v>
      </c>
      <c r="E82">
        <v>237</v>
      </c>
      <c r="F82">
        <v>217.1</v>
      </c>
    </row>
    <row r="83" spans="1:6" ht="13.5">
      <c r="A83">
        <v>74</v>
      </c>
      <c r="C83" t="s">
        <v>433</v>
      </c>
      <c r="D83">
        <v>275</v>
      </c>
      <c r="E83">
        <v>233</v>
      </c>
      <c r="F83">
        <v>203.3</v>
      </c>
    </row>
    <row r="84" spans="1:6" ht="13.5">
      <c r="A84">
        <v>75</v>
      </c>
      <c r="C84" t="s">
        <v>433</v>
      </c>
      <c r="D84">
        <v>264</v>
      </c>
      <c r="E84">
        <v>221</v>
      </c>
      <c r="F84">
        <v>169.6</v>
      </c>
    </row>
    <row r="85" spans="1:6" ht="13.5">
      <c r="A85">
        <v>76</v>
      </c>
      <c r="C85" t="s">
        <v>433</v>
      </c>
      <c r="D85">
        <v>288</v>
      </c>
      <c r="E85">
        <v>243</v>
      </c>
      <c r="F85">
        <v>225.9</v>
      </c>
    </row>
    <row r="86" spans="1:6" ht="13.5">
      <c r="A86">
        <v>77</v>
      </c>
      <c r="C86" t="s">
        <v>433</v>
      </c>
      <c r="D86">
        <v>282</v>
      </c>
      <c r="E86">
        <v>239</v>
      </c>
      <c r="F86">
        <v>216.3</v>
      </c>
    </row>
    <row r="87" spans="1:6" ht="13.5">
      <c r="A87">
        <v>78</v>
      </c>
      <c r="C87" t="s">
        <v>433</v>
      </c>
      <c r="D87">
        <v>275</v>
      </c>
      <c r="E87">
        <v>236</v>
      </c>
      <c r="F87">
        <v>170.4</v>
      </c>
    </row>
    <row r="88" spans="1:6" ht="13.5">
      <c r="A88">
        <v>79</v>
      </c>
      <c r="C88" t="s">
        <v>433</v>
      </c>
      <c r="D88">
        <v>285</v>
      </c>
      <c r="E88">
        <v>246</v>
      </c>
      <c r="F88">
        <v>249.5</v>
      </c>
    </row>
    <row r="89" spans="1:6" ht="13.5">
      <c r="A89">
        <v>80</v>
      </c>
      <c r="C89" t="s">
        <v>433</v>
      </c>
      <c r="D89">
        <v>269</v>
      </c>
      <c r="E89">
        <v>229</v>
      </c>
      <c r="F89">
        <v>191.9</v>
      </c>
    </row>
    <row r="90" spans="1:6" ht="13.5">
      <c r="A90">
        <v>81</v>
      </c>
      <c r="C90" t="s">
        <v>433</v>
      </c>
      <c r="D90">
        <v>276</v>
      </c>
      <c r="E90">
        <v>236</v>
      </c>
      <c r="F90">
        <v>215.6</v>
      </c>
    </row>
    <row r="91" spans="1:6" ht="13.5">
      <c r="A91">
        <v>82</v>
      </c>
      <c r="C91" t="s">
        <v>433</v>
      </c>
      <c r="D91">
        <v>277</v>
      </c>
      <c r="E91">
        <v>237</v>
      </c>
      <c r="F91">
        <v>209.6</v>
      </c>
    </row>
    <row r="92" spans="1:10" ht="13.5">
      <c r="A92" s="117"/>
      <c r="B92" s="267"/>
      <c r="C92" s="117" t="s">
        <v>433</v>
      </c>
      <c r="D92" s="117" t="s">
        <v>421</v>
      </c>
      <c r="E92" s="117"/>
      <c r="F92" s="117">
        <f>SUM(F42:F91)</f>
        <v>10053.899999999998</v>
      </c>
      <c r="G92" s="117" t="s">
        <v>422</v>
      </c>
      <c r="H92" s="117"/>
      <c r="I92" s="117" t="s">
        <v>423</v>
      </c>
      <c r="J92" s="117">
        <v>16113.4</v>
      </c>
    </row>
    <row r="94" spans="1:10" ht="13.5">
      <c r="A94">
        <v>83</v>
      </c>
      <c r="C94" t="s">
        <v>424</v>
      </c>
      <c r="D94">
        <v>238</v>
      </c>
      <c r="E94">
        <v>201</v>
      </c>
      <c r="F94">
        <v>112.8</v>
      </c>
      <c r="G94">
        <v>1</v>
      </c>
      <c r="H94">
        <v>0.1</v>
      </c>
      <c r="I94">
        <v>1</v>
      </c>
      <c r="J94">
        <v>0</v>
      </c>
    </row>
    <row r="95" spans="1:10" ht="13.5">
      <c r="A95">
        <v>84</v>
      </c>
      <c r="C95" t="s">
        <v>424</v>
      </c>
      <c r="D95">
        <v>229</v>
      </c>
      <c r="E95">
        <v>192</v>
      </c>
      <c r="F95">
        <v>94.2</v>
      </c>
      <c r="G95">
        <v>2</v>
      </c>
      <c r="H95">
        <v>0.3</v>
      </c>
      <c r="I95">
        <v>1</v>
      </c>
      <c r="J95">
        <v>0</v>
      </c>
    </row>
    <row r="96" spans="1:11" ht="13.5">
      <c r="A96">
        <v>85</v>
      </c>
      <c r="C96" t="s">
        <v>425</v>
      </c>
      <c r="D96">
        <v>238</v>
      </c>
      <c r="E96">
        <v>199</v>
      </c>
      <c r="F96">
        <v>97.8</v>
      </c>
      <c r="G96">
        <v>2</v>
      </c>
      <c r="H96">
        <v>0.3</v>
      </c>
      <c r="I96">
        <v>1</v>
      </c>
      <c r="J96">
        <v>0</v>
      </c>
      <c r="K96" s="88"/>
    </row>
    <row r="97" spans="1:11" ht="13.5">
      <c r="A97">
        <v>86</v>
      </c>
      <c r="C97" t="s">
        <v>425</v>
      </c>
      <c r="D97">
        <v>225</v>
      </c>
      <c r="E97">
        <v>192</v>
      </c>
      <c r="F97">
        <v>97.5</v>
      </c>
      <c r="G97">
        <v>1</v>
      </c>
      <c r="H97">
        <v>0.1</v>
      </c>
      <c r="I97">
        <v>1</v>
      </c>
      <c r="J97">
        <v>0</v>
      </c>
      <c r="K97" s="88"/>
    </row>
    <row r="98" spans="1:11" ht="13.5">
      <c r="A98">
        <v>87</v>
      </c>
      <c r="C98" t="s">
        <v>425</v>
      </c>
      <c r="D98">
        <v>231</v>
      </c>
      <c r="E98">
        <v>196</v>
      </c>
      <c r="F98">
        <v>105.3</v>
      </c>
      <c r="G98">
        <v>2</v>
      </c>
      <c r="H98">
        <v>0.4</v>
      </c>
      <c r="I98">
        <v>1</v>
      </c>
      <c r="J98">
        <v>0</v>
      </c>
      <c r="K98" s="88"/>
    </row>
    <row r="99" spans="1:11" ht="13.5">
      <c r="A99">
        <v>88</v>
      </c>
      <c r="C99" t="s">
        <v>425</v>
      </c>
      <c r="D99">
        <v>227</v>
      </c>
      <c r="E99">
        <v>194</v>
      </c>
      <c r="F99">
        <v>100.6</v>
      </c>
      <c r="G99">
        <v>2</v>
      </c>
      <c r="H99">
        <v>0.3</v>
      </c>
      <c r="I99">
        <v>1</v>
      </c>
      <c r="J99">
        <v>0</v>
      </c>
      <c r="K99" s="88"/>
    </row>
    <row r="100" spans="1:11" ht="13.5">
      <c r="A100">
        <v>89</v>
      </c>
      <c r="C100" t="s">
        <v>425</v>
      </c>
      <c r="D100">
        <v>219</v>
      </c>
      <c r="E100">
        <v>186</v>
      </c>
      <c r="F100">
        <v>79.5</v>
      </c>
      <c r="G100">
        <v>1</v>
      </c>
      <c r="H100" s="116" t="s">
        <v>426</v>
      </c>
      <c r="I100">
        <v>1</v>
      </c>
      <c r="J100">
        <v>0</v>
      </c>
      <c r="K100" s="88"/>
    </row>
    <row r="101" spans="1:12" ht="13.5">
      <c r="A101">
        <v>90</v>
      </c>
      <c r="C101" t="s">
        <v>425</v>
      </c>
      <c r="D101">
        <v>218</v>
      </c>
      <c r="E101">
        <v>186</v>
      </c>
      <c r="F101">
        <v>82.8</v>
      </c>
      <c r="G101">
        <v>2</v>
      </c>
      <c r="H101">
        <v>0.3</v>
      </c>
      <c r="I101">
        <v>1</v>
      </c>
      <c r="J101">
        <v>0.2</v>
      </c>
      <c r="K101" s="88" t="s">
        <v>427</v>
      </c>
      <c r="L101">
        <v>20</v>
      </c>
    </row>
    <row r="102" spans="1:11" ht="13.5">
      <c r="A102">
        <v>91</v>
      </c>
      <c r="C102" t="s">
        <v>425</v>
      </c>
      <c r="D102">
        <v>226</v>
      </c>
      <c r="E102">
        <v>191</v>
      </c>
      <c r="F102">
        <v>101</v>
      </c>
      <c r="G102">
        <v>1</v>
      </c>
      <c r="H102">
        <v>0.1</v>
      </c>
      <c r="I102">
        <v>1</v>
      </c>
      <c r="J102">
        <v>0</v>
      </c>
      <c r="K102" s="88"/>
    </row>
    <row r="103" spans="1:12" ht="13.5">
      <c r="A103">
        <v>92</v>
      </c>
      <c r="C103" t="s">
        <v>425</v>
      </c>
      <c r="D103">
        <v>229</v>
      </c>
      <c r="E103">
        <v>193</v>
      </c>
      <c r="F103">
        <v>96.9</v>
      </c>
      <c r="G103">
        <v>1</v>
      </c>
      <c r="H103" s="116" t="s">
        <v>426</v>
      </c>
      <c r="I103">
        <v>1</v>
      </c>
      <c r="J103">
        <v>0.5</v>
      </c>
      <c r="K103" s="88" t="s">
        <v>427</v>
      </c>
      <c r="L103">
        <v>20</v>
      </c>
    </row>
    <row r="104" spans="1:12" ht="13.5">
      <c r="A104">
        <v>93</v>
      </c>
      <c r="C104" t="s">
        <v>425</v>
      </c>
      <c r="D104">
        <v>230</v>
      </c>
      <c r="E104">
        <v>194</v>
      </c>
      <c r="F104">
        <v>107.1</v>
      </c>
      <c r="G104">
        <v>1</v>
      </c>
      <c r="H104">
        <v>0.1</v>
      </c>
      <c r="I104">
        <v>1</v>
      </c>
      <c r="J104">
        <v>0.4</v>
      </c>
      <c r="K104" s="88" t="s">
        <v>427</v>
      </c>
      <c r="L104">
        <v>20</v>
      </c>
    </row>
    <row r="105" spans="1:11" ht="13.5">
      <c r="A105">
        <v>94</v>
      </c>
      <c r="C105" t="s">
        <v>425</v>
      </c>
      <c r="D105">
        <v>229</v>
      </c>
      <c r="E105">
        <v>194</v>
      </c>
      <c r="F105">
        <v>98.9</v>
      </c>
      <c r="G105">
        <v>1</v>
      </c>
      <c r="H105">
        <v>0.1</v>
      </c>
      <c r="I105">
        <v>1</v>
      </c>
      <c r="J105">
        <v>0</v>
      </c>
      <c r="K105" s="88"/>
    </row>
    <row r="106" spans="1:11" ht="13.5">
      <c r="A106">
        <v>95</v>
      </c>
      <c r="C106" t="s">
        <v>425</v>
      </c>
      <c r="D106">
        <v>223</v>
      </c>
      <c r="E106">
        <v>187</v>
      </c>
      <c r="F106">
        <v>86.8</v>
      </c>
      <c r="G106">
        <v>2</v>
      </c>
      <c r="H106">
        <v>0.3</v>
      </c>
      <c r="I106">
        <v>1</v>
      </c>
      <c r="J106">
        <v>0</v>
      </c>
      <c r="K106" s="88"/>
    </row>
    <row r="107" spans="1:11" ht="13.5">
      <c r="A107">
        <v>96</v>
      </c>
      <c r="C107" t="s">
        <v>425</v>
      </c>
      <c r="D107">
        <v>240</v>
      </c>
      <c r="E107">
        <v>202</v>
      </c>
      <c r="F107">
        <v>102.2</v>
      </c>
      <c r="G107">
        <v>2</v>
      </c>
      <c r="H107">
        <v>0.3</v>
      </c>
      <c r="I107">
        <v>1</v>
      </c>
      <c r="J107">
        <v>0</v>
      </c>
      <c r="K107" s="88"/>
    </row>
    <row r="108" spans="1:12" ht="13.5">
      <c r="A108">
        <v>97</v>
      </c>
      <c r="C108" t="s">
        <v>425</v>
      </c>
      <c r="D108">
        <v>225</v>
      </c>
      <c r="E108">
        <v>191</v>
      </c>
      <c r="F108">
        <v>93.1</v>
      </c>
      <c r="G108">
        <v>2</v>
      </c>
      <c r="H108">
        <v>0.3</v>
      </c>
      <c r="I108">
        <v>1</v>
      </c>
      <c r="J108">
        <v>2</v>
      </c>
      <c r="K108" s="88" t="s">
        <v>427</v>
      </c>
      <c r="L108">
        <v>20</v>
      </c>
    </row>
    <row r="109" spans="1:12" ht="13.5">
      <c r="A109">
        <v>98</v>
      </c>
      <c r="C109" t="s">
        <v>425</v>
      </c>
      <c r="D109">
        <v>235</v>
      </c>
      <c r="E109">
        <v>198</v>
      </c>
      <c r="F109">
        <v>105.1</v>
      </c>
      <c r="G109">
        <v>2</v>
      </c>
      <c r="H109">
        <v>0.4</v>
      </c>
      <c r="I109">
        <v>1</v>
      </c>
      <c r="J109">
        <v>0.4</v>
      </c>
      <c r="K109" s="88" t="s">
        <v>428</v>
      </c>
      <c r="L109">
        <v>22</v>
      </c>
    </row>
    <row r="110" spans="1:11" ht="13.5">
      <c r="A110">
        <v>99</v>
      </c>
      <c r="C110" t="s">
        <v>425</v>
      </c>
      <c r="D110">
        <v>223</v>
      </c>
      <c r="E110">
        <v>187</v>
      </c>
      <c r="F110">
        <v>95.4</v>
      </c>
      <c r="G110">
        <v>2</v>
      </c>
      <c r="H110">
        <v>0.4</v>
      </c>
      <c r="I110">
        <v>1</v>
      </c>
      <c r="J110">
        <v>0</v>
      </c>
      <c r="K110" s="88"/>
    </row>
    <row r="111" spans="1:11" ht="13.5">
      <c r="A111">
        <v>100</v>
      </c>
      <c r="C111" t="s">
        <v>425</v>
      </c>
      <c r="D111">
        <v>246</v>
      </c>
      <c r="E111">
        <v>209</v>
      </c>
      <c r="F111">
        <v>116.6</v>
      </c>
      <c r="G111">
        <v>1</v>
      </c>
      <c r="H111">
        <v>0.1</v>
      </c>
      <c r="I111">
        <v>1</v>
      </c>
      <c r="J111">
        <v>0</v>
      </c>
      <c r="K111" s="88"/>
    </row>
    <row r="112" spans="1:11" ht="13.5">
      <c r="A112">
        <v>101</v>
      </c>
      <c r="C112" t="s">
        <v>425</v>
      </c>
      <c r="D112">
        <v>233</v>
      </c>
      <c r="E112">
        <v>197</v>
      </c>
      <c r="F112">
        <v>99.6</v>
      </c>
      <c r="G112">
        <v>1</v>
      </c>
      <c r="H112">
        <v>0.1</v>
      </c>
      <c r="I112">
        <v>1</v>
      </c>
      <c r="J112">
        <v>0</v>
      </c>
      <c r="K112" s="88"/>
    </row>
    <row r="113" spans="1:11" ht="13.5">
      <c r="A113">
        <v>102</v>
      </c>
      <c r="C113" t="s">
        <v>425</v>
      </c>
      <c r="D113">
        <v>217</v>
      </c>
      <c r="E113">
        <v>183</v>
      </c>
      <c r="F113">
        <v>91.4</v>
      </c>
      <c r="G113">
        <v>1</v>
      </c>
      <c r="H113">
        <v>0.1</v>
      </c>
      <c r="I113">
        <v>1</v>
      </c>
      <c r="J113">
        <v>0</v>
      </c>
      <c r="K113" s="88"/>
    </row>
    <row r="114" spans="1:11" ht="13.5">
      <c r="A114">
        <v>103</v>
      </c>
      <c r="C114" t="s">
        <v>425</v>
      </c>
      <c r="D114">
        <v>222</v>
      </c>
      <c r="E114">
        <v>185</v>
      </c>
      <c r="F114">
        <v>90.5</v>
      </c>
      <c r="G114">
        <v>1</v>
      </c>
      <c r="H114">
        <v>0.1</v>
      </c>
      <c r="I114">
        <v>1</v>
      </c>
      <c r="J114">
        <v>0</v>
      </c>
      <c r="K114" s="88"/>
    </row>
    <row r="115" spans="1:12" ht="13.5">
      <c r="A115">
        <v>104</v>
      </c>
      <c r="C115" t="s">
        <v>425</v>
      </c>
      <c r="D115">
        <v>229</v>
      </c>
      <c r="E115">
        <v>198</v>
      </c>
      <c r="F115">
        <v>97.7</v>
      </c>
      <c r="G115">
        <v>1</v>
      </c>
      <c r="H115" s="116" t="s">
        <v>426</v>
      </c>
      <c r="I115">
        <v>1</v>
      </c>
      <c r="J115">
        <v>1</v>
      </c>
      <c r="K115" s="262" t="s">
        <v>429</v>
      </c>
      <c r="L115" t="s">
        <v>430</v>
      </c>
    </row>
    <row r="116" spans="1:11" ht="13.5">
      <c r="A116">
        <v>105</v>
      </c>
      <c r="C116" t="s">
        <v>425</v>
      </c>
      <c r="D116">
        <v>240</v>
      </c>
      <c r="E116">
        <v>202</v>
      </c>
      <c r="F116">
        <v>105.8</v>
      </c>
      <c r="G116">
        <v>2</v>
      </c>
      <c r="H116">
        <v>0.4</v>
      </c>
      <c r="I116">
        <v>1</v>
      </c>
      <c r="J116">
        <v>0</v>
      </c>
      <c r="K116" s="88"/>
    </row>
    <row r="117" spans="1:11" ht="13.5">
      <c r="A117">
        <v>106</v>
      </c>
      <c r="C117" t="s">
        <v>425</v>
      </c>
      <c r="D117">
        <v>225</v>
      </c>
      <c r="E117">
        <v>187</v>
      </c>
      <c r="F117">
        <v>102.8</v>
      </c>
      <c r="G117">
        <v>2</v>
      </c>
      <c r="H117">
        <v>0.6</v>
      </c>
      <c r="I117">
        <v>1</v>
      </c>
      <c r="J117">
        <v>0</v>
      </c>
      <c r="K117" s="88"/>
    </row>
    <row r="118" spans="1:11" ht="13.5">
      <c r="A118">
        <v>107</v>
      </c>
      <c r="C118" t="s">
        <v>425</v>
      </c>
      <c r="D118">
        <v>229</v>
      </c>
      <c r="E118">
        <v>196</v>
      </c>
      <c r="F118">
        <v>96.5</v>
      </c>
      <c r="G118">
        <v>1</v>
      </c>
      <c r="H118">
        <v>0.1</v>
      </c>
      <c r="I118">
        <v>1</v>
      </c>
      <c r="J118">
        <v>0</v>
      </c>
      <c r="K118" s="88"/>
    </row>
    <row r="119" spans="1:11" ht="13.5">
      <c r="A119">
        <v>108</v>
      </c>
      <c r="C119" t="s">
        <v>425</v>
      </c>
      <c r="D119">
        <v>232</v>
      </c>
      <c r="E119">
        <v>197</v>
      </c>
      <c r="F119">
        <v>107.8</v>
      </c>
      <c r="G119">
        <v>1</v>
      </c>
      <c r="H119">
        <v>0.1</v>
      </c>
      <c r="I119">
        <v>1</v>
      </c>
      <c r="J119">
        <v>0</v>
      </c>
      <c r="K119" s="88"/>
    </row>
    <row r="120" spans="1:11" ht="13.5">
      <c r="A120">
        <v>109</v>
      </c>
      <c r="C120" t="s">
        <v>425</v>
      </c>
      <c r="D120">
        <v>231</v>
      </c>
      <c r="E120">
        <v>196</v>
      </c>
      <c r="F120">
        <v>104.9</v>
      </c>
      <c r="G120">
        <v>1</v>
      </c>
      <c r="H120">
        <v>0.1</v>
      </c>
      <c r="I120">
        <v>1</v>
      </c>
      <c r="J120">
        <v>0</v>
      </c>
      <c r="K120" s="88"/>
    </row>
    <row r="121" spans="1:11" ht="13.5">
      <c r="A121">
        <v>110</v>
      </c>
      <c r="C121" t="s">
        <v>425</v>
      </c>
      <c r="D121">
        <v>226</v>
      </c>
      <c r="E121">
        <v>190</v>
      </c>
      <c r="F121">
        <v>97.1</v>
      </c>
      <c r="G121">
        <v>1</v>
      </c>
      <c r="H121">
        <v>0.3</v>
      </c>
      <c r="I121">
        <v>1</v>
      </c>
      <c r="J121">
        <v>0</v>
      </c>
      <c r="K121" s="88"/>
    </row>
    <row r="122" spans="1:11" ht="13.5">
      <c r="A122">
        <v>111</v>
      </c>
      <c r="C122" t="s">
        <v>425</v>
      </c>
      <c r="D122">
        <v>230</v>
      </c>
      <c r="E122">
        <v>194</v>
      </c>
      <c r="F122">
        <v>102.9</v>
      </c>
      <c r="G122">
        <v>2</v>
      </c>
      <c r="H122">
        <v>0.4</v>
      </c>
      <c r="I122">
        <v>1</v>
      </c>
      <c r="J122">
        <v>0</v>
      </c>
      <c r="K122" s="88"/>
    </row>
    <row r="123" spans="1:11" ht="13.5">
      <c r="A123">
        <v>112</v>
      </c>
      <c r="C123" t="s">
        <v>425</v>
      </c>
      <c r="D123">
        <v>227</v>
      </c>
      <c r="E123">
        <v>193</v>
      </c>
      <c r="F123">
        <v>106.4</v>
      </c>
      <c r="G123">
        <v>2</v>
      </c>
      <c r="H123">
        <v>0.5</v>
      </c>
      <c r="I123">
        <v>1</v>
      </c>
      <c r="J123">
        <v>0</v>
      </c>
      <c r="K123" s="88"/>
    </row>
    <row r="124" spans="1:11" ht="13.5">
      <c r="A124">
        <v>113</v>
      </c>
      <c r="C124" t="s">
        <v>425</v>
      </c>
      <c r="D124">
        <v>228</v>
      </c>
      <c r="E124">
        <v>192</v>
      </c>
      <c r="F124">
        <v>99.2</v>
      </c>
      <c r="K124" s="88"/>
    </row>
    <row r="125" spans="1:6" ht="13.5">
      <c r="A125">
        <v>114</v>
      </c>
      <c r="C125" t="s">
        <v>425</v>
      </c>
      <c r="D125">
        <v>229</v>
      </c>
      <c r="E125">
        <v>194</v>
      </c>
      <c r="F125">
        <v>101.7</v>
      </c>
    </row>
    <row r="126" spans="1:6" ht="13.5">
      <c r="A126">
        <v>115</v>
      </c>
      <c r="C126" t="s">
        <v>425</v>
      </c>
      <c r="D126">
        <v>239</v>
      </c>
      <c r="E126">
        <v>202</v>
      </c>
      <c r="F126">
        <v>100.9</v>
      </c>
    </row>
    <row r="127" spans="1:6" ht="13.5">
      <c r="A127">
        <v>116</v>
      </c>
      <c r="C127" t="s">
        <v>425</v>
      </c>
      <c r="D127">
        <v>229</v>
      </c>
      <c r="E127">
        <v>193</v>
      </c>
      <c r="F127">
        <v>96.3</v>
      </c>
    </row>
    <row r="128" spans="1:6" ht="13.5">
      <c r="A128">
        <v>117</v>
      </c>
      <c r="C128" t="s">
        <v>425</v>
      </c>
      <c r="D128">
        <v>227</v>
      </c>
      <c r="E128">
        <v>192</v>
      </c>
      <c r="F128">
        <v>102.8</v>
      </c>
    </row>
    <row r="129" spans="1:6" ht="13.5">
      <c r="A129">
        <v>118</v>
      </c>
      <c r="C129" t="s">
        <v>425</v>
      </c>
      <c r="D129">
        <v>224</v>
      </c>
      <c r="E129">
        <v>189</v>
      </c>
      <c r="F129">
        <v>96.1</v>
      </c>
    </row>
    <row r="130" spans="1:6" ht="13.5">
      <c r="A130">
        <v>119</v>
      </c>
      <c r="C130" t="s">
        <v>425</v>
      </c>
      <c r="D130">
        <v>226</v>
      </c>
      <c r="E130">
        <v>191</v>
      </c>
      <c r="F130">
        <v>99.8</v>
      </c>
    </row>
    <row r="131" spans="1:6" ht="13.5">
      <c r="A131">
        <v>120</v>
      </c>
      <c r="C131" t="s">
        <v>425</v>
      </c>
      <c r="D131">
        <v>231</v>
      </c>
      <c r="E131">
        <v>194</v>
      </c>
      <c r="F131">
        <v>96</v>
      </c>
    </row>
    <row r="132" spans="1:6" ht="13.5">
      <c r="A132">
        <v>121</v>
      </c>
      <c r="C132" t="s">
        <v>425</v>
      </c>
      <c r="D132">
        <v>237</v>
      </c>
      <c r="E132">
        <v>199</v>
      </c>
      <c r="F132">
        <v>105.4</v>
      </c>
    </row>
    <row r="133" spans="1:6" ht="13.5">
      <c r="A133">
        <v>122</v>
      </c>
      <c r="C133" t="s">
        <v>425</v>
      </c>
      <c r="D133">
        <v>240</v>
      </c>
      <c r="E133">
        <v>203</v>
      </c>
      <c r="F133">
        <v>107.7</v>
      </c>
    </row>
    <row r="134" spans="1:6" ht="13.5">
      <c r="A134">
        <v>123</v>
      </c>
      <c r="C134" t="s">
        <v>425</v>
      </c>
      <c r="D134">
        <v>232</v>
      </c>
      <c r="E134">
        <v>198</v>
      </c>
      <c r="F134">
        <v>98.6</v>
      </c>
    </row>
    <row r="135" spans="1:6" ht="13.5">
      <c r="A135">
        <v>124</v>
      </c>
      <c r="C135" t="s">
        <v>425</v>
      </c>
      <c r="D135">
        <v>231</v>
      </c>
      <c r="E135">
        <v>197</v>
      </c>
      <c r="F135">
        <v>110.9</v>
      </c>
    </row>
    <row r="136" spans="1:6" ht="13.5">
      <c r="A136">
        <v>125</v>
      </c>
      <c r="C136" t="s">
        <v>425</v>
      </c>
      <c r="D136">
        <v>228</v>
      </c>
      <c r="E136">
        <v>190</v>
      </c>
      <c r="F136">
        <v>93.8</v>
      </c>
    </row>
    <row r="137" spans="1:6" ht="13.5">
      <c r="A137">
        <v>126</v>
      </c>
      <c r="C137" t="s">
        <v>425</v>
      </c>
      <c r="D137">
        <v>241</v>
      </c>
      <c r="E137">
        <v>203</v>
      </c>
      <c r="F137">
        <v>107.3</v>
      </c>
    </row>
    <row r="138" spans="1:6" ht="13.5">
      <c r="A138">
        <v>127</v>
      </c>
      <c r="C138" t="s">
        <v>425</v>
      </c>
      <c r="D138">
        <v>230</v>
      </c>
      <c r="E138">
        <v>194</v>
      </c>
      <c r="F138">
        <v>97.4</v>
      </c>
    </row>
    <row r="139" spans="1:6" ht="13.5">
      <c r="A139">
        <v>128</v>
      </c>
      <c r="C139" t="s">
        <v>425</v>
      </c>
      <c r="D139">
        <v>219</v>
      </c>
      <c r="E139">
        <v>184</v>
      </c>
      <c r="F139">
        <v>89.5</v>
      </c>
    </row>
    <row r="140" spans="1:6" ht="13.5">
      <c r="A140">
        <v>129</v>
      </c>
      <c r="C140" t="s">
        <v>425</v>
      </c>
      <c r="D140">
        <v>234</v>
      </c>
      <c r="E140">
        <v>196</v>
      </c>
      <c r="F140">
        <v>104.1</v>
      </c>
    </row>
    <row r="141" spans="1:6" ht="13.5">
      <c r="A141">
        <v>130</v>
      </c>
      <c r="C141" t="s">
        <v>425</v>
      </c>
      <c r="D141">
        <v>225</v>
      </c>
      <c r="E141">
        <v>190</v>
      </c>
      <c r="F141">
        <v>99.1</v>
      </c>
    </row>
    <row r="142" spans="1:6" ht="13.5">
      <c r="A142">
        <v>131</v>
      </c>
      <c r="C142" t="s">
        <v>425</v>
      </c>
      <c r="D142">
        <v>231</v>
      </c>
      <c r="E142">
        <v>193</v>
      </c>
      <c r="F142">
        <v>106.5</v>
      </c>
    </row>
    <row r="143" spans="1:6" ht="13.5">
      <c r="A143">
        <v>132</v>
      </c>
      <c r="C143" t="s">
        <v>425</v>
      </c>
      <c r="D143">
        <v>232</v>
      </c>
      <c r="E143">
        <v>198</v>
      </c>
      <c r="F143">
        <v>103.7</v>
      </c>
    </row>
    <row r="144" spans="3:10" ht="13.5">
      <c r="C144" t="s">
        <v>425</v>
      </c>
      <c r="D144" s="117" t="s">
        <v>421</v>
      </c>
      <c r="E144" s="117"/>
      <c r="F144" s="117">
        <f>SUM(F94:F143)</f>
        <v>4993.800000000001</v>
      </c>
      <c r="G144" s="117" t="s">
        <v>431</v>
      </c>
      <c r="H144" s="117"/>
      <c r="I144" s="117" t="s">
        <v>423</v>
      </c>
      <c r="J144">
        <v>18.7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4"/>
  <sheetViews>
    <sheetView workbookViewId="0" topLeftCell="A1">
      <selection activeCell="D2" sqref="D2"/>
    </sheetView>
  </sheetViews>
  <sheetFormatPr defaultColWidth="9.00390625" defaultRowHeight="13.5"/>
  <cols>
    <col min="1" max="1" width="6.75390625" style="241" customWidth="1"/>
    <col min="2" max="2" width="3.25390625" style="241" customWidth="1"/>
    <col min="3" max="3" width="6.75390625" style="241" customWidth="1"/>
    <col min="4" max="30" width="8.625" style="241" customWidth="1"/>
    <col min="31" max="16384" width="9.00390625" style="241" customWidth="1"/>
  </cols>
  <sheetData>
    <row r="1" spans="1:16" s="4" customFormat="1" ht="13.5">
      <c r="A1" s="213" t="s">
        <v>310</v>
      </c>
      <c r="P1" s="214"/>
    </row>
    <row r="2" spans="1:30" s="63" customFormat="1" ht="13.5">
      <c r="A2" s="215" t="s">
        <v>280</v>
      </c>
      <c r="B2" s="216"/>
      <c r="C2" s="216"/>
      <c r="D2" s="216" t="s">
        <v>319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</row>
    <row r="3" spans="1:30" s="4" customFormat="1" ht="13.5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</row>
    <row r="4" spans="1:30" s="4" customFormat="1" ht="13.5">
      <c r="A4" s="286" t="s">
        <v>1</v>
      </c>
      <c r="B4" s="287"/>
      <c r="C4" s="288"/>
      <c r="D4" s="219" t="s">
        <v>311</v>
      </c>
      <c r="E4" s="219" t="s">
        <v>312</v>
      </c>
      <c r="F4" s="219" t="s">
        <v>313</v>
      </c>
      <c r="G4" s="219" t="s">
        <v>314</v>
      </c>
      <c r="H4" s="219" t="s">
        <v>282</v>
      </c>
      <c r="I4" s="219" t="s">
        <v>283</v>
      </c>
      <c r="J4" s="219" t="s">
        <v>284</v>
      </c>
      <c r="K4" s="219" t="s">
        <v>285</v>
      </c>
      <c r="L4" s="219" t="s">
        <v>286</v>
      </c>
      <c r="M4" s="219" t="s">
        <v>315</v>
      </c>
      <c r="N4" s="221" t="s">
        <v>287</v>
      </c>
      <c r="O4" s="221" t="s">
        <v>289</v>
      </c>
      <c r="P4" s="221" t="s">
        <v>290</v>
      </c>
      <c r="Q4" s="221" t="s">
        <v>292</v>
      </c>
      <c r="R4" s="221" t="s">
        <v>41</v>
      </c>
      <c r="S4" s="221" t="s">
        <v>316</v>
      </c>
      <c r="T4" s="221" t="s">
        <v>317</v>
      </c>
      <c r="U4" s="222" t="s">
        <v>318</v>
      </c>
      <c r="V4" s="222" t="s">
        <v>295</v>
      </c>
      <c r="W4" s="222" t="s">
        <v>42</v>
      </c>
      <c r="X4" s="221" t="s">
        <v>64</v>
      </c>
      <c r="Y4" s="223" t="s">
        <v>301</v>
      </c>
      <c r="Z4" s="223" t="s">
        <v>302</v>
      </c>
      <c r="AA4" s="223" t="s">
        <v>303</v>
      </c>
      <c r="AB4" s="223" t="s">
        <v>304</v>
      </c>
      <c r="AC4" s="223" t="s">
        <v>305</v>
      </c>
      <c r="AD4" s="224" t="s">
        <v>40</v>
      </c>
    </row>
    <row r="5" spans="1:30" s="4" customFormat="1" ht="13.5">
      <c r="A5" s="225">
        <v>10</v>
      </c>
      <c r="B5" s="226" t="s">
        <v>8</v>
      </c>
      <c r="C5" s="227">
        <v>10.9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9"/>
    </row>
    <row r="6" spans="1:30" s="4" customFormat="1" ht="13.5">
      <c r="A6" s="225">
        <v>11</v>
      </c>
      <c r="B6" s="226" t="s">
        <v>8</v>
      </c>
      <c r="C6" s="227">
        <v>11.9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</row>
    <row r="7" spans="1:30" s="4" customFormat="1" ht="13.5">
      <c r="A7" s="225">
        <v>12</v>
      </c>
      <c r="B7" s="226" t="s">
        <v>8</v>
      </c>
      <c r="C7" s="227">
        <v>12.9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</row>
    <row r="8" spans="1:30" s="4" customFormat="1" ht="13.5">
      <c r="A8" s="225">
        <v>13</v>
      </c>
      <c r="B8" s="226" t="s">
        <v>8</v>
      </c>
      <c r="C8" s="227">
        <v>13.9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>
        <v>3</v>
      </c>
    </row>
    <row r="9" spans="1:30" s="4" customFormat="1" ht="13.5">
      <c r="A9" s="225">
        <v>14</v>
      </c>
      <c r="B9" s="226" t="s">
        <v>8</v>
      </c>
      <c r="C9" s="227">
        <v>14.9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>
        <v>5</v>
      </c>
    </row>
    <row r="10" spans="1:30" s="4" customFormat="1" ht="13.5">
      <c r="A10" s="225">
        <v>15</v>
      </c>
      <c r="B10" s="226" t="s">
        <v>8</v>
      </c>
      <c r="C10" s="227">
        <v>15.9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>
        <v>5</v>
      </c>
    </row>
    <row r="11" spans="1:30" s="4" customFormat="1" ht="13.5">
      <c r="A11" s="225">
        <v>16</v>
      </c>
      <c r="B11" s="226" t="s">
        <v>8</v>
      </c>
      <c r="C11" s="227">
        <v>16.9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>
        <v>13</v>
      </c>
    </row>
    <row r="12" spans="1:30" s="4" customFormat="1" ht="13.5">
      <c r="A12" s="225">
        <v>17</v>
      </c>
      <c r="B12" s="226" t="s">
        <v>8</v>
      </c>
      <c r="C12" s="227">
        <v>17.9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>
        <v>1</v>
      </c>
      <c r="AD12" s="230">
        <v>19</v>
      </c>
    </row>
    <row r="13" spans="1:30" s="4" customFormat="1" ht="13.5">
      <c r="A13" s="225">
        <v>18</v>
      </c>
      <c r="B13" s="226" t="s">
        <v>8</v>
      </c>
      <c r="C13" s="227">
        <v>18.9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>
        <v>20</v>
      </c>
      <c r="AD13" s="230">
        <v>5</v>
      </c>
    </row>
    <row r="14" spans="1:30" s="4" customFormat="1" ht="13.5">
      <c r="A14" s="225">
        <v>19</v>
      </c>
      <c r="B14" s="226" t="s">
        <v>8</v>
      </c>
      <c r="C14" s="227">
        <v>19.9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>
        <v>11</v>
      </c>
      <c r="AC14" s="230">
        <v>7</v>
      </c>
      <c r="AD14" s="230"/>
    </row>
    <row r="15" spans="1:30" s="4" customFormat="1" ht="13.5">
      <c r="A15" s="225">
        <v>20</v>
      </c>
      <c r="B15" s="226" t="s">
        <v>8</v>
      </c>
      <c r="C15" s="227">
        <v>20.9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>
        <v>11</v>
      </c>
      <c r="AB15" s="230">
        <v>17</v>
      </c>
      <c r="AC15" s="230">
        <v>2</v>
      </c>
      <c r="AD15" s="230"/>
    </row>
    <row r="16" spans="1:30" s="4" customFormat="1" ht="13.5">
      <c r="A16" s="225">
        <v>21</v>
      </c>
      <c r="B16" s="226" t="s">
        <v>8</v>
      </c>
      <c r="C16" s="227">
        <v>21.9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>
        <v>10</v>
      </c>
      <c r="AA16" s="230">
        <v>18</v>
      </c>
      <c r="AB16" s="230">
        <v>2</v>
      </c>
      <c r="AC16" s="230"/>
      <c r="AD16" s="230"/>
    </row>
    <row r="17" spans="1:30" s="4" customFormat="1" ht="13.5">
      <c r="A17" s="225">
        <v>22</v>
      </c>
      <c r="B17" s="226" t="s">
        <v>8</v>
      </c>
      <c r="C17" s="227">
        <v>22.9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0"/>
      <c r="Y17" s="230">
        <v>8</v>
      </c>
      <c r="Z17" s="230">
        <v>20</v>
      </c>
      <c r="AA17" s="230">
        <v>1</v>
      </c>
      <c r="AB17" s="230"/>
      <c r="AC17" s="230"/>
      <c r="AD17" s="230"/>
    </row>
    <row r="18" spans="1:30" s="4" customFormat="1" ht="13.5">
      <c r="A18" s="225">
        <v>23</v>
      </c>
      <c r="B18" s="226" t="s">
        <v>8</v>
      </c>
      <c r="C18" s="227">
        <v>23.9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1"/>
      <c r="O18" s="230"/>
      <c r="P18" s="230"/>
      <c r="Q18" s="230"/>
      <c r="R18" s="230"/>
      <c r="S18" s="230"/>
      <c r="T18" s="230"/>
      <c r="U18" s="230"/>
      <c r="V18" s="230"/>
      <c r="W18" s="230">
        <v>1</v>
      </c>
      <c r="X18" s="230">
        <v>3</v>
      </c>
      <c r="Y18" s="230">
        <v>20</v>
      </c>
      <c r="Z18" s="230"/>
      <c r="AA18" s="230"/>
      <c r="AB18" s="230"/>
      <c r="AC18" s="230"/>
      <c r="AD18" s="230"/>
    </row>
    <row r="19" spans="1:30" s="4" customFormat="1" ht="13.5">
      <c r="A19" s="225">
        <v>24</v>
      </c>
      <c r="B19" s="226" t="s">
        <v>8</v>
      </c>
      <c r="C19" s="227">
        <v>24.9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1"/>
      <c r="O19" s="230"/>
      <c r="P19" s="230"/>
      <c r="Q19" s="230"/>
      <c r="R19" s="230"/>
      <c r="S19" s="230"/>
      <c r="T19" s="230"/>
      <c r="U19" s="230"/>
      <c r="V19" s="230"/>
      <c r="W19" s="230">
        <v>18</v>
      </c>
      <c r="X19" s="230">
        <v>17</v>
      </c>
      <c r="Y19" s="230">
        <v>2</v>
      </c>
      <c r="Z19" s="230"/>
      <c r="AA19" s="230"/>
      <c r="AB19" s="230"/>
      <c r="AC19" s="230"/>
      <c r="AD19" s="230"/>
    </row>
    <row r="20" spans="1:30" s="4" customFormat="1" ht="13.5">
      <c r="A20" s="225">
        <v>25</v>
      </c>
      <c r="B20" s="226" t="s">
        <v>8</v>
      </c>
      <c r="C20" s="227">
        <v>25.9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1"/>
      <c r="O20" s="230"/>
      <c r="P20" s="230"/>
      <c r="Q20" s="230"/>
      <c r="R20" s="230"/>
      <c r="S20" s="230"/>
      <c r="T20" s="230"/>
      <c r="U20" s="230"/>
      <c r="V20" s="230">
        <v>9</v>
      </c>
      <c r="W20" s="230">
        <v>11</v>
      </c>
      <c r="X20" s="230">
        <v>10</v>
      </c>
      <c r="Y20" s="230"/>
      <c r="Z20" s="230"/>
      <c r="AA20" s="230"/>
      <c r="AB20" s="230"/>
      <c r="AC20" s="230"/>
      <c r="AD20" s="230"/>
    </row>
    <row r="21" spans="1:30" s="4" customFormat="1" ht="13.5">
      <c r="A21" s="225">
        <v>26</v>
      </c>
      <c r="B21" s="226" t="s">
        <v>8</v>
      </c>
      <c r="C21" s="227">
        <v>26.9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1"/>
      <c r="O21" s="230"/>
      <c r="P21" s="230"/>
      <c r="Q21" s="230"/>
      <c r="R21" s="230"/>
      <c r="S21" s="230"/>
      <c r="T21" s="230"/>
      <c r="U21" s="230">
        <v>10</v>
      </c>
      <c r="V21" s="230">
        <v>17</v>
      </c>
      <c r="W21" s="230"/>
      <c r="X21" s="230"/>
      <c r="Y21" s="230"/>
      <c r="Z21" s="230"/>
      <c r="AA21" s="230"/>
      <c r="AB21" s="230"/>
      <c r="AC21" s="230"/>
      <c r="AD21" s="230"/>
    </row>
    <row r="22" spans="1:30" s="4" customFormat="1" ht="13.5">
      <c r="A22" s="225">
        <v>27</v>
      </c>
      <c r="B22" s="226" t="s">
        <v>8</v>
      </c>
      <c r="C22" s="227">
        <v>27.9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1"/>
      <c r="O22" s="230"/>
      <c r="P22" s="230"/>
      <c r="Q22" s="230"/>
      <c r="R22" s="230"/>
      <c r="S22" s="230"/>
      <c r="T22" s="230">
        <v>4</v>
      </c>
      <c r="U22" s="230">
        <v>18</v>
      </c>
      <c r="V22" s="230">
        <v>4</v>
      </c>
      <c r="W22" s="230"/>
      <c r="X22" s="230"/>
      <c r="Y22" s="230"/>
      <c r="Z22" s="230"/>
      <c r="AA22" s="228"/>
      <c r="AB22" s="228"/>
      <c r="AC22" s="228"/>
      <c r="AD22" s="229"/>
    </row>
    <row r="23" spans="1:30" s="4" customFormat="1" ht="13.5">
      <c r="A23" s="225">
        <v>28</v>
      </c>
      <c r="B23" s="226" t="s">
        <v>8</v>
      </c>
      <c r="C23" s="227">
        <v>28.9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1"/>
      <c r="O23" s="230"/>
      <c r="P23" s="230"/>
      <c r="Q23" s="230"/>
      <c r="R23" s="230">
        <v>1</v>
      </c>
      <c r="S23" s="230">
        <v>13</v>
      </c>
      <c r="T23" s="230">
        <v>16</v>
      </c>
      <c r="U23" s="230">
        <v>2</v>
      </c>
      <c r="V23" s="230"/>
      <c r="W23" s="230"/>
      <c r="X23" s="230"/>
      <c r="Y23" s="230"/>
      <c r="Z23" s="232"/>
      <c r="AA23" s="232"/>
      <c r="AB23" s="232"/>
      <c r="AC23" s="232"/>
      <c r="AD23" s="230"/>
    </row>
    <row r="24" spans="1:30" s="4" customFormat="1" ht="13.5">
      <c r="A24" s="225">
        <v>29</v>
      </c>
      <c r="B24" s="226" t="s">
        <v>8</v>
      </c>
      <c r="C24" s="227">
        <v>29.9</v>
      </c>
      <c r="D24" s="230"/>
      <c r="E24" s="230"/>
      <c r="F24" s="230"/>
      <c r="G24" s="230"/>
      <c r="H24" s="230"/>
      <c r="I24" s="230"/>
      <c r="J24" s="230"/>
      <c r="K24" s="230"/>
      <c r="L24" s="230">
        <v>4</v>
      </c>
      <c r="M24" s="230">
        <v>2</v>
      </c>
      <c r="N24" s="231"/>
      <c r="O24" s="230"/>
      <c r="P24" s="230"/>
      <c r="Q24" s="230"/>
      <c r="R24" s="230">
        <v>14</v>
      </c>
      <c r="S24" s="230">
        <v>7</v>
      </c>
      <c r="T24" s="230">
        <v>4</v>
      </c>
      <c r="U24" s="230"/>
      <c r="V24" s="230"/>
      <c r="W24" s="230"/>
      <c r="X24" s="230"/>
      <c r="Y24" s="230"/>
      <c r="Z24" s="232"/>
      <c r="AA24" s="232"/>
      <c r="AB24" s="232"/>
      <c r="AC24" s="232"/>
      <c r="AD24" s="230"/>
    </row>
    <row r="25" spans="1:30" s="4" customFormat="1" ht="13.5">
      <c r="A25" s="225">
        <v>30</v>
      </c>
      <c r="B25" s="226" t="s">
        <v>8</v>
      </c>
      <c r="C25" s="227">
        <v>30.9</v>
      </c>
      <c r="D25" s="230"/>
      <c r="E25" s="230"/>
      <c r="F25" s="230"/>
      <c r="G25" s="230"/>
      <c r="H25" s="230"/>
      <c r="I25" s="230"/>
      <c r="J25" s="230">
        <v>1</v>
      </c>
      <c r="K25" s="230">
        <v>3</v>
      </c>
      <c r="L25" s="230">
        <v>7</v>
      </c>
      <c r="M25" s="230">
        <v>11</v>
      </c>
      <c r="N25" s="231"/>
      <c r="O25" s="230"/>
      <c r="P25" s="230"/>
      <c r="Q25" s="230">
        <v>10</v>
      </c>
      <c r="R25" s="230">
        <v>3</v>
      </c>
      <c r="S25" s="230"/>
      <c r="T25" s="230"/>
      <c r="U25" s="230"/>
      <c r="V25" s="230"/>
      <c r="W25" s="230"/>
      <c r="X25" s="230"/>
      <c r="Y25" s="232"/>
      <c r="Z25" s="232"/>
      <c r="AA25" s="232"/>
      <c r="AB25" s="232"/>
      <c r="AC25" s="232"/>
      <c r="AD25" s="230"/>
    </row>
    <row r="26" spans="1:30" s="4" customFormat="1" ht="13.5">
      <c r="A26" s="225">
        <v>31</v>
      </c>
      <c r="B26" s="226" t="s">
        <v>8</v>
      </c>
      <c r="C26" s="227">
        <v>31.9</v>
      </c>
      <c r="D26" s="230"/>
      <c r="E26" s="230"/>
      <c r="F26" s="230"/>
      <c r="G26" s="230"/>
      <c r="H26" s="230">
        <v>1</v>
      </c>
      <c r="I26" s="230">
        <v>4</v>
      </c>
      <c r="J26" s="230">
        <v>6</v>
      </c>
      <c r="K26" s="230">
        <v>8</v>
      </c>
      <c r="L26" s="230">
        <v>2</v>
      </c>
      <c r="M26" s="230">
        <v>2</v>
      </c>
      <c r="N26" s="231"/>
      <c r="O26" s="230"/>
      <c r="P26" s="230">
        <v>2</v>
      </c>
      <c r="Q26" s="230">
        <v>6</v>
      </c>
      <c r="R26" s="230"/>
      <c r="S26" s="230"/>
      <c r="T26" s="230"/>
      <c r="U26" s="230"/>
      <c r="V26" s="230"/>
      <c r="W26" s="230"/>
      <c r="X26" s="230"/>
      <c r="Y26" s="232"/>
      <c r="Z26" s="232"/>
      <c r="AA26" s="232"/>
      <c r="AB26" s="232"/>
      <c r="AC26" s="232"/>
      <c r="AD26" s="230"/>
    </row>
    <row r="27" spans="1:30" s="4" customFormat="1" ht="13.5">
      <c r="A27" s="225">
        <v>32</v>
      </c>
      <c r="B27" s="226" t="s">
        <v>8</v>
      </c>
      <c r="C27" s="227">
        <v>32.9</v>
      </c>
      <c r="D27" s="230"/>
      <c r="E27" s="230"/>
      <c r="F27" s="230"/>
      <c r="G27" s="230"/>
      <c r="H27" s="230">
        <v>1</v>
      </c>
      <c r="I27" s="230">
        <v>5</v>
      </c>
      <c r="J27" s="230">
        <v>3</v>
      </c>
      <c r="K27" s="230">
        <v>1</v>
      </c>
      <c r="L27" s="230"/>
      <c r="M27" s="230"/>
      <c r="N27" s="231">
        <v>2</v>
      </c>
      <c r="O27" s="230">
        <v>8</v>
      </c>
      <c r="P27" s="230">
        <v>7</v>
      </c>
      <c r="Q27" s="230"/>
      <c r="R27" s="230"/>
      <c r="S27" s="230"/>
      <c r="T27" s="230"/>
      <c r="U27" s="230"/>
      <c r="V27" s="230"/>
      <c r="W27" s="230"/>
      <c r="X27" s="230"/>
      <c r="Y27" s="233"/>
      <c r="Z27" s="233"/>
      <c r="AA27" s="233"/>
      <c r="AB27" s="233"/>
      <c r="AC27" s="232"/>
      <c r="AD27" s="230"/>
    </row>
    <row r="28" spans="1:30" s="4" customFormat="1" ht="13.5">
      <c r="A28" s="225">
        <v>33</v>
      </c>
      <c r="B28" s="226" t="s">
        <v>8</v>
      </c>
      <c r="C28" s="227">
        <v>33.9</v>
      </c>
      <c r="D28" s="230"/>
      <c r="E28" s="230">
        <v>1</v>
      </c>
      <c r="F28" s="230"/>
      <c r="G28" s="230"/>
      <c r="H28" s="230">
        <v>4</v>
      </c>
      <c r="I28" s="230"/>
      <c r="J28" s="230">
        <v>1</v>
      </c>
      <c r="K28" s="230"/>
      <c r="L28" s="230"/>
      <c r="M28" s="230"/>
      <c r="N28" s="231">
        <v>3</v>
      </c>
      <c r="O28" s="230">
        <v>11</v>
      </c>
      <c r="P28" s="230">
        <v>3</v>
      </c>
      <c r="Q28" s="230"/>
      <c r="R28" s="230"/>
      <c r="S28" s="230"/>
      <c r="T28" s="230"/>
      <c r="U28" s="230"/>
      <c r="V28" s="230"/>
      <c r="W28" s="230"/>
      <c r="X28" s="230"/>
      <c r="Y28" s="232"/>
      <c r="Z28" s="232"/>
      <c r="AA28" s="232"/>
      <c r="AB28" s="232"/>
      <c r="AC28" s="232"/>
      <c r="AD28" s="230"/>
    </row>
    <row r="29" spans="1:30" s="4" customFormat="1" ht="13.5">
      <c r="A29" s="225">
        <v>34</v>
      </c>
      <c r="B29" s="226" t="s">
        <v>8</v>
      </c>
      <c r="C29" s="227">
        <v>34.9</v>
      </c>
      <c r="D29" s="230"/>
      <c r="E29" s="230">
        <v>2</v>
      </c>
      <c r="F29" s="230">
        <v>1</v>
      </c>
      <c r="G29" s="230">
        <v>5</v>
      </c>
      <c r="H29" s="230">
        <v>4</v>
      </c>
      <c r="I29" s="230">
        <v>1</v>
      </c>
      <c r="J29" s="230"/>
      <c r="K29" s="230"/>
      <c r="L29" s="230"/>
      <c r="M29" s="230"/>
      <c r="N29" s="231">
        <v>4</v>
      </c>
      <c r="O29" s="230">
        <v>1</v>
      </c>
      <c r="P29" s="230"/>
      <c r="Q29" s="230"/>
      <c r="R29" s="230"/>
      <c r="S29" s="230"/>
      <c r="T29" s="230"/>
      <c r="U29" s="230"/>
      <c r="V29" s="230"/>
      <c r="W29" s="230"/>
      <c r="X29" s="232"/>
      <c r="Y29" s="232"/>
      <c r="Z29" s="232"/>
      <c r="AA29" s="232"/>
      <c r="AB29" s="232"/>
      <c r="AC29" s="232"/>
      <c r="AD29" s="230"/>
    </row>
    <row r="30" spans="1:30" s="4" customFormat="1" ht="13.5">
      <c r="A30" s="225">
        <v>35</v>
      </c>
      <c r="B30" s="226" t="s">
        <v>8</v>
      </c>
      <c r="C30" s="227">
        <v>35.9</v>
      </c>
      <c r="D30" s="230"/>
      <c r="E30" s="230">
        <v>1</v>
      </c>
      <c r="F30" s="230">
        <v>1</v>
      </c>
      <c r="G30" s="230">
        <v>2</v>
      </c>
      <c r="H30" s="230"/>
      <c r="I30" s="230"/>
      <c r="J30" s="230"/>
      <c r="K30" s="230"/>
      <c r="L30" s="230"/>
      <c r="M30" s="230"/>
      <c r="N30" s="231"/>
      <c r="O30" s="230"/>
      <c r="P30" s="230"/>
      <c r="Q30" s="230"/>
      <c r="R30" s="230"/>
      <c r="S30" s="230"/>
      <c r="T30" s="230"/>
      <c r="U30" s="230"/>
      <c r="V30" s="230"/>
      <c r="W30" s="230"/>
      <c r="X30" s="232"/>
      <c r="Y30" s="232"/>
      <c r="Z30" s="232"/>
      <c r="AA30" s="232"/>
      <c r="AB30" s="232"/>
      <c r="AC30" s="232"/>
      <c r="AD30" s="230"/>
    </row>
    <row r="31" spans="1:30" s="4" customFormat="1" ht="13.5">
      <c r="A31" s="225">
        <v>36</v>
      </c>
      <c r="B31" s="226" t="s">
        <v>8</v>
      </c>
      <c r="C31" s="227">
        <v>36.9</v>
      </c>
      <c r="D31" s="230"/>
      <c r="E31" s="230">
        <v>1</v>
      </c>
      <c r="F31" s="232">
        <v>4</v>
      </c>
      <c r="G31" s="232">
        <v>1</v>
      </c>
      <c r="H31" s="230"/>
      <c r="I31" s="230"/>
      <c r="J31" s="230"/>
      <c r="K31" s="230"/>
      <c r="L31" s="230"/>
      <c r="M31" s="230"/>
      <c r="N31" s="231">
        <v>2</v>
      </c>
      <c r="O31" s="230"/>
      <c r="P31" s="230"/>
      <c r="Q31" s="230"/>
      <c r="R31" s="230"/>
      <c r="S31" s="230"/>
      <c r="T31" s="230"/>
      <c r="U31" s="230"/>
      <c r="V31" s="230"/>
      <c r="W31" s="230"/>
      <c r="X31" s="232"/>
      <c r="Y31" s="232"/>
      <c r="Z31" s="232"/>
      <c r="AA31" s="232"/>
      <c r="AB31" s="232"/>
      <c r="AC31" s="232"/>
      <c r="AD31" s="230"/>
    </row>
    <row r="32" spans="1:30" s="4" customFormat="1" ht="13.5">
      <c r="A32" s="225">
        <v>37</v>
      </c>
      <c r="B32" s="226" t="s">
        <v>8</v>
      </c>
      <c r="C32" s="227">
        <v>37.9</v>
      </c>
      <c r="D32" s="230"/>
      <c r="E32" s="234"/>
      <c r="F32" s="232">
        <v>1</v>
      </c>
      <c r="G32" s="232"/>
      <c r="H32" s="230"/>
      <c r="I32" s="230"/>
      <c r="J32" s="230"/>
      <c r="K32" s="230"/>
      <c r="L32" s="230"/>
      <c r="M32" s="230"/>
      <c r="N32" s="231">
        <v>1</v>
      </c>
      <c r="O32" s="230"/>
      <c r="P32" s="230"/>
      <c r="Q32" s="230"/>
      <c r="R32" s="230"/>
      <c r="S32" s="230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0"/>
    </row>
    <row r="33" spans="1:30" s="4" customFormat="1" ht="13.5">
      <c r="A33" s="225">
        <v>38</v>
      </c>
      <c r="B33" s="226" t="s">
        <v>8</v>
      </c>
      <c r="C33" s="227">
        <v>38.9</v>
      </c>
      <c r="D33" s="230">
        <v>1</v>
      </c>
      <c r="E33" s="232">
        <v>1</v>
      </c>
      <c r="F33" s="232"/>
      <c r="G33" s="232"/>
      <c r="H33" s="232"/>
      <c r="I33" s="232"/>
      <c r="J33" s="232"/>
      <c r="K33" s="232"/>
      <c r="L33" s="232"/>
      <c r="M33" s="230"/>
      <c r="N33" s="231">
        <v>2</v>
      </c>
      <c r="O33" s="230"/>
      <c r="P33" s="230"/>
      <c r="Q33" s="230"/>
      <c r="R33" s="232"/>
      <c r="S33" s="230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0"/>
    </row>
    <row r="34" spans="1:30" s="4" customFormat="1" ht="13.5">
      <c r="A34" s="225">
        <v>39</v>
      </c>
      <c r="B34" s="226" t="s">
        <v>8</v>
      </c>
      <c r="C34" s="227">
        <v>39.9</v>
      </c>
      <c r="D34" s="232">
        <v>1</v>
      </c>
      <c r="E34" s="232"/>
      <c r="F34" s="232"/>
      <c r="G34" s="232"/>
      <c r="H34" s="232"/>
      <c r="I34" s="232"/>
      <c r="J34" s="232"/>
      <c r="K34" s="232"/>
      <c r="L34" s="232"/>
      <c r="M34" s="230"/>
      <c r="N34" s="232"/>
      <c r="O34" s="230"/>
      <c r="P34" s="230"/>
      <c r="Q34" s="230"/>
      <c r="R34" s="232"/>
      <c r="S34" s="230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0"/>
    </row>
    <row r="35" spans="1:30" s="4" customFormat="1" ht="13.5">
      <c r="A35" s="225">
        <v>40</v>
      </c>
      <c r="B35" s="226" t="s">
        <v>8</v>
      </c>
      <c r="C35" s="227">
        <v>40.9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>
        <v>1</v>
      </c>
      <c r="O35" s="232"/>
      <c r="P35" s="230"/>
      <c r="Q35" s="230"/>
      <c r="R35" s="232"/>
      <c r="S35" s="230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0"/>
    </row>
    <row r="36" spans="1:30" s="4" customFormat="1" ht="13.5">
      <c r="A36" s="225">
        <v>41</v>
      </c>
      <c r="B36" s="226" t="s">
        <v>8</v>
      </c>
      <c r="C36" s="227">
        <v>41.9</v>
      </c>
      <c r="D36" s="232">
        <v>1</v>
      </c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0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0"/>
    </row>
    <row r="37" spans="1:30" s="4" customFormat="1" ht="13.5">
      <c r="A37" s="225">
        <v>42</v>
      </c>
      <c r="B37" s="226" t="s">
        <v>8</v>
      </c>
      <c r="C37" s="227">
        <v>42.9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0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0"/>
    </row>
    <row r="38" spans="1:30" s="4" customFormat="1" ht="13.5">
      <c r="A38" s="225">
        <v>43</v>
      </c>
      <c r="B38" s="226" t="s">
        <v>8</v>
      </c>
      <c r="C38" s="227">
        <v>43.9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0"/>
    </row>
    <row r="39" spans="1:30" s="4" customFormat="1" ht="13.5">
      <c r="A39" s="225">
        <v>44</v>
      </c>
      <c r="B39" s="226" t="s">
        <v>8</v>
      </c>
      <c r="C39" s="227">
        <v>44.9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0"/>
    </row>
    <row r="40" spans="1:30" s="4" customFormat="1" ht="13.5">
      <c r="A40" s="225">
        <v>45</v>
      </c>
      <c r="B40" s="226" t="s">
        <v>8</v>
      </c>
      <c r="C40" s="227">
        <v>45.9</v>
      </c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0"/>
    </row>
    <row r="41" spans="1:30" s="4" customFormat="1" ht="13.5">
      <c r="A41" s="225">
        <v>46</v>
      </c>
      <c r="B41" s="226" t="s">
        <v>8</v>
      </c>
      <c r="C41" s="227">
        <v>46.9</v>
      </c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0"/>
    </row>
    <row r="42" spans="1:30" s="4" customFormat="1" ht="13.5">
      <c r="A42" s="225">
        <v>47</v>
      </c>
      <c r="B42" s="226" t="s">
        <v>8</v>
      </c>
      <c r="C42" s="227">
        <v>47.9</v>
      </c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0"/>
    </row>
    <row r="43" spans="1:30" s="4" customFormat="1" ht="13.5">
      <c r="A43" s="235">
        <v>48</v>
      </c>
      <c r="B43" s="217" t="s">
        <v>8</v>
      </c>
      <c r="C43" s="236">
        <v>48.9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37"/>
    </row>
    <row r="44" spans="1:30" s="4" customFormat="1" ht="13.5">
      <c r="A44" s="238" t="s">
        <v>9</v>
      </c>
      <c r="B44" s="239"/>
      <c r="C44" s="239"/>
      <c r="D44" s="228">
        <v>3</v>
      </c>
      <c r="E44" s="205">
        <v>6</v>
      </c>
      <c r="F44" s="228">
        <v>7</v>
      </c>
      <c r="G44" s="228">
        <v>8</v>
      </c>
      <c r="H44" s="228">
        <v>10</v>
      </c>
      <c r="I44" s="228">
        <v>10</v>
      </c>
      <c r="J44" s="228">
        <v>11</v>
      </c>
      <c r="K44" s="228">
        <v>12</v>
      </c>
      <c r="L44" s="228">
        <v>13</v>
      </c>
      <c r="M44" s="228">
        <v>15</v>
      </c>
      <c r="N44" s="228">
        <v>15</v>
      </c>
      <c r="O44" s="228">
        <v>20</v>
      </c>
      <c r="P44" s="228">
        <v>12</v>
      </c>
      <c r="Q44" s="228">
        <v>16</v>
      </c>
      <c r="R44" s="228">
        <v>18</v>
      </c>
      <c r="S44" s="228">
        <v>20</v>
      </c>
      <c r="T44" s="228">
        <v>24</v>
      </c>
      <c r="U44" s="228">
        <v>30</v>
      </c>
      <c r="V44" s="228">
        <v>30</v>
      </c>
      <c r="W44" s="228">
        <v>30</v>
      </c>
      <c r="X44" s="228">
        <v>30</v>
      </c>
      <c r="Y44" s="228">
        <v>30</v>
      </c>
      <c r="Z44" s="228">
        <v>30</v>
      </c>
      <c r="AA44" s="228">
        <v>30</v>
      </c>
      <c r="AB44" s="228">
        <v>30</v>
      </c>
      <c r="AC44" s="228">
        <v>30</v>
      </c>
      <c r="AD44" s="240">
        <v>50</v>
      </c>
    </row>
    <row r="45" spans="1:30" s="4" customFormat="1" ht="13.5">
      <c r="A45" s="238" t="s">
        <v>296</v>
      </c>
      <c r="B45" s="239"/>
      <c r="C45" s="239"/>
      <c r="D45" s="225">
        <v>39.833333333333336</v>
      </c>
      <c r="E45" s="225">
        <v>35.5</v>
      </c>
      <c r="F45" s="225">
        <v>36.214285714285715</v>
      </c>
      <c r="G45" s="225">
        <v>35</v>
      </c>
      <c r="H45" s="225">
        <v>33.6</v>
      </c>
      <c r="I45" s="225">
        <v>32.3</v>
      </c>
      <c r="J45" s="225">
        <v>31.863636363636363</v>
      </c>
      <c r="K45" s="225">
        <v>31.333333333333332</v>
      </c>
      <c r="L45" s="225">
        <v>30.346153846153847</v>
      </c>
      <c r="M45" s="225">
        <v>30.5</v>
      </c>
      <c r="N45" s="225">
        <v>35.43333333333333</v>
      </c>
      <c r="O45" s="225">
        <v>33.15</v>
      </c>
      <c r="P45" s="225">
        <v>32.583333333333336</v>
      </c>
      <c r="Q45" s="225">
        <v>30.875</v>
      </c>
      <c r="R45" s="225">
        <v>29.61111111111111</v>
      </c>
      <c r="S45" s="225">
        <v>28.85</v>
      </c>
      <c r="T45" s="225">
        <v>28.5</v>
      </c>
      <c r="U45" s="225">
        <v>27.233333333333334</v>
      </c>
      <c r="V45" s="225">
        <v>26.333333333333332</v>
      </c>
      <c r="W45" s="225">
        <v>24.833333333333332</v>
      </c>
      <c r="X45" s="225">
        <v>24.733333333333334</v>
      </c>
      <c r="Y45" s="225">
        <v>23.3</v>
      </c>
      <c r="Z45" s="225">
        <v>22.166666666666668</v>
      </c>
      <c r="AA45" s="225">
        <v>21.166666666666668</v>
      </c>
      <c r="AB45" s="225">
        <v>20.2</v>
      </c>
      <c r="AC45" s="225">
        <v>18.833333333333332</v>
      </c>
      <c r="AD45" s="242">
        <v>16.6</v>
      </c>
    </row>
    <row r="46" spans="1:30" s="4" customFormat="1" ht="13.5">
      <c r="A46" s="238" t="s">
        <v>10</v>
      </c>
      <c r="B46" s="239"/>
      <c r="C46" s="239"/>
      <c r="D46" s="228">
        <v>2</v>
      </c>
      <c r="E46" s="228">
        <v>2</v>
      </c>
      <c r="F46" s="228">
        <v>6</v>
      </c>
      <c r="G46" s="228">
        <v>13</v>
      </c>
      <c r="H46" s="228">
        <v>12</v>
      </c>
      <c r="I46" s="228">
        <v>17</v>
      </c>
      <c r="J46" s="228">
        <v>15</v>
      </c>
      <c r="K46" s="228">
        <v>23</v>
      </c>
      <c r="L46" s="228">
        <v>10</v>
      </c>
      <c r="M46" s="228">
        <v>21</v>
      </c>
      <c r="N46" s="228">
        <v>8</v>
      </c>
      <c r="O46" s="228">
        <v>5</v>
      </c>
      <c r="P46" s="228">
        <v>6</v>
      </c>
      <c r="Q46" s="228">
        <v>6</v>
      </c>
      <c r="R46" s="228">
        <v>6</v>
      </c>
      <c r="S46" s="228">
        <v>19</v>
      </c>
      <c r="T46" s="228">
        <v>18</v>
      </c>
      <c r="U46" s="228">
        <v>17</v>
      </c>
      <c r="V46" s="228">
        <v>17</v>
      </c>
      <c r="W46" s="228">
        <v>14</v>
      </c>
      <c r="X46" s="228">
        <v>15</v>
      </c>
      <c r="Y46" s="228">
        <v>9</v>
      </c>
      <c r="Z46" s="228">
        <v>8</v>
      </c>
      <c r="AA46" s="228">
        <v>6</v>
      </c>
      <c r="AB46" s="228">
        <v>6</v>
      </c>
      <c r="AC46" s="228">
        <v>6</v>
      </c>
      <c r="AD46" s="229">
        <v>8</v>
      </c>
    </row>
    <row r="47" spans="1:30" s="4" customFormat="1" ht="13.5">
      <c r="A47" s="238" t="s">
        <v>11</v>
      </c>
      <c r="B47" s="239"/>
      <c r="C47" s="239"/>
      <c r="D47" s="243">
        <v>5</v>
      </c>
      <c r="E47" s="243">
        <v>6</v>
      </c>
      <c r="F47" s="243">
        <v>7</v>
      </c>
      <c r="G47" s="243">
        <v>8</v>
      </c>
      <c r="H47" s="243">
        <v>9</v>
      </c>
      <c r="I47" s="243">
        <v>10</v>
      </c>
      <c r="J47" s="243">
        <v>11</v>
      </c>
      <c r="K47" s="243">
        <v>12</v>
      </c>
      <c r="L47" s="243">
        <v>13</v>
      </c>
      <c r="M47" s="243">
        <v>14</v>
      </c>
      <c r="N47" s="243">
        <v>15</v>
      </c>
      <c r="O47" s="243">
        <v>20</v>
      </c>
      <c r="P47" s="243">
        <v>24</v>
      </c>
      <c r="Q47" s="243">
        <v>32</v>
      </c>
      <c r="R47" s="243">
        <v>36</v>
      </c>
      <c r="S47" s="243">
        <v>40</v>
      </c>
      <c r="T47" s="243">
        <v>48</v>
      </c>
      <c r="U47" s="243">
        <v>60</v>
      </c>
      <c r="V47" s="243">
        <v>80</v>
      </c>
      <c r="W47" s="243">
        <v>100</v>
      </c>
      <c r="X47" s="243">
        <v>120</v>
      </c>
      <c r="Y47" s="205">
        <v>214.60506706408347</v>
      </c>
      <c r="Z47" s="205">
        <v>233.6898395721925</v>
      </c>
      <c r="AA47" s="205">
        <v>285.9574468085107</v>
      </c>
      <c r="AB47" s="205">
        <v>329.62025316455697</v>
      </c>
      <c r="AC47" s="205">
        <v>418.0952380952381</v>
      </c>
      <c r="AD47" s="244">
        <v>743.7325905292479</v>
      </c>
    </row>
    <row r="48" spans="1:30" s="4" customFormat="1" ht="13.5">
      <c r="A48" s="238" t="s">
        <v>306</v>
      </c>
      <c r="B48" s="239"/>
      <c r="C48" s="239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>
        <v>7.96</v>
      </c>
      <c r="P48" s="225">
        <v>4.43</v>
      </c>
      <c r="Q48" s="225">
        <v>4.835</v>
      </c>
      <c r="R48" s="225">
        <v>4.695</v>
      </c>
      <c r="S48" s="225">
        <v>4.605</v>
      </c>
      <c r="T48" s="225">
        <v>5.15</v>
      </c>
      <c r="U48" s="225">
        <v>5.65</v>
      </c>
      <c r="V48" s="225">
        <v>4.93</v>
      </c>
      <c r="W48" s="225">
        <v>4.005</v>
      </c>
      <c r="X48" s="225">
        <v>3.825</v>
      </c>
      <c r="Y48" s="225">
        <v>3.355</v>
      </c>
      <c r="Z48" s="225">
        <v>2.805</v>
      </c>
      <c r="AA48" s="225">
        <v>2.35</v>
      </c>
      <c r="AB48" s="225">
        <v>1.975</v>
      </c>
      <c r="AC48" s="225">
        <v>1.575</v>
      </c>
      <c r="AD48" s="242">
        <v>1.795</v>
      </c>
    </row>
    <row r="49" spans="1:30" s="4" customFormat="1" ht="13.5">
      <c r="A49" s="238" t="s">
        <v>307</v>
      </c>
      <c r="B49" s="239"/>
      <c r="C49" s="239"/>
      <c r="D49" s="225">
        <v>3</v>
      </c>
      <c r="E49" s="225">
        <v>3</v>
      </c>
      <c r="F49" s="225">
        <v>3</v>
      </c>
      <c r="G49" s="225">
        <v>3</v>
      </c>
      <c r="H49" s="225">
        <v>3</v>
      </c>
      <c r="I49" s="225">
        <v>3</v>
      </c>
      <c r="J49" s="225">
        <v>3</v>
      </c>
      <c r="K49" s="225">
        <v>3</v>
      </c>
      <c r="L49" s="225">
        <v>3</v>
      </c>
      <c r="M49" s="225">
        <v>3</v>
      </c>
      <c r="N49" s="225">
        <v>7</v>
      </c>
      <c r="O49" s="225">
        <v>7.96</v>
      </c>
      <c r="P49" s="225">
        <v>8.86</v>
      </c>
      <c r="Q49" s="225">
        <v>9.67</v>
      </c>
      <c r="R49" s="225">
        <v>9.39</v>
      </c>
      <c r="S49" s="225">
        <v>9.21</v>
      </c>
      <c r="T49" s="225">
        <v>10.3</v>
      </c>
      <c r="U49" s="225">
        <v>11.3</v>
      </c>
      <c r="V49" s="225">
        <v>13.146666666666667</v>
      </c>
      <c r="W49" s="225">
        <v>13.35</v>
      </c>
      <c r="X49" s="225">
        <v>15.3</v>
      </c>
      <c r="Y49" s="225">
        <v>24</v>
      </c>
      <c r="Z49" s="225">
        <v>21.85</v>
      </c>
      <c r="AA49" s="225">
        <v>22.4</v>
      </c>
      <c r="AB49" s="225">
        <v>21.7</v>
      </c>
      <c r="AC49" s="225">
        <v>21.95</v>
      </c>
      <c r="AD49" s="245">
        <v>26.7</v>
      </c>
    </row>
    <row r="50" spans="1:30" s="4" customFormat="1" ht="13.5">
      <c r="A50" s="246" t="s">
        <v>297</v>
      </c>
      <c r="B50" s="247"/>
      <c r="C50" s="247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>
        <v>12</v>
      </c>
      <c r="O50" s="248">
        <v>12.96</v>
      </c>
      <c r="P50" s="248">
        <v>13.86</v>
      </c>
      <c r="Q50" s="248">
        <v>14.67</v>
      </c>
      <c r="R50" s="248">
        <v>14.39</v>
      </c>
      <c r="S50" s="248">
        <v>22.21</v>
      </c>
      <c r="T50" s="248">
        <v>23.3</v>
      </c>
      <c r="U50" s="248">
        <v>24.3</v>
      </c>
      <c r="V50" s="248">
        <v>26.14666666666667</v>
      </c>
      <c r="W50" s="248">
        <v>26.35</v>
      </c>
      <c r="X50" s="248">
        <v>28.3</v>
      </c>
      <c r="Y50" s="248">
        <v>26.7</v>
      </c>
      <c r="Z50" s="248">
        <v>24.55</v>
      </c>
      <c r="AA50" s="248">
        <v>25.1</v>
      </c>
      <c r="AB50" s="248">
        <v>24.4</v>
      </c>
      <c r="AC50" s="248">
        <v>24.65</v>
      </c>
      <c r="AD50" s="245">
        <v>30.5</v>
      </c>
    </row>
    <row r="51" spans="1:30" s="4" customFormat="1" ht="13.5">
      <c r="A51" s="249" t="s">
        <v>298</v>
      </c>
      <c r="B51" s="247"/>
      <c r="C51" s="247"/>
      <c r="D51" s="250" t="s">
        <v>308</v>
      </c>
      <c r="E51" s="250" t="s">
        <v>308</v>
      </c>
      <c r="F51" s="250" t="s">
        <v>308</v>
      </c>
      <c r="G51" s="250" t="s">
        <v>308</v>
      </c>
      <c r="H51" s="250" t="s">
        <v>308</v>
      </c>
      <c r="I51" s="250" t="s">
        <v>308</v>
      </c>
      <c r="J51" s="250" t="s">
        <v>308</v>
      </c>
      <c r="K51" s="250" t="s">
        <v>308</v>
      </c>
      <c r="L51" s="250" t="s">
        <v>308</v>
      </c>
      <c r="M51" s="250" t="s">
        <v>308</v>
      </c>
      <c r="N51" s="250" t="s">
        <v>308</v>
      </c>
      <c r="O51" s="250" t="s">
        <v>308</v>
      </c>
      <c r="P51" s="250" t="s">
        <v>308</v>
      </c>
      <c r="Q51" s="250" t="s">
        <v>308</v>
      </c>
      <c r="R51" s="250" t="s">
        <v>308</v>
      </c>
      <c r="S51" s="250" t="s">
        <v>299</v>
      </c>
      <c r="T51" s="250" t="s">
        <v>299</v>
      </c>
      <c r="U51" s="250" t="s">
        <v>299</v>
      </c>
      <c r="V51" s="250" t="s">
        <v>299</v>
      </c>
      <c r="W51" s="250" t="s">
        <v>299</v>
      </c>
      <c r="X51" s="250" t="s">
        <v>299</v>
      </c>
      <c r="Y51" s="250" t="s">
        <v>300</v>
      </c>
      <c r="Z51" s="250" t="s">
        <v>300</v>
      </c>
      <c r="AA51" s="250" t="s">
        <v>300</v>
      </c>
      <c r="AB51" s="250" t="s">
        <v>300</v>
      </c>
      <c r="AC51" s="250" t="s">
        <v>300</v>
      </c>
      <c r="AD51" s="251" t="s">
        <v>299</v>
      </c>
    </row>
    <row r="52" spans="1:30" s="4" customFormat="1" ht="13.5">
      <c r="A52" s="252" t="s">
        <v>15</v>
      </c>
      <c r="B52" s="218"/>
      <c r="C52" s="218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>
        <v>398</v>
      </c>
      <c r="P52" s="253">
        <v>369.16666666666663</v>
      </c>
      <c r="Q52" s="253">
        <v>302.1875</v>
      </c>
      <c r="R52" s="253">
        <v>260.83333333333337</v>
      </c>
      <c r="S52" s="253">
        <v>230.25</v>
      </c>
      <c r="T52" s="253">
        <v>214.58333333333334</v>
      </c>
      <c r="U52" s="253">
        <v>188.33333333333334</v>
      </c>
      <c r="V52" s="253">
        <v>164.33333333333334</v>
      </c>
      <c r="W52" s="253">
        <v>133.5</v>
      </c>
      <c r="X52" s="253">
        <v>127.5</v>
      </c>
      <c r="Y52" s="253">
        <v>111.83333333333333</v>
      </c>
      <c r="Z52" s="253">
        <v>93.5</v>
      </c>
      <c r="AA52" s="253">
        <v>78.33333333333333</v>
      </c>
      <c r="AB52" s="253">
        <v>65.83333333333333</v>
      </c>
      <c r="AC52" s="253">
        <v>52.5</v>
      </c>
      <c r="AD52" s="254">
        <v>35.9</v>
      </c>
    </row>
    <row r="53" s="4" customFormat="1" ht="13.5">
      <c r="E53" s="213"/>
    </row>
    <row r="54" spans="5:30" ht="13.5"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6"/>
  <sheetViews>
    <sheetView workbookViewId="0" topLeftCell="A1">
      <selection activeCell="D6" sqref="D6"/>
    </sheetView>
  </sheetViews>
  <sheetFormatPr defaultColWidth="9.00390625" defaultRowHeight="13.5"/>
  <cols>
    <col min="1" max="1" width="6.125" style="3" customWidth="1"/>
    <col min="2" max="16384" width="9.00390625" style="3" customWidth="1"/>
  </cols>
  <sheetData>
    <row r="1" spans="1:11" ht="13.5">
      <c r="A1" s="268" t="s">
        <v>320</v>
      </c>
      <c r="B1" s="269"/>
      <c r="D1" s="270"/>
      <c r="E1" s="271"/>
      <c r="F1" s="271"/>
      <c r="G1" s="271"/>
      <c r="H1" s="271"/>
      <c r="I1" s="271"/>
      <c r="J1" s="271"/>
      <c r="K1" s="271"/>
    </row>
    <row r="2" spans="2:11" ht="13.5">
      <c r="B2" s="272"/>
      <c r="F2" s="273" t="s">
        <v>72</v>
      </c>
      <c r="G2" s="274" t="s">
        <v>73</v>
      </c>
      <c r="H2" s="274" t="s">
        <v>74</v>
      </c>
      <c r="I2" s="274" t="s">
        <v>75</v>
      </c>
      <c r="J2" s="271"/>
      <c r="K2" s="271" t="s">
        <v>434</v>
      </c>
    </row>
    <row r="3" spans="1:11" ht="13.5">
      <c r="A3" s="3" t="s">
        <v>435</v>
      </c>
      <c r="B3" s="272"/>
      <c r="F3" s="271"/>
      <c r="G3" s="275" t="s">
        <v>77</v>
      </c>
      <c r="H3" s="275" t="s">
        <v>78</v>
      </c>
      <c r="I3" s="275" t="s">
        <v>78</v>
      </c>
      <c r="J3" s="271"/>
      <c r="K3" s="271" t="s">
        <v>436</v>
      </c>
    </row>
    <row r="4" spans="1:11" ht="13.5">
      <c r="A4" s="3" t="s">
        <v>324</v>
      </c>
      <c r="B4" s="272"/>
      <c r="F4" s="271"/>
      <c r="G4" s="275" t="s">
        <v>80</v>
      </c>
      <c r="H4" s="275" t="s">
        <v>81</v>
      </c>
      <c r="I4" s="275" t="s">
        <v>81</v>
      </c>
      <c r="J4" s="271"/>
      <c r="K4" s="271" t="s">
        <v>437</v>
      </c>
    </row>
    <row r="5" spans="1:11" ht="13.5">
      <c r="A5" s="216" t="s">
        <v>319</v>
      </c>
      <c r="B5" s="272"/>
      <c r="F5" s="271"/>
      <c r="G5" s="274" t="s">
        <v>82</v>
      </c>
      <c r="H5" s="275" t="s">
        <v>83</v>
      </c>
      <c r="I5" s="275" t="s">
        <v>83</v>
      </c>
      <c r="J5" s="271"/>
      <c r="K5" s="271" t="s">
        <v>438</v>
      </c>
    </row>
    <row r="6" spans="2:10" ht="13.5">
      <c r="B6" s="272"/>
      <c r="F6" s="271"/>
      <c r="G6" s="271"/>
      <c r="H6" s="275" t="s">
        <v>85</v>
      </c>
      <c r="I6" s="275" t="s">
        <v>85</v>
      </c>
      <c r="J6" s="271"/>
    </row>
    <row r="7" spans="2:11" ht="13.5">
      <c r="B7" s="272"/>
      <c r="F7" s="271"/>
      <c r="G7" s="271"/>
      <c r="H7" s="274" t="s">
        <v>87</v>
      </c>
      <c r="I7" s="274" t="s">
        <v>88</v>
      </c>
      <c r="J7" s="271"/>
      <c r="K7" s="271"/>
    </row>
    <row r="8" spans="1:11" ht="13.5">
      <c r="A8" s="276" t="s">
        <v>394</v>
      </c>
      <c r="B8" s="277" t="s">
        <v>90</v>
      </c>
      <c r="C8" s="278" t="s">
        <v>91</v>
      </c>
      <c r="D8" s="278" t="s">
        <v>92</v>
      </c>
      <c r="E8" s="278" t="s">
        <v>93</v>
      </c>
      <c r="F8" s="278" t="s">
        <v>94</v>
      </c>
      <c r="G8" s="278" t="s">
        <v>96</v>
      </c>
      <c r="H8" s="278" t="s">
        <v>97</v>
      </c>
      <c r="I8" s="278" t="s">
        <v>98</v>
      </c>
      <c r="J8" s="277" t="s">
        <v>99</v>
      </c>
      <c r="K8" s="279" t="s">
        <v>395</v>
      </c>
    </row>
    <row r="9" spans="1:11" ht="13.5">
      <c r="A9" s="3">
        <v>1</v>
      </c>
      <c r="B9" s="3" t="s">
        <v>439</v>
      </c>
      <c r="C9" s="3">
        <v>327</v>
      </c>
      <c r="D9" s="3">
        <v>282</v>
      </c>
      <c r="E9" s="3">
        <v>361.4</v>
      </c>
      <c r="F9" s="3">
        <v>2</v>
      </c>
      <c r="G9" s="3">
        <v>13.1</v>
      </c>
      <c r="H9" s="3">
        <v>2</v>
      </c>
      <c r="I9" s="3">
        <v>1.4</v>
      </c>
      <c r="J9" s="3" t="s">
        <v>144</v>
      </c>
      <c r="K9" s="3">
        <v>99</v>
      </c>
    </row>
    <row r="10" spans="1:9" ht="13.5">
      <c r="A10" s="3">
        <v>2</v>
      </c>
      <c r="B10" s="3" t="s">
        <v>439</v>
      </c>
      <c r="C10" s="3">
        <v>329</v>
      </c>
      <c r="D10" s="3">
        <v>278</v>
      </c>
      <c r="E10" s="3">
        <v>316.4</v>
      </c>
      <c r="F10" s="3">
        <v>1</v>
      </c>
      <c r="G10" s="3">
        <v>6.5</v>
      </c>
      <c r="H10" s="3">
        <v>2</v>
      </c>
      <c r="I10" s="3">
        <v>0</v>
      </c>
    </row>
    <row r="11" spans="1:9" ht="13.5">
      <c r="A11" s="3">
        <v>3</v>
      </c>
      <c r="B11" s="3" t="s">
        <v>439</v>
      </c>
      <c r="C11" s="3">
        <v>317</v>
      </c>
      <c r="D11" s="3">
        <v>268</v>
      </c>
      <c r="E11" s="3">
        <v>319.4</v>
      </c>
      <c r="F11" s="3">
        <v>2</v>
      </c>
      <c r="G11" s="3">
        <v>13</v>
      </c>
      <c r="H11" s="3">
        <v>2</v>
      </c>
      <c r="I11" s="3">
        <v>0</v>
      </c>
    </row>
    <row r="12" spans="1:9" ht="13.5">
      <c r="A12" s="3">
        <v>4</v>
      </c>
      <c r="B12" s="3" t="s">
        <v>439</v>
      </c>
      <c r="C12" s="3">
        <v>322</v>
      </c>
      <c r="D12" s="3">
        <v>277</v>
      </c>
      <c r="E12" s="3">
        <v>351.7</v>
      </c>
      <c r="F12" s="3">
        <v>2</v>
      </c>
      <c r="G12" s="3">
        <v>16</v>
      </c>
      <c r="H12" s="3">
        <v>2</v>
      </c>
      <c r="I12" s="43">
        <v>0</v>
      </c>
    </row>
    <row r="13" spans="1:10" ht="13.5">
      <c r="A13" s="3">
        <v>5</v>
      </c>
      <c r="B13" s="3" t="s">
        <v>439</v>
      </c>
      <c r="C13" s="3">
        <v>313</v>
      </c>
      <c r="D13" s="3">
        <v>268</v>
      </c>
      <c r="E13" s="3">
        <v>328.7</v>
      </c>
      <c r="F13" s="3">
        <v>2</v>
      </c>
      <c r="G13" s="3">
        <v>14.8</v>
      </c>
      <c r="H13" s="3">
        <v>2</v>
      </c>
      <c r="I13" s="43">
        <v>8.1</v>
      </c>
      <c r="J13" s="3" t="s">
        <v>440</v>
      </c>
    </row>
    <row r="14" spans="1:9" ht="13.5">
      <c r="A14" s="3">
        <v>6</v>
      </c>
      <c r="B14" s="3" t="s">
        <v>439</v>
      </c>
      <c r="C14" s="3">
        <v>324</v>
      </c>
      <c r="D14" s="3">
        <v>279</v>
      </c>
      <c r="E14" s="3">
        <v>363.8</v>
      </c>
      <c r="F14" s="3">
        <v>2</v>
      </c>
      <c r="G14" s="3">
        <v>18.6</v>
      </c>
      <c r="H14" s="3">
        <v>2</v>
      </c>
      <c r="I14" s="43">
        <v>0</v>
      </c>
    </row>
    <row r="15" spans="1:10" ht="13.5">
      <c r="A15" s="3">
        <v>7</v>
      </c>
      <c r="B15" s="3" t="s">
        <v>439</v>
      </c>
      <c r="C15" s="3">
        <v>334</v>
      </c>
      <c r="D15" s="3">
        <v>283</v>
      </c>
      <c r="E15" s="3">
        <v>341</v>
      </c>
      <c r="F15" s="3">
        <v>2</v>
      </c>
      <c r="G15" s="3">
        <v>20.6</v>
      </c>
      <c r="H15" s="3">
        <v>2</v>
      </c>
      <c r="I15" s="43">
        <v>2.7</v>
      </c>
      <c r="J15" s="3" t="s">
        <v>441</v>
      </c>
    </row>
    <row r="16" spans="1:9" ht="13.5">
      <c r="A16" s="3">
        <v>8</v>
      </c>
      <c r="B16" s="3" t="s">
        <v>439</v>
      </c>
      <c r="C16" s="3">
        <v>326</v>
      </c>
      <c r="D16" s="3">
        <v>277</v>
      </c>
      <c r="E16" s="3">
        <v>350.7</v>
      </c>
      <c r="F16" s="3">
        <v>2</v>
      </c>
      <c r="G16" s="3">
        <v>17</v>
      </c>
      <c r="H16" s="3">
        <v>2</v>
      </c>
      <c r="I16" s="43">
        <v>0</v>
      </c>
    </row>
    <row r="17" spans="1:10" ht="13.5">
      <c r="A17" s="3">
        <v>9</v>
      </c>
      <c r="B17" s="3" t="s">
        <v>439</v>
      </c>
      <c r="C17" s="3">
        <v>324</v>
      </c>
      <c r="D17" s="3">
        <v>277</v>
      </c>
      <c r="E17" s="3">
        <v>383.8</v>
      </c>
      <c r="F17" s="3">
        <v>2</v>
      </c>
      <c r="G17" s="3">
        <v>19.7</v>
      </c>
      <c r="H17" s="3">
        <v>2</v>
      </c>
      <c r="I17" s="43">
        <v>9.1</v>
      </c>
      <c r="J17" s="3" t="s">
        <v>442</v>
      </c>
    </row>
    <row r="18" spans="1:9" ht="13.5">
      <c r="A18" s="3">
        <v>10</v>
      </c>
      <c r="B18" s="3" t="s">
        <v>439</v>
      </c>
      <c r="C18" s="3">
        <v>332</v>
      </c>
      <c r="D18" s="3">
        <v>283</v>
      </c>
      <c r="E18" s="3">
        <v>388.9</v>
      </c>
      <c r="F18" s="3">
        <v>2</v>
      </c>
      <c r="G18" s="3">
        <v>18.7</v>
      </c>
      <c r="H18" s="3">
        <v>2</v>
      </c>
      <c r="I18" s="43">
        <v>0</v>
      </c>
    </row>
    <row r="19" spans="1:9" ht="13.5">
      <c r="A19" s="3">
        <v>11</v>
      </c>
      <c r="B19" s="3" t="s">
        <v>439</v>
      </c>
      <c r="C19" s="3">
        <v>329</v>
      </c>
      <c r="D19" s="3">
        <v>281</v>
      </c>
      <c r="E19" s="3">
        <v>335.3</v>
      </c>
      <c r="F19" s="3">
        <v>2</v>
      </c>
      <c r="G19" s="3">
        <v>13.6</v>
      </c>
      <c r="H19" s="3">
        <v>2</v>
      </c>
      <c r="I19" s="43">
        <v>0</v>
      </c>
    </row>
    <row r="20" spans="1:9" ht="13.5">
      <c r="A20" s="3">
        <v>12</v>
      </c>
      <c r="B20" s="3" t="s">
        <v>439</v>
      </c>
      <c r="C20" s="3">
        <v>330</v>
      </c>
      <c r="D20" s="3">
        <v>280</v>
      </c>
      <c r="E20" s="3">
        <v>416.9</v>
      </c>
      <c r="F20" s="3">
        <v>2</v>
      </c>
      <c r="G20" s="3">
        <v>12.8</v>
      </c>
      <c r="H20" s="3">
        <v>2</v>
      </c>
      <c r="I20" s="43">
        <v>0</v>
      </c>
    </row>
    <row r="21" spans="1:10" ht="13.5">
      <c r="A21" s="3">
        <v>13</v>
      </c>
      <c r="B21" s="3" t="s">
        <v>439</v>
      </c>
      <c r="C21" s="3">
        <v>324</v>
      </c>
      <c r="D21" s="3">
        <v>276</v>
      </c>
      <c r="E21" s="3">
        <v>372.7</v>
      </c>
      <c r="F21" s="3">
        <v>2</v>
      </c>
      <c r="G21" s="3">
        <v>18</v>
      </c>
      <c r="H21" s="3">
        <v>2</v>
      </c>
      <c r="I21" s="43">
        <v>6.1</v>
      </c>
      <c r="J21" s="3" t="s">
        <v>443</v>
      </c>
    </row>
    <row r="22" spans="1:9" ht="13.5">
      <c r="A22" s="3">
        <v>14</v>
      </c>
      <c r="B22" s="3" t="s">
        <v>439</v>
      </c>
      <c r="C22" s="3">
        <v>332</v>
      </c>
      <c r="D22" s="3">
        <v>284</v>
      </c>
      <c r="E22" s="3">
        <v>365.8</v>
      </c>
      <c r="F22" s="3">
        <v>2</v>
      </c>
      <c r="G22" s="3">
        <v>21.1</v>
      </c>
      <c r="H22" s="3">
        <v>2</v>
      </c>
      <c r="I22" s="43">
        <v>0</v>
      </c>
    </row>
    <row r="23" spans="1:10" ht="13.5">
      <c r="A23" s="3">
        <v>15</v>
      </c>
      <c r="B23" s="3" t="s">
        <v>439</v>
      </c>
      <c r="C23" s="3">
        <v>327</v>
      </c>
      <c r="D23" s="3">
        <v>279</v>
      </c>
      <c r="E23" s="3">
        <v>339.8</v>
      </c>
      <c r="F23" s="3">
        <v>2</v>
      </c>
      <c r="G23" s="3">
        <v>10.8</v>
      </c>
      <c r="H23" s="3">
        <v>2</v>
      </c>
      <c r="I23" s="43">
        <v>3.5</v>
      </c>
      <c r="J23" s="3" t="s">
        <v>444</v>
      </c>
    </row>
    <row r="24" spans="1:10" ht="13.5">
      <c r="A24" s="3">
        <v>16</v>
      </c>
      <c r="B24" s="3" t="s">
        <v>439</v>
      </c>
      <c r="C24" s="3">
        <v>326</v>
      </c>
      <c r="D24" s="3">
        <v>277</v>
      </c>
      <c r="E24" s="3">
        <v>341.4</v>
      </c>
      <c r="F24" s="3">
        <v>2</v>
      </c>
      <c r="G24" s="3">
        <v>22</v>
      </c>
      <c r="H24" s="3">
        <v>2</v>
      </c>
      <c r="I24" s="43">
        <v>1.4</v>
      </c>
      <c r="J24" s="3" t="s">
        <v>445</v>
      </c>
    </row>
    <row r="25" spans="1:10" ht="13.5">
      <c r="A25" s="3">
        <v>17</v>
      </c>
      <c r="B25" s="3" t="s">
        <v>439</v>
      </c>
      <c r="C25" s="3">
        <v>321</v>
      </c>
      <c r="D25" s="3">
        <v>274</v>
      </c>
      <c r="E25" s="3">
        <v>312.1</v>
      </c>
      <c r="F25" s="3">
        <v>2</v>
      </c>
      <c r="G25" s="3">
        <v>14.4</v>
      </c>
      <c r="H25" s="3">
        <v>2</v>
      </c>
      <c r="I25" s="43">
        <v>2.3</v>
      </c>
      <c r="J25" s="3" t="s">
        <v>446</v>
      </c>
    </row>
    <row r="26" spans="1:10" ht="13.5">
      <c r="A26" s="3">
        <v>18</v>
      </c>
      <c r="B26" s="3" t="s">
        <v>439</v>
      </c>
      <c r="C26" s="3">
        <v>323</v>
      </c>
      <c r="D26" s="3">
        <v>276</v>
      </c>
      <c r="E26" s="3">
        <v>375.4</v>
      </c>
      <c r="F26" s="3">
        <v>2</v>
      </c>
      <c r="G26" s="3">
        <v>18.2</v>
      </c>
      <c r="H26" s="3">
        <v>2</v>
      </c>
      <c r="I26" s="43">
        <v>3.9</v>
      </c>
      <c r="J26" s="3" t="s">
        <v>447</v>
      </c>
    </row>
    <row r="27" spans="1:9" ht="13.5">
      <c r="A27" s="3">
        <v>19</v>
      </c>
      <c r="B27" s="3" t="s">
        <v>439</v>
      </c>
      <c r="C27" s="3">
        <v>333</v>
      </c>
      <c r="D27" s="3">
        <v>286</v>
      </c>
      <c r="E27" s="3">
        <v>409.7</v>
      </c>
      <c r="F27" s="3">
        <v>2</v>
      </c>
      <c r="G27" s="3">
        <v>21.6</v>
      </c>
      <c r="H27" s="3">
        <v>2</v>
      </c>
      <c r="I27" s="43">
        <v>0</v>
      </c>
    </row>
    <row r="28" spans="1:9" ht="13.5">
      <c r="A28" s="3">
        <v>20</v>
      </c>
      <c r="B28" s="3" t="s">
        <v>439</v>
      </c>
      <c r="C28" s="3">
        <v>328</v>
      </c>
      <c r="D28" s="3">
        <v>282</v>
      </c>
      <c r="E28" s="3">
        <v>302.1</v>
      </c>
      <c r="F28" s="3">
        <v>2</v>
      </c>
      <c r="G28" s="3">
        <v>1.1</v>
      </c>
      <c r="H28" s="3">
        <v>1</v>
      </c>
      <c r="I28" s="43">
        <v>0</v>
      </c>
    </row>
    <row r="29" spans="1:10" ht="13.5">
      <c r="A29" s="3">
        <v>21</v>
      </c>
      <c r="B29" s="3" t="s">
        <v>439</v>
      </c>
      <c r="C29" s="3">
        <v>322</v>
      </c>
      <c r="D29" s="3">
        <v>274</v>
      </c>
      <c r="E29" s="3">
        <v>302.4</v>
      </c>
      <c r="F29" s="3">
        <v>2</v>
      </c>
      <c r="G29" s="3">
        <v>14.2</v>
      </c>
      <c r="H29" s="3">
        <v>2</v>
      </c>
      <c r="I29" s="43">
        <v>5.8</v>
      </c>
      <c r="J29" s="3" t="s">
        <v>447</v>
      </c>
    </row>
    <row r="30" spans="1:10" ht="13.5">
      <c r="A30" s="3">
        <v>22</v>
      </c>
      <c r="B30" s="3" t="s">
        <v>439</v>
      </c>
      <c r="C30" s="3">
        <v>327</v>
      </c>
      <c r="D30" s="3">
        <v>278</v>
      </c>
      <c r="E30" s="3">
        <v>342.8</v>
      </c>
      <c r="F30" s="3">
        <v>2</v>
      </c>
      <c r="G30" s="3">
        <v>14.7</v>
      </c>
      <c r="H30" s="3">
        <v>2</v>
      </c>
      <c r="I30" s="43">
        <v>2.3</v>
      </c>
      <c r="J30" s="3" t="s">
        <v>402</v>
      </c>
    </row>
    <row r="31" spans="1:9" ht="13.5">
      <c r="A31" s="3">
        <v>23</v>
      </c>
      <c r="B31" s="3" t="s">
        <v>439</v>
      </c>
      <c r="C31" s="3">
        <v>327</v>
      </c>
      <c r="D31" s="3">
        <v>279</v>
      </c>
      <c r="E31" s="3">
        <v>356.6</v>
      </c>
      <c r="F31" s="3">
        <v>2</v>
      </c>
      <c r="G31" s="3">
        <v>17.2</v>
      </c>
      <c r="H31" s="3">
        <v>2</v>
      </c>
      <c r="I31" s="43">
        <v>0</v>
      </c>
    </row>
    <row r="32" spans="1:10" ht="13.5">
      <c r="A32" s="3">
        <v>24</v>
      </c>
      <c r="B32" s="3" t="s">
        <v>439</v>
      </c>
      <c r="C32" s="3">
        <v>323</v>
      </c>
      <c r="D32" s="3">
        <v>275</v>
      </c>
      <c r="E32" s="3">
        <v>327.4</v>
      </c>
      <c r="F32" s="3">
        <v>2</v>
      </c>
      <c r="G32" s="3">
        <v>28.7</v>
      </c>
      <c r="H32" s="3">
        <v>2</v>
      </c>
      <c r="I32" s="43">
        <v>3.6</v>
      </c>
      <c r="J32" s="3" t="s">
        <v>134</v>
      </c>
    </row>
    <row r="34" spans="1:10" ht="13.5">
      <c r="A34" s="3">
        <v>25</v>
      </c>
      <c r="B34" t="s">
        <v>317</v>
      </c>
      <c r="C34" s="3">
        <v>279</v>
      </c>
      <c r="D34" s="3">
        <v>237</v>
      </c>
      <c r="E34" s="3">
        <v>222</v>
      </c>
      <c r="F34" s="3">
        <v>2</v>
      </c>
      <c r="G34" s="3">
        <v>14.1</v>
      </c>
      <c r="H34" s="3">
        <v>2</v>
      </c>
      <c r="I34" s="3">
        <v>1.7</v>
      </c>
      <c r="J34" s="3" t="s">
        <v>448</v>
      </c>
    </row>
    <row r="35" spans="1:9" ht="13.5">
      <c r="A35" s="3">
        <v>26</v>
      </c>
      <c r="B35" t="s">
        <v>317</v>
      </c>
      <c r="C35" s="3">
        <v>285</v>
      </c>
      <c r="D35" s="3">
        <v>241</v>
      </c>
      <c r="E35" s="3">
        <v>219.1</v>
      </c>
      <c r="F35" s="3">
        <v>1</v>
      </c>
      <c r="G35" s="3">
        <v>3</v>
      </c>
      <c r="H35" s="3">
        <v>2</v>
      </c>
      <c r="I35" s="3">
        <v>0</v>
      </c>
    </row>
    <row r="36" spans="1:10" ht="13.5">
      <c r="A36" s="3">
        <v>27</v>
      </c>
      <c r="B36" t="s">
        <v>317</v>
      </c>
      <c r="C36" s="3">
        <v>280</v>
      </c>
      <c r="D36" s="3">
        <v>238</v>
      </c>
      <c r="E36" s="3">
        <v>201.3</v>
      </c>
      <c r="F36" s="3">
        <v>2</v>
      </c>
      <c r="G36" s="3">
        <v>7</v>
      </c>
      <c r="H36" s="3">
        <v>2</v>
      </c>
      <c r="I36" s="3">
        <v>2.7</v>
      </c>
      <c r="J36" s="3" t="s">
        <v>398</v>
      </c>
    </row>
    <row r="37" spans="1:10" ht="13.5">
      <c r="A37" s="3">
        <v>28</v>
      </c>
      <c r="B37" t="s">
        <v>317</v>
      </c>
      <c r="C37" s="3">
        <v>286</v>
      </c>
      <c r="D37" s="3">
        <v>241</v>
      </c>
      <c r="E37" s="3">
        <v>222.4</v>
      </c>
      <c r="F37" s="3">
        <v>2</v>
      </c>
      <c r="G37" s="3">
        <v>10.1</v>
      </c>
      <c r="H37" s="3">
        <v>2</v>
      </c>
      <c r="I37" s="3">
        <v>2.8</v>
      </c>
      <c r="J37" s="3" t="s">
        <v>401</v>
      </c>
    </row>
    <row r="38" spans="1:10" ht="13.5">
      <c r="A38" s="3">
        <v>29</v>
      </c>
      <c r="B38" t="s">
        <v>317</v>
      </c>
      <c r="C38" s="3">
        <v>280</v>
      </c>
      <c r="D38" s="3">
        <v>239</v>
      </c>
      <c r="E38" s="3">
        <v>197.8</v>
      </c>
      <c r="F38" s="3">
        <v>2</v>
      </c>
      <c r="G38" s="3">
        <v>3.6</v>
      </c>
      <c r="H38" s="3">
        <v>2</v>
      </c>
      <c r="I38" s="3">
        <v>4.2</v>
      </c>
      <c r="J38" s="3" t="s">
        <v>449</v>
      </c>
    </row>
    <row r="39" spans="1:10" ht="13.5">
      <c r="A39" s="3">
        <v>30</v>
      </c>
      <c r="B39" t="s">
        <v>317</v>
      </c>
      <c r="C39" s="3">
        <v>277</v>
      </c>
      <c r="D39" s="3">
        <v>237</v>
      </c>
      <c r="E39" s="3">
        <v>208.8</v>
      </c>
      <c r="F39" s="3">
        <v>2</v>
      </c>
      <c r="G39" s="3">
        <v>1.1</v>
      </c>
      <c r="H39" s="3">
        <v>1</v>
      </c>
      <c r="I39" s="3">
        <v>4</v>
      </c>
      <c r="J39" s="3" t="s">
        <v>401</v>
      </c>
    </row>
    <row r="40" spans="1:10" ht="13.5">
      <c r="A40" s="3">
        <v>31</v>
      </c>
      <c r="B40" t="s">
        <v>317</v>
      </c>
      <c r="C40" s="3">
        <v>281</v>
      </c>
      <c r="D40" s="3">
        <v>283</v>
      </c>
      <c r="E40" s="3">
        <v>210.1</v>
      </c>
      <c r="F40" s="3">
        <v>2</v>
      </c>
      <c r="G40" s="3">
        <v>1.2</v>
      </c>
      <c r="H40" s="3">
        <v>1</v>
      </c>
      <c r="I40" s="3">
        <v>2.7</v>
      </c>
      <c r="J40" s="3" t="s">
        <v>450</v>
      </c>
    </row>
    <row r="41" spans="1:10" ht="13.5">
      <c r="A41" s="3">
        <v>32</v>
      </c>
      <c r="B41" t="s">
        <v>317</v>
      </c>
      <c r="C41" s="3">
        <v>289</v>
      </c>
      <c r="D41" s="3">
        <v>243</v>
      </c>
      <c r="E41" s="3">
        <v>231.1</v>
      </c>
      <c r="F41" s="3">
        <v>2</v>
      </c>
      <c r="G41" s="3">
        <v>7.7</v>
      </c>
      <c r="H41" s="3">
        <v>2</v>
      </c>
      <c r="I41" s="3">
        <v>7.6</v>
      </c>
      <c r="J41" s="3" t="s">
        <v>451</v>
      </c>
    </row>
    <row r="42" spans="1:10" ht="13.5">
      <c r="A42" s="3">
        <v>33</v>
      </c>
      <c r="B42" t="s">
        <v>317</v>
      </c>
      <c r="C42" s="3">
        <v>284</v>
      </c>
      <c r="D42" s="3">
        <v>242</v>
      </c>
      <c r="E42" s="3">
        <v>221.6</v>
      </c>
      <c r="F42" s="3">
        <v>2</v>
      </c>
      <c r="G42" s="3">
        <v>6.2</v>
      </c>
      <c r="H42" s="3">
        <v>2</v>
      </c>
      <c r="I42" s="3">
        <v>1.8</v>
      </c>
      <c r="J42" s="3" t="s">
        <v>399</v>
      </c>
    </row>
    <row r="43" spans="1:9" ht="13.5">
      <c r="A43" s="3">
        <v>34</v>
      </c>
      <c r="B43" t="s">
        <v>317</v>
      </c>
      <c r="C43" s="3">
        <v>284</v>
      </c>
      <c r="D43" s="3">
        <v>241</v>
      </c>
      <c r="E43" s="3">
        <v>191.4</v>
      </c>
      <c r="F43" s="3">
        <v>2</v>
      </c>
      <c r="G43" s="3">
        <v>3.8</v>
      </c>
      <c r="H43" s="3">
        <v>2</v>
      </c>
      <c r="I43" s="3">
        <v>0</v>
      </c>
    </row>
    <row r="44" spans="1:9" ht="13.5">
      <c r="A44" s="3">
        <v>35</v>
      </c>
      <c r="B44" t="s">
        <v>317</v>
      </c>
      <c r="C44" s="3">
        <v>285</v>
      </c>
      <c r="D44" s="3">
        <v>243</v>
      </c>
      <c r="E44" s="3">
        <v>180.7</v>
      </c>
      <c r="F44" s="3">
        <v>2</v>
      </c>
      <c r="G44" s="3">
        <v>6.4</v>
      </c>
      <c r="H44" s="3">
        <v>2</v>
      </c>
      <c r="I44" s="3">
        <v>0</v>
      </c>
    </row>
    <row r="45" spans="1:10" ht="13.5">
      <c r="A45" s="3">
        <v>36</v>
      </c>
      <c r="B45" t="s">
        <v>317</v>
      </c>
      <c r="C45" s="3">
        <v>287</v>
      </c>
      <c r="D45" s="3">
        <v>243</v>
      </c>
      <c r="E45" s="3">
        <v>228.6</v>
      </c>
      <c r="F45" s="3">
        <v>2</v>
      </c>
      <c r="G45" s="3">
        <v>7.4</v>
      </c>
      <c r="H45" s="3">
        <v>2</v>
      </c>
      <c r="I45" s="3">
        <v>0.9</v>
      </c>
      <c r="J45" s="3" t="s">
        <v>450</v>
      </c>
    </row>
    <row r="46" spans="1:10" ht="13.5">
      <c r="A46" s="3">
        <v>37</v>
      </c>
      <c r="B46" t="s">
        <v>317</v>
      </c>
      <c r="C46" s="3">
        <v>286</v>
      </c>
      <c r="D46" s="3">
        <v>244</v>
      </c>
      <c r="E46" s="3">
        <v>201.3</v>
      </c>
      <c r="F46" s="3">
        <v>2</v>
      </c>
      <c r="G46" s="3">
        <v>1</v>
      </c>
      <c r="H46" s="3">
        <v>1</v>
      </c>
      <c r="I46" s="3">
        <v>3.7</v>
      </c>
      <c r="J46" s="3" t="s">
        <v>450</v>
      </c>
    </row>
    <row r="47" spans="1:10" ht="13.5">
      <c r="A47" s="3">
        <v>38</v>
      </c>
      <c r="B47" t="s">
        <v>317</v>
      </c>
      <c r="C47" s="3">
        <v>284</v>
      </c>
      <c r="D47" s="3">
        <v>242</v>
      </c>
      <c r="E47" s="3">
        <v>230</v>
      </c>
      <c r="F47" s="3">
        <v>2</v>
      </c>
      <c r="G47" s="3">
        <v>9.1</v>
      </c>
      <c r="H47" s="3">
        <v>2</v>
      </c>
      <c r="I47" s="3">
        <v>3.9</v>
      </c>
      <c r="J47" s="3" t="s">
        <v>452</v>
      </c>
    </row>
    <row r="48" spans="1:10" ht="13.5">
      <c r="A48" s="3">
        <v>39</v>
      </c>
      <c r="B48" t="s">
        <v>317</v>
      </c>
      <c r="C48" s="3">
        <v>285</v>
      </c>
      <c r="D48" s="3">
        <v>243</v>
      </c>
      <c r="E48" s="3">
        <v>233.2</v>
      </c>
      <c r="F48" s="3">
        <v>2</v>
      </c>
      <c r="G48" s="3">
        <v>12.3</v>
      </c>
      <c r="H48" s="3">
        <v>2</v>
      </c>
      <c r="I48" s="3">
        <v>1.5</v>
      </c>
      <c r="J48" s="3" t="s">
        <v>401</v>
      </c>
    </row>
    <row r="49" spans="1:10" ht="13.5">
      <c r="A49" s="3">
        <v>40</v>
      </c>
      <c r="B49" t="s">
        <v>317</v>
      </c>
      <c r="C49" s="3">
        <v>287</v>
      </c>
      <c r="D49" s="3">
        <v>242</v>
      </c>
      <c r="E49" s="3">
        <v>240.2</v>
      </c>
      <c r="F49" s="3">
        <v>2</v>
      </c>
      <c r="G49" s="3">
        <v>11.9</v>
      </c>
      <c r="H49" s="3">
        <v>2</v>
      </c>
      <c r="I49" s="3">
        <v>3</v>
      </c>
      <c r="J49" s="3" t="s">
        <v>453</v>
      </c>
    </row>
    <row r="50" spans="1:10" ht="13.5">
      <c r="A50" s="3">
        <v>41</v>
      </c>
      <c r="B50" t="s">
        <v>317</v>
      </c>
      <c r="C50" s="3">
        <v>281</v>
      </c>
      <c r="D50" s="3">
        <v>235</v>
      </c>
      <c r="E50" s="3">
        <v>199.7</v>
      </c>
      <c r="F50" s="3">
        <v>2</v>
      </c>
      <c r="G50" s="3">
        <v>1.2</v>
      </c>
      <c r="H50" s="3">
        <v>1</v>
      </c>
      <c r="I50" s="3">
        <v>4.8</v>
      </c>
      <c r="J50" s="3" t="s">
        <v>401</v>
      </c>
    </row>
    <row r="51" spans="1:10" ht="13.5">
      <c r="A51" s="3">
        <v>42</v>
      </c>
      <c r="B51" t="s">
        <v>317</v>
      </c>
      <c r="C51" s="3">
        <v>287</v>
      </c>
      <c r="D51" s="3">
        <v>245</v>
      </c>
      <c r="E51" s="3">
        <v>224.4</v>
      </c>
      <c r="F51" s="3">
        <v>2</v>
      </c>
      <c r="G51" s="3">
        <v>1.1</v>
      </c>
      <c r="H51" s="3">
        <v>1</v>
      </c>
      <c r="I51" s="3">
        <v>1.5</v>
      </c>
      <c r="J51" s="3" t="s">
        <v>453</v>
      </c>
    </row>
    <row r="52" spans="1:10" ht="13.5">
      <c r="A52" s="3">
        <v>43</v>
      </c>
      <c r="B52" t="s">
        <v>317</v>
      </c>
      <c r="C52" s="3">
        <v>281</v>
      </c>
      <c r="D52" s="3">
        <v>238</v>
      </c>
      <c r="E52" s="3">
        <v>229.7</v>
      </c>
      <c r="F52" s="3">
        <v>2</v>
      </c>
      <c r="G52" s="3">
        <v>17.2</v>
      </c>
      <c r="H52" s="3">
        <v>2</v>
      </c>
      <c r="I52" s="3">
        <v>1.9</v>
      </c>
      <c r="J52" s="3" t="s">
        <v>450</v>
      </c>
    </row>
    <row r="53" spans="1:10" ht="13.5">
      <c r="A53" s="3">
        <v>44</v>
      </c>
      <c r="B53" t="s">
        <v>317</v>
      </c>
      <c r="C53" s="3">
        <v>285</v>
      </c>
      <c r="D53" s="3">
        <v>240</v>
      </c>
      <c r="E53" s="3">
        <v>212.1</v>
      </c>
      <c r="F53" s="3">
        <v>1</v>
      </c>
      <c r="G53" s="3">
        <v>4.6</v>
      </c>
      <c r="H53" s="3">
        <v>3</v>
      </c>
      <c r="I53" s="3">
        <v>2</v>
      </c>
      <c r="J53" s="3" t="s">
        <v>450</v>
      </c>
    </row>
    <row r="54" spans="1:10" ht="13.5">
      <c r="A54" s="3">
        <v>45</v>
      </c>
      <c r="B54" t="s">
        <v>317</v>
      </c>
      <c r="C54" s="3">
        <v>282</v>
      </c>
      <c r="D54" s="3">
        <v>238</v>
      </c>
      <c r="E54" s="3">
        <v>127.7</v>
      </c>
      <c r="F54" s="3">
        <v>2</v>
      </c>
      <c r="G54" s="3">
        <v>0.8</v>
      </c>
      <c r="H54" s="3">
        <v>1</v>
      </c>
      <c r="I54" s="3">
        <v>2.3</v>
      </c>
      <c r="J54" s="3" t="s">
        <v>450</v>
      </c>
    </row>
    <row r="55" spans="1:10" ht="13.5">
      <c r="A55" s="3">
        <v>46</v>
      </c>
      <c r="B55" t="s">
        <v>317</v>
      </c>
      <c r="C55" s="3">
        <v>283</v>
      </c>
      <c r="D55" s="3">
        <v>240</v>
      </c>
      <c r="E55" s="3">
        <v>194.9</v>
      </c>
      <c r="F55" s="3">
        <v>1</v>
      </c>
      <c r="G55" s="3">
        <v>1.4</v>
      </c>
      <c r="H55" s="3">
        <v>1</v>
      </c>
      <c r="I55" s="3">
        <v>6.4</v>
      </c>
      <c r="J55" s="3" t="s">
        <v>134</v>
      </c>
    </row>
    <row r="56" spans="1:10" ht="13.5">
      <c r="A56" s="3">
        <v>47</v>
      </c>
      <c r="B56" t="s">
        <v>317</v>
      </c>
      <c r="C56" s="3">
        <v>287</v>
      </c>
      <c r="D56" s="3">
        <v>244</v>
      </c>
      <c r="E56" s="3">
        <v>188.5</v>
      </c>
      <c r="F56" s="3">
        <v>2</v>
      </c>
      <c r="G56" s="3">
        <v>2.9</v>
      </c>
      <c r="H56" s="3">
        <v>2</v>
      </c>
      <c r="I56" s="3">
        <v>1.9</v>
      </c>
      <c r="J56" s="3" t="s">
        <v>134</v>
      </c>
    </row>
    <row r="57" spans="1:9" ht="13.5">
      <c r="A57" s="3">
        <v>48</v>
      </c>
      <c r="B57" t="s">
        <v>317</v>
      </c>
      <c r="C57" s="3">
        <v>289</v>
      </c>
      <c r="D57" s="3">
        <v>244</v>
      </c>
      <c r="E57" s="3">
        <v>195.4</v>
      </c>
      <c r="F57" s="3">
        <v>2</v>
      </c>
      <c r="G57" s="3">
        <v>4.1</v>
      </c>
      <c r="H57" s="3">
        <v>1</v>
      </c>
      <c r="I57" s="3">
        <v>0</v>
      </c>
    </row>
    <row r="58" spans="1:10" ht="13.5">
      <c r="A58" s="3">
        <v>49</v>
      </c>
      <c r="B58" t="s">
        <v>317</v>
      </c>
      <c r="C58" s="3">
        <v>284</v>
      </c>
      <c r="D58" s="3">
        <v>241</v>
      </c>
      <c r="E58" s="3">
        <v>227.5</v>
      </c>
      <c r="F58" s="3">
        <v>1</v>
      </c>
      <c r="G58" s="3">
        <v>7.5</v>
      </c>
      <c r="H58" s="3">
        <v>3</v>
      </c>
      <c r="I58" s="3">
        <v>1</v>
      </c>
      <c r="J58" s="3" t="s">
        <v>450</v>
      </c>
    </row>
    <row r="59" spans="1:10" ht="13.5">
      <c r="A59" s="3">
        <v>50</v>
      </c>
      <c r="B59" t="s">
        <v>317</v>
      </c>
      <c r="C59" s="3">
        <v>288</v>
      </c>
      <c r="D59" s="3">
        <v>244</v>
      </c>
      <c r="E59" s="3">
        <v>200.7</v>
      </c>
      <c r="F59" s="3">
        <v>2</v>
      </c>
      <c r="G59" s="3">
        <v>0.9</v>
      </c>
      <c r="H59" s="3">
        <v>1</v>
      </c>
      <c r="I59" s="3">
        <v>1</v>
      </c>
      <c r="J59" s="3" t="s">
        <v>454</v>
      </c>
    </row>
    <row r="60" spans="1:10" ht="13.5">
      <c r="A60" s="3">
        <v>51</v>
      </c>
      <c r="B60" t="s">
        <v>317</v>
      </c>
      <c r="C60" s="3">
        <v>284</v>
      </c>
      <c r="D60" s="3">
        <v>244</v>
      </c>
      <c r="E60" s="3">
        <v>194.5</v>
      </c>
      <c r="F60" s="3">
        <v>2</v>
      </c>
      <c r="G60" s="3">
        <v>1</v>
      </c>
      <c r="H60" s="3">
        <v>1</v>
      </c>
      <c r="I60" s="3">
        <v>3.6</v>
      </c>
      <c r="J60" s="3" t="s">
        <v>455</v>
      </c>
    </row>
    <row r="61" spans="1:9" ht="13.5">
      <c r="A61" s="3">
        <v>52</v>
      </c>
      <c r="B61" t="s">
        <v>317</v>
      </c>
      <c r="C61" s="3">
        <v>284</v>
      </c>
      <c r="D61" s="3">
        <v>239</v>
      </c>
      <c r="E61" s="3">
        <v>200.4</v>
      </c>
      <c r="F61" s="3">
        <v>1</v>
      </c>
      <c r="G61" s="3">
        <v>1.8</v>
      </c>
      <c r="H61" s="3">
        <v>2</v>
      </c>
      <c r="I61" s="3">
        <v>0</v>
      </c>
    </row>
    <row r="62" spans="1:9" ht="13.5">
      <c r="A62" s="3">
        <v>53</v>
      </c>
      <c r="B62" t="s">
        <v>317</v>
      </c>
      <c r="C62" s="3">
        <v>283</v>
      </c>
      <c r="D62" s="3">
        <v>238</v>
      </c>
      <c r="E62" s="3">
        <v>202.2</v>
      </c>
      <c r="F62" s="3">
        <v>1</v>
      </c>
      <c r="G62" s="3">
        <v>4.6</v>
      </c>
      <c r="H62" s="3">
        <v>3</v>
      </c>
      <c r="I62" s="3">
        <v>0</v>
      </c>
    </row>
    <row r="63" spans="1:10" ht="13.5">
      <c r="A63" s="3">
        <v>54</v>
      </c>
      <c r="B63" t="s">
        <v>317</v>
      </c>
      <c r="C63" s="3">
        <v>286</v>
      </c>
      <c r="D63" s="3">
        <v>243</v>
      </c>
      <c r="E63" s="3">
        <v>184.8</v>
      </c>
      <c r="F63" s="3">
        <v>1</v>
      </c>
      <c r="G63" s="3">
        <v>2.4</v>
      </c>
      <c r="H63" s="3">
        <v>2</v>
      </c>
      <c r="I63" s="3">
        <v>0.6</v>
      </c>
      <c r="J63" s="3" t="s">
        <v>398</v>
      </c>
    </row>
    <row r="64" spans="1:8" ht="13.5">
      <c r="A64" s="3">
        <v>55</v>
      </c>
      <c r="B64" t="s">
        <v>317</v>
      </c>
      <c r="C64" s="3">
        <v>279</v>
      </c>
      <c r="D64" s="3">
        <v>238</v>
      </c>
      <c r="E64" s="3">
        <v>184.1</v>
      </c>
      <c r="F64" s="3">
        <v>2</v>
      </c>
      <c r="H64" s="3">
        <v>1</v>
      </c>
    </row>
    <row r="65" spans="1:8" ht="13.5">
      <c r="A65" s="3">
        <v>56</v>
      </c>
      <c r="B65" t="s">
        <v>317</v>
      </c>
      <c r="C65" s="3">
        <v>281</v>
      </c>
      <c r="D65" s="3">
        <v>238</v>
      </c>
      <c r="E65" s="3">
        <v>209.3</v>
      </c>
      <c r="F65" s="3">
        <v>2</v>
      </c>
      <c r="H65" s="3">
        <v>1</v>
      </c>
    </row>
    <row r="66" spans="1:8" ht="13.5">
      <c r="A66" s="3">
        <v>57</v>
      </c>
      <c r="B66" t="s">
        <v>317</v>
      </c>
      <c r="C66" s="3">
        <v>288</v>
      </c>
      <c r="D66" s="3">
        <v>246</v>
      </c>
      <c r="E66" s="3">
        <v>205</v>
      </c>
      <c r="F66" s="3">
        <v>2</v>
      </c>
      <c r="H66" s="3">
        <v>1</v>
      </c>
    </row>
    <row r="67" spans="1:8" ht="13.5">
      <c r="A67" s="3">
        <v>58</v>
      </c>
      <c r="B67" t="s">
        <v>317</v>
      </c>
      <c r="C67" s="3">
        <v>294</v>
      </c>
      <c r="D67" s="3">
        <v>248</v>
      </c>
      <c r="E67" s="3">
        <v>215.1</v>
      </c>
      <c r="F67" s="3">
        <v>2</v>
      </c>
      <c r="H67" s="3">
        <v>1</v>
      </c>
    </row>
    <row r="68" spans="1:8" ht="13.5">
      <c r="A68" s="3">
        <v>59</v>
      </c>
      <c r="B68" t="s">
        <v>317</v>
      </c>
      <c r="C68" s="3">
        <v>282</v>
      </c>
      <c r="D68" s="3">
        <v>236</v>
      </c>
      <c r="E68" s="3">
        <v>199.1</v>
      </c>
      <c r="F68" s="3">
        <v>2</v>
      </c>
      <c r="H68" s="3">
        <v>2</v>
      </c>
    </row>
    <row r="69" spans="1:8" ht="13.5">
      <c r="A69" s="3">
        <v>60</v>
      </c>
      <c r="B69" t="s">
        <v>317</v>
      </c>
      <c r="C69" s="3">
        <v>291</v>
      </c>
      <c r="D69" s="3">
        <v>247</v>
      </c>
      <c r="E69" s="3">
        <v>231.9</v>
      </c>
      <c r="F69" s="3">
        <v>2</v>
      </c>
      <c r="H69" s="3">
        <v>1</v>
      </c>
    </row>
    <row r="70" spans="1:8" ht="13.5">
      <c r="A70" s="3">
        <v>61</v>
      </c>
      <c r="B70" t="s">
        <v>317</v>
      </c>
      <c r="C70" s="3">
        <v>286</v>
      </c>
      <c r="D70" s="3">
        <v>244</v>
      </c>
      <c r="E70" s="3">
        <v>225.1</v>
      </c>
      <c r="F70" s="3">
        <v>2</v>
      </c>
      <c r="H70" s="3">
        <v>2</v>
      </c>
    </row>
    <row r="71" spans="1:8" ht="13.5">
      <c r="A71" s="3">
        <v>62</v>
      </c>
      <c r="B71" t="s">
        <v>317</v>
      </c>
      <c r="C71" s="3">
        <v>280</v>
      </c>
      <c r="D71" s="3">
        <v>238</v>
      </c>
      <c r="E71" s="3">
        <v>177.2</v>
      </c>
      <c r="F71" s="3">
        <v>2</v>
      </c>
      <c r="H71" s="3">
        <v>1</v>
      </c>
    </row>
    <row r="72" spans="1:8" ht="13.5">
      <c r="A72" s="3">
        <v>63</v>
      </c>
      <c r="B72" t="s">
        <v>317</v>
      </c>
      <c r="C72" s="3">
        <v>282</v>
      </c>
      <c r="D72" s="3">
        <v>237</v>
      </c>
      <c r="E72" s="3">
        <v>198.5</v>
      </c>
      <c r="F72" s="3">
        <v>2</v>
      </c>
      <c r="H72" s="3">
        <v>2</v>
      </c>
    </row>
    <row r="73" spans="1:8" ht="13.5">
      <c r="A73" s="3">
        <v>64</v>
      </c>
      <c r="B73" t="s">
        <v>317</v>
      </c>
      <c r="C73" s="3">
        <v>289</v>
      </c>
      <c r="D73" s="3">
        <v>244</v>
      </c>
      <c r="E73" s="3">
        <v>203.5</v>
      </c>
      <c r="F73" s="3">
        <v>2</v>
      </c>
      <c r="H73" s="3">
        <v>1</v>
      </c>
    </row>
    <row r="74" spans="1:8" ht="13.5">
      <c r="A74" s="3">
        <v>65</v>
      </c>
      <c r="B74" t="s">
        <v>317</v>
      </c>
      <c r="C74" s="3">
        <v>280</v>
      </c>
      <c r="D74" s="3">
        <v>238</v>
      </c>
      <c r="E74" s="3">
        <v>197.1</v>
      </c>
      <c r="F74" s="3">
        <v>2</v>
      </c>
      <c r="H74" s="3">
        <v>2</v>
      </c>
    </row>
    <row r="75" spans="1:8" ht="13.5">
      <c r="A75" s="3">
        <v>66</v>
      </c>
      <c r="B75" t="s">
        <v>317</v>
      </c>
      <c r="C75" s="3">
        <v>293</v>
      </c>
      <c r="D75" s="3">
        <v>248</v>
      </c>
      <c r="E75" s="3">
        <v>215.1</v>
      </c>
      <c r="F75" s="3">
        <v>2</v>
      </c>
      <c r="H75" s="3">
        <v>1</v>
      </c>
    </row>
    <row r="76" spans="1:8" ht="13.5">
      <c r="A76" s="3">
        <v>67</v>
      </c>
      <c r="B76" t="s">
        <v>317</v>
      </c>
      <c r="C76" s="3">
        <v>279</v>
      </c>
      <c r="D76" s="3">
        <v>235</v>
      </c>
      <c r="E76" s="3">
        <v>196</v>
      </c>
      <c r="F76" s="3">
        <v>1</v>
      </c>
      <c r="H76" s="3">
        <v>2</v>
      </c>
    </row>
    <row r="77" spans="1:8" ht="13.5">
      <c r="A77" s="3">
        <v>68</v>
      </c>
      <c r="B77" t="s">
        <v>317</v>
      </c>
      <c r="C77" s="3">
        <v>279</v>
      </c>
      <c r="D77" s="3">
        <v>237</v>
      </c>
      <c r="E77" s="3">
        <v>192.8</v>
      </c>
      <c r="F77" s="3">
        <v>2</v>
      </c>
      <c r="H77" s="3">
        <v>1</v>
      </c>
    </row>
    <row r="78" spans="1:8" ht="13.5">
      <c r="A78" s="3">
        <v>69</v>
      </c>
      <c r="B78" t="s">
        <v>317</v>
      </c>
      <c r="C78" s="3">
        <v>287</v>
      </c>
      <c r="D78" s="3">
        <v>244</v>
      </c>
      <c r="E78" s="3">
        <v>230.8</v>
      </c>
      <c r="F78" s="3">
        <v>1</v>
      </c>
      <c r="H78" s="3">
        <v>3</v>
      </c>
    </row>
    <row r="79" spans="1:8" ht="13.5">
      <c r="A79" s="3">
        <v>70</v>
      </c>
      <c r="B79" t="s">
        <v>317</v>
      </c>
      <c r="C79" s="3">
        <v>285</v>
      </c>
      <c r="D79" s="3">
        <v>238</v>
      </c>
      <c r="E79" s="3">
        <v>188.4</v>
      </c>
      <c r="F79" s="3">
        <v>1</v>
      </c>
      <c r="H79" s="3">
        <v>2</v>
      </c>
    </row>
    <row r="80" spans="1:8" ht="13.5">
      <c r="A80" s="3">
        <v>71</v>
      </c>
      <c r="B80" t="s">
        <v>317</v>
      </c>
      <c r="C80" s="3">
        <v>292</v>
      </c>
      <c r="D80" s="3">
        <v>248</v>
      </c>
      <c r="E80" s="3">
        <v>215</v>
      </c>
      <c r="F80" s="3">
        <v>2</v>
      </c>
      <c r="H80" s="3">
        <v>1</v>
      </c>
    </row>
    <row r="81" spans="1:8" ht="13.5">
      <c r="A81" s="3">
        <v>72</v>
      </c>
      <c r="B81" t="s">
        <v>317</v>
      </c>
      <c r="C81" s="3">
        <v>292</v>
      </c>
      <c r="D81" s="3">
        <v>249</v>
      </c>
      <c r="E81" s="3">
        <v>217</v>
      </c>
      <c r="F81" s="3">
        <v>2</v>
      </c>
      <c r="H81" s="3">
        <v>2</v>
      </c>
    </row>
    <row r="83" spans="1:9" ht="13.5">
      <c r="A83" s="3">
        <v>73</v>
      </c>
      <c r="B83" t="s">
        <v>42</v>
      </c>
      <c r="C83" s="3">
        <v>260</v>
      </c>
      <c r="D83" s="3">
        <v>217</v>
      </c>
      <c r="E83" s="3">
        <v>168.7</v>
      </c>
      <c r="F83" s="3">
        <v>1</v>
      </c>
      <c r="G83" s="3">
        <v>4.4</v>
      </c>
      <c r="H83" s="3">
        <v>3</v>
      </c>
      <c r="I83" s="3">
        <v>0</v>
      </c>
    </row>
    <row r="84" spans="1:10" ht="13.5">
      <c r="A84" s="3">
        <v>74</v>
      </c>
      <c r="B84" t="s">
        <v>42</v>
      </c>
      <c r="C84" s="3">
        <v>249</v>
      </c>
      <c r="D84" s="3">
        <v>212</v>
      </c>
      <c r="E84" s="3">
        <v>126.2</v>
      </c>
      <c r="F84" s="3">
        <v>2</v>
      </c>
      <c r="G84" s="3">
        <v>0.6</v>
      </c>
      <c r="H84" s="3">
        <v>1</v>
      </c>
      <c r="I84" s="3">
        <v>0.7</v>
      </c>
      <c r="J84" s="3" t="s">
        <v>401</v>
      </c>
    </row>
    <row r="85" spans="1:9" ht="13.5">
      <c r="A85" s="3">
        <v>75</v>
      </c>
      <c r="B85" t="s">
        <v>42</v>
      </c>
      <c r="C85" s="3">
        <v>252</v>
      </c>
      <c r="D85" s="3">
        <v>213</v>
      </c>
      <c r="E85" s="3">
        <v>127.4</v>
      </c>
      <c r="F85" s="3">
        <v>1</v>
      </c>
      <c r="G85" s="3">
        <v>1.1</v>
      </c>
      <c r="H85" s="3">
        <v>2</v>
      </c>
      <c r="I85" s="3">
        <v>0</v>
      </c>
    </row>
    <row r="86" spans="1:10" ht="13.5">
      <c r="A86" s="3">
        <v>76</v>
      </c>
      <c r="B86" t="s">
        <v>42</v>
      </c>
      <c r="C86" s="3">
        <v>259</v>
      </c>
      <c r="D86" s="3">
        <v>219</v>
      </c>
      <c r="E86" s="3">
        <v>140.5</v>
      </c>
      <c r="F86" s="3">
        <v>1</v>
      </c>
      <c r="G86" s="3">
        <v>0.9</v>
      </c>
      <c r="H86" s="3">
        <v>2</v>
      </c>
      <c r="I86" s="3">
        <v>0.6</v>
      </c>
      <c r="J86" s="3" t="s">
        <v>401</v>
      </c>
    </row>
    <row r="87" spans="1:10" ht="13.5">
      <c r="A87" s="3">
        <v>77</v>
      </c>
      <c r="B87" t="s">
        <v>42</v>
      </c>
      <c r="C87" s="3">
        <v>258</v>
      </c>
      <c r="D87" s="3">
        <v>218</v>
      </c>
      <c r="E87" s="3">
        <v>138.5</v>
      </c>
      <c r="F87" s="3">
        <v>2</v>
      </c>
      <c r="G87" s="3">
        <v>0.6</v>
      </c>
      <c r="H87" s="3">
        <v>1</v>
      </c>
      <c r="I87" s="3">
        <v>2.6</v>
      </c>
      <c r="J87" s="3" t="s">
        <v>419</v>
      </c>
    </row>
    <row r="88" spans="1:10" ht="13.5">
      <c r="A88" s="3">
        <v>78</v>
      </c>
      <c r="B88" t="s">
        <v>42</v>
      </c>
      <c r="C88" s="3">
        <v>256</v>
      </c>
      <c r="D88" s="3">
        <v>214</v>
      </c>
      <c r="E88" s="3">
        <v>131.7</v>
      </c>
      <c r="F88" s="3">
        <v>2</v>
      </c>
      <c r="G88" s="3">
        <v>0.4</v>
      </c>
      <c r="H88" s="3">
        <v>1</v>
      </c>
      <c r="I88" s="3">
        <v>1.7</v>
      </c>
      <c r="J88" s="3" t="s">
        <v>454</v>
      </c>
    </row>
    <row r="89" spans="1:10" ht="13.5">
      <c r="A89" s="3">
        <v>79</v>
      </c>
      <c r="B89" t="s">
        <v>42</v>
      </c>
      <c r="C89" s="3">
        <v>264</v>
      </c>
      <c r="D89" s="3">
        <v>224</v>
      </c>
      <c r="E89" s="3">
        <v>152.6</v>
      </c>
      <c r="F89" s="3">
        <v>2</v>
      </c>
      <c r="G89" s="3">
        <v>0.6</v>
      </c>
      <c r="H89" s="3">
        <v>1</v>
      </c>
      <c r="I89" s="3">
        <v>1.1</v>
      </c>
      <c r="J89" s="3" t="s">
        <v>450</v>
      </c>
    </row>
    <row r="90" spans="1:10" ht="13.5">
      <c r="A90" s="3">
        <v>80</v>
      </c>
      <c r="B90" t="s">
        <v>42</v>
      </c>
      <c r="C90" s="3">
        <v>268</v>
      </c>
      <c r="D90" s="3">
        <v>227</v>
      </c>
      <c r="E90" s="3">
        <v>150</v>
      </c>
      <c r="F90" s="3">
        <v>2</v>
      </c>
      <c r="G90" s="3">
        <v>0.6</v>
      </c>
      <c r="H90" s="3">
        <v>1</v>
      </c>
      <c r="I90" s="3">
        <v>0.6</v>
      </c>
      <c r="J90" s="3" t="s">
        <v>401</v>
      </c>
    </row>
    <row r="91" spans="1:10" ht="13.5">
      <c r="A91" s="3">
        <v>81</v>
      </c>
      <c r="B91" t="s">
        <v>42</v>
      </c>
      <c r="C91" s="3">
        <v>269</v>
      </c>
      <c r="D91" s="3">
        <v>231</v>
      </c>
      <c r="E91" s="3">
        <v>162</v>
      </c>
      <c r="F91" s="3">
        <v>2</v>
      </c>
      <c r="G91" s="3">
        <v>0.7</v>
      </c>
      <c r="H91" s="3">
        <v>1</v>
      </c>
      <c r="I91" s="3">
        <v>1.5</v>
      </c>
      <c r="J91" s="3" t="s">
        <v>450</v>
      </c>
    </row>
    <row r="92" spans="1:10" ht="13.5">
      <c r="A92" s="3">
        <v>82</v>
      </c>
      <c r="B92" t="s">
        <v>42</v>
      </c>
      <c r="C92" s="3">
        <v>267</v>
      </c>
      <c r="D92" s="3">
        <v>226</v>
      </c>
      <c r="E92" s="3">
        <v>171.5</v>
      </c>
      <c r="F92" s="3">
        <v>1</v>
      </c>
      <c r="G92" s="3">
        <v>1.7</v>
      </c>
      <c r="H92" s="3">
        <v>2</v>
      </c>
      <c r="I92" s="3">
        <v>0.5</v>
      </c>
      <c r="J92" s="3" t="s">
        <v>401</v>
      </c>
    </row>
    <row r="93" spans="1:10" ht="13.5">
      <c r="A93" s="3">
        <v>83</v>
      </c>
      <c r="B93" t="s">
        <v>42</v>
      </c>
      <c r="C93" s="3">
        <v>267</v>
      </c>
      <c r="D93" s="3">
        <v>226</v>
      </c>
      <c r="E93" s="3">
        <v>130.4</v>
      </c>
      <c r="F93" s="3">
        <v>2</v>
      </c>
      <c r="G93" s="3">
        <v>0.6</v>
      </c>
      <c r="H93" s="3">
        <v>1</v>
      </c>
      <c r="I93" s="3">
        <v>3.1</v>
      </c>
      <c r="J93" s="3" t="s">
        <v>401</v>
      </c>
    </row>
    <row r="94" spans="1:10" ht="13.5">
      <c r="A94" s="3">
        <v>84</v>
      </c>
      <c r="B94" t="s">
        <v>42</v>
      </c>
      <c r="C94" s="3">
        <v>261</v>
      </c>
      <c r="D94" s="3">
        <v>220</v>
      </c>
      <c r="E94" s="3">
        <v>137.4</v>
      </c>
      <c r="F94" s="3">
        <v>2</v>
      </c>
      <c r="G94" s="3">
        <v>0.6</v>
      </c>
      <c r="H94" s="3">
        <v>1</v>
      </c>
      <c r="I94" s="3">
        <v>4.3</v>
      </c>
      <c r="J94" s="3" t="s">
        <v>450</v>
      </c>
    </row>
    <row r="95" spans="1:9" ht="13.5">
      <c r="A95" s="3">
        <v>85</v>
      </c>
      <c r="B95" t="s">
        <v>42</v>
      </c>
      <c r="C95" s="3">
        <v>259</v>
      </c>
      <c r="D95" s="3">
        <v>222</v>
      </c>
      <c r="E95" s="3">
        <v>141.1</v>
      </c>
      <c r="F95" s="3">
        <v>1</v>
      </c>
      <c r="G95" s="3">
        <v>1.3</v>
      </c>
      <c r="H95" s="3">
        <v>2</v>
      </c>
      <c r="I95" s="3">
        <v>0</v>
      </c>
    </row>
    <row r="96" spans="1:9" ht="13.5">
      <c r="A96" s="3">
        <v>86</v>
      </c>
      <c r="B96" t="s">
        <v>42</v>
      </c>
      <c r="C96" s="3">
        <v>263</v>
      </c>
      <c r="D96" s="3">
        <v>222</v>
      </c>
      <c r="E96" s="3">
        <v>149.7</v>
      </c>
      <c r="F96" s="3">
        <v>1</v>
      </c>
      <c r="G96" s="3">
        <v>3</v>
      </c>
      <c r="H96" s="3">
        <v>2</v>
      </c>
      <c r="I96" s="3">
        <v>0</v>
      </c>
    </row>
    <row r="97" spans="1:10" ht="13.5">
      <c r="A97" s="3">
        <v>87</v>
      </c>
      <c r="B97" t="s">
        <v>42</v>
      </c>
      <c r="C97" s="3">
        <v>254</v>
      </c>
      <c r="D97" s="3">
        <v>213</v>
      </c>
      <c r="E97" s="3">
        <v>140.5</v>
      </c>
      <c r="F97" s="3">
        <v>1</v>
      </c>
      <c r="G97" s="3">
        <v>2.1</v>
      </c>
      <c r="H97" s="3">
        <v>2</v>
      </c>
      <c r="I97" s="3">
        <v>0.5</v>
      </c>
      <c r="J97" s="3" t="s">
        <v>450</v>
      </c>
    </row>
    <row r="98" spans="1:10" ht="13.5">
      <c r="A98" s="3">
        <v>88</v>
      </c>
      <c r="B98" t="s">
        <v>42</v>
      </c>
      <c r="C98" s="3">
        <v>256</v>
      </c>
      <c r="D98" s="3">
        <v>217</v>
      </c>
      <c r="E98" s="3">
        <v>165.3</v>
      </c>
      <c r="F98" s="3">
        <v>2</v>
      </c>
      <c r="G98" s="3">
        <v>6.3</v>
      </c>
      <c r="H98" s="3">
        <v>2</v>
      </c>
      <c r="I98" s="3">
        <v>0.8</v>
      </c>
      <c r="J98" s="3" t="s">
        <v>450</v>
      </c>
    </row>
    <row r="99" spans="1:10" ht="13.5">
      <c r="A99" s="3">
        <v>89</v>
      </c>
      <c r="B99" t="s">
        <v>42</v>
      </c>
      <c r="C99" s="3">
        <v>255</v>
      </c>
      <c r="D99" s="3">
        <v>216</v>
      </c>
      <c r="E99" s="3">
        <v>155.7</v>
      </c>
      <c r="F99" s="3">
        <v>2</v>
      </c>
      <c r="G99" s="3">
        <v>7.3</v>
      </c>
      <c r="H99" s="3">
        <v>2</v>
      </c>
      <c r="I99" s="3">
        <v>2.1</v>
      </c>
      <c r="J99" s="3" t="s">
        <v>401</v>
      </c>
    </row>
    <row r="100" spans="1:10" ht="13.5">
      <c r="A100" s="3">
        <v>90</v>
      </c>
      <c r="B100" t="s">
        <v>42</v>
      </c>
      <c r="C100" s="3">
        <v>257</v>
      </c>
      <c r="D100" s="3">
        <v>217</v>
      </c>
      <c r="E100" s="3">
        <v>138.5</v>
      </c>
      <c r="F100" s="3">
        <v>1</v>
      </c>
      <c r="G100" s="3">
        <v>2.6</v>
      </c>
      <c r="H100" s="3">
        <v>2</v>
      </c>
      <c r="I100" s="3">
        <v>1.7</v>
      </c>
      <c r="J100" s="3" t="s">
        <v>401</v>
      </c>
    </row>
    <row r="101" spans="1:10" ht="13.5">
      <c r="A101" s="3">
        <v>91</v>
      </c>
      <c r="B101" t="s">
        <v>42</v>
      </c>
      <c r="C101" s="3">
        <v>257</v>
      </c>
      <c r="D101" s="3">
        <v>216</v>
      </c>
      <c r="E101" s="3">
        <v>147.5</v>
      </c>
      <c r="F101" s="3">
        <v>1</v>
      </c>
      <c r="G101" s="3">
        <v>2.1</v>
      </c>
      <c r="H101" s="3">
        <v>2</v>
      </c>
      <c r="I101" s="3">
        <v>0.4</v>
      </c>
      <c r="J101" s="3" t="s">
        <v>401</v>
      </c>
    </row>
    <row r="102" spans="1:10" ht="13.5">
      <c r="A102" s="3">
        <v>92</v>
      </c>
      <c r="B102" t="s">
        <v>42</v>
      </c>
      <c r="C102" s="3">
        <v>258</v>
      </c>
      <c r="D102" s="3">
        <v>222</v>
      </c>
      <c r="E102" s="3">
        <v>136.7</v>
      </c>
      <c r="F102" s="3">
        <v>2</v>
      </c>
      <c r="G102" s="3">
        <v>0.5</v>
      </c>
      <c r="H102" s="3">
        <v>1</v>
      </c>
      <c r="I102" s="3">
        <v>0.5</v>
      </c>
      <c r="J102" s="3" t="s">
        <v>401</v>
      </c>
    </row>
    <row r="103" spans="1:10" ht="13.5">
      <c r="A103" s="3">
        <v>93</v>
      </c>
      <c r="B103" t="s">
        <v>42</v>
      </c>
      <c r="C103" s="3">
        <v>254</v>
      </c>
      <c r="D103" s="3">
        <v>214</v>
      </c>
      <c r="E103" s="3">
        <v>141.8</v>
      </c>
      <c r="F103" s="3">
        <v>1</v>
      </c>
      <c r="G103" s="3">
        <v>1.4</v>
      </c>
      <c r="H103" s="3">
        <v>2</v>
      </c>
      <c r="I103" s="3">
        <v>0.5</v>
      </c>
      <c r="J103" s="3" t="s">
        <v>401</v>
      </c>
    </row>
    <row r="104" spans="1:10" ht="13.5">
      <c r="A104" s="3">
        <v>94</v>
      </c>
      <c r="B104" t="s">
        <v>42</v>
      </c>
      <c r="C104" s="3">
        <v>250</v>
      </c>
      <c r="D104" s="3">
        <v>213</v>
      </c>
      <c r="E104" s="3">
        <v>127.4</v>
      </c>
      <c r="F104" s="3">
        <v>1</v>
      </c>
      <c r="G104" s="3">
        <v>1.7</v>
      </c>
      <c r="H104" s="3">
        <v>2</v>
      </c>
      <c r="I104" s="3">
        <v>4.4</v>
      </c>
      <c r="J104" s="3" t="s">
        <v>456</v>
      </c>
    </row>
    <row r="105" spans="1:10" ht="13.5">
      <c r="A105" s="3">
        <v>95</v>
      </c>
      <c r="B105" t="s">
        <v>42</v>
      </c>
      <c r="C105" s="3">
        <v>252</v>
      </c>
      <c r="D105" s="3">
        <v>214</v>
      </c>
      <c r="E105" s="3">
        <v>135</v>
      </c>
      <c r="F105" s="3">
        <v>1</v>
      </c>
      <c r="G105" s="3">
        <v>1.9</v>
      </c>
      <c r="H105" s="3">
        <v>2</v>
      </c>
      <c r="I105" s="3">
        <v>0.7</v>
      </c>
      <c r="J105" s="3" t="s">
        <v>401</v>
      </c>
    </row>
    <row r="106" spans="1:10" ht="13.5">
      <c r="A106" s="3">
        <v>96</v>
      </c>
      <c r="B106" t="s">
        <v>42</v>
      </c>
      <c r="C106" s="3">
        <v>256</v>
      </c>
      <c r="D106" s="3">
        <v>214</v>
      </c>
      <c r="E106" s="3">
        <v>141.7</v>
      </c>
      <c r="F106" s="3">
        <v>2</v>
      </c>
      <c r="G106" s="3">
        <v>0.5</v>
      </c>
      <c r="H106" s="3">
        <v>1</v>
      </c>
      <c r="I106" s="3">
        <v>0.9</v>
      </c>
      <c r="J106" s="3" t="s">
        <v>401</v>
      </c>
    </row>
    <row r="107" spans="1:9" ht="13.5">
      <c r="A107" s="3">
        <v>97</v>
      </c>
      <c r="B107" t="s">
        <v>42</v>
      </c>
      <c r="C107" s="3">
        <v>262</v>
      </c>
      <c r="D107" s="3">
        <v>221</v>
      </c>
      <c r="E107" s="3">
        <v>145.2</v>
      </c>
      <c r="F107" s="3">
        <v>2</v>
      </c>
      <c r="G107" s="3">
        <v>0.6</v>
      </c>
      <c r="H107" s="3">
        <v>1</v>
      </c>
      <c r="I107" s="3">
        <v>0</v>
      </c>
    </row>
    <row r="108" spans="1:10" ht="13.5">
      <c r="A108" s="3">
        <v>98</v>
      </c>
      <c r="B108" t="s">
        <v>42</v>
      </c>
      <c r="C108" s="3">
        <v>252</v>
      </c>
      <c r="D108" s="3">
        <v>213</v>
      </c>
      <c r="E108" s="3">
        <v>138.8</v>
      </c>
      <c r="F108" s="3">
        <v>2</v>
      </c>
      <c r="G108" s="3">
        <v>0.6</v>
      </c>
      <c r="H108" s="3">
        <v>1</v>
      </c>
      <c r="I108" s="3">
        <v>1.6</v>
      </c>
      <c r="J108" s="3" t="s">
        <v>401</v>
      </c>
    </row>
    <row r="109" spans="1:10" ht="13.5">
      <c r="A109" s="3">
        <v>99</v>
      </c>
      <c r="B109" t="s">
        <v>42</v>
      </c>
      <c r="C109" s="3">
        <v>251</v>
      </c>
      <c r="D109" s="3">
        <v>214</v>
      </c>
      <c r="E109" s="3">
        <v>144.7</v>
      </c>
      <c r="F109" s="3">
        <v>1</v>
      </c>
      <c r="G109" s="3">
        <v>1</v>
      </c>
      <c r="H109" s="3">
        <v>2</v>
      </c>
      <c r="I109" s="3">
        <v>1.6</v>
      </c>
      <c r="J109" s="3" t="s">
        <v>401</v>
      </c>
    </row>
    <row r="110" spans="1:10" ht="13.5">
      <c r="A110" s="3">
        <v>100</v>
      </c>
      <c r="B110" t="s">
        <v>42</v>
      </c>
      <c r="C110" s="3">
        <v>260</v>
      </c>
      <c r="D110" s="3">
        <v>220</v>
      </c>
      <c r="E110" s="3">
        <v>138.2</v>
      </c>
      <c r="F110" s="3">
        <v>2</v>
      </c>
      <c r="G110" s="3">
        <v>0.6</v>
      </c>
      <c r="H110" s="3">
        <v>1</v>
      </c>
      <c r="I110" s="3">
        <v>2.6</v>
      </c>
      <c r="J110" s="3" t="s">
        <v>453</v>
      </c>
    </row>
    <row r="111" spans="1:9" ht="13.5">
      <c r="A111" s="3">
        <v>101</v>
      </c>
      <c r="B111" t="s">
        <v>42</v>
      </c>
      <c r="C111" s="3">
        <v>250</v>
      </c>
      <c r="D111" s="3">
        <v>212</v>
      </c>
      <c r="E111" s="3">
        <v>145.1</v>
      </c>
      <c r="F111" s="3">
        <v>1</v>
      </c>
      <c r="G111" s="3">
        <v>1.7</v>
      </c>
      <c r="H111" s="3">
        <v>2</v>
      </c>
      <c r="I111" s="3">
        <v>0</v>
      </c>
    </row>
    <row r="112" spans="1:10" ht="13.5">
      <c r="A112" s="3">
        <v>102</v>
      </c>
      <c r="B112" t="s">
        <v>42</v>
      </c>
      <c r="C112" s="3">
        <v>248</v>
      </c>
      <c r="D112" s="3">
        <v>209</v>
      </c>
      <c r="E112" s="3">
        <v>132.9</v>
      </c>
      <c r="F112" s="3">
        <v>1</v>
      </c>
      <c r="G112" s="3">
        <v>1.3</v>
      </c>
      <c r="H112" s="3">
        <v>2</v>
      </c>
      <c r="I112" s="3">
        <v>1.2</v>
      </c>
      <c r="J112" s="3" t="s">
        <v>400</v>
      </c>
    </row>
    <row r="113" spans="1:8" ht="13.5">
      <c r="A113" s="3">
        <v>103</v>
      </c>
      <c r="B113" t="s">
        <v>42</v>
      </c>
      <c r="C113" s="3">
        <v>256</v>
      </c>
      <c r="D113" s="3">
        <v>218</v>
      </c>
      <c r="E113" s="3">
        <v>149.4</v>
      </c>
      <c r="F113" s="3">
        <v>1</v>
      </c>
      <c r="H113" s="3">
        <v>2</v>
      </c>
    </row>
    <row r="114" spans="1:8" ht="13.5">
      <c r="A114" s="3">
        <v>104</v>
      </c>
      <c r="B114" t="s">
        <v>42</v>
      </c>
      <c r="C114" s="3">
        <v>258</v>
      </c>
      <c r="D114" s="3">
        <v>219</v>
      </c>
      <c r="E114" s="3">
        <v>159.1</v>
      </c>
      <c r="F114" s="3">
        <v>1</v>
      </c>
      <c r="H114" s="3">
        <v>2</v>
      </c>
    </row>
    <row r="115" spans="1:8" ht="13.5">
      <c r="A115" s="3">
        <v>105</v>
      </c>
      <c r="B115" t="s">
        <v>42</v>
      </c>
      <c r="C115" s="3">
        <v>254</v>
      </c>
      <c r="D115" s="3">
        <v>217</v>
      </c>
      <c r="E115" s="3">
        <v>145.9</v>
      </c>
      <c r="F115" s="3">
        <v>2</v>
      </c>
      <c r="H115" s="3">
        <v>1</v>
      </c>
    </row>
    <row r="116" spans="1:8" ht="13.5">
      <c r="A116" s="3">
        <v>106</v>
      </c>
      <c r="B116" t="s">
        <v>42</v>
      </c>
      <c r="C116" s="3">
        <v>256</v>
      </c>
      <c r="D116" s="3">
        <v>215</v>
      </c>
      <c r="E116" s="3">
        <v>136.8</v>
      </c>
      <c r="F116" s="3">
        <v>1</v>
      </c>
      <c r="H116" s="3">
        <v>2</v>
      </c>
    </row>
    <row r="117" spans="1:8" ht="13.5">
      <c r="A117" s="3">
        <v>107</v>
      </c>
      <c r="B117" t="s">
        <v>42</v>
      </c>
      <c r="C117" s="3">
        <v>260</v>
      </c>
      <c r="D117" s="3">
        <v>223</v>
      </c>
      <c r="E117" s="3">
        <v>142.2</v>
      </c>
      <c r="F117" s="3">
        <v>2</v>
      </c>
      <c r="H117" s="3">
        <v>1</v>
      </c>
    </row>
    <row r="118" spans="1:8" ht="13.5">
      <c r="A118" s="3">
        <v>108</v>
      </c>
      <c r="B118" t="s">
        <v>42</v>
      </c>
      <c r="C118" s="3">
        <v>253</v>
      </c>
      <c r="D118" s="3">
        <v>213</v>
      </c>
      <c r="E118" s="3">
        <v>146.4</v>
      </c>
      <c r="F118" s="3">
        <v>1</v>
      </c>
      <c r="H118" s="3">
        <v>2</v>
      </c>
    </row>
    <row r="119" spans="1:8" ht="13.5">
      <c r="A119" s="3">
        <v>109</v>
      </c>
      <c r="B119" t="s">
        <v>42</v>
      </c>
      <c r="C119" s="3">
        <v>256</v>
      </c>
      <c r="D119" s="3">
        <v>216</v>
      </c>
      <c r="E119" s="3">
        <v>138.6</v>
      </c>
      <c r="F119" s="3">
        <v>1</v>
      </c>
      <c r="H119" s="3">
        <v>2</v>
      </c>
    </row>
    <row r="120" spans="1:8" ht="13.5">
      <c r="A120" s="3">
        <v>110</v>
      </c>
      <c r="B120" t="s">
        <v>42</v>
      </c>
      <c r="C120" s="3">
        <v>248</v>
      </c>
      <c r="D120" s="3">
        <v>208</v>
      </c>
      <c r="E120" s="3">
        <v>128.9</v>
      </c>
      <c r="F120" s="3">
        <v>1</v>
      </c>
      <c r="H120" s="3">
        <v>2</v>
      </c>
    </row>
    <row r="121" spans="1:8" ht="13.5">
      <c r="A121" s="3">
        <v>111</v>
      </c>
      <c r="B121" t="s">
        <v>42</v>
      </c>
      <c r="C121" s="3">
        <v>257</v>
      </c>
      <c r="D121" s="3">
        <v>221</v>
      </c>
      <c r="E121" s="3">
        <v>137.3</v>
      </c>
      <c r="F121" s="3">
        <v>1</v>
      </c>
      <c r="H121" s="3">
        <v>1</v>
      </c>
    </row>
    <row r="122" spans="1:8" ht="13.5">
      <c r="A122" s="3">
        <v>112</v>
      </c>
      <c r="B122" t="s">
        <v>42</v>
      </c>
      <c r="C122" s="3">
        <v>251</v>
      </c>
      <c r="D122" s="3">
        <v>214</v>
      </c>
      <c r="E122" s="3">
        <v>135.4</v>
      </c>
      <c r="F122" s="3">
        <v>1</v>
      </c>
      <c r="H122" s="3">
        <v>2</v>
      </c>
    </row>
    <row r="123" spans="1:8" ht="13.5">
      <c r="A123" s="3">
        <v>113</v>
      </c>
      <c r="B123" t="s">
        <v>42</v>
      </c>
      <c r="C123" s="3">
        <v>259</v>
      </c>
      <c r="D123" s="3">
        <v>207</v>
      </c>
      <c r="E123" s="3">
        <v>143.6</v>
      </c>
      <c r="F123" s="3">
        <v>1</v>
      </c>
      <c r="H123" s="3">
        <v>2</v>
      </c>
    </row>
    <row r="124" spans="1:8" ht="13.5">
      <c r="A124" s="3">
        <v>114</v>
      </c>
      <c r="B124" t="s">
        <v>42</v>
      </c>
      <c r="C124" s="3">
        <v>254</v>
      </c>
      <c r="D124" s="3">
        <v>215</v>
      </c>
      <c r="E124" s="3">
        <v>132.2</v>
      </c>
      <c r="F124" s="3">
        <v>1</v>
      </c>
      <c r="H124" s="3">
        <v>2</v>
      </c>
    </row>
    <row r="125" spans="1:8" ht="13.5">
      <c r="A125" s="3">
        <v>115</v>
      </c>
      <c r="B125" t="s">
        <v>42</v>
      </c>
      <c r="C125" s="3">
        <v>244</v>
      </c>
      <c r="D125" s="3">
        <v>210</v>
      </c>
      <c r="E125" s="3">
        <v>113.7</v>
      </c>
      <c r="F125" s="3">
        <v>1</v>
      </c>
      <c r="H125" s="3">
        <v>2</v>
      </c>
    </row>
    <row r="126" spans="1:8" ht="13.5">
      <c r="A126" s="3">
        <v>116</v>
      </c>
      <c r="B126" t="s">
        <v>42</v>
      </c>
      <c r="C126" s="3">
        <v>258</v>
      </c>
      <c r="D126" s="3">
        <v>218</v>
      </c>
      <c r="E126" s="3">
        <v>144.8</v>
      </c>
      <c r="F126" s="3">
        <v>1</v>
      </c>
      <c r="H126" s="3">
        <v>2</v>
      </c>
    </row>
    <row r="127" spans="1:8" ht="13.5">
      <c r="A127" s="3">
        <v>117</v>
      </c>
      <c r="B127" t="s">
        <v>42</v>
      </c>
      <c r="C127" s="3">
        <v>251</v>
      </c>
      <c r="D127" s="3">
        <v>213</v>
      </c>
      <c r="E127" s="3">
        <v>136.4</v>
      </c>
      <c r="F127" s="3">
        <v>1</v>
      </c>
      <c r="H127" s="3">
        <v>2</v>
      </c>
    </row>
    <row r="128" spans="1:8" ht="13.5">
      <c r="A128" s="3">
        <v>118</v>
      </c>
      <c r="B128" t="s">
        <v>42</v>
      </c>
      <c r="C128" s="3">
        <v>260</v>
      </c>
      <c r="D128" s="3">
        <v>222</v>
      </c>
      <c r="E128" s="3">
        <v>152</v>
      </c>
      <c r="F128" s="3">
        <v>1</v>
      </c>
      <c r="H128" s="3">
        <v>2</v>
      </c>
    </row>
    <row r="129" spans="1:8" ht="13.5">
      <c r="A129" s="3">
        <v>119</v>
      </c>
      <c r="B129" t="s">
        <v>42</v>
      </c>
      <c r="C129" s="3">
        <v>252</v>
      </c>
      <c r="D129" s="3">
        <v>214</v>
      </c>
      <c r="E129" s="3">
        <v>123.1</v>
      </c>
      <c r="F129" s="3">
        <v>2</v>
      </c>
      <c r="H129" s="3">
        <v>1</v>
      </c>
    </row>
    <row r="130" spans="1:8" ht="13.5">
      <c r="A130" s="3">
        <v>120</v>
      </c>
      <c r="B130" t="s">
        <v>42</v>
      </c>
      <c r="C130" s="3">
        <v>257</v>
      </c>
      <c r="D130" s="3">
        <v>219</v>
      </c>
      <c r="E130" s="3">
        <v>150</v>
      </c>
      <c r="F130" s="3">
        <v>1</v>
      </c>
      <c r="H130" s="3">
        <v>2</v>
      </c>
    </row>
    <row r="131" spans="1:8" ht="13.5">
      <c r="A131" s="3">
        <v>121</v>
      </c>
      <c r="B131" t="s">
        <v>42</v>
      </c>
      <c r="C131" s="3">
        <v>255</v>
      </c>
      <c r="D131" s="3">
        <v>218</v>
      </c>
      <c r="E131" s="3">
        <v>129.8</v>
      </c>
      <c r="F131" s="3">
        <v>2</v>
      </c>
      <c r="H131" s="3">
        <v>1</v>
      </c>
    </row>
    <row r="132" spans="1:8" ht="13.5">
      <c r="A132" s="3">
        <v>122</v>
      </c>
      <c r="B132" t="s">
        <v>42</v>
      </c>
      <c r="C132" s="3">
        <v>252</v>
      </c>
      <c r="D132" s="3">
        <v>216</v>
      </c>
      <c r="E132" s="3">
        <v>137.6</v>
      </c>
      <c r="F132" s="3">
        <v>1</v>
      </c>
      <c r="H132" s="3">
        <v>2</v>
      </c>
    </row>
    <row r="134" spans="1:10" ht="13.5">
      <c r="A134" s="3">
        <v>123</v>
      </c>
      <c r="B134" s="3" t="s">
        <v>457</v>
      </c>
      <c r="C134" s="3">
        <v>227</v>
      </c>
      <c r="D134" s="3">
        <v>193</v>
      </c>
      <c r="E134" s="3">
        <v>85.8</v>
      </c>
      <c r="F134" s="3">
        <v>1</v>
      </c>
      <c r="G134" s="3">
        <v>0.6</v>
      </c>
      <c r="H134" s="3">
        <v>2</v>
      </c>
      <c r="I134" s="3">
        <v>0.5</v>
      </c>
      <c r="J134" s="3" t="s">
        <v>458</v>
      </c>
    </row>
    <row r="135" spans="1:10" ht="13.5">
      <c r="A135" s="3">
        <v>124</v>
      </c>
      <c r="B135" s="3" t="s">
        <v>459</v>
      </c>
      <c r="C135" s="3">
        <v>223</v>
      </c>
      <c r="D135" s="3">
        <v>191</v>
      </c>
      <c r="E135" s="3">
        <v>89.1</v>
      </c>
      <c r="F135" s="3">
        <v>2</v>
      </c>
      <c r="G135" s="3">
        <v>0.5</v>
      </c>
      <c r="H135" s="3">
        <v>1</v>
      </c>
      <c r="I135" s="3">
        <v>0.7</v>
      </c>
      <c r="J135" s="3" t="s">
        <v>458</v>
      </c>
    </row>
    <row r="136" spans="1:9" ht="13.5">
      <c r="A136" s="3">
        <v>125</v>
      </c>
      <c r="B136" s="3" t="s">
        <v>459</v>
      </c>
      <c r="C136" s="3">
        <v>232</v>
      </c>
      <c r="D136" s="3">
        <v>196</v>
      </c>
      <c r="E136" s="3">
        <v>97</v>
      </c>
      <c r="F136" s="3">
        <v>1</v>
      </c>
      <c r="G136" s="3">
        <v>1</v>
      </c>
      <c r="H136" s="3">
        <v>2</v>
      </c>
      <c r="I136" s="3">
        <v>0</v>
      </c>
    </row>
    <row r="137" spans="1:9" ht="13.5">
      <c r="A137" s="3">
        <v>126</v>
      </c>
      <c r="B137" s="3" t="s">
        <v>459</v>
      </c>
      <c r="C137" s="3">
        <v>226</v>
      </c>
      <c r="D137" s="3">
        <v>193</v>
      </c>
      <c r="E137" s="3">
        <v>95.1</v>
      </c>
      <c r="F137" s="3">
        <v>1</v>
      </c>
      <c r="G137" s="3">
        <v>1</v>
      </c>
      <c r="H137" s="3">
        <v>2</v>
      </c>
      <c r="I137" s="3">
        <v>0</v>
      </c>
    </row>
    <row r="138" spans="1:10" ht="13.5">
      <c r="A138" s="3">
        <v>127</v>
      </c>
      <c r="B138" s="3" t="s">
        <v>459</v>
      </c>
      <c r="C138" s="3">
        <v>222</v>
      </c>
      <c r="D138" s="3">
        <v>186</v>
      </c>
      <c r="E138" s="3">
        <v>93</v>
      </c>
      <c r="F138" s="3">
        <v>1</v>
      </c>
      <c r="G138" s="3">
        <v>0.8</v>
      </c>
      <c r="H138" s="3">
        <v>2</v>
      </c>
      <c r="I138" s="3">
        <v>0.4</v>
      </c>
      <c r="J138" s="3" t="s">
        <v>139</v>
      </c>
    </row>
    <row r="139" spans="1:9" ht="13.5">
      <c r="A139" s="3">
        <v>128</v>
      </c>
      <c r="B139" s="3" t="s">
        <v>459</v>
      </c>
      <c r="C139" s="3">
        <v>219</v>
      </c>
      <c r="D139" s="3">
        <v>186</v>
      </c>
      <c r="E139" s="3">
        <v>85.2</v>
      </c>
      <c r="F139" s="3">
        <v>1</v>
      </c>
      <c r="G139" s="3">
        <v>0.6</v>
      </c>
      <c r="H139" s="3">
        <v>2</v>
      </c>
      <c r="I139" s="3">
        <v>0</v>
      </c>
    </row>
    <row r="140" spans="1:9" ht="13.5">
      <c r="A140" s="3">
        <v>129</v>
      </c>
      <c r="B140" s="3" t="s">
        <v>459</v>
      </c>
      <c r="C140" s="3">
        <v>221</v>
      </c>
      <c r="D140" s="3">
        <v>188</v>
      </c>
      <c r="E140" s="3">
        <v>74.1</v>
      </c>
      <c r="F140" s="3">
        <v>1</v>
      </c>
      <c r="G140" s="3">
        <v>0.1</v>
      </c>
      <c r="H140" s="3">
        <v>1</v>
      </c>
      <c r="I140" s="3">
        <v>0</v>
      </c>
    </row>
    <row r="141" spans="1:10" ht="13.5">
      <c r="A141" s="3">
        <v>130</v>
      </c>
      <c r="B141" s="3" t="s">
        <v>459</v>
      </c>
      <c r="C141" s="3">
        <v>231</v>
      </c>
      <c r="D141" s="3">
        <v>193</v>
      </c>
      <c r="E141" s="3">
        <v>109</v>
      </c>
      <c r="F141" s="3">
        <v>1</v>
      </c>
      <c r="G141" s="3">
        <v>0.6</v>
      </c>
      <c r="H141" s="3">
        <v>2</v>
      </c>
      <c r="I141" s="3">
        <v>2.6</v>
      </c>
      <c r="J141" s="3" t="s">
        <v>134</v>
      </c>
    </row>
    <row r="142" spans="1:9" ht="13.5">
      <c r="A142" s="3">
        <v>131</v>
      </c>
      <c r="B142" s="3" t="s">
        <v>459</v>
      </c>
      <c r="C142" s="3">
        <v>226</v>
      </c>
      <c r="D142" s="3">
        <v>191</v>
      </c>
      <c r="E142" s="3">
        <v>84.4</v>
      </c>
      <c r="F142" s="3">
        <v>1</v>
      </c>
      <c r="G142" s="3">
        <v>0.1</v>
      </c>
      <c r="H142" s="3">
        <v>1</v>
      </c>
      <c r="I142" s="3">
        <v>0</v>
      </c>
    </row>
    <row r="143" spans="1:10" ht="13.5">
      <c r="A143" s="3">
        <v>132</v>
      </c>
      <c r="B143" s="3" t="s">
        <v>459</v>
      </c>
      <c r="C143" s="3">
        <v>219</v>
      </c>
      <c r="D143" s="3">
        <v>184</v>
      </c>
      <c r="E143" s="3">
        <v>87.8</v>
      </c>
      <c r="F143" s="3">
        <v>1</v>
      </c>
      <c r="G143" s="3">
        <v>1.3</v>
      </c>
      <c r="H143" s="3">
        <v>2</v>
      </c>
      <c r="I143" s="3">
        <v>1.1</v>
      </c>
      <c r="J143" s="3" t="s">
        <v>139</v>
      </c>
    </row>
    <row r="144" spans="1:10" ht="13.5">
      <c r="A144" s="3">
        <v>133</v>
      </c>
      <c r="B144" s="3" t="s">
        <v>459</v>
      </c>
      <c r="C144" s="3">
        <v>220</v>
      </c>
      <c r="D144" s="3">
        <v>186</v>
      </c>
      <c r="E144" s="3">
        <v>83.2</v>
      </c>
      <c r="F144" s="3">
        <v>1</v>
      </c>
      <c r="G144" s="3">
        <v>0.4</v>
      </c>
      <c r="H144" s="3">
        <v>2</v>
      </c>
      <c r="I144" s="3">
        <v>1.1</v>
      </c>
      <c r="J144" s="3" t="s">
        <v>139</v>
      </c>
    </row>
    <row r="145" spans="1:10" ht="13.5">
      <c r="A145" s="3">
        <v>134</v>
      </c>
      <c r="B145" s="3" t="s">
        <v>459</v>
      </c>
      <c r="C145" s="3">
        <v>226</v>
      </c>
      <c r="D145" s="3">
        <v>191</v>
      </c>
      <c r="E145" s="3">
        <v>84.8</v>
      </c>
      <c r="F145" s="3">
        <v>2</v>
      </c>
      <c r="G145" s="3">
        <v>0.3</v>
      </c>
      <c r="H145" s="3">
        <v>1</v>
      </c>
      <c r="I145" s="3">
        <v>2.7</v>
      </c>
      <c r="J145" s="3" t="s">
        <v>143</v>
      </c>
    </row>
    <row r="146" spans="1:9" ht="13.5">
      <c r="A146" s="3">
        <v>135</v>
      </c>
      <c r="B146" s="3" t="s">
        <v>459</v>
      </c>
      <c r="C146" s="3">
        <v>227</v>
      </c>
      <c r="D146" s="3">
        <v>194</v>
      </c>
      <c r="E146" s="3">
        <v>96.7</v>
      </c>
      <c r="F146" s="3">
        <v>1</v>
      </c>
      <c r="G146" s="3">
        <v>0.7</v>
      </c>
      <c r="H146" s="3">
        <v>2</v>
      </c>
      <c r="I146" s="3">
        <v>0</v>
      </c>
    </row>
    <row r="147" spans="1:10" ht="13.5">
      <c r="A147" s="3">
        <v>136</v>
      </c>
      <c r="B147" s="3" t="s">
        <v>459</v>
      </c>
      <c r="C147" s="3">
        <v>229</v>
      </c>
      <c r="D147" s="3">
        <v>194</v>
      </c>
      <c r="E147" s="3">
        <v>90.7</v>
      </c>
      <c r="F147" s="3">
        <v>2</v>
      </c>
      <c r="G147" s="3">
        <v>0.3</v>
      </c>
      <c r="H147" s="3">
        <v>1</v>
      </c>
      <c r="I147" s="3">
        <v>0.8</v>
      </c>
      <c r="J147" s="3" t="s">
        <v>139</v>
      </c>
    </row>
    <row r="148" spans="1:10" ht="13.5">
      <c r="A148" s="3">
        <v>137</v>
      </c>
      <c r="B148" s="3" t="s">
        <v>459</v>
      </c>
      <c r="C148" s="3">
        <v>224</v>
      </c>
      <c r="D148" s="3">
        <v>189</v>
      </c>
      <c r="E148" s="3">
        <v>93</v>
      </c>
      <c r="F148" s="3">
        <v>1</v>
      </c>
      <c r="G148" s="3">
        <v>1.3</v>
      </c>
      <c r="H148" s="3">
        <v>2</v>
      </c>
      <c r="I148" s="3">
        <v>2.2</v>
      </c>
      <c r="J148" s="3" t="s">
        <v>139</v>
      </c>
    </row>
    <row r="149" spans="1:10" ht="13.5">
      <c r="A149" s="3">
        <v>138</v>
      </c>
      <c r="B149" s="3" t="s">
        <v>459</v>
      </c>
      <c r="C149" s="3">
        <v>233</v>
      </c>
      <c r="D149" s="3">
        <v>198</v>
      </c>
      <c r="E149" s="3">
        <v>94.9</v>
      </c>
      <c r="F149" s="3">
        <v>2</v>
      </c>
      <c r="G149" s="3">
        <v>0.4</v>
      </c>
      <c r="H149" s="3">
        <v>1</v>
      </c>
      <c r="I149" s="3">
        <v>2.7</v>
      </c>
      <c r="J149" s="3" t="s">
        <v>139</v>
      </c>
    </row>
    <row r="150" spans="1:10" ht="13.5">
      <c r="A150" s="3">
        <v>139</v>
      </c>
      <c r="B150" s="3" t="s">
        <v>459</v>
      </c>
      <c r="C150" s="3">
        <v>224</v>
      </c>
      <c r="D150" s="3">
        <v>188</v>
      </c>
      <c r="E150" s="3">
        <v>96.1</v>
      </c>
      <c r="F150" s="3">
        <v>1</v>
      </c>
      <c r="G150" s="3">
        <v>1.3</v>
      </c>
      <c r="H150" s="3">
        <v>2</v>
      </c>
      <c r="I150" s="3">
        <v>0.9</v>
      </c>
      <c r="J150" s="3" t="s">
        <v>460</v>
      </c>
    </row>
    <row r="151" spans="1:9" ht="13.5">
      <c r="A151" s="3">
        <v>140</v>
      </c>
      <c r="B151" s="3" t="s">
        <v>459</v>
      </c>
      <c r="C151" s="3">
        <v>229</v>
      </c>
      <c r="D151" s="3">
        <v>194</v>
      </c>
      <c r="E151" s="3">
        <v>89</v>
      </c>
      <c r="F151" s="3">
        <v>1</v>
      </c>
      <c r="G151" s="3">
        <v>2.1</v>
      </c>
      <c r="H151" s="3">
        <v>2</v>
      </c>
      <c r="I151" s="3">
        <v>0</v>
      </c>
    </row>
    <row r="152" spans="1:10" ht="13.5">
      <c r="A152" s="3">
        <v>141</v>
      </c>
      <c r="B152" s="3" t="s">
        <v>459</v>
      </c>
      <c r="C152" s="3">
        <v>224</v>
      </c>
      <c r="D152" s="3">
        <v>189</v>
      </c>
      <c r="E152" s="3">
        <v>82.2</v>
      </c>
      <c r="F152" s="3">
        <v>1</v>
      </c>
      <c r="G152" s="3">
        <v>0.1</v>
      </c>
      <c r="H152" s="3">
        <v>1</v>
      </c>
      <c r="I152" s="3">
        <v>1.5</v>
      </c>
      <c r="J152" s="3" t="s">
        <v>461</v>
      </c>
    </row>
    <row r="153" spans="1:9" ht="13.5">
      <c r="A153" s="3">
        <v>142</v>
      </c>
      <c r="B153" s="3" t="s">
        <v>459</v>
      </c>
      <c r="C153" s="3">
        <v>222</v>
      </c>
      <c r="D153" s="3">
        <v>187</v>
      </c>
      <c r="E153" s="3">
        <v>87.2</v>
      </c>
      <c r="F153" s="3">
        <v>1</v>
      </c>
      <c r="G153" s="3">
        <v>0.9</v>
      </c>
      <c r="H153" s="3">
        <v>2</v>
      </c>
      <c r="I153" s="3">
        <v>0</v>
      </c>
    </row>
    <row r="154" spans="1:9" ht="13.5">
      <c r="A154" s="3">
        <v>143</v>
      </c>
      <c r="B154" s="3" t="s">
        <v>459</v>
      </c>
      <c r="C154" s="3">
        <v>230</v>
      </c>
      <c r="D154" s="3">
        <v>194</v>
      </c>
      <c r="E154" s="3">
        <v>104.7</v>
      </c>
      <c r="F154" s="3">
        <v>1</v>
      </c>
      <c r="G154" s="3">
        <v>1.2</v>
      </c>
      <c r="H154" s="3">
        <v>2</v>
      </c>
      <c r="I154" s="3">
        <v>0</v>
      </c>
    </row>
    <row r="155" spans="1:9" ht="13.5">
      <c r="A155" s="3">
        <v>144</v>
      </c>
      <c r="B155" s="3" t="s">
        <v>459</v>
      </c>
      <c r="C155" s="3">
        <v>223</v>
      </c>
      <c r="D155" s="3">
        <v>190</v>
      </c>
      <c r="E155" s="3">
        <v>89.9</v>
      </c>
      <c r="F155" s="3">
        <v>1</v>
      </c>
      <c r="G155" s="3">
        <v>0.9</v>
      </c>
      <c r="H155" s="3">
        <v>2</v>
      </c>
      <c r="I155" s="3">
        <v>0</v>
      </c>
    </row>
    <row r="156" spans="1:9" ht="13.5">
      <c r="A156" s="3">
        <v>145</v>
      </c>
      <c r="B156" s="3" t="s">
        <v>459</v>
      </c>
      <c r="C156" s="3">
        <v>219</v>
      </c>
      <c r="D156" s="3">
        <v>183</v>
      </c>
      <c r="E156" s="3">
        <v>91.9</v>
      </c>
      <c r="F156" s="3">
        <v>1</v>
      </c>
      <c r="G156" s="3">
        <v>1.3</v>
      </c>
      <c r="H156" s="3">
        <v>2</v>
      </c>
      <c r="I156" s="3">
        <v>0</v>
      </c>
    </row>
    <row r="157" spans="1:9" ht="13.5">
      <c r="A157" s="3">
        <v>146</v>
      </c>
      <c r="B157" s="3" t="s">
        <v>459</v>
      </c>
      <c r="C157" s="3">
        <v>229</v>
      </c>
      <c r="D157" s="3">
        <v>194</v>
      </c>
      <c r="E157" s="3">
        <v>93.6</v>
      </c>
      <c r="F157" s="3">
        <v>1</v>
      </c>
      <c r="G157" s="3">
        <v>0.8</v>
      </c>
      <c r="H157" s="3">
        <v>2</v>
      </c>
      <c r="I157" s="3">
        <v>0</v>
      </c>
    </row>
    <row r="158" spans="1:9" ht="13.5">
      <c r="A158" s="3">
        <v>147</v>
      </c>
      <c r="B158" s="3" t="s">
        <v>459</v>
      </c>
      <c r="C158" s="3">
        <v>227</v>
      </c>
      <c r="D158" s="3">
        <v>189</v>
      </c>
      <c r="E158" s="3">
        <v>87.9</v>
      </c>
      <c r="F158" s="3">
        <v>1</v>
      </c>
      <c r="G158" s="3">
        <v>1.3</v>
      </c>
      <c r="H158" s="3">
        <v>2</v>
      </c>
      <c r="I158" s="3">
        <v>0</v>
      </c>
    </row>
    <row r="159" spans="1:10" ht="13.5">
      <c r="A159" s="3">
        <v>148</v>
      </c>
      <c r="B159" s="3" t="s">
        <v>459</v>
      </c>
      <c r="C159" s="3">
        <v>229</v>
      </c>
      <c r="D159" s="3">
        <v>194</v>
      </c>
      <c r="E159" s="3">
        <v>89.4</v>
      </c>
      <c r="F159" s="3">
        <v>2</v>
      </c>
      <c r="G159" s="3">
        <v>0.4</v>
      </c>
      <c r="H159" s="3">
        <v>1</v>
      </c>
      <c r="I159" s="3">
        <v>0.4</v>
      </c>
      <c r="J159" s="3" t="s">
        <v>143</v>
      </c>
    </row>
    <row r="160" spans="1:9" ht="13.5">
      <c r="A160" s="3">
        <v>149</v>
      </c>
      <c r="B160" s="3" t="s">
        <v>459</v>
      </c>
      <c r="C160" s="3">
        <v>227</v>
      </c>
      <c r="D160" s="3">
        <v>193</v>
      </c>
      <c r="E160" s="3">
        <v>98.8</v>
      </c>
      <c r="F160" s="3">
        <v>1</v>
      </c>
      <c r="G160" s="3">
        <v>0.1</v>
      </c>
      <c r="H160" s="3">
        <v>1</v>
      </c>
      <c r="I160" s="3">
        <v>0</v>
      </c>
    </row>
    <row r="161" spans="1:9" ht="13.5">
      <c r="A161" s="3">
        <v>150</v>
      </c>
      <c r="B161" s="3" t="s">
        <v>459</v>
      </c>
      <c r="C161" s="3">
        <v>219</v>
      </c>
      <c r="D161" s="3">
        <v>184</v>
      </c>
      <c r="E161" s="3">
        <v>83.9</v>
      </c>
      <c r="F161" s="3">
        <v>1</v>
      </c>
      <c r="G161" s="3">
        <v>0.7</v>
      </c>
      <c r="H161" s="3">
        <v>2</v>
      </c>
      <c r="I161" s="3">
        <v>0</v>
      </c>
    </row>
    <row r="162" spans="1:9" ht="13.5">
      <c r="A162" s="3">
        <v>151</v>
      </c>
      <c r="B162" s="3" t="s">
        <v>459</v>
      </c>
      <c r="C162" s="3">
        <v>220</v>
      </c>
      <c r="D162" s="3">
        <v>187</v>
      </c>
      <c r="E162" s="3">
        <v>94.2</v>
      </c>
      <c r="F162" s="3">
        <v>1</v>
      </c>
      <c r="G162" s="3">
        <v>0.7</v>
      </c>
      <c r="H162" s="3">
        <v>2</v>
      </c>
      <c r="I162" s="3">
        <v>0</v>
      </c>
    </row>
    <row r="163" spans="1:10" ht="13.5">
      <c r="A163" s="3">
        <v>152</v>
      </c>
      <c r="B163" s="3" t="s">
        <v>459</v>
      </c>
      <c r="C163" s="3">
        <v>225</v>
      </c>
      <c r="D163" s="3">
        <v>191</v>
      </c>
      <c r="E163" s="3">
        <v>85.4</v>
      </c>
      <c r="F163" s="3">
        <v>1</v>
      </c>
      <c r="G163" s="3">
        <v>0.05</v>
      </c>
      <c r="H163" s="3">
        <v>2</v>
      </c>
      <c r="I163" s="3">
        <v>0.8</v>
      </c>
      <c r="J163" s="3" t="s">
        <v>139</v>
      </c>
    </row>
    <row r="164" spans="1:8" ht="13.5">
      <c r="A164" s="3">
        <v>153</v>
      </c>
      <c r="B164" s="3" t="s">
        <v>459</v>
      </c>
      <c r="C164" s="3">
        <v>219</v>
      </c>
      <c r="D164" s="3">
        <v>184</v>
      </c>
      <c r="E164" s="3">
        <v>80.1</v>
      </c>
      <c r="F164" s="3">
        <v>2</v>
      </c>
      <c r="H164" s="3">
        <v>1</v>
      </c>
    </row>
    <row r="165" spans="1:8" ht="13.5">
      <c r="A165" s="3">
        <v>154</v>
      </c>
      <c r="B165" s="3" t="s">
        <v>459</v>
      </c>
      <c r="C165" s="3">
        <v>218</v>
      </c>
      <c r="D165" s="3">
        <v>184</v>
      </c>
      <c r="E165" s="3">
        <v>82.3</v>
      </c>
      <c r="F165" s="3">
        <v>2</v>
      </c>
      <c r="H165" s="3">
        <v>1</v>
      </c>
    </row>
    <row r="166" spans="1:8" ht="13.5">
      <c r="A166" s="3">
        <v>155</v>
      </c>
      <c r="B166" s="3" t="s">
        <v>459</v>
      </c>
      <c r="C166" s="3">
        <v>225</v>
      </c>
      <c r="D166" s="3">
        <v>188</v>
      </c>
      <c r="E166" s="3">
        <v>86.7</v>
      </c>
      <c r="F166" s="3">
        <v>1</v>
      </c>
      <c r="H166" s="3">
        <v>1</v>
      </c>
    </row>
    <row r="167" spans="1:8" ht="13.5">
      <c r="A167" s="3">
        <v>156</v>
      </c>
      <c r="B167" s="3" t="s">
        <v>459</v>
      </c>
      <c r="C167" s="3">
        <v>226</v>
      </c>
      <c r="D167" s="3">
        <v>189</v>
      </c>
      <c r="E167" s="3">
        <v>87.9</v>
      </c>
      <c r="F167" s="3">
        <v>2</v>
      </c>
      <c r="H167" s="3">
        <v>1</v>
      </c>
    </row>
    <row r="168" spans="1:8" ht="13.5">
      <c r="A168" s="3">
        <v>157</v>
      </c>
      <c r="B168" s="3" t="s">
        <v>459</v>
      </c>
      <c r="C168" s="3">
        <v>219</v>
      </c>
      <c r="D168" s="3">
        <v>183</v>
      </c>
      <c r="E168" s="3">
        <v>89.2</v>
      </c>
      <c r="F168" s="3">
        <v>1</v>
      </c>
      <c r="H168" s="3">
        <v>2</v>
      </c>
    </row>
    <row r="169" spans="1:8" ht="13.5">
      <c r="A169" s="3">
        <v>158</v>
      </c>
      <c r="B169" s="3" t="s">
        <v>459</v>
      </c>
      <c r="C169" s="3">
        <v>224</v>
      </c>
      <c r="D169" s="3">
        <v>191</v>
      </c>
      <c r="E169" s="3">
        <v>89.6</v>
      </c>
      <c r="F169" s="3">
        <v>1</v>
      </c>
      <c r="H169" s="3">
        <v>2</v>
      </c>
    </row>
    <row r="170" spans="1:8" ht="13.5">
      <c r="A170" s="3">
        <v>159</v>
      </c>
      <c r="B170" s="3" t="s">
        <v>459</v>
      </c>
      <c r="C170" s="3">
        <v>223</v>
      </c>
      <c r="D170" s="3">
        <v>189</v>
      </c>
      <c r="E170" s="3">
        <v>83.2</v>
      </c>
      <c r="F170" s="3">
        <v>2</v>
      </c>
      <c r="H170" s="3">
        <v>1</v>
      </c>
    </row>
    <row r="171" spans="1:8" ht="13.5">
      <c r="A171" s="3">
        <v>160</v>
      </c>
      <c r="B171" s="3" t="s">
        <v>459</v>
      </c>
      <c r="C171" s="3">
        <v>221</v>
      </c>
      <c r="D171" s="3">
        <v>186</v>
      </c>
      <c r="E171" s="3">
        <v>84.9</v>
      </c>
      <c r="F171" s="3">
        <v>2</v>
      </c>
      <c r="H171" s="3">
        <v>1</v>
      </c>
    </row>
    <row r="172" spans="1:8" ht="13.5">
      <c r="A172" s="3">
        <v>161</v>
      </c>
      <c r="B172" s="3" t="s">
        <v>459</v>
      </c>
      <c r="C172" s="3">
        <v>227</v>
      </c>
      <c r="D172" s="3">
        <v>192</v>
      </c>
      <c r="E172" s="3">
        <v>91.6</v>
      </c>
      <c r="F172" s="3">
        <v>2</v>
      </c>
      <c r="H172" s="3">
        <v>1</v>
      </c>
    </row>
    <row r="173" spans="1:8" ht="13.5">
      <c r="A173" s="3">
        <v>162</v>
      </c>
      <c r="B173" s="3" t="s">
        <v>459</v>
      </c>
      <c r="C173" s="3">
        <v>219</v>
      </c>
      <c r="D173" s="3">
        <v>186</v>
      </c>
      <c r="E173" s="3">
        <v>89.8</v>
      </c>
      <c r="F173" s="3">
        <v>1</v>
      </c>
      <c r="H173" s="3">
        <v>2</v>
      </c>
    </row>
    <row r="174" spans="1:8" ht="13.5">
      <c r="A174" s="3">
        <v>163</v>
      </c>
      <c r="B174" s="3" t="s">
        <v>459</v>
      </c>
      <c r="C174" s="3">
        <v>223</v>
      </c>
      <c r="D174" s="3">
        <v>188</v>
      </c>
      <c r="E174" s="3">
        <v>83.9</v>
      </c>
      <c r="F174" s="3">
        <v>2</v>
      </c>
      <c r="H174" s="3">
        <v>1</v>
      </c>
    </row>
    <row r="175" spans="1:8" ht="13.5">
      <c r="A175" s="3">
        <v>164</v>
      </c>
      <c r="B175" s="3" t="s">
        <v>459</v>
      </c>
      <c r="C175" s="3">
        <v>225</v>
      </c>
      <c r="D175" s="3">
        <v>191</v>
      </c>
      <c r="E175" s="3">
        <v>86.9</v>
      </c>
      <c r="F175" s="3">
        <v>1</v>
      </c>
      <c r="H175" s="3">
        <v>2</v>
      </c>
    </row>
    <row r="176" spans="1:8" ht="13.5">
      <c r="A176" s="3">
        <v>165</v>
      </c>
      <c r="B176" s="3" t="s">
        <v>459</v>
      </c>
      <c r="C176" s="3">
        <v>221</v>
      </c>
      <c r="D176" s="3">
        <v>188</v>
      </c>
      <c r="E176" s="3">
        <v>84.3</v>
      </c>
      <c r="F176" s="3">
        <v>1</v>
      </c>
      <c r="H176" s="3">
        <v>1</v>
      </c>
    </row>
    <row r="177" spans="1:8" ht="13.5">
      <c r="A177" s="3">
        <v>166</v>
      </c>
      <c r="B177" s="3" t="s">
        <v>459</v>
      </c>
      <c r="C177" s="3">
        <v>225</v>
      </c>
      <c r="D177" s="3">
        <v>192</v>
      </c>
      <c r="E177" s="3">
        <v>94.2</v>
      </c>
      <c r="F177" s="3">
        <v>2</v>
      </c>
      <c r="H177" s="3">
        <v>1</v>
      </c>
    </row>
    <row r="178" spans="1:8" ht="13.5">
      <c r="A178" s="3">
        <v>167</v>
      </c>
      <c r="B178" s="3" t="s">
        <v>459</v>
      </c>
      <c r="C178" s="3">
        <v>225</v>
      </c>
      <c r="D178" s="3">
        <v>188</v>
      </c>
      <c r="E178" s="3">
        <v>98</v>
      </c>
      <c r="F178" s="3">
        <v>1</v>
      </c>
      <c r="H178" s="3">
        <v>2</v>
      </c>
    </row>
    <row r="179" spans="1:8" ht="13.5">
      <c r="A179" s="3">
        <v>168</v>
      </c>
      <c r="B179" s="3" t="s">
        <v>459</v>
      </c>
      <c r="C179" s="3">
        <v>217</v>
      </c>
      <c r="D179" s="3">
        <v>183</v>
      </c>
      <c r="E179" s="3">
        <v>81.8</v>
      </c>
      <c r="F179" s="3">
        <v>1</v>
      </c>
      <c r="H179" s="3">
        <v>2</v>
      </c>
    </row>
    <row r="180" spans="1:8" ht="13.5">
      <c r="A180" s="3">
        <v>169</v>
      </c>
      <c r="B180" s="3" t="s">
        <v>459</v>
      </c>
      <c r="C180" s="3">
        <v>223</v>
      </c>
      <c r="D180" s="3">
        <v>187</v>
      </c>
      <c r="E180" s="3">
        <v>104.6</v>
      </c>
      <c r="F180" s="3">
        <v>1</v>
      </c>
      <c r="H180" s="3">
        <v>2</v>
      </c>
    </row>
    <row r="181" spans="1:8" ht="13.5">
      <c r="A181" s="3">
        <v>170</v>
      </c>
      <c r="B181" s="3" t="s">
        <v>459</v>
      </c>
      <c r="C181" s="3">
        <v>220</v>
      </c>
      <c r="D181" s="3">
        <v>183</v>
      </c>
      <c r="E181" s="3">
        <v>93.4</v>
      </c>
      <c r="F181" s="3">
        <v>1</v>
      </c>
      <c r="H181" s="3">
        <v>1</v>
      </c>
    </row>
    <row r="182" spans="1:8" ht="13.5">
      <c r="A182" s="3">
        <v>171</v>
      </c>
      <c r="B182" s="3" t="s">
        <v>459</v>
      </c>
      <c r="C182" s="3">
        <v>224</v>
      </c>
      <c r="D182" s="3">
        <v>191</v>
      </c>
      <c r="E182" s="3">
        <v>92.3</v>
      </c>
      <c r="F182" s="3">
        <v>2</v>
      </c>
      <c r="H182" s="3">
        <v>2</v>
      </c>
    </row>
    <row r="183" spans="1:8" ht="13.5">
      <c r="A183" s="3">
        <v>172</v>
      </c>
      <c r="B183" s="3" t="s">
        <v>459</v>
      </c>
      <c r="C183" s="3">
        <v>228</v>
      </c>
      <c r="D183" s="3">
        <v>193</v>
      </c>
      <c r="E183" s="3">
        <v>88.7</v>
      </c>
      <c r="F183" s="3">
        <v>2</v>
      </c>
      <c r="H183" s="3">
        <v>1</v>
      </c>
    </row>
    <row r="184" ht="13.5">
      <c r="E184" s="3">
        <f>SUM(E134:E183)</f>
        <v>4491.400000000001</v>
      </c>
    </row>
    <row r="185" spans="4:5" ht="13.5">
      <c r="D185" s="3" t="s">
        <v>462</v>
      </c>
      <c r="E185" s="3">
        <v>14547.5</v>
      </c>
    </row>
    <row r="186" spans="4:5" ht="13.5">
      <c r="D186" s="3" t="s">
        <v>463</v>
      </c>
      <c r="E186" s="3">
        <v>158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6" sqref="M3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"/>
  <sheetViews>
    <sheetView workbookViewId="0" topLeftCell="A1">
      <selection activeCell="O30" sqref="O30"/>
    </sheetView>
  </sheetViews>
  <sheetFormatPr defaultColWidth="9.00390625" defaultRowHeight="13.5"/>
  <cols>
    <col min="1" max="1" width="4.50390625" style="0" customWidth="1"/>
    <col min="3" max="4" width="7.50390625" style="0" customWidth="1"/>
    <col min="5" max="5" width="7.50390625" style="90" customWidth="1"/>
    <col min="6" max="6" width="7.00390625" style="0" customWidth="1"/>
    <col min="7" max="7" width="6.00390625" style="0" customWidth="1"/>
    <col min="8" max="8" width="8.00390625" style="90" customWidth="1"/>
    <col min="9" max="10" width="8.00390625" style="0" customWidth="1"/>
    <col min="11" max="11" width="23.50390625" style="0" customWidth="1"/>
  </cols>
  <sheetData>
    <row r="1" spans="1:11" ht="13.5">
      <c r="A1" s="67" t="s">
        <v>71</v>
      </c>
      <c r="E1" s="68"/>
      <c r="G1" s="69"/>
      <c r="H1" s="70"/>
      <c r="I1" s="69"/>
      <c r="J1" s="71"/>
      <c r="K1" s="71"/>
    </row>
    <row r="2" spans="5:11" ht="13.5">
      <c r="E2" s="68"/>
      <c r="F2" s="72" t="s">
        <v>72</v>
      </c>
      <c r="G2" s="73" t="s">
        <v>73</v>
      </c>
      <c r="H2" s="74" t="s">
        <v>74</v>
      </c>
      <c r="I2" s="73" t="s">
        <v>75</v>
      </c>
      <c r="J2" s="75"/>
      <c r="K2" s="71"/>
    </row>
    <row r="3" spans="1:11" ht="13.5">
      <c r="A3" t="s">
        <v>76</v>
      </c>
      <c r="E3" s="68"/>
      <c r="F3" s="71"/>
      <c r="G3" s="76" t="s">
        <v>77</v>
      </c>
      <c r="H3" s="77" t="s">
        <v>78</v>
      </c>
      <c r="I3" s="76" t="s">
        <v>78</v>
      </c>
      <c r="J3" s="75"/>
      <c r="K3" s="71"/>
    </row>
    <row r="4" spans="1:11" ht="13.5">
      <c r="A4" t="s">
        <v>79</v>
      </c>
      <c r="E4" s="68"/>
      <c r="F4" s="71"/>
      <c r="G4" s="76" t="s">
        <v>80</v>
      </c>
      <c r="H4" s="77" t="s">
        <v>81</v>
      </c>
      <c r="I4" s="76" t="s">
        <v>81</v>
      </c>
      <c r="J4" s="75"/>
      <c r="K4" s="71"/>
    </row>
    <row r="5" spans="5:11" ht="13.5">
      <c r="E5" s="68"/>
      <c r="F5" s="71"/>
      <c r="G5" s="73" t="s">
        <v>82</v>
      </c>
      <c r="H5" s="77" t="s">
        <v>83</v>
      </c>
      <c r="I5" s="76" t="s">
        <v>83</v>
      </c>
      <c r="J5" s="75"/>
      <c r="K5" s="71"/>
    </row>
    <row r="6" spans="2:11" ht="13.5">
      <c r="B6" t="s">
        <v>84</v>
      </c>
      <c r="E6" s="68"/>
      <c r="F6" s="71"/>
      <c r="G6" s="71"/>
      <c r="H6" s="77" t="s">
        <v>85</v>
      </c>
      <c r="I6" s="76" t="s">
        <v>85</v>
      </c>
      <c r="J6" s="75"/>
      <c r="K6" s="71"/>
    </row>
    <row r="7" spans="2:11" ht="13.5">
      <c r="B7" t="s">
        <v>86</v>
      </c>
      <c r="E7" s="68"/>
      <c r="F7" s="71"/>
      <c r="G7" s="71"/>
      <c r="H7" s="74" t="s">
        <v>87</v>
      </c>
      <c r="I7" s="73" t="s">
        <v>88</v>
      </c>
      <c r="J7" s="75"/>
      <c r="K7" s="71"/>
    </row>
    <row r="8" spans="5:11" ht="13.5">
      <c r="E8" s="68"/>
      <c r="F8" s="71"/>
      <c r="G8" s="71"/>
      <c r="H8" s="78"/>
      <c r="I8" s="79"/>
      <c r="J8" s="80"/>
      <c r="K8" s="71"/>
    </row>
    <row r="9" spans="1:11" s="81" customFormat="1" ht="13.5">
      <c r="A9" s="96" t="s">
        <v>89</v>
      </c>
      <c r="B9" s="97" t="s">
        <v>90</v>
      </c>
      <c r="C9" s="97" t="s">
        <v>91</v>
      </c>
      <c r="D9" s="97" t="s">
        <v>92</v>
      </c>
      <c r="E9" s="98" t="s">
        <v>93</v>
      </c>
      <c r="F9" s="97" t="s">
        <v>94</v>
      </c>
      <c r="G9" s="97" t="s">
        <v>95</v>
      </c>
      <c r="H9" s="98" t="s">
        <v>96</v>
      </c>
      <c r="I9" s="97" t="s">
        <v>97</v>
      </c>
      <c r="J9" s="97" t="s">
        <v>98</v>
      </c>
      <c r="K9" s="97" t="s">
        <v>99</v>
      </c>
    </row>
    <row r="10" spans="1:11" ht="13.5">
      <c r="A10" s="91">
        <v>1</v>
      </c>
      <c r="B10" s="92" t="s">
        <v>100</v>
      </c>
      <c r="C10" s="93">
        <v>291</v>
      </c>
      <c r="D10" s="93">
        <v>245</v>
      </c>
      <c r="E10" s="94">
        <v>254.6</v>
      </c>
      <c r="F10" s="95">
        <v>2</v>
      </c>
      <c r="G10" s="93"/>
      <c r="H10" s="95">
        <v>3.7</v>
      </c>
      <c r="I10" s="95">
        <v>5</v>
      </c>
      <c r="J10" s="95">
        <v>39.5</v>
      </c>
      <c r="K10" s="92" t="s">
        <v>111</v>
      </c>
    </row>
    <row r="11" spans="1:11" ht="13.5">
      <c r="A11" s="82">
        <v>2</v>
      </c>
      <c r="B11" s="83" t="s">
        <v>100</v>
      </c>
      <c r="C11" s="84">
        <v>274</v>
      </c>
      <c r="D11" s="87">
        <v>232</v>
      </c>
      <c r="E11" s="85">
        <v>183.9</v>
      </c>
      <c r="F11" s="87">
        <v>2</v>
      </c>
      <c r="G11" s="84"/>
      <c r="H11" s="87">
        <v>3.2</v>
      </c>
      <c r="I11" s="87">
        <v>5</v>
      </c>
      <c r="J11" s="87">
        <v>0</v>
      </c>
      <c r="K11" s="83"/>
    </row>
    <row r="12" spans="1:11" ht="13.5">
      <c r="A12" s="82">
        <v>3</v>
      </c>
      <c r="B12" s="83" t="s">
        <v>100</v>
      </c>
      <c r="C12" s="84">
        <v>267</v>
      </c>
      <c r="D12" s="87">
        <v>226</v>
      </c>
      <c r="E12" s="85">
        <v>172.5</v>
      </c>
      <c r="F12" s="84">
        <v>2</v>
      </c>
      <c r="G12" s="84"/>
      <c r="H12" s="84">
        <v>3.7</v>
      </c>
      <c r="I12" s="87">
        <v>5</v>
      </c>
      <c r="J12" s="84">
        <v>0</v>
      </c>
      <c r="K12" s="84"/>
    </row>
    <row r="13" spans="1:11" ht="13.5">
      <c r="A13" s="82">
        <v>4</v>
      </c>
      <c r="B13" s="83" t="s">
        <v>100</v>
      </c>
      <c r="C13" s="84">
        <v>254</v>
      </c>
      <c r="D13" s="84">
        <v>214</v>
      </c>
      <c r="E13" s="85">
        <v>164.8</v>
      </c>
      <c r="F13" s="84">
        <v>2</v>
      </c>
      <c r="G13" s="84"/>
      <c r="H13" s="87">
        <v>1.3</v>
      </c>
      <c r="I13" s="87">
        <v>1</v>
      </c>
      <c r="J13" s="87">
        <v>0</v>
      </c>
      <c r="K13" s="84"/>
    </row>
    <row r="14" spans="1:11" ht="13.5">
      <c r="A14" s="82">
        <v>5</v>
      </c>
      <c r="B14" s="83" t="s">
        <v>100</v>
      </c>
      <c r="C14" s="84">
        <v>267</v>
      </c>
      <c r="D14" s="84">
        <v>224</v>
      </c>
      <c r="E14" s="85">
        <v>176.2</v>
      </c>
      <c r="F14" s="84">
        <v>1</v>
      </c>
      <c r="G14" s="84"/>
      <c r="H14" s="87">
        <v>2.9</v>
      </c>
      <c r="I14" s="87">
        <v>3</v>
      </c>
      <c r="J14" s="87">
        <v>1.7</v>
      </c>
      <c r="K14" s="84" t="s">
        <v>103</v>
      </c>
    </row>
    <row r="15" spans="1:11" ht="13.5">
      <c r="A15" s="82">
        <v>6</v>
      </c>
      <c r="B15" s="83" t="s">
        <v>100</v>
      </c>
      <c r="C15" s="84">
        <v>255</v>
      </c>
      <c r="D15" s="84">
        <v>216</v>
      </c>
      <c r="E15" s="85">
        <v>150.2</v>
      </c>
      <c r="F15" s="84">
        <v>2</v>
      </c>
      <c r="G15" s="84"/>
      <c r="H15" s="87">
        <v>1.1</v>
      </c>
      <c r="I15" s="87">
        <v>1</v>
      </c>
      <c r="J15" s="87">
        <v>0.6</v>
      </c>
      <c r="K15" s="84" t="s">
        <v>101</v>
      </c>
    </row>
    <row r="16" spans="1:11" ht="13.5">
      <c r="A16" s="82">
        <v>7</v>
      </c>
      <c r="B16" s="83" t="s">
        <v>100</v>
      </c>
      <c r="C16" s="84">
        <v>305</v>
      </c>
      <c r="D16" s="84">
        <v>259</v>
      </c>
      <c r="E16" s="85">
        <v>267.1</v>
      </c>
      <c r="F16" s="84">
        <v>2</v>
      </c>
      <c r="G16" s="84"/>
      <c r="H16" s="87">
        <v>6.7</v>
      </c>
      <c r="I16" s="87">
        <v>5</v>
      </c>
      <c r="J16" s="87">
        <v>32.5</v>
      </c>
      <c r="K16" s="84" t="s">
        <v>112</v>
      </c>
    </row>
    <row r="17" spans="1:11" ht="13.5">
      <c r="A17" s="82">
        <v>8</v>
      </c>
      <c r="B17" s="83" t="s">
        <v>100</v>
      </c>
      <c r="C17" s="84">
        <v>297</v>
      </c>
      <c r="D17" s="84">
        <v>253</v>
      </c>
      <c r="E17" s="85">
        <v>275.6</v>
      </c>
      <c r="F17" s="84">
        <v>2</v>
      </c>
      <c r="G17" s="84"/>
      <c r="H17" s="87">
        <v>5.4</v>
      </c>
      <c r="I17" s="87">
        <v>2</v>
      </c>
      <c r="J17" s="87">
        <v>0</v>
      </c>
      <c r="K17" s="84"/>
    </row>
    <row r="18" spans="1:11" ht="13.5">
      <c r="A18" s="82">
        <v>9</v>
      </c>
      <c r="B18" s="83" t="s">
        <v>100</v>
      </c>
      <c r="C18" s="84">
        <v>268</v>
      </c>
      <c r="D18" s="84">
        <v>224</v>
      </c>
      <c r="E18" s="85">
        <v>203.6</v>
      </c>
      <c r="F18" s="84">
        <v>2</v>
      </c>
      <c r="G18" s="84"/>
      <c r="H18" s="87">
        <v>2.4</v>
      </c>
      <c r="I18" s="87">
        <v>2</v>
      </c>
      <c r="J18" s="87">
        <v>0</v>
      </c>
      <c r="K18" s="84"/>
    </row>
    <row r="19" spans="1:11" ht="13.5">
      <c r="A19" s="82">
        <v>10</v>
      </c>
      <c r="B19" s="83" t="s">
        <v>100</v>
      </c>
      <c r="C19" s="84">
        <v>276</v>
      </c>
      <c r="D19" s="84">
        <v>232</v>
      </c>
      <c r="E19" s="85">
        <v>218.7</v>
      </c>
      <c r="F19" s="84">
        <v>2</v>
      </c>
      <c r="G19" s="84"/>
      <c r="H19" s="87">
        <v>2.6</v>
      </c>
      <c r="I19" s="87">
        <v>1</v>
      </c>
      <c r="J19" s="87">
        <v>0</v>
      </c>
      <c r="K19" s="84"/>
    </row>
    <row r="20" spans="1:11" ht="13.5">
      <c r="A20" s="82">
        <v>11</v>
      </c>
      <c r="B20" s="83" t="s">
        <v>100</v>
      </c>
      <c r="C20" s="84">
        <v>375</v>
      </c>
      <c r="D20" s="84">
        <v>321</v>
      </c>
      <c r="E20" s="85">
        <v>582.7</v>
      </c>
      <c r="F20" s="84">
        <v>2</v>
      </c>
      <c r="G20" s="84"/>
      <c r="H20" s="87">
        <v>14.8</v>
      </c>
      <c r="I20" s="87">
        <v>5</v>
      </c>
      <c r="J20" s="87">
        <v>23.5</v>
      </c>
      <c r="K20" s="84" t="s">
        <v>114</v>
      </c>
    </row>
    <row r="21" spans="1:11" ht="13.5">
      <c r="A21" s="82">
        <v>12</v>
      </c>
      <c r="B21" s="83" t="s">
        <v>100</v>
      </c>
      <c r="C21" s="84">
        <v>306</v>
      </c>
      <c r="D21" s="84">
        <v>262</v>
      </c>
      <c r="E21" s="85">
        <v>275.2</v>
      </c>
      <c r="F21" s="84">
        <v>2</v>
      </c>
      <c r="G21" s="84"/>
      <c r="H21" s="87">
        <v>4.8</v>
      </c>
      <c r="I21" s="87">
        <v>5</v>
      </c>
      <c r="J21" s="87">
        <v>0</v>
      </c>
      <c r="K21" s="84"/>
    </row>
    <row r="22" spans="1:11" ht="13.5">
      <c r="A22" s="82">
        <v>13</v>
      </c>
      <c r="B22" s="83" t="s">
        <v>100</v>
      </c>
      <c r="C22" s="84">
        <v>307</v>
      </c>
      <c r="D22" s="84">
        <v>263</v>
      </c>
      <c r="E22" s="85">
        <v>288.3</v>
      </c>
      <c r="F22" s="84">
        <v>2</v>
      </c>
      <c r="G22" s="84"/>
      <c r="H22" s="87">
        <v>3.7</v>
      </c>
      <c r="I22" s="87">
        <v>2</v>
      </c>
      <c r="J22" s="87">
        <v>6.5</v>
      </c>
      <c r="K22" s="84" t="s">
        <v>113</v>
      </c>
    </row>
    <row r="23" spans="1:11" ht="13.5">
      <c r="A23" s="82">
        <v>14</v>
      </c>
      <c r="B23" s="83" t="s">
        <v>100</v>
      </c>
      <c r="C23" s="84">
        <v>320</v>
      </c>
      <c r="D23" s="84">
        <v>272</v>
      </c>
      <c r="E23" s="85">
        <v>291.9</v>
      </c>
      <c r="F23" s="84">
        <v>2</v>
      </c>
      <c r="G23" s="84"/>
      <c r="H23" s="87">
        <v>6.6</v>
      </c>
      <c r="I23" s="87">
        <v>5</v>
      </c>
      <c r="J23" s="87">
        <v>5.9</v>
      </c>
      <c r="K23" s="84" t="s">
        <v>113</v>
      </c>
    </row>
    <row r="24" spans="1:11" ht="13.5">
      <c r="A24" s="82">
        <v>15</v>
      </c>
      <c r="B24" s="83" t="s">
        <v>100</v>
      </c>
      <c r="C24" s="84">
        <v>330</v>
      </c>
      <c r="D24" s="84">
        <v>284</v>
      </c>
      <c r="E24" s="85">
        <v>389.2</v>
      </c>
      <c r="F24" s="84">
        <v>2</v>
      </c>
      <c r="G24" s="84"/>
      <c r="H24" s="87">
        <v>9</v>
      </c>
      <c r="I24" s="87">
        <v>5</v>
      </c>
      <c r="J24" s="87">
        <v>11.6</v>
      </c>
      <c r="K24" s="84" t="s">
        <v>113</v>
      </c>
    </row>
    <row r="25" spans="1:11" ht="13.5">
      <c r="A25" s="82">
        <v>16</v>
      </c>
      <c r="B25" s="83" t="s">
        <v>100</v>
      </c>
      <c r="C25" s="84">
        <v>280</v>
      </c>
      <c r="D25" s="84">
        <v>242</v>
      </c>
      <c r="E25" s="85">
        <v>228.7</v>
      </c>
      <c r="F25" s="84">
        <v>2</v>
      </c>
      <c r="G25" s="84"/>
      <c r="H25" s="87">
        <v>28.4</v>
      </c>
      <c r="I25" s="87">
        <v>3</v>
      </c>
      <c r="J25" s="87">
        <v>0</v>
      </c>
      <c r="K25" s="84"/>
    </row>
    <row r="26" spans="1:11" ht="13.5">
      <c r="A26" s="82">
        <v>17</v>
      </c>
      <c r="B26" s="83" t="s">
        <v>100</v>
      </c>
      <c r="C26" s="84">
        <v>263</v>
      </c>
      <c r="D26" s="84">
        <v>223</v>
      </c>
      <c r="E26" s="85">
        <v>194.9</v>
      </c>
      <c r="F26" s="84">
        <v>2</v>
      </c>
      <c r="G26" s="84"/>
      <c r="H26" s="87">
        <v>2.4</v>
      </c>
      <c r="I26" s="87">
        <v>2</v>
      </c>
      <c r="J26" s="87">
        <v>8.1</v>
      </c>
      <c r="K26" s="84" t="s">
        <v>101</v>
      </c>
    </row>
    <row r="27" spans="1:11" ht="13.5">
      <c r="A27" s="82">
        <v>18</v>
      </c>
      <c r="B27" s="83" t="s">
        <v>100</v>
      </c>
      <c r="C27" s="84">
        <v>239</v>
      </c>
      <c r="D27" s="84">
        <v>201</v>
      </c>
      <c r="E27" s="85">
        <v>133.9</v>
      </c>
      <c r="F27" s="84">
        <v>2</v>
      </c>
      <c r="G27" s="84"/>
      <c r="H27" s="87">
        <v>0.8</v>
      </c>
      <c r="I27" s="87">
        <v>1</v>
      </c>
      <c r="J27" s="87">
        <v>0</v>
      </c>
      <c r="K27" s="84"/>
    </row>
    <row r="28" spans="1:11" ht="13.5">
      <c r="A28" s="82">
        <v>19</v>
      </c>
      <c r="B28" s="83" t="s">
        <v>100</v>
      </c>
      <c r="C28" s="84">
        <v>254</v>
      </c>
      <c r="D28" s="84">
        <v>213</v>
      </c>
      <c r="E28" s="85">
        <v>143.3</v>
      </c>
      <c r="F28" s="84">
        <v>1</v>
      </c>
      <c r="G28" s="84"/>
      <c r="H28" s="87">
        <v>1.3</v>
      </c>
      <c r="I28" s="87">
        <v>2</v>
      </c>
      <c r="J28" s="87">
        <v>3.7</v>
      </c>
      <c r="K28" s="84" t="s">
        <v>105</v>
      </c>
    </row>
    <row r="29" spans="1:11" ht="13.5">
      <c r="A29" s="82">
        <v>20</v>
      </c>
      <c r="B29" s="83" t="s">
        <v>100</v>
      </c>
      <c r="C29" s="84">
        <v>256</v>
      </c>
      <c r="D29" s="84">
        <v>216</v>
      </c>
      <c r="E29" s="85">
        <v>144.9</v>
      </c>
      <c r="F29" s="84">
        <v>2</v>
      </c>
      <c r="G29" s="84"/>
      <c r="H29" s="87">
        <v>5.1</v>
      </c>
      <c r="I29" s="87">
        <v>5</v>
      </c>
      <c r="J29" s="87">
        <v>0</v>
      </c>
      <c r="K29" s="84"/>
    </row>
    <row r="30" spans="1:11" ht="13.5">
      <c r="A30" s="82">
        <v>21</v>
      </c>
      <c r="B30" s="83" t="s">
        <v>100</v>
      </c>
      <c r="C30" s="84">
        <v>214</v>
      </c>
      <c r="D30" s="84">
        <v>181</v>
      </c>
      <c r="E30" s="85">
        <v>100.1</v>
      </c>
      <c r="F30" s="84">
        <v>2</v>
      </c>
      <c r="G30" s="84"/>
      <c r="H30" s="87">
        <v>0.7</v>
      </c>
      <c r="I30" s="87">
        <v>1</v>
      </c>
      <c r="J30" s="87">
        <v>1.2</v>
      </c>
      <c r="K30" s="84" t="s">
        <v>108</v>
      </c>
    </row>
    <row r="31" spans="1:11" ht="13.5">
      <c r="A31" s="82">
        <v>22</v>
      </c>
      <c r="B31" s="83" t="s">
        <v>100</v>
      </c>
      <c r="C31" s="84">
        <v>226</v>
      </c>
      <c r="D31" s="84">
        <v>192</v>
      </c>
      <c r="E31" s="85">
        <v>108.3</v>
      </c>
      <c r="F31" s="84">
        <v>2</v>
      </c>
      <c r="G31" s="84"/>
      <c r="H31" s="87">
        <v>0.8</v>
      </c>
      <c r="I31" s="87">
        <v>1</v>
      </c>
      <c r="J31" s="87">
        <v>0</v>
      </c>
      <c r="K31" s="84"/>
    </row>
    <row r="32" spans="1:11" ht="13.5">
      <c r="A32" s="82">
        <v>23</v>
      </c>
      <c r="B32" s="83" t="s">
        <v>100</v>
      </c>
      <c r="C32" s="84">
        <v>225</v>
      </c>
      <c r="D32" s="84">
        <v>191</v>
      </c>
      <c r="E32" s="85">
        <v>106.1</v>
      </c>
      <c r="F32" s="84">
        <v>2</v>
      </c>
      <c r="G32" s="84"/>
      <c r="H32" s="87">
        <v>0.8</v>
      </c>
      <c r="I32" s="87">
        <v>1</v>
      </c>
      <c r="J32" s="87">
        <v>0</v>
      </c>
      <c r="K32" s="84"/>
    </row>
    <row r="33" spans="1:11" ht="13.5">
      <c r="A33" s="82">
        <v>24</v>
      </c>
      <c r="B33" s="83" t="s">
        <v>100</v>
      </c>
      <c r="C33" s="84">
        <v>224</v>
      </c>
      <c r="D33" s="84">
        <v>187</v>
      </c>
      <c r="E33" s="85">
        <v>88.4</v>
      </c>
      <c r="F33" s="84">
        <v>1</v>
      </c>
      <c r="G33" s="84"/>
      <c r="H33" s="87">
        <v>0.6</v>
      </c>
      <c r="I33" s="87">
        <v>1</v>
      </c>
      <c r="J33" s="87">
        <v>2.5</v>
      </c>
      <c r="K33" s="84" t="s">
        <v>102</v>
      </c>
    </row>
    <row r="34" spans="1:11" ht="13.5">
      <c r="A34" s="82">
        <v>25</v>
      </c>
      <c r="B34" s="83" t="s">
        <v>100</v>
      </c>
      <c r="C34" s="84">
        <v>266</v>
      </c>
      <c r="D34" s="84">
        <v>228</v>
      </c>
      <c r="E34" s="85">
        <v>134.9</v>
      </c>
      <c r="F34" s="84">
        <v>2</v>
      </c>
      <c r="G34" s="84"/>
      <c r="H34" s="87">
        <v>3.1</v>
      </c>
      <c r="I34" s="87">
        <v>5</v>
      </c>
      <c r="J34" s="87">
        <v>0</v>
      </c>
      <c r="K34" s="84"/>
    </row>
    <row r="35" spans="1:11" ht="13.5">
      <c r="A35" s="82">
        <v>26</v>
      </c>
      <c r="B35" s="83" t="s">
        <v>100</v>
      </c>
      <c r="C35" s="84">
        <v>247</v>
      </c>
      <c r="D35" s="84">
        <v>205</v>
      </c>
      <c r="E35" s="85">
        <v>115.6</v>
      </c>
      <c r="F35" s="84">
        <v>1</v>
      </c>
      <c r="G35" s="84"/>
      <c r="H35" s="87">
        <v>1.1</v>
      </c>
      <c r="I35" s="87">
        <v>1</v>
      </c>
      <c r="J35" s="87">
        <v>0</v>
      </c>
      <c r="K35" s="84"/>
    </row>
    <row r="36" spans="1:11" ht="13.5">
      <c r="A36" s="82">
        <v>27</v>
      </c>
      <c r="B36" s="83" t="s">
        <v>100</v>
      </c>
      <c r="C36" s="84">
        <v>293</v>
      </c>
      <c r="D36" s="84">
        <v>249</v>
      </c>
      <c r="E36" s="85">
        <v>227.1</v>
      </c>
      <c r="F36" s="84">
        <v>2</v>
      </c>
      <c r="G36" s="84"/>
      <c r="H36" s="87">
        <v>4.2</v>
      </c>
      <c r="I36" s="87">
        <v>5</v>
      </c>
      <c r="J36" s="87">
        <v>0</v>
      </c>
      <c r="K36" s="84"/>
    </row>
    <row r="37" spans="1:11" ht="13.5">
      <c r="A37" s="82">
        <v>28</v>
      </c>
      <c r="B37" s="83" t="s">
        <v>100</v>
      </c>
      <c r="C37" s="84">
        <v>237</v>
      </c>
      <c r="D37" s="84">
        <v>202</v>
      </c>
      <c r="E37" s="85">
        <v>116</v>
      </c>
      <c r="F37" s="84">
        <v>2</v>
      </c>
      <c r="G37" s="84"/>
      <c r="H37" s="87">
        <v>0.8</v>
      </c>
      <c r="I37" s="87">
        <v>1</v>
      </c>
      <c r="J37" s="87">
        <v>2</v>
      </c>
      <c r="K37" s="84" t="s">
        <v>107</v>
      </c>
    </row>
    <row r="38" spans="1:11" ht="13.5">
      <c r="A38" s="82">
        <v>29</v>
      </c>
      <c r="B38" s="83" t="s">
        <v>100</v>
      </c>
      <c r="C38" s="84">
        <v>232</v>
      </c>
      <c r="D38" s="84">
        <v>197</v>
      </c>
      <c r="E38" s="85">
        <v>120.3</v>
      </c>
      <c r="F38" s="84">
        <v>2</v>
      </c>
      <c r="G38" s="84"/>
      <c r="H38" s="87">
        <v>1.1</v>
      </c>
      <c r="I38" s="87">
        <v>1</v>
      </c>
      <c r="J38" s="87">
        <v>0</v>
      </c>
      <c r="K38" s="84"/>
    </row>
    <row r="39" spans="1:11" ht="13.5">
      <c r="A39" s="82">
        <v>30</v>
      </c>
      <c r="B39" s="83" t="s">
        <v>100</v>
      </c>
      <c r="C39" s="84">
        <v>278</v>
      </c>
      <c r="D39" s="84">
        <v>234</v>
      </c>
      <c r="E39" s="85">
        <v>195.3</v>
      </c>
      <c r="F39" s="84">
        <v>1</v>
      </c>
      <c r="G39" s="84"/>
      <c r="H39" s="87">
        <v>1.8</v>
      </c>
      <c r="I39" s="87">
        <v>2</v>
      </c>
      <c r="J39" s="87">
        <v>0</v>
      </c>
      <c r="K39" s="84"/>
    </row>
    <row r="40" spans="1:11" ht="13.5">
      <c r="A40" s="82">
        <v>31</v>
      </c>
      <c r="B40" s="83" t="s">
        <v>100</v>
      </c>
      <c r="C40" s="84">
        <v>222</v>
      </c>
      <c r="D40" s="84">
        <v>188</v>
      </c>
      <c r="E40" s="85">
        <v>112.3</v>
      </c>
      <c r="F40" s="84">
        <v>1</v>
      </c>
      <c r="G40" s="84"/>
      <c r="H40" s="87">
        <v>1.4</v>
      </c>
      <c r="I40" s="87">
        <v>2</v>
      </c>
      <c r="J40" s="87">
        <v>0</v>
      </c>
      <c r="K40" s="84"/>
    </row>
    <row r="41" spans="1:11" ht="13.5">
      <c r="A41" s="82">
        <v>32</v>
      </c>
      <c r="B41" s="83" t="s">
        <v>100</v>
      </c>
      <c r="C41" s="84">
        <v>241</v>
      </c>
      <c r="D41" s="84">
        <v>203</v>
      </c>
      <c r="E41" s="85">
        <v>121.1</v>
      </c>
      <c r="F41" s="84">
        <v>2</v>
      </c>
      <c r="G41" s="84"/>
      <c r="H41" s="87">
        <v>0.8</v>
      </c>
      <c r="I41" s="87">
        <v>1</v>
      </c>
      <c r="J41" s="87">
        <v>0</v>
      </c>
      <c r="K41" s="84"/>
    </row>
    <row r="42" spans="1:11" ht="13.5">
      <c r="A42" s="82">
        <v>33</v>
      </c>
      <c r="B42" s="83" t="s">
        <v>100</v>
      </c>
      <c r="C42" s="84">
        <v>260</v>
      </c>
      <c r="D42" s="84">
        <v>221</v>
      </c>
      <c r="E42" s="85">
        <v>168.6</v>
      </c>
      <c r="F42" s="84">
        <v>2</v>
      </c>
      <c r="G42" s="84"/>
      <c r="H42" s="87">
        <v>1.6</v>
      </c>
      <c r="I42" s="87">
        <v>1</v>
      </c>
      <c r="J42" s="87">
        <v>0</v>
      </c>
      <c r="K42" s="84"/>
    </row>
    <row r="43" spans="1:11" ht="13.5">
      <c r="A43" s="82">
        <v>34</v>
      </c>
      <c r="B43" s="83" t="s">
        <v>100</v>
      </c>
      <c r="C43" s="84">
        <v>231</v>
      </c>
      <c r="D43" s="84">
        <v>196</v>
      </c>
      <c r="E43" s="85">
        <v>122.8</v>
      </c>
      <c r="F43" s="84">
        <v>1</v>
      </c>
      <c r="G43" s="84"/>
      <c r="H43" s="87">
        <v>0.8</v>
      </c>
      <c r="I43" s="87">
        <v>2</v>
      </c>
      <c r="J43" s="87">
        <v>1.7</v>
      </c>
      <c r="K43" s="84" t="s">
        <v>104</v>
      </c>
    </row>
    <row r="44" spans="1:11" ht="13.5">
      <c r="A44" s="82">
        <v>35</v>
      </c>
      <c r="B44" s="83" t="s">
        <v>100</v>
      </c>
      <c r="C44" s="84">
        <v>230</v>
      </c>
      <c r="D44" s="84">
        <v>194</v>
      </c>
      <c r="E44" s="85">
        <v>110</v>
      </c>
      <c r="F44" s="84">
        <v>2</v>
      </c>
      <c r="G44" s="84"/>
      <c r="H44" s="87">
        <v>0.6</v>
      </c>
      <c r="I44" s="87">
        <v>1</v>
      </c>
      <c r="J44" s="87">
        <v>0</v>
      </c>
      <c r="K44" s="84"/>
    </row>
    <row r="45" spans="1:11" ht="13.5">
      <c r="A45" s="82">
        <v>36</v>
      </c>
      <c r="B45" s="83" t="s">
        <v>100</v>
      </c>
      <c r="C45" s="84">
        <v>242</v>
      </c>
      <c r="D45" s="84">
        <v>204</v>
      </c>
      <c r="E45" s="85">
        <v>119.3</v>
      </c>
      <c r="F45" s="84">
        <v>1</v>
      </c>
      <c r="G45" s="84"/>
      <c r="H45" s="87">
        <v>1.8</v>
      </c>
      <c r="I45" s="87">
        <v>2</v>
      </c>
      <c r="J45" s="87">
        <v>0</v>
      </c>
      <c r="K45" s="84"/>
    </row>
    <row r="46" spans="1:11" ht="13.5">
      <c r="A46" s="82">
        <v>37</v>
      </c>
      <c r="B46" s="83" t="s">
        <v>100</v>
      </c>
      <c r="C46" s="84">
        <v>219</v>
      </c>
      <c r="D46" s="84">
        <v>186</v>
      </c>
      <c r="E46" s="85">
        <v>90.8</v>
      </c>
      <c r="F46" s="84">
        <v>2</v>
      </c>
      <c r="G46" s="84"/>
      <c r="H46" s="87">
        <v>0.5</v>
      </c>
      <c r="I46" s="87">
        <v>1</v>
      </c>
      <c r="J46" s="87">
        <v>0</v>
      </c>
      <c r="K46" s="84"/>
    </row>
    <row r="47" spans="1:11" ht="13.5">
      <c r="A47" s="82">
        <v>38</v>
      </c>
      <c r="B47" s="83" t="s">
        <v>100</v>
      </c>
      <c r="C47" s="84">
        <v>204</v>
      </c>
      <c r="D47" s="84">
        <v>173</v>
      </c>
      <c r="E47" s="85">
        <v>71.3</v>
      </c>
      <c r="F47" s="84">
        <v>2</v>
      </c>
      <c r="G47" s="84"/>
      <c r="H47" s="87">
        <v>0.4</v>
      </c>
      <c r="I47" s="87">
        <v>1</v>
      </c>
      <c r="J47" s="87">
        <v>0</v>
      </c>
      <c r="K47" s="84"/>
    </row>
    <row r="48" spans="1:11" ht="13.5">
      <c r="A48" s="82">
        <v>39</v>
      </c>
      <c r="B48" s="83" t="s">
        <v>100</v>
      </c>
      <c r="C48" s="84">
        <v>197</v>
      </c>
      <c r="D48" s="84">
        <v>164</v>
      </c>
      <c r="E48" s="85">
        <v>68.1</v>
      </c>
      <c r="F48" s="84">
        <v>1</v>
      </c>
      <c r="G48" s="84"/>
      <c r="H48" s="87">
        <v>0.4</v>
      </c>
      <c r="I48" s="87">
        <v>2</v>
      </c>
      <c r="J48" s="87">
        <v>1</v>
      </c>
      <c r="K48" s="84" t="s">
        <v>101</v>
      </c>
    </row>
    <row r="49" spans="1:11" ht="13.5">
      <c r="A49" s="82">
        <v>40</v>
      </c>
      <c r="B49" s="83" t="s">
        <v>100</v>
      </c>
      <c r="C49" s="84">
        <v>207</v>
      </c>
      <c r="D49" s="84">
        <v>172</v>
      </c>
      <c r="E49" s="85">
        <v>72.7</v>
      </c>
      <c r="F49" s="84">
        <v>2</v>
      </c>
      <c r="G49" s="84"/>
      <c r="H49" s="87">
        <v>0.4</v>
      </c>
      <c r="I49" s="87">
        <v>1</v>
      </c>
      <c r="J49" s="87">
        <v>0.5</v>
      </c>
      <c r="K49" s="84" t="s">
        <v>106</v>
      </c>
    </row>
    <row r="50" spans="1:11" ht="13.5">
      <c r="A50" s="82">
        <v>41</v>
      </c>
      <c r="B50" s="83" t="s">
        <v>100</v>
      </c>
      <c r="C50" s="84">
        <v>200</v>
      </c>
      <c r="D50" s="84">
        <v>167</v>
      </c>
      <c r="E50" s="85">
        <v>78.1</v>
      </c>
      <c r="F50" s="84">
        <v>1</v>
      </c>
      <c r="G50" s="84"/>
      <c r="H50" s="87">
        <v>0.5</v>
      </c>
      <c r="I50" s="87">
        <v>2</v>
      </c>
      <c r="J50" s="87">
        <v>2.8</v>
      </c>
      <c r="K50" s="84" t="s">
        <v>101</v>
      </c>
    </row>
    <row r="51" spans="1:11" ht="13.5">
      <c r="A51" s="82">
        <v>42</v>
      </c>
      <c r="B51" s="83" t="s">
        <v>100</v>
      </c>
      <c r="C51" s="84">
        <v>194</v>
      </c>
      <c r="D51" s="84">
        <v>162</v>
      </c>
      <c r="E51" s="85">
        <v>66.2</v>
      </c>
      <c r="F51" s="84">
        <v>2</v>
      </c>
      <c r="G51" s="84"/>
      <c r="H51" s="87">
        <v>0.4</v>
      </c>
      <c r="I51" s="87">
        <v>1</v>
      </c>
      <c r="J51" s="87">
        <v>3.6</v>
      </c>
      <c r="K51" s="84" t="s">
        <v>107</v>
      </c>
    </row>
    <row r="52" spans="1:11" ht="13.5">
      <c r="A52" s="82">
        <v>43</v>
      </c>
      <c r="B52" s="83" t="s">
        <v>100</v>
      </c>
      <c r="C52" s="84">
        <v>197</v>
      </c>
      <c r="D52" s="84">
        <v>166</v>
      </c>
      <c r="E52" s="85">
        <v>74.4</v>
      </c>
      <c r="F52" s="84">
        <v>1</v>
      </c>
      <c r="G52" s="84"/>
      <c r="H52" s="87">
        <v>0.2</v>
      </c>
      <c r="I52" s="87">
        <v>2</v>
      </c>
      <c r="J52" s="87">
        <v>0</v>
      </c>
      <c r="K52" s="84"/>
    </row>
    <row r="53" spans="1:11" ht="13.5">
      <c r="A53" s="82">
        <v>44</v>
      </c>
      <c r="B53" s="83" t="s">
        <v>100</v>
      </c>
      <c r="C53" s="84">
        <v>196</v>
      </c>
      <c r="D53" s="84">
        <v>164</v>
      </c>
      <c r="E53" s="85">
        <v>66.3</v>
      </c>
      <c r="F53" s="84">
        <v>1</v>
      </c>
      <c r="G53" s="84"/>
      <c r="H53" s="87">
        <v>0.7</v>
      </c>
      <c r="I53" s="87">
        <v>2</v>
      </c>
      <c r="J53" s="87">
        <v>0</v>
      </c>
      <c r="K53" s="84"/>
    </row>
    <row r="54" spans="1:11" ht="13.5">
      <c r="A54" s="82">
        <v>45</v>
      </c>
      <c r="B54" s="83" t="s">
        <v>100</v>
      </c>
      <c r="C54" s="84">
        <v>195</v>
      </c>
      <c r="D54" s="84">
        <v>164</v>
      </c>
      <c r="E54" s="85">
        <v>61.2</v>
      </c>
      <c r="F54" s="84">
        <v>2</v>
      </c>
      <c r="G54" s="84"/>
      <c r="H54" s="87">
        <v>0.3</v>
      </c>
      <c r="I54" s="87">
        <v>1</v>
      </c>
      <c r="J54" s="87">
        <v>0.7</v>
      </c>
      <c r="K54" s="84" t="s">
        <v>108</v>
      </c>
    </row>
    <row r="55" spans="1:11" ht="13.5">
      <c r="A55" s="82">
        <v>46</v>
      </c>
      <c r="B55" s="83" t="s">
        <v>100</v>
      </c>
      <c r="C55" s="84">
        <v>204</v>
      </c>
      <c r="D55" s="84">
        <v>172</v>
      </c>
      <c r="E55" s="85">
        <v>73</v>
      </c>
      <c r="F55" s="84">
        <v>2</v>
      </c>
      <c r="G55" s="84"/>
      <c r="H55" s="87">
        <v>0.4</v>
      </c>
      <c r="I55" s="87">
        <v>1</v>
      </c>
      <c r="J55" s="87">
        <v>1.6</v>
      </c>
      <c r="K55" s="84" t="s">
        <v>106</v>
      </c>
    </row>
    <row r="56" spans="1:11" ht="13.5">
      <c r="A56" s="82">
        <v>47</v>
      </c>
      <c r="B56" s="83" t="s">
        <v>100</v>
      </c>
      <c r="C56" s="84">
        <v>201</v>
      </c>
      <c r="D56" s="84">
        <v>169</v>
      </c>
      <c r="E56" s="85">
        <v>74</v>
      </c>
      <c r="F56" s="84">
        <v>2</v>
      </c>
      <c r="G56" s="84"/>
      <c r="H56" s="87">
        <v>0.4</v>
      </c>
      <c r="I56" s="87">
        <v>1</v>
      </c>
      <c r="J56" s="87">
        <v>0</v>
      </c>
      <c r="K56" s="84"/>
    </row>
    <row r="57" spans="1:11" ht="13.5">
      <c r="A57" s="82">
        <v>48</v>
      </c>
      <c r="B57" s="83" t="s">
        <v>100</v>
      </c>
      <c r="C57" s="84">
        <v>193</v>
      </c>
      <c r="D57" s="84">
        <v>163</v>
      </c>
      <c r="E57" s="85">
        <v>65.9</v>
      </c>
      <c r="F57" s="84">
        <v>2</v>
      </c>
      <c r="G57" s="84"/>
      <c r="H57" s="87">
        <v>0.3</v>
      </c>
      <c r="I57" s="87">
        <v>1</v>
      </c>
      <c r="J57" s="87">
        <v>1.1</v>
      </c>
      <c r="K57" s="84" t="s">
        <v>106</v>
      </c>
    </row>
    <row r="58" spans="1:11" ht="13.5">
      <c r="A58" s="82">
        <v>49</v>
      </c>
      <c r="B58" s="83" t="s">
        <v>100</v>
      </c>
      <c r="C58" s="84">
        <v>197</v>
      </c>
      <c r="D58" s="84">
        <v>165</v>
      </c>
      <c r="E58" s="85">
        <v>70.8</v>
      </c>
      <c r="F58" s="84">
        <v>2</v>
      </c>
      <c r="G58" s="84"/>
      <c r="H58" s="87">
        <v>0.6</v>
      </c>
      <c r="I58" s="87">
        <v>1</v>
      </c>
      <c r="J58" s="87">
        <v>0</v>
      </c>
      <c r="K58" s="84"/>
    </row>
    <row r="59" spans="1:11" ht="13.5">
      <c r="A59" s="82">
        <v>50</v>
      </c>
      <c r="B59" s="83" t="s">
        <v>100</v>
      </c>
      <c r="C59" s="84">
        <v>179</v>
      </c>
      <c r="D59" s="84">
        <v>150</v>
      </c>
      <c r="E59" s="85">
        <v>50</v>
      </c>
      <c r="F59" s="84">
        <v>1</v>
      </c>
      <c r="G59" s="84"/>
      <c r="H59" s="87">
        <v>0.1</v>
      </c>
      <c r="I59" s="87">
        <v>1</v>
      </c>
      <c r="J59" s="87">
        <v>0</v>
      </c>
      <c r="K59" s="84"/>
    </row>
    <row r="60" spans="1:11" ht="13.5">
      <c r="A60" s="82">
        <v>51</v>
      </c>
      <c r="B60" s="83" t="s">
        <v>100</v>
      </c>
      <c r="C60" s="87">
        <v>205</v>
      </c>
      <c r="D60" s="84">
        <v>172</v>
      </c>
      <c r="E60" s="85">
        <v>70.3</v>
      </c>
      <c r="F60" s="84">
        <v>2</v>
      </c>
      <c r="G60" s="84"/>
      <c r="H60" s="84">
        <v>0.4</v>
      </c>
      <c r="I60" s="86">
        <v>1</v>
      </c>
      <c r="J60" s="84">
        <v>0</v>
      </c>
      <c r="K60" s="84"/>
    </row>
    <row r="61" spans="1:11" ht="13.5">
      <c r="A61" s="82">
        <v>52</v>
      </c>
      <c r="B61" s="83" t="s">
        <v>100</v>
      </c>
      <c r="C61" s="87">
        <v>223</v>
      </c>
      <c r="D61" s="84">
        <v>189</v>
      </c>
      <c r="E61" s="85">
        <v>92.6</v>
      </c>
      <c r="F61" s="84">
        <v>2</v>
      </c>
      <c r="G61" s="84"/>
      <c r="H61" s="84">
        <v>0.4</v>
      </c>
      <c r="I61" s="86">
        <v>1</v>
      </c>
      <c r="J61" s="84">
        <v>1.8</v>
      </c>
      <c r="K61" s="84" t="s">
        <v>110</v>
      </c>
    </row>
    <row r="62" spans="1:11" ht="13.5">
      <c r="A62" s="82">
        <v>53</v>
      </c>
      <c r="B62" s="83" t="s">
        <v>100</v>
      </c>
      <c r="C62" s="84">
        <v>206</v>
      </c>
      <c r="D62" s="84">
        <v>172</v>
      </c>
      <c r="E62" s="85">
        <v>73</v>
      </c>
      <c r="F62" s="84">
        <v>2</v>
      </c>
      <c r="G62" s="84"/>
      <c r="H62" s="84">
        <v>0.4</v>
      </c>
      <c r="I62" s="86">
        <v>1</v>
      </c>
      <c r="J62" s="84">
        <v>0.6</v>
      </c>
      <c r="K62" s="84" t="s">
        <v>109</v>
      </c>
    </row>
    <row r="63" spans="1:11" ht="13.5">
      <c r="A63" s="82">
        <v>54</v>
      </c>
      <c r="B63" s="83" t="s">
        <v>100</v>
      </c>
      <c r="C63" s="84">
        <v>211</v>
      </c>
      <c r="D63" s="84">
        <v>178</v>
      </c>
      <c r="E63" s="85">
        <v>87.4</v>
      </c>
      <c r="F63" s="84">
        <v>1</v>
      </c>
      <c r="G63" s="84"/>
      <c r="H63" s="84">
        <v>0.7</v>
      </c>
      <c r="I63" s="86">
        <v>2</v>
      </c>
      <c r="J63" s="84">
        <v>1.6</v>
      </c>
      <c r="K63" s="84" t="s">
        <v>103</v>
      </c>
    </row>
    <row r="64" spans="1:11" ht="13.5">
      <c r="A64" s="82">
        <v>55</v>
      </c>
      <c r="B64" s="83" t="s">
        <v>100</v>
      </c>
      <c r="C64" s="84">
        <v>195</v>
      </c>
      <c r="D64" s="84">
        <v>164</v>
      </c>
      <c r="E64" s="85">
        <v>64.7</v>
      </c>
      <c r="F64" s="84">
        <v>1</v>
      </c>
      <c r="G64" s="84"/>
      <c r="H64" s="84">
        <v>0.5</v>
      </c>
      <c r="I64" s="86">
        <v>2</v>
      </c>
      <c r="J64" s="84">
        <v>0</v>
      </c>
      <c r="K64" s="84"/>
    </row>
    <row r="65" spans="1:11" ht="13.5">
      <c r="A65" s="82">
        <v>56</v>
      </c>
      <c r="B65" s="83" t="s">
        <v>100</v>
      </c>
      <c r="C65" s="84">
        <v>205</v>
      </c>
      <c r="D65" s="84">
        <v>169</v>
      </c>
      <c r="E65" s="85">
        <v>63</v>
      </c>
      <c r="F65" s="84">
        <v>1</v>
      </c>
      <c r="G65" s="84"/>
      <c r="H65" s="84">
        <v>0.2</v>
      </c>
      <c r="I65" s="86">
        <v>1</v>
      </c>
      <c r="J65" s="84">
        <v>2.8</v>
      </c>
      <c r="K65" s="84" t="s">
        <v>102</v>
      </c>
    </row>
    <row r="66" spans="1:11" ht="13.5">
      <c r="A66" s="82">
        <v>57</v>
      </c>
      <c r="B66" s="83" t="s">
        <v>100</v>
      </c>
      <c r="C66" s="84">
        <v>199</v>
      </c>
      <c r="D66" s="84">
        <v>168</v>
      </c>
      <c r="E66" s="85">
        <v>74.3</v>
      </c>
      <c r="F66" s="84">
        <v>2</v>
      </c>
      <c r="G66" s="84"/>
      <c r="H66" s="84">
        <v>0.3</v>
      </c>
      <c r="I66" s="86">
        <v>1</v>
      </c>
      <c r="J66" s="84">
        <v>0</v>
      </c>
      <c r="K66" s="84"/>
    </row>
    <row r="67" spans="1:11" ht="13.5">
      <c r="A67" s="82">
        <v>58</v>
      </c>
      <c r="B67" s="83" t="s">
        <v>100</v>
      </c>
      <c r="C67" s="84">
        <v>200</v>
      </c>
      <c r="D67" s="84">
        <v>168</v>
      </c>
      <c r="E67" s="85">
        <v>69.3</v>
      </c>
      <c r="F67" s="84">
        <v>2</v>
      </c>
      <c r="G67" s="84"/>
      <c r="H67" s="84">
        <v>0.4</v>
      </c>
      <c r="I67" s="86">
        <v>1</v>
      </c>
      <c r="J67" s="84">
        <v>0</v>
      </c>
      <c r="K67" s="84"/>
    </row>
    <row r="68" spans="1:11" ht="13.5">
      <c r="A68" s="82">
        <v>59</v>
      </c>
      <c r="B68" s="83" t="s">
        <v>100</v>
      </c>
      <c r="C68" s="84">
        <v>222</v>
      </c>
      <c r="D68" s="84">
        <v>188</v>
      </c>
      <c r="E68" s="85">
        <v>91.3</v>
      </c>
      <c r="F68" s="84">
        <v>2</v>
      </c>
      <c r="G68" s="84"/>
      <c r="H68" s="84">
        <v>0.9</v>
      </c>
      <c r="I68" s="86">
        <v>1</v>
      </c>
      <c r="J68" s="84">
        <v>0.7</v>
      </c>
      <c r="K68" s="84" t="s">
        <v>107</v>
      </c>
    </row>
    <row r="69" spans="1:11" ht="13.5">
      <c r="A69" s="82">
        <v>60</v>
      </c>
      <c r="B69" s="83" t="s">
        <v>100</v>
      </c>
      <c r="C69" s="84">
        <v>223</v>
      </c>
      <c r="D69" s="84">
        <v>187</v>
      </c>
      <c r="E69" s="85">
        <v>92.2</v>
      </c>
      <c r="F69" s="84">
        <v>1</v>
      </c>
      <c r="G69" s="84"/>
      <c r="H69" s="84">
        <v>0.7</v>
      </c>
      <c r="I69" s="86">
        <v>2</v>
      </c>
      <c r="J69" s="84">
        <v>0</v>
      </c>
      <c r="K69" s="84"/>
    </row>
    <row r="70" spans="1:11" ht="13.5">
      <c r="A70" s="82">
        <v>61</v>
      </c>
      <c r="B70" s="83" t="s">
        <v>100</v>
      </c>
      <c r="C70" s="84">
        <v>220</v>
      </c>
      <c r="D70" s="84">
        <v>186</v>
      </c>
      <c r="E70" s="85">
        <v>88.4</v>
      </c>
      <c r="F70" s="84">
        <v>2</v>
      </c>
      <c r="G70" s="84"/>
      <c r="H70" s="84">
        <v>0.9</v>
      </c>
      <c r="I70" s="86">
        <v>1</v>
      </c>
      <c r="J70" s="84">
        <v>0</v>
      </c>
      <c r="K70" s="84"/>
    </row>
    <row r="71" spans="1:11" ht="13.5">
      <c r="A71" s="82">
        <v>62</v>
      </c>
      <c r="B71" s="83" t="s">
        <v>100</v>
      </c>
      <c r="C71" s="84">
        <v>189</v>
      </c>
      <c r="D71" s="84">
        <v>158</v>
      </c>
      <c r="E71" s="85">
        <v>60.9</v>
      </c>
      <c r="F71" s="84">
        <v>1</v>
      </c>
      <c r="G71" s="84"/>
      <c r="H71" s="84">
        <v>0.5</v>
      </c>
      <c r="I71" s="86">
        <v>2</v>
      </c>
      <c r="J71" s="84">
        <v>0</v>
      </c>
      <c r="K71" s="84"/>
    </row>
    <row r="72" spans="1:11" ht="13.5">
      <c r="A72" s="82">
        <v>63</v>
      </c>
      <c r="B72" s="83" t="s">
        <v>100</v>
      </c>
      <c r="C72" s="84">
        <v>209</v>
      </c>
      <c r="D72" s="84">
        <v>174</v>
      </c>
      <c r="E72" s="85">
        <v>77.7</v>
      </c>
      <c r="F72" s="84">
        <v>1</v>
      </c>
      <c r="G72" s="84"/>
      <c r="H72" s="84">
        <v>0.7</v>
      </c>
      <c r="I72" s="86">
        <v>2</v>
      </c>
      <c r="J72" s="84">
        <v>0</v>
      </c>
      <c r="K72" s="84"/>
    </row>
    <row r="73" spans="1:11" ht="13.5">
      <c r="A73" s="82">
        <v>64</v>
      </c>
      <c r="B73" s="83" t="s">
        <v>100</v>
      </c>
      <c r="C73" s="84">
        <v>201</v>
      </c>
      <c r="D73" s="84">
        <v>168</v>
      </c>
      <c r="E73" s="85">
        <v>73.5</v>
      </c>
      <c r="F73" s="84">
        <v>2</v>
      </c>
      <c r="G73" s="84"/>
      <c r="H73" s="84">
        <v>0.3</v>
      </c>
      <c r="I73" s="86">
        <v>1</v>
      </c>
      <c r="J73" s="84">
        <v>0</v>
      </c>
      <c r="K73" s="84"/>
    </row>
    <row r="74" spans="1:11" ht="13.5">
      <c r="A74" s="82">
        <v>65</v>
      </c>
      <c r="B74" s="83" t="s">
        <v>100</v>
      </c>
      <c r="C74" s="84">
        <v>209</v>
      </c>
      <c r="D74" s="84">
        <v>177</v>
      </c>
      <c r="E74" s="85">
        <v>77.3</v>
      </c>
      <c r="F74" s="84">
        <v>2</v>
      </c>
      <c r="G74" s="84"/>
      <c r="H74" s="84">
        <v>0.4</v>
      </c>
      <c r="I74" s="86">
        <v>1</v>
      </c>
      <c r="J74" s="84">
        <v>2.2</v>
      </c>
      <c r="K74" s="84"/>
    </row>
    <row r="75" spans="1:11" ht="13.5">
      <c r="A75" s="82">
        <v>66</v>
      </c>
      <c r="B75" s="83" t="s">
        <v>100</v>
      </c>
      <c r="C75" s="84">
        <v>196</v>
      </c>
      <c r="D75" s="84">
        <v>158</v>
      </c>
      <c r="E75" s="85">
        <v>60.6</v>
      </c>
      <c r="F75" s="84">
        <v>1</v>
      </c>
      <c r="G75" s="84"/>
      <c r="H75" s="84">
        <v>0.5</v>
      </c>
      <c r="I75" s="86">
        <v>2</v>
      </c>
      <c r="J75" s="84">
        <v>0.7</v>
      </c>
      <c r="K75" s="84"/>
    </row>
    <row r="76" spans="1:11" ht="13.5">
      <c r="A76" s="82">
        <v>67</v>
      </c>
      <c r="B76" s="83" t="s">
        <v>100</v>
      </c>
      <c r="C76" s="84">
        <v>174</v>
      </c>
      <c r="D76" s="84">
        <v>143</v>
      </c>
      <c r="E76" s="85">
        <v>44.2</v>
      </c>
      <c r="F76" s="84">
        <v>1</v>
      </c>
      <c r="G76" s="84"/>
      <c r="H76" s="84">
        <v>0.05</v>
      </c>
      <c r="I76" s="86">
        <v>1</v>
      </c>
      <c r="J76" s="84">
        <v>0.5</v>
      </c>
      <c r="K76" s="84"/>
    </row>
    <row r="77" spans="1:11" ht="13.5">
      <c r="A77" s="82">
        <v>68</v>
      </c>
      <c r="B77" s="83" t="s">
        <v>100</v>
      </c>
      <c r="C77" s="84">
        <v>218</v>
      </c>
      <c r="D77" s="84">
        <v>181</v>
      </c>
      <c r="E77" s="85">
        <v>90.8</v>
      </c>
      <c r="F77" s="84">
        <v>2</v>
      </c>
      <c r="G77" s="84"/>
      <c r="H77" s="84">
        <v>0.6</v>
      </c>
      <c r="I77" s="86">
        <v>1</v>
      </c>
      <c r="J77" s="84">
        <v>0.4</v>
      </c>
      <c r="K77" s="84"/>
    </row>
    <row r="78" spans="1:11" ht="13.5">
      <c r="A78" s="82">
        <v>69</v>
      </c>
      <c r="B78" s="83" t="s">
        <v>100</v>
      </c>
      <c r="C78" s="84">
        <v>201</v>
      </c>
      <c r="D78" s="84">
        <v>168</v>
      </c>
      <c r="E78" s="85">
        <v>77.9</v>
      </c>
      <c r="F78" s="84">
        <v>2</v>
      </c>
      <c r="G78" s="84"/>
      <c r="H78" s="84">
        <v>0.4</v>
      </c>
      <c r="I78" s="86">
        <v>1</v>
      </c>
      <c r="J78" s="84">
        <v>0</v>
      </c>
      <c r="K78" s="84"/>
    </row>
    <row r="79" spans="1:11" ht="13.5">
      <c r="A79" s="82">
        <v>70</v>
      </c>
      <c r="B79" s="83" t="s">
        <v>100</v>
      </c>
      <c r="C79" s="84">
        <v>218</v>
      </c>
      <c r="D79" s="84">
        <v>184</v>
      </c>
      <c r="E79" s="85">
        <v>80</v>
      </c>
      <c r="F79" s="84">
        <v>2</v>
      </c>
      <c r="G79" s="84"/>
      <c r="H79" s="84">
        <v>0.5</v>
      </c>
      <c r="I79" s="86">
        <v>1</v>
      </c>
      <c r="J79" s="84">
        <v>0</v>
      </c>
      <c r="K79" s="84"/>
    </row>
    <row r="80" spans="1:11" ht="13.5">
      <c r="A80" s="82">
        <v>71</v>
      </c>
      <c r="B80" s="83" t="s">
        <v>100</v>
      </c>
      <c r="C80" s="84">
        <v>236</v>
      </c>
      <c r="D80" s="84">
        <v>199</v>
      </c>
      <c r="E80" s="85">
        <v>126</v>
      </c>
      <c r="F80" s="84">
        <v>2</v>
      </c>
      <c r="G80" s="84"/>
      <c r="H80" s="84">
        <v>1</v>
      </c>
      <c r="I80" s="86">
        <v>1</v>
      </c>
      <c r="J80" s="84">
        <v>1.1</v>
      </c>
      <c r="K80" s="84"/>
    </row>
    <row r="81" spans="1:11" ht="13.5">
      <c r="A81" s="82">
        <v>72</v>
      </c>
      <c r="B81" s="83" t="s">
        <v>100</v>
      </c>
      <c r="C81" s="84">
        <v>231</v>
      </c>
      <c r="D81" s="84">
        <v>195</v>
      </c>
      <c r="E81" s="85">
        <v>107.7</v>
      </c>
      <c r="F81" s="84">
        <v>1</v>
      </c>
      <c r="G81" s="84"/>
      <c r="H81" s="84">
        <v>1.1</v>
      </c>
      <c r="I81" s="86">
        <v>2</v>
      </c>
      <c r="J81" s="84">
        <v>0</v>
      </c>
      <c r="K81" s="84"/>
    </row>
    <row r="82" spans="1:11" ht="13.5">
      <c r="A82" s="82">
        <v>73</v>
      </c>
      <c r="B82" s="83" t="s">
        <v>100</v>
      </c>
      <c r="C82" s="84">
        <v>210</v>
      </c>
      <c r="D82" s="84">
        <v>177</v>
      </c>
      <c r="E82" s="85">
        <v>76.4</v>
      </c>
      <c r="F82" s="84">
        <v>1</v>
      </c>
      <c r="G82" s="84"/>
      <c r="H82" s="84">
        <v>0.4</v>
      </c>
      <c r="I82" s="86">
        <v>2</v>
      </c>
      <c r="J82" s="84">
        <v>2.4</v>
      </c>
      <c r="K82" s="84"/>
    </row>
    <row r="83" spans="1:11" ht="13.5">
      <c r="A83" s="82">
        <v>74</v>
      </c>
      <c r="B83" s="83" t="s">
        <v>100</v>
      </c>
      <c r="C83" s="84">
        <v>242</v>
      </c>
      <c r="D83" s="84">
        <v>203</v>
      </c>
      <c r="E83" s="85">
        <v>129.8</v>
      </c>
      <c r="F83" s="84">
        <v>1</v>
      </c>
      <c r="G83" s="84"/>
      <c r="H83" s="84">
        <v>1.1</v>
      </c>
      <c r="I83" s="86">
        <v>3</v>
      </c>
      <c r="J83" s="84">
        <v>0</v>
      </c>
      <c r="K83" s="84"/>
    </row>
    <row r="84" spans="1:11" ht="13.5">
      <c r="A84" s="82">
        <v>75</v>
      </c>
      <c r="B84" s="83" t="s">
        <v>100</v>
      </c>
      <c r="C84" s="84">
        <v>215</v>
      </c>
      <c r="D84" s="84">
        <v>197</v>
      </c>
      <c r="E84" s="85">
        <v>93</v>
      </c>
      <c r="F84" s="84">
        <v>2</v>
      </c>
      <c r="G84" s="84"/>
      <c r="H84" s="84">
        <v>0.6</v>
      </c>
      <c r="I84" s="86">
        <v>1</v>
      </c>
      <c r="J84" s="84">
        <v>0</v>
      </c>
      <c r="K84" s="84"/>
    </row>
    <row r="85" spans="1:11" ht="13.5">
      <c r="A85" s="82">
        <v>76</v>
      </c>
      <c r="B85" s="83" t="s">
        <v>100</v>
      </c>
      <c r="C85" s="84">
        <v>204</v>
      </c>
      <c r="D85" s="84">
        <v>174</v>
      </c>
      <c r="E85" s="85">
        <v>86.6</v>
      </c>
      <c r="F85" s="84">
        <v>2</v>
      </c>
      <c r="G85" s="84"/>
      <c r="H85" s="84">
        <v>0.4</v>
      </c>
      <c r="I85" s="86">
        <v>1</v>
      </c>
      <c r="J85" s="84">
        <v>0</v>
      </c>
      <c r="K85" s="84"/>
    </row>
    <row r="86" spans="1:11" ht="13.5">
      <c r="A86" s="82">
        <v>77</v>
      </c>
      <c r="B86" s="83" t="s">
        <v>100</v>
      </c>
      <c r="C86" s="84">
        <v>204</v>
      </c>
      <c r="D86" s="84">
        <v>172</v>
      </c>
      <c r="E86" s="85">
        <v>80.8</v>
      </c>
      <c r="F86" s="84">
        <v>1</v>
      </c>
      <c r="G86" s="84"/>
      <c r="H86" s="84">
        <v>0.6</v>
      </c>
      <c r="I86" s="86">
        <v>2</v>
      </c>
      <c r="J86" s="84">
        <v>0.6</v>
      </c>
      <c r="K86" s="84"/>
    </row>
    <row r="87" spans="1:11" ht="13.5">
      <c r="A87" s="82">
        <v>78</v>
      </c>
      <c r="B87" s="83" t="s">
        <v>100</v>
      </c>
      <c r="C87" s="84">
        <v>205</v>
      </c>
      <c r="D87" s="84">
        <v>172</v>
      </c>
      <c r="E87" s="85">
        <v>75.2</v>
      </c>
      <c r="F87" s="84">
        <v>1</v>
      </c>
      <c r="G87" s="84"/>
      <c r="H87" s="84">
        <v>0.2</v>
      </c>
      <c r="I87" s="86">
        <v>2</v>
      </c>
      <c r="J87" s="84">
        <v>0</v>
      </c>
      <c r="K87" s="84"/>
    </row>
    <row r="88" spans="1:11" ht="13.5">
      <c r="A88" s="82">
        <v>79</v>
      </c>
      <c r="B88" s="83" t="s">
        <v>100</v>
      </c>
      <c r="C88" s="84">
        <v>194</v>
      </c>
      <c r="D88" s="84">
        <v>164</v>
      </c>
      <c r="E88" s="85">
        <v>66.6</v>
      </c>
      <c r="F88" s="84">
        <v>1</v>
      </c>
      <c r="G88" s="84"/>
      <c r="H88" s="84">
        <v>0.4</v>
      </c>
      <c r="I88" s="86">
        <v>2</v>
      </c>
      <c r="J88" s="84">
        <v>0.7</v>
      </c>
      <c r="K88" s="84"/>
    </row>
    <row r="89" spans="1:11" ht="13.5">
      <c r="A89" s="82">
        <v>80</v>
      </c>
      <c r="B89" s="83" t="s">
        <v>100</v>
      </c>
      <c r="C89" s="84">
        <v>195</v>
      </c>
      <c r="D89" s="84">
        <v>163</v>
      </c>
      <c r="E89" s="85">
        <v>69.7</v>
      </c>
      <c r="F89" s="84">
        <v>1</v>
      </c>
      <c r="G89" s="84"/>
      <c r="H89" s="84">
        <v>0.3</v>
      </c>
      <c r="I89" s="86">
        <v>2</v>
      </c>
      <c r="J89" s="84">
        <v>1</v>
      </c>
      <c r="K89" s="84"/>
    </row>
    <row r="90" spans="1:11" ht="13.5">
      <c r="A90" s="82">
        <v>81</v>
      </c>
      <c r="B90" s="83" t="s">
        <v>100</v>
      </c>
      <c r="C90" s="84">
        <v>182</v>
      </c>
      <c r="D90" s="84">
        <v>152</v>
      </c>
      <c r="E90" s="85">
        <v>51.6</v>
      </c>
      <c r="F90" s="84">
        <v>1</v>
      </c>
      <c r="G90" s="84"/>
      <c r="H90" s="84">
        <v>0.05</v>
      </c>
      <c r="I90" s="86">
        <v>2</v>
      </c>
      <c r="J90" s="84">
        <v>0</v>
      </c>
      <c r="K90" s="84"/>
    </row>
    <row r="91" spans="1:11" ht="13.5">
      <c r="A91" s="82">
        <v>82</v>
      </c>
      <c r="B91" s="83" t="s">
        <v>100</v>
      </c>
      <c r="C91" s="84">
        <v>194</v>
      </c>
      <c r="D91" s="84">
        <v>161</v>
      </c>
      <c r="E91" s="85">
        <v>61.4</v>
      </c>
      <c r="F91" s="84">
        <v>2</v>
      </c>
      <c r="G91" s="84"/>
      <c r="H91" s="84">
        <v>0.3</v>
      </c>
      <c r="I91" s="86">
        <v>1</v>
      </c>
      <c r="J91" s="84">
        <v>0.4</v>
      </c>
      <c r="K91" s="84"/>
    </row>
    <row r="92" spans="1:11" ht="13.5">
      <c r="A92" s="82">
        <v>83</v>
      </c>
      <c r="B92" s="83" t="s">
        <v>100</v>
      </c>
      <c r="C92" s="84">
        <v>200</v>
      </c>
      <c r="D92" s="84">
        <v>168</v>
      </c>
      <c r="E92" s="85">
        <v>64.4</v>
      </c>
      <c r="F92" s="84">
        <v>2</v>
      </c>
      <c r="G92" s="84"/>
      <c r="H92" s="84">
        <v>0.3</v>
      </c>
      <c r="I92" s="86">
        <v>1</v>
      </c>
      <c r="J92" s="84">
        <v>0</v>
      </c>
      <c r="K92" s="84"/>
    </row>
    <row r="93" spans="1:11" ht="13.5">
      <c r="A93" s="82">
        <v>84</v>
      </c>
      <c r="B93" s="83" t="s">
        <v>100</v>
      </c>
      <c r="C93" s="84">
        <v>198</v>
      </c>
      <c r="D93" s="84">
        <v>167</v>
      </c>
      <c r="E93" s="85">
        <v>64.7</v>
      </c>
      <c r="F93" s="84">
        <v>1</v>
      </c>
      <c r="G93" s="84"/>
      <c r="H93" s="84">
        <v>0.2</v>
      </c>
      <c r="I93" s="86">
        <v>1</v>
      </c>
      <c r="J93" s="84">
        <v>0</v>
      </c>
      <c r="K93" s="84"/>
    </row>
    <row r="94" spans="1:11" ht="13.5">
      <c r="A94" s="82">
        <v>85</v>
      </c>
      <c r="B94" s="83" t="s">
        <v>100</v>
      </c>
      <c r="C94" s="84">
        <v>204</v>
      </c>
      <c r="D94" s="84">
        <v>169</v>
      </c>
      <c r="E94" s="85">
        <v>73.1</v>
      </c>
      <c r="F94" s="84">
        <v>2</v>
      </c>
      <c r="G94" s="84"/>
      <c r="H94" s="84">
        <v>0.4</v>
      </c>
      <c r="I94" s="86">
        <v>1</v>
      </c>
      <c r="J94" s="84">
        <v>1.6</v>
      </c>
      <c r="K94" s="84"/>
    </row>
    <row r="95" spans="1:11" ht="13.5">
      <c r="A95" s="82">
        <v>86</v>
      </c>
      <c r="B95" s="83" t="s">
        <v>100</v>
      </c>
      <c r="C95" s="84">
        <v>208</v>
      </c>
      <c r="D95" s="84">
        <v>176</v>
      </c>
      <c r="E95" s="85">
        <v>78.1</v>
      </c>
      <c r="F95" s="84">
        <v>2</v>
      </c>
      <c r="G95" s="84"/>
      <c r="H95" s="84">
        <v>0.5</v>
      </c>
      <c r="I95" s="86">
        <v>1</v>
      </c>
      <c r="J95" s="84">
        <v>0</v>
      </c>
      <c r="K95" s="84"/>
    </row>
    <row r="96" spans="1:11" ht="13.5">
      <c r="A96" s="82">
        <v>87</v>
      </c>
      <c r="B96" s="83" t="s">
        <v>100</v>
      </c>
      <c r="C96" s="84">
        <v>208</v>
      </c>
      <c r="D96" s="84">
        <v>175</v>
      </c>
      <c r="E96" s="85">
        <v>80.5</v>
      </c>
      <c r="F96" s="84">
        <v>1</v>
      </c>
      <c r="G96" s="84"/>
      <c r="H96" s="84">
        <v>0.9</v>
      </c>
      <c r="I96" s="86">
        <v>2</v>
      </c>
      <c r="J96" s="84">
        <v>0</v>
      </c>
      <c r="K96" s="84"/>
    </row>
    <row r="97" spans="1:11" ht="13.5">
      <c r="A97" s="82">
        <v>88</v>
      </c>
      <c r="B97" s="83" t="s">
        <v>100</v>
      </c>
      <c r="C97" s="84">
        <v>213</v>
      </c>
      <c r="D97" s="84">
        <v>181</v>
      </c>
      <c r="E97" s="85">
        <v>89.1</v>
      </c>
      <c r="F97" s="84">
        <v>2</v>
      </c>
      <c r="G97" s="84"/>
      <c r="H97" s="84">
        <v>0.4</v>
      </c>
      <c r="I97" s="86">
        <v>1</v>
      </c>
      <c r="J97" s="84">
        <v>0</v>
      </c>
      <c r="K97" s="84"/>
    </row>
    <row r="98" spans="1:11" ht="13.5">
      <c r="A98" s="82">
        <v>89</v>
      </c>
      <c r="B98" s="83" t="s">
        <v>100</v>
      </c>
      <c r="C98" s="84">
        <v>174</v>
      </c>
      <c r="D98" s="84">
        <v>141</v>
      </c>
      <c r="E98" s="85">
        <v>43.8</v>
      </c>
      <c r="F98" s="84">
        <v>2</v>
      </c>
      <c r="G98" s="84"/>
      <c r="H98" s="84">
        <v>0.1</v>
      </c>
      <c r="I98" s="86">
        <v>1</v>
      </c>
      <c r="J98" s="84">
        <v>0.5</v>
      </c>
      <c r="K98" s="84"/>
    </row>
    <row r="99" spans="1:11" ht="13.5">
      <c r="A99" s="82">
        <v>90</v>
      </c>
      <c r="B99" s="83" t="s">
        <v>100</v>
      </c>
      <c r="C99" s="84">
        <v>196</v>
      </c>
      <c r="D99" s="84">
        <v>163</v>
      </c>
      <c r="E99" s="85">
        <v>71.8</v>
      </c>
      <c r="F99" s="84">
        <v>2</v>
      </c>
      <c r="G99" s="84"/>
      <c r="H99" s="84">
        <v>0.4</v>
      </c>
      <c r="I99" s="86">
        <v>1</v>
      </c>
      <c r="J99" s="84">
        <v>0</v>
      </c>
      <c r="K99" s="84"/>
    </row>
    <row r="100" spans="1:11" ht="13.5">
      <c r="A100" s="82">
        <v>91</v>
      </c>
      <c r="B100" s="83" t="s">
        <v>100</v>
      </c>
      <c r="C100" s="84">
        <v>197</v>
      </c>
      <c r="D100" s="84">
        <v>165</v>
      </c>
      <c r="E100" s="85">
        <v>67.9</v>
      </c>
      <c r="F100" s="84">
        <v>2</v>
      </c>
      <c r="G100" s="84"/>
      <c r="H100" s="84">
        <v>0.6</v>
      </c>
      <c r="I100" s="86">
        <v>1</v>
      </c>
      <c r="J100" s="84">
        <v>0</v>
      </c>
      <c r="K100" s="84"/>
    </row>
    <row r="101" spans="1:11" ht="13.5">
      <c r="A101" s="82">
        <v>92</v>
      </c>
      <c r="B101" s="83" t="s">
        <v>100</v>
      </c>
      <c r="C101" s="84">
        <v>219</v>
      </c>
      <c r="D101" s="84">
        <v>186</v>
      </c>
      <c r="E101" s="85">
        <v>96.8</v>
      </c>
      <c r="F101" s="84">
        <v>2</v>
      </c>
      <c r="G101" s="84"/>
      <c r="H101" s="84">
        <v>0.7</v>
      </c>
      <c r="I101" s="86">
        <v>1</v>
      </c>
      <c r="J101" s="84">
        <v>0</v>
      </c>
      <c r="K101" s="84"/>
    </row>
    <row r="102" spans="1:11" ht="13.5">
      <c r="A102" s="82">
        <v>93</v>
      </c>
      <c r="B102" s="83" t="s">
        <v>100</v>
      </c>
      <c r="C102" s="84">
        <v>198</v>
      </c>
      <c r="D102" s="84">
        <v>167</v>
      </c>
      <c r="E102" s="85">
        <v>77.8</v>
      </c>
      <c r="F102" s="84">
        <v>2</v>
      </c>
      <c r="G102" s="84"/>
      <c r="H102" s="84">
        <v>0.4</v>
      </c>
      <c r="I102" s="86">
        <v>1</v>
      </c>
      <c r="J102" s="84">
        <v>0</v>
      </c>
      <c r="K102" s="84"/>
    </row>
    <row r="103" spans="1:11" ht="13.5">
      <c r="A103" s="82">
        <v>94</v>
      </c>
      <c r="B103" s="83" t="s">
        <v>100</v>
      </c>
      <c r="C103" s="84">
        <v>212</v>
      </c>
      <c r="D103" s="84">
        <v>178</v>
      </c>
      <c r="E103" s="85">
        <v>86.4</v>
      </c>
      <c r="F103" s="84">
        <v>2</v>
      </c>
      <c r="G103" s="84"/>
      <c r="H103" s="84">
        <v>0.7</v>
      </c>
      <c r="I103" s="86">
        <v>1</v>
      </c>
      <c r="J103" s="84">
        <v>0.5</v>
      </c>
      <c r="K103" s="84"/>
    </row>
    <row r="104" spans="1:11" ht="13.5">
      <c r="A104" s="82">
        <v>95</v>
      </c>
      <c r="B104" s="83" t="s">
        <v>100</v>
      </c>
      <c r="C104" s="84">
        <v>199</v>
      </c>
      <c r="D104" s="84">
        <v>168</v>
      </c>
      <c r="E104" s="85">
        <v>65.3</v>
      </c>
      <c r="F104" s="84">
        <v>1</v>
      </c>
      <c r="G104" s="84"/>
      <c r="H104" s="84">
        <v>0.4</v>
      </c>
      <c r="I104" s="86">
        <v>2</v>
      </c>
      <c r="J104" s="84">
        <v>0</v>
      </c>
      <c r="K104" s="84"/>
    </row>
    <row r="105" spans="1:11" ht="13.5">
      <c r="A105" s="82">
        <v>96</v>
      </c>
      <c r="B105" s="83" t="s">
        <v>100</v>
      </c>
      <c r="C105" s="84">
        <v>193</v>
      </c>
      <c r="D105" s="84">
        <v>163</v>
      </c>
      <c r="E105" s="85">
        <v>65.2</v>
      </c>
      <c r="F105" s="84">
        <v>1</v>
      </c>
      <c r="G105" s="84"/>
      <c r="H105" s="84">
        <v>0.2</v>
      </c>
      <c r="I105" s="86">
        <v>1</v>
      </c>
      <c r="J105" s="84">
        <v>0</v>
      </c>
      <c r="K105" s="84"/>
    </row>
    <row r="106" spans="1:11" ht="13.5">
      <c r="A106" s="82">
        <v>97</v>
      </c>
      <c r="B106" s="83" t="s">
        <v>100</v>
      </c>
      <c r="C106" s="84">
        <v>190</v>
      </c>
      <c r="D106" s="84">
        <v>159</v>
      </c>
      <c r="E106" s="85">
        <v>52.3</v>
      </c>
      <c r="F106" s="84">
        <v>1</v>
      </c>
      <c r="G106" s="84"/>
      <c r="H106" s="84">
        <v>0.2</v>
      </c>
      <c r="I106" s="86">
        <v>1</v>
      </c>
      <c r="J106" s="84">
        <v>0</v>
      </c>
      <c r="K106" s="84"/>
    </row>
    <row r="107" spans="1:11" ht="13.5">
      <c r="A107" s="82">
        <v>98</v>
      </c>
      <c r="B107" s="83" t="s">
        <v>100</v>
      </c>
      <c r="C107" s="84">
        <v>190</v>
      </c>
      <c r="D107" s="84">
        <v>160</v>
      </c>
      <c r="E107" s="85">
        <v>55.3</v>
      </c>
      <c r="F107" s="84">
        <v>2</v>
      </c>
      <c r="G107" s="84"/>
      <c r="H107" s="84">
        <v>0.3</v>
      </c>
      <c r="I107" s="86">
        <v>1</v>
      </c>
      <c r="J107" s="84">
        <v>0</v>
      </c>
      <c r="K107" s="84"/>
    </row>
    <row r="108" spans="1:11" ht="13.5">
      <c r="A108" s="82">
        <v>99</v>
      </c>
      <c r="B108" s="83" t="s">
        <v>100</v>
      </c>
      <c r="C108" s="84">
        <v>168</v>
      </c>
      <c r="D108" s="84">
        <v>171</v>
      </c>
      <c r="E108" s="85">
        <v>37.1</v>
      </c>
      <c r="F108" s="84">
        <v>1</v>
      </c>
      <c r="G108" s="84"/>
      <c r="H108" s="84">
        <v>0.05</v>
      </c>
      <c r="I108" s="86">
        <v>1</v>
      </c>
      <c r="J108" s="84">
        <v>0</v>
      </c>
      <c r="K108" s="84"/>
    </row>
    <row r="109" spans="1:11" ht="13.5">
      <c r="A109" s="82">
        <v>100</v>
      </c>
      <c r="B109" s="83" t="s">
        <v>100</v>
      </c>
      <c r="C109" s="84">
        <v>173</v>
      </c>
      <c r="D109" s="84">
        <v>144</v>
      </c>
      <c r="E109" s="85">
        <v>46.8</v>
      </c>
      <c r="F109" s="84">
        <v>1</v>
      </c>
      <c r="G109" s="84"/>
      <c r="H109" s="84">
        <v>0.4</v>
      </c>
      <c r="I109" s="86">
        <v>2</v>
      </c>
      <c r="J109" s="84">
        <v>0</v>
      </c>
      <c r="K109" s="84"/>
    </row>
    <row r="110" spans="1:11" ht="13.5">
      <c r="A110" s="82">
        <v>101</v>
      </c>
      <c r="B110" s="83" t="s">
        <v>100</v>
      </c>
      <c r="C110" s="84">
        <v>195</v>
      </c>
      <c r="D110" s="84">
        <v>164</v>
      </c>
      <c r="E110" s="85">
        <v>63.4</v>
      </c>
      <c r="F110" s="84">
        <v>1</v>
      </c>
      <c r="G110" s="84"/>
      <c r="H110" s="85"/>
      <c r="I110" s="86">
        <v>1</v>
      </c>
      <c r="J110" s="84"/>
      <c r="K110" s="84"/>
    </row>
    <row r="111" spans="1:11" ht="13.5">
      <c r="A111" s="82">
        <v>102</v>
      </c>
      <c r="B111" s="83" t="s">
        <v>100</v>
      </c>
      <c r="C111" s="84">
        <v>198</v>
      </c>
      <c r="D111" s="84">
        <v>166</v>
      </c>
      <c r="E111" s="85">
        <v>63.5</v>
      </c>
      <c r="F111" s="84">
        <v>1</v>
      </c>
      <c r="G111" s="84"/>
      <c r="H111" s="85"/>
      <c r="I111" s="86">
        <v>1</v>
      </c>
      <c r="J111" s="84"/>
      <c r="K111" s="84"/>
    </row>
    <row r="112" spans="1:11" ht="13.5">
      <c r="A112" s="82">
        <v>103</v>
      </c>
      <c r="B112" s="83" t="s">
        <v>100</v>
      </c>
      <c r="C112" s="84">
        <v>177</v>
      </c>
      <c r="D112" s="84">
        <v>148</v>
      </c>
      <c r="E112" s="85">
        <v>48.9</v>
      </c>
      <c r="F112" s="84">
        <v>1</v>
      </c>
      <c r="G112" s="84"/>
      <c r="H112" s="85"/>
      <c r="I112" s="86">
        <v>1</v>
      </c>
      <c r="J112" s="84"/>
      <c r="K112" s="84"/>
    </row>
    <row r="113" spans="1:11" ht="13.5">
      <c r="A113" s="82">
        <v>104</v>
      </c>
      <c r="B113" s="83" t="s">
        <v>100</v>
      </c>
      <c r="C113" s="84">
        <v>164</v>
      </c>
      <c r="D113" s="84">
        <v>136</v>
      </c>
      <c r="E113" s="85">
        <v>35.3</v>
      </c>
      <c r="F113" s="84">
        <v>2</v>
      </c>
      <c r="G113" s="84"/>
      <c r="H113" s="85"/>
      <c r="I113" s="84">
        <v>1</v>
      </c>
      <c r="J113" s="84"/>
      <c r="K113" s="84"/>
    </row>
    <row r="114" spans="1:11" ht="13.5">
      <c r="A114" s="82">
        <v>105</v>
      </c>
      <c r="B114" s="83" t="s">
        <v>100</v>
      </c>
      <c r="C114" s="84">
        <v>156</v>
      </c>
      <c r="D114" s="84">
        <v>131</v>
      </c>
      <c r="E114" s="85">
        <v>34.4</v>
      </c>
      <c r="F114" s="84">
        <v>1</v>
      </c>
      <c r="G114" s="84"/>
      <c r="H114" s="85"/>
      <c r="I114" s="84">
        <v>2</v>
      </c>
      <c r="J114" s="84"/>
      <c r="K114" s="84"/>
    </row>
    <row r="115" spans="1:11" ht="13.5">
      <c r="A115" s="82">
        <v>106</v>
      </c>
      <c r="B115" s="83" t="s">
        <v>100</v>
      </c>
      <c r="C115" s="84">
        <v>113</v>
      </c>
      <c r="D115" s="84">
        <v>94</v>
      </c>
      <c r="E115" s="85">
        <v>9.2</v>
      </c>
      <c r="F115" s="84">
        <v>2</v>
      </c>
      <c r="G115" s="84"/>
      <c r="H115" s="85"/>
      <c r="I115" s="84">
        <v>1</v>
      </c>
      <c r="J115" s="84"/>
      <c r="K115" s="84"/>
    </row>
    <row r="116" spans="1:11" ht="13.5">
      <c r="A116" s="82">
        <v>107</v>
      </c>
      <c r="B116" s="83" t="s">
        <v>100</v>
      </c>
      <c r="C116" s="84">
        <v>114</v>
      </c>
      <c r="D116" s="84">
        <v>96</v>
      </c>
      <c r="E116" s="85">
        <v>10.8</v>
      </c>
      <c r="F116" s="84">
        <v>2</v>
      </c>
      <c r="G116" s="84"/>
      <c r="H116" s="85"/>
      <c r="I116" s="84">
        <v>1</v>
      </c>
      <c r="J116" s="84"/>
      <c r="K116" s="84"/>
    </row>
    <row r="117" spans="1:11" ht="13.5">
      <c r="A117" s="99">
        <v>108</v>
      </c>
      <c r="B117" s="100" t="s">
        <v>100</v>
      </c>
      <c r="C117" s="101">
        <v>114</v>
      </c>
      <c r="D117" s="101">
        <v>94</v>
      </c>
      <c r="E117" s="102">
        <v>11.5</v>
      </c>
      <c r="F117" s="101">
        <v>1</v>
      </c>
      <c r="G117" s="101"/>
      <c r="H117" s="102"/>
      <c r="I117" s="101">
        <v>1</v>
      </c>
      <c r="J117" s="101"/>
      <c r="K117" s="101"/>
    </row>
    <row r="118" spans="1:2" ht="13.5">
      <c r="A118" s="88"/>
      <c r="B118" s="89"/>
    </row>
    <row r="119" spans="1:2" ht="13.5">
      <c r="A119" s="88"/>
      <c r="B119" s="89"/>
    </row>
    <row r="120" spans="1:2" ht="13.5">
      <c r="A120" s="88"/>
      <c r="B120" s="89"/>
    </row>
    <row r="121" spans="1:2" ht="13.5">
      <c r="A121" s="88"/>
      <c r="B121" s="89"/>
    </row>
    <row r="122" spans="1:2" ht="13.5">
      <c r="A122" s="88"/>
      <c r="B122" s="89"/>
    </row>
    <row r="123" spans="1:2" ht="13.5">
      <c r="A123" s="88"/>
      <c r="B123" s="89"/>
    </row>
    <row r="124" spans="1:2" ht="13.5">
      <c r="A124" s="88"/>
      <c r="B124" s="89"/>
    </row>
    <row r="125" spans="1:2" ht="13.5">
      <c r="A125" s="88"/>
      <c r="B125" s="89"/>
    </row>
    <row r="126" spans="1:2" ht="13.5">
      <c r="A126" s="88"/>
      <c r="B126" s="89"/>
    </row>
    <row r="127" spans="1:2" ht="13.5">
      <c r="A127" s="88"/>
      <c r="B127" s="89"/>
    </row>
    <row r="128" spans="1:2" ht="13.5">
      <c r="A128" s="88"/>
      <c r="B128" s="89"/>
    </row>
    <row r="129" spans="1:2" ht="13.5">
      <c r="A129" s="88"/>
      <c r="B129" s="89"/>
    </row>
    <row r="130" spans="1:2" ht="13.5">
      <c r="A130" s="88"/>
      <c r="B130" s="89"/>
    </row>
    <row r="131" spans="1:2" ht="13.5">
      <c r="A131" s="88"/>
      <c r="B131" s="89"/>
    </row>
    <row r="132" spans="1:2" ht="13.5">
      <c r="A132" s="88"/>
      <c r="B132" s="89"/>
    </row>
    <row r="133" spans="1:2" ht="13.5">
      <c r="A133" s="88"/>
      <c r="B133" s="89"/>
    </row>
    <row r="134" spans="1:2" ht="13.5">
      <c r="A134" s="88"/>
      <c r="B134" s="89"/>
    </row>
    <row r="135" spans="1:2" ht="13.5">
      <c r="A135" s="88"/>
      <c r="B135" s="89"/>
    </row>
    <row r="136" spans="1:2" ht="13.5">
      <c r="A136" s="88"/>
      <c r="B136" s="89"/>
    </row>
    <row r="137" spans="1:2" ht="13.5">
      <c r="A137" s="88"/>
      <c r="B137" s="89"/>
    </row>
    <row r="138" spans="1:2" ht="13.5">
      <c r="A138" s="88"/>
      <c r="B138" s="89"/>
    </row>
    <row r="139" spans="1:2" ht="13.5">
      <c r="A139" s="88"/>
      <c r="B139" s="89"/>
    </row>
    <row r="140" spans="1:2" ht="13.5">
      <c r="A140" s="88"/>
      <c r="B140" s="89"/>
    </row>
    <row r="141" spans="1:2" ht="13.5">
      <c r="A141" s="88"/>
      <c r="B141" s="89"/>
    </row>
    <row r="142" spans="1:2" ht="13.5">
      <c r="A142" s="88"/>
      <c r="B142" s="89"/>
    </row>
    <row r="143" spans="1:2" ht="13.5">
      <c r="A143" s="88"/>
      <c r="B143" s="89"/>
    </row>
    <row r="144" spans="1:2" ht="13.5">
      <c r="A144" s="88"/>
      <c r="B144" s="89"/>
    </row>
    <row r="145" spans="1:2" ht="13.5">
      <c r="A145" s="88"/>
      <c r="B145" s="89"/>
    </row>
    <row r="146" spans="1:2" ht="13.5">
      <c r="A146" s="88"/>
      <c r="B146" s="89"/>
    </row>
    <row r="147" spans="1:2" ht="13.5">
      <c r="A147" s="88"/>
      <c r="B147" s="89"/>
    </row>
    <row r="148" spans="1:2" ht="13.5">
      <c r="A148" s="88"/>
      <c r="B148" s="89"/>
    </row>
    <row r="149" spans="1:2" ht="13.5">
      <c r="A149" s="88"/>
      <c r="B149" s="89"/>
    </row>
    <row r="150" spans="1:2" ht="13.5">
      <c r="A150" s="88"/>
      <c r="B150" s="89"/>
    </row>
    <row r="151" spans="1:2" ht="13.5">
      <c r="A151" s="88"/>
      <c r="B151" s="89"/>
    </row>
    <row r="152" spans="1:2" ht="13.5">
      <c r="A152" s="88"/>
      <c r="B152" s="89"/>
    </row>
    <row r="153" spans="1:2" ht="13.5">
      <c r="A153" s="88"/>
      <c r="B153" s="89"/>
    </row>
    <row r="154" spans="1:2" ht="13.5">
      <c r="A154" s="88"/>
      <c r="B154" s="89"/>
    </row>
    <row r="155" spans="1:2" ht="13.5">
      <c r="A155" s="88"/>
      <c r="B155" s="89"/>
    </row>
    <row r="156" spans="1:2" ht="13.5">
      <c r="A156" s="88"/>
      <c r="B156" s="89"/>
    </row>
    <row r="157" spans="1:2" ht="13.5">
      <c r="A157" s="88"/>
      <c r="B157" s="89"/>
    </row>
    <row r="158" spans="1:2" ht="13.5">
      <c r="A158" s="88"/>
      <c r="B158" s="89"/>
    </row>
    <row r="159" spans="1:2" ht="13.5">
      <c r="A159" s="88"/>
      <c r="B159" s="89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"/>
  <sheetViews>
    <sheetView workbookViewId="0" topLeftCell="A1">
      <selection activeCell="U19" sqref="U19"/>
    </sheetView>
  </sheetViews>
  <sheetFormatPr defaultColWidth="9.00390625" defaultRowHeight="13.5"/>
  <cols>
    <col min="1" max="1" width="5.875" style="2" customWidth="1"/>
    <col min="2" max="2" width="3.25390625" style="2" customWidth="1"/>
    <col min="3" max="3" width="5.50390625" style="2" customWidth="1"/>
    <col min="4" max="25" width="8.50390625" style="2" customWidth="1"/>
    <col min="26" max="16384" width="9.00390625" style="2" customWidth="1"/>
  </cols>
  <sheetData>
    <row r="1" ht="13.5">
      <c r="A1" s="1" t="s">
        <v>22</v>
      </c>
    </row>
    <row r="2" spans="1:25" s="32" customFormat="1" ht="13.5">
      <c r="A2" s="30" t="s">
        <v>23</v>
      </c>
      <c r="B2" s="15"/>
      <c r="C2" s="15"/>
      <c r="D2" s="15" t="s">
        <v>24</v>
      </c>
      <c r="E2" s="31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3.5">
      <c r="A3" s="5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3.5">
      <c r="A4" s="8" t="s">
        <v>1</v>
      </c>
      <c r="B4" s="6"/>
      <c r="C4" s="6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 s="44" t="s">
        <v>35</v>
      </c>
      <c r="O4" s="9" t="s">
        <v>36</v>
      </c>
      <c r="P4" s="9" t="s">
        <v>37</v>
      </c>
      <c r="Q4" s="9" t="s">
        <v>38</v>
      </c>
      <c r="R4" s="44" t="s">
        <v>39</v>
      </c>
      <c r="S4" s="9" t="s">
        <v>65</v>
      </c>
      <c r="T4" s="9" t="s">
        <v>66</v>
      </c>
      <c r="U4" s="9" t="s">
        <v>67</v>
      </c>
      <c r="V4" s="9" t="s">
        <v>68</v>
      </c>
      <c r="W4" s="9" t="s">
        <v>69</v>
      </c>
      <c r="X4" s="9" t="s">
        <v>70</v>
      </c>
      <c r="Y4" s="34" t="s">
        <v>40</v>
      </c>
    </row>
    <row r="5" spans="1:25" ht="13.5">
      <c r="A5" s="13">
        <v>10</v>
      </c>
      <c r="B5" s="14" t="s">
        <v>8</v>
      </c>
      <c r="C5" s="17">
        <v>10.9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37"/>
      <c r="X5" s="37"/>
      <c r="Y5" s="37"/>
    </row>
    <row r="6" spans="1:25" ht="13.5">
      <c r="A6" s="13">
        <v>11</v>
      </c>
      <c r="B6" s="14" t="s">
        <v>8</v>
      </c>
      <c r="C6" s="17">
        <v>11.9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37"/>
      <c r="X6" s="37"/>
      <c r="Y6" s="37"/>
    </row>
    <row r="7" spans="1:25" ht="13.5">
      <c r="A7" s="13">
        <v>12</v>
      </c>
      <c r="B7" s="14" t="s">
        <v>8</v>
      </c>
      <c r="C7" s="17">
        <v>12.9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37"/>
      <c r="X7" s="37"/>
      <c r="Y7" s="37">
        <v>3</v>
      </c>
    </row>
    <row r="8" spans="1:25" ht="13.5">
      <c r="A8" s="13">
        <v>13</v>
      </c>
      <c r="B8" s="14" t="s">
        <v>8</v>
      </c>
      <c r="C8" s="17">
        <v>13.9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37"/>
      <c r="X8" s="37"/>
      <c r="Y8" s="37">
        <v>6</v>
      </c>
    </row>
    <row r="9" spans="1:25" ht="13.5">
      <c r="A9" s="13">
        <v>14</v>
      </c>
      <c r="B9" s="14" t="s">
        <v>8</v>
      </c>
      <c r="C9" s="17">
        <v>14.9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37"/>
      <c r="X9" s="37"/>
      <c r="Y9" s="37">
        <v>12</v>
      </c>
    </row>
    <row r="10" spans="1:25" ht="13.5">
      <c r="A10" s="13">
        <v>15</v>
      </c>
      <c r="B10" s="14" t="s">
        <v>8</v>
      </c>
      <c r="C10" s="17">
        <v>15.9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37"/>
      <c r="X10" s="37"/>
      <c r="Y10" s="37">
        <v>16</v>
      </c>
    </row>
    <row r="11" spans="1:25" ht="13.5">
      <c r="A11" s="13">
        <v>16</v>
      </c>
      <c r="B11" s="14" t="s">
        <v>8</v>
      </c>
      <c r="C11" s="17">
        <v>16.9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37"/>
      <c r="X11" s="37">
        <v>8</v>
      </c>
      <c r="Y11" s="37">
        <v>9</v>
      </c>
    </row>
    <row r="12" spans="1:25" ht="13.5">
      <c r="A12" s="13">
        <v>17</v>
      </c>
      <c r="B12" s="14" t="s">
        <v>8</v>
      </c>
      <c r="C12" s="17">
        <v>17.9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37">
        <v>8</v>
      </c>
      <c r="X12" s="37">
        <v>21</v>
      </c>
      <c r="Y12" s="37">
        <v>5</v>
      </c>
    </row>
    <row r="13" spans="1:25" ht="13.5">
      <c r="A13" s="13">
        <v>18</v>
      </c>
      <c r="B13" s="14" t="s">
        <v>8</v>
      </c>
      <c r="C13" s="17">
        <v>18.9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>
        <v>6</v>
      </c>
      <c r="W13" s="37">
        <v>21</v>
      </c>
      <c r="X13" s="37">
        <v>1</v>
      </c>
      <c r="Y13" s="37">
        <v>3</v>
      </c>
    </row>
    <row r="14" spans="1:25" ht="13.5">
      <c r="A14" s="13">
        <v>19</v>
      </c>
      <c r="B14" s="14" t="s">
        <v>8</v>
      </c>
      <c r="C14" s="17">
        <v>19.9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>
        <v>1</v>
      </c>
      <c r="U14" s="18">
        <v>4</v>
      </c>
      <c r="V14" s="18">
        <v>22</v>
      </c>
      <c r="W14" s="37">
        <v>1</v>
      </c>
      <c r="X14" s="37"/>
      <c r="Y14" s="37">
        <v>1</v>
      </c>
    </row>
    <row r="15" spans="1:25" ht="13.5">
      <c r="A15" s="13">
        <v>20</v>
      </c>
      <c r="B15" s="14" t="s">
        <v>8</v>
      </c>
      <c r="C15" s="17">
        <v>20.9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>
        <v>12</v>
      </c>
      <c r="U15" s="18">
        <v>24</v>
      </c>
      <c r="V15" s="18">
        <v>2</v>
      </c>
      <c r="W15" s="37"/>
      <c r="X15" s="37"/>
      <c r="Y15" s="37"/>
    </row>
    <row r="16" spans="1:25" ht="13.5">
      <c r="A16" s="13">
        <v>21</v>
      </c>
      <c r="B16" s="14" t="s">
        <v>8</v>
      </c>
      <c r="C16" s="17">
        <v>21.9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>
        <v>4</v>
      </c>
      <c r="T16" s="18">
        <v>16</v>
      </c>
      <c r="U16" s="18">
        <v>2</v>
      </c>
      <c r="V16" s="18"/>
      <c r="W16" s="37"/>
      <c r="X16" s="37"/>
      <c r="Y16" s="37"/>
    </row>
    <row r="17" spans="1:25" ht="13.5">
      <c r="A17" s="13">
        <v>22</v>
      </c>
      <c r="B17" s="14" t="s">
        <v>8</v>
      </c>
      <c r="C17" s="17">
        <v>22.9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>
        <v>5</v>
      </c>
      <c r="S17" s="18">
        <v>25</v>
      </c>
      <c r="T17" s="18">
        <v>1</v>
      </c>
      <c r="U17" s="18"/>
      <c r="V17" s="18"/>
      <c r="W17" s="37"/>
      <c r="X17" s="37"/>
      <c r="Y17" s="37"/>
    </row>
    <row r="18" spans="1:25" ht="13.5">
      <c r="A18" s="13">
        <v>23</v>
      </c>
      <c r="B18" s="14" t="s">
        <v>8</v>
      </c>
      <c r="C18" s="17">
        <v>23.9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12</v>
      </c>
      <c r="R18" s="18">
        <v>17</v>
      </c>
      <c r="S18" s="18">
        <v>1</v>
      </c>
      <c r="T18" s="18"/>
      <c r="U18" s="18"/>
      <c r="V18" s="18"/>
      <c r="W18" s="37"/>
      <c r="X18" s="37"/>
      <c r="Y18" s="37"/>
    </row>
    <row r="19" spans="1:25" ht="13.5">
      <c r="A19" s="13">
        <v>24</v>
      </c>
      <c r="B19" s="14" t="s">
        <v>8</v>
      </c>
      <c r="C19" s="17">
        <v>24.9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v>13</v>
      </c>
      <c r="Q19" s="18">
        <v>13</v>
      </c>
      <c r="R19" s="18"/>
      <c r="S19" s="18"/>
      <c r="T19" s="18"/>
      <c r="U19" s="18"/>
      <c r="V19" s="18"/>
      <c r="W19" s="37"/>
      <c r="X19" s="37"/>
      <c r="Y19" s="37"/>
    </row>
    <row r="20" spans="1:25" ht="13.5">
      <c r="A20" s="13">
        <v>25</v>
      </c>
      <c r="B20" s="14" t="s">
        <v>8</v>
      </c>
      <c r="C20" s="17">
        <v>25.9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24</v>
      </c>
      <c r="P20" s="18">
        <v>17</v>
      </c>
      <c r="Q20" s="18"/>
      <c r="R20" s="18"/>
      <c r="S20" s="18"/>
      <c r="T20" s="18"/>
      <c r="U20" s="18"/>
      <c r="V20" s="18"/>
      <c r="W20" s="37"/>
      <c r="X20" s="37"/>
      <c r="Y20" s="37"/>
    </row>
    <row r="21" spans="1:25" ht="13.5">
      <c r="A21" s="13">
        <v>26</v>
      </c>
      <c r="B21" s="14" t="s">
        <v>8</v>
      </c>
      <c r="C21" s="17">
        <v>26.9</v>
      </c>
      <c r="D21" s="18"/>
      <c r="E21" s="18"/>
      <c r="F21" s="18"/>
      <c r="G21" s="18"/>
      <c r="H21" s="18"/>
      <c r="I21" s="18"/>
      <c r="J21" s="18"/>
      <c r="K21" s="18"/>
      <c r="L21" s="18"/>
      <c r="M21" s="18">
        <v>1</v>
      </c>
      <c r="N21" s="18">
        <v>15</v>
      </c>
      <c r="O21" s="18">
        <v>6</v>
      </c>
      <c r="P21" s="18"/>
      <c r="Q21" s="18"/>
      <c r="R21" s="18"/>
      <c r="S21" s="18"/>
      <c r="T21" s="18"/>
      <c r="U21" s="18"/>
      <c r="V21" s="18"/>
      <c r="W21" s="37"/>
      <c r="X21" s="37"/>
      <c r="Y21" s="37"/>
    </row>
    <row r="22" spans="1:25" ht="13.5">
      <c r="A22" s="13">
        <v>27</v>
      </c>
      <c r="B22" s="14" t="s">
        <v>8</v>
      </c>
      <c r="C22" s="17">
        <v>27.9</v>
      </c>
      <c r="D22" s="18"/>
      <c r="E22" s="18"/>
      <c r="F22" s="18"/>
      <c r="G22" s="18"/>
      <c r="H22" s="18"/>
      <c r="I22" s="18">
        <v>2</v>
      </c>
      <c r="J22" s="18"/>
      <c r="K22" s="18"/>
      <c r="L22" s="18"/>
      <c r="M22" s="18">
        <v>6</v>
      </c>
      <c r="N22" s="18">
        <v>14</v>
      </c>
      <c r="O22" s="18"/>
      <c r="P22" s="18"/>
      <c r="Q22" s="18"/>
      <c r="R22" s="18"/>
      <c r="S22" s="18"/>
      <c r="T22" s="18"/>
      <c r="U22" s="18"/>
      <c r="V22" s="18"/>
      <c r="W22" s="37"/>
      <c r="X22" s="37"/>
      <c r="Y22" s="37"/>
    </row>
    <row r="23" spans="1:25" ht="13.5">
      <c r="A23" s="13">
        <v>28</v>
      </c>
      <c r="B23" s="14" t="s">
        <v>8</v>
      </c>
      <c r="C23" s="17">
        <v>28.9</v>
      </c>
      <c r="D23" s="18"/>
      <c r="E23" s="18"/>
      <c r="F23" s="18"/>
      <c r="G23" s="18"/>
      <c r="H23" s="18"/>
      <c r="I23" s="18">
        <v>5</v>
      </c>
      <c r="J23" s="18"/>
      <c r="K23" s="18"/>
      <c r="L23" s="18"/>
      <c r="M23" s="18">
        <v>17</v>
      </c>
      <c r="N23" s="18">
        <v>1</v>
      </c>
      <c r="O23" s="18"/>
      <c r="P23" s="18"/>
      <c r="Q23" s="18"/>
      <c r="R23" s="18"/>
      <c r="S23" s="18"/>
      <c r="T23" s="18"/>
      <c r="U23" s="18"/>
      <c r="V23" s="18"/>
      <c r="W23" s="37"/>
      <c r="X23" s="37"/>
      <c r="Y23" s="37"/>
    </row>
    <row r="24" spans="1:25" ht="13.5">
      <c r="A24" s="13">
        <v>29</v>
      </c>
      <c r="B24" s="14" t="s">
        <v>8</v>
      </c>
      <c r="C24" s="17">
        <v>29.9</v>
      </c>
      <c r="D24" s="18"/>
      <c r="E24" s="18"/>
      <c r="F24" s="18"/>
      <c r="G24" s="18"/>
      <c r="H24" s="18">
        <v>1</v>
      </c>
      <c r="I24" s="18">
        <v>5</v>
      </c>
      <c r="J24" s="18"/>
      <c r="K24" s="18"/>
      <c r="L24" s="18">
        <v>8</v>
      </c>
      <c r="M24" s="18">
        <v>10</v>
      </c>
      <c r="N24" s="18"/>
      <c r="O24" s="18"/>
      <c r="P24" s="18"/>
      <c r="Q24" s="18"/>
      <c r="R24" s="18"/>
      <c r="S24" s="18"/>
      <c r="T24" s="18"/>
      <c r="U24" s="18"/>
      <c r="V24" s="18"/>
      <c r="W24" s="37"/>
      <c r="X24" s="37"/>
      <c r="Y24" s="37"/>
    </row>
    <row r="25" spans="1:25" ht="13.5">
      <c r="A25" s="13">
        <v>30</v>
      </c>
      <c r="B25" s="14" t="s">
        <v>8</v>
      </c>
      <c r="C25" s="17">
        <v>30.9</v>
      </c>
      <c r="D25" s="18"/>
      <c r="E25" s="18"/>
      <c r="F25" s="18"/>
      <c r="G25" s="18"/>
      <c r="H25" s="18">
        <v>3</v>
      </c>
      <c r="I25" s="18"/>
      <c r="J25" s="18"/>
      <c r="K25" s="18">
        <v>1</v>
      </c>
      <c r="L25" s="18">
        <v>13</v>
      </c>
      <c r="M25" s="18">
        <v>1</v>
      </c>
      <c r="N25" s="18"/>
      <c r="O25" s="18"/>
      <c r="P25" s="18"/>
      <c r="Q25" s="18"/>
      <c r="R25" s="18"/>
      <c r="S25" s="18"/>
      <c r="T25" s="18"/>
      <c r="U25" s="18"/>
      <c r="V25" s="18"/>
      <c r="W25" s="37"/>
      <c r="X25" s="37"/>
      <c r="Y25" s="37"/>
    </row>
    <row r="26" spans="1:25" ht="13.5">
      <c r="A26" s="13">
        <v>31</v>
      </c>
      <c r="B26" s="14" t="s">
        <v>8</v>
      </c>
      <c r="C26" s="17">
        <v>31.9</v>
      </c>
      <c r="D26" s="18"/>
      <c r="E26" s="18"/>
      <c r="F26" s="18"/>
      <c r="G26" s="18">
        <v>2</v>
      </c>
      <c r="H26" s="18">
        <v>5</v>
      </c>
      <c r="I26" s="18"/>
      <c r="J26" s="18"/>
      <c r="K26" s="18">
        <v>2</v>
      </c>
      <c r="L26" s="18">
        <v>9</v>
      </c>
      <c r="M26" s="18">
        <v>1</v>
      </c>
      <c r="N26" s="18"/>
      <c r="O26" s="18"/>
      <c r="P26" s="18"/>
      <c r="Q26" s="18"/>
      <c r="R26" s="18"/>
      <c r="S26" s="18"/>
      <c r="T26" s="18"/>
      <c r="U26" s="18"/>
      <c r="V26" s="18"/>
      <c r="W26" s="37"/>
      <c r="X26" s="37"/>
      <c r="Y26" s="37"/>
    </row>
    <row r="27" spans="1:25" ht="13.5">
      <c r="A27" s="13">
        <v>32</v>
      </c>
      <c r="B27" s="14" t="s">
        <v>8</v>
      </c>
      <c r="C27" s="17">
        <v>32.9</v>
      </c>
      <c r="D27" s="18"/>
      <c r="E27" s="18"/>
      <c r="F27" s="18">
        <v>3</v>
      </c>
      <c r="G27" s="18">
        <v>4</v>
      </c>
      <c r="H27" s="18"/>
      <c r="I27" s="18"/>
      <c r="J27" s="18">
        <v>1</v>
      </c>
      <c r="K27" s="18">
        <v>4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37"/>
      <c r="X27" s="37"/>
      <c r="Y27" s="37"/>
    </row>
    <row r="28" spans="1:25" ht="13.5">
      <c r="A28" s="13">
        <v>33</v>
      </c>
      <c r="B28" s="14" t="s">
        <v>8</v>
      </c>
      <c r="C28" s="17">
        <v>33.9</v>
      </c>
      <c r="D28" s="18"/>
      <c r="E28" s="18"/>
      <c r="F28" s="18">
        <v>4</v>
      </c>
      <c r="G28" s="18">
        <v>1</v>
      </c>
      <c r="H28" s="18"/>
      <c r="I28" s="18"/>
      <c r="J28" s="18">
        <v>1</v>
      </c>
      <c r="K28" s="18">
        <v>1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37"/>
      <c r="X28" s="37"/>
      <c r="Y28" s="37"/>
    </row>
    <row r="29" spans="1:25" ht="13.5">
      <c r="A29" s="13">
        <v>34</v>
      </c>
      <c r="B29" s="14" t="s">
        <v>8</v>
      </c>
      <c r="C29" s="17">
        <v>34.9</v>
      </c>
      <c r="D29" s="18"/>
      <c r="E29" s="18">
        <v>5</v>
      </c>
      <c r="F29" s="18"/>
      <c r="G29" s="18"/>
      <c r="H29" s="18"/>
      <c r="I29" s="18"/>
      <c r="J29" s="18">
        <v>4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37"/>
      <c r="X29" s="37"/>
      <c r="Y29" s="37"/>
    </row>
    <row r="30" spans="1:25" ht="13.5">
      <c r="A30" s="13">
        <v>35</v>
      </c>
      <c r="B30" s="14" t="s">
        <v>8</v>
      </c>
      <c r="C30" s="17">
        <v>35.9</v>
      </c>
      <c r="D30" s="18">
        <v>2</v>
      </c>
      <c r="E30" s="18"/>
      <c r="F30" s="18"/>
      <c r="G30" s="18"/>
      <c r="H30" s="18"/>
      <c r="I30" s="18"/>
      <c r="J30" s="18">
        <v>1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37"/>
      <c r="X30" s="37"/>
      <c r="Y30" s="37"/>
    </row>
    <row r="31" spans="1:25" ht="13.5">
      <c r="A31" s="13">
        <v>36</v>
      </c>
      <c r="B31" s="14" t="s">
        <v>8</v>
      </c>
      <c r="C31" s="17">
        <v>36.9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37"/>
      <c r="X31" s="37"/>
      <c r="Y31" s="37"/>
    </row>
    <row r="32" spans="1:25" ht="13.5">
      <c r="A32" s="13">
        <v>37</v>
      </c>
      <c r="B32" s="14" t="s">
        <v>8</v>
      </c>
      <c r="C32" s="17">
        <v>37.9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37"/>
      <c r="X32" s="37"/>
      <c r="Y32" s="37"/>
    </row>
    <row r="33" spans="1:25" ht="13.5">
      <c r="A33" s="13">
        <v>38</v>
      </c>
      <c r="B33" s="14" t="s">
        <v>8</v>
      </c>
      <c r="C33" s="17">
        <v>38.9</v>
      </c>
      <c r="D33" s="18">
        <v>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37"/>
      <c r="X33" s="37"/>
      <c r="Y33" s="37"/>
    </row>
    <row r="34" spans="1:25" ht="13.5">
      <c r="A34" s="13">
        <v>39</v>
      </c>
      <c r="B34" s="14" t="s">
        <v>8</v>
      </c>
      <c r="C34" s="17">
        <v>39.9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37"/>
      <c r="X34" s="37"/>
      <c r="Y34" s="37"/>
    </row>
    <row r="35" spans="1:25" ht="13.5">
      <c r="A35" s="13">
        <v>40</v>
      </c>
      <c r="B35" s="14" t="s">
        <v>8</v>
      </c>
      <c r="C35" s="17">
        <v>40.9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37"/>
      <c r="X35" s="37"/>
      <c r="Y35" s="37"/>
    </row>
    <row r="36" spans="1:25" ht="13.5">
      <c r="A36" s="13">
        <v>41</v>
      </c>
      <c r="B36" s="14" t="s">
        <v>8</v>
      </c>
      <c r="C36" s="17">
        <v>41.9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37"/>
      <c r="X36" s="37"/>
      <c r="Y36" s="37"/>
    </row>
    <row r="37" spans="1:25" ht="13.5">
      <c r="A37" s="13">
        <v>42</v>
      </c>
      <c r="B37" s="14" t="s">
        <v>8</v>
      </c>
      <c r="C37" s="17">
        <v>42.9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37"/>
      <c r="X37" s="37"/>
      <c r="Y37" s="37"/>
    </row>
    <row r="38" spans="1:25" ht="13.5">
      <c r="A38" s="13">
        <v>43</v>
      </c>
      <c r="B38" s="14" t="s">
        <v>8</v>
      </c>
      <c r="C38" s="17">
        <v>43.9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37"/>
      <c r="X38" s="37"/>
      <c r="Y38" s="37"/>
    </row>
    <row r="39" spans="1:25" ht="13.5">
      <c r="A39" s="13">
        <v>44</v>
      </c>
      <c r="B39" s="14" t="s">
        <v>8</v>
      </c>
      <c r="C39" s="17">
        <v>44.9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37"/>
      <c r="X39" s="37"/>
      <c r="Y39" s="37"/>
    </row>
    <row r="40" spans="1:25" ht="13.5">
      <c r="A40" s="13">
        <v>45</v>
      </c>
      <c r="B40" s="14" t="s">
        <v>8</v>
      </c>
      <c r="C40" s="17">
        <v>45.9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37"/>
      <c r="X40" s="37"/>
      <c r="Y40" s="37"/>
    </row>
    <row r="41" spans="1:25" ht="13.5">
      <c r="A41" s="13">
        <v>46</v>
      </c>
      <c r="B41" s="14" t="s">
        <v>8</v>
      </c>
      <c r="C41" s="17">
        <v>46.9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37"/>
      <c r="X41" s="37"/>
      <c r="Y41" s="37"/>
    </row>
    <row r="42" spans="1:25" ht="13.5">
      <c r="A42" s="13">
        <v>47</v>
      </c>
      <c r="B42" s="14" t="s">
        <v>8</v>
      </c>
      <c r="C42" s="17">
        <v>47.9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37"/>
      <c r="X42" s="37"/>
      <c r="Y42" s="37"/>
    </row>
    <row r="43" spans="1:25" ht="13.5">
      <c r="A43" s="19">
        <v>48</v>
      </c>
      <c r="B43" s="5" t="s">
        <v>8</v>
      </c>
      <c r="C43" s="20">
        <v>48.9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38"/>
      <c r="X43" s="38"/>
      <c r="Y43" s="38"/>
    </row>
    <row r="44" spans="1:25" ht="13.5">
      <c r="A44" s="22" t="s">
        <v>9</v>
      </c>
      <c r="B44" s="23"/>
      <c r="C44" s="23"/>
      <c r="D44" s="18">
        <v>5</v>
      </c>
      <c r="E44" s="18">
        <v>5</v>
      </c>
      <c r="F44" s="18">
        <v>7</v>
      </c>
      <c r="G44" s="18">
        <v>7</v>
      </c>
      <c r="H44" s="18">
        <v>9</v>
      </c>
      <c r="I44" s="18">
        <v>12</v>
      </c>
      <c r="J44" s="18">
        <v>7</v>
      </c>
      <c r="K44" s="18">
        <v>8</v>
      </c>
      <c r="L44" s="18">
        <v>30</v>
      </c>
      <c r="M44" s="18">
        <v>36</v>
      </c>
      <c r="N44" s="18">
        <v>30</v>
      </c>
      <c r="O44" s="18">
        <v>30</v>
      </c>
      <c r="P44" s="18">
        <v>30</v>
      </c>
      <c r="Q44" s="18">
        <v>25</v>
      </c>
      <c r="R44" s="18">
        <v>22</v>
      </c>
      <c r="S44" s="18">
        <v>30</v>
      </c>
      <c r="T44" s="18">
        <v>30</v>
      </c>
      <c r="U44" s="18">
        <v>30</v>
      </c>
      <c r="V44" s="18">
        <v>30</v>
      </c>
      <c r="W44" s="37">
        <v>30</v>
      </c>
      <c r="X44" s="37">
        <v>30</v>
      </c>
      <c r="Y44" s="37">
        <v>55</v>
      </c>
    </row>
    <row r="45" spans="1:25" ht="13.5">
      <c r="A45" s="22" t="s">
        <v>43</v>
      </c>
      <c r="B45" s="23"/>
      <c r="C45" s="23"/>
      <c r="D45" s="13">
        <v>37.3</v>
      </c>
      <c r="E45" s="13">
        <v>34.5</v>
      </c>
      <c r="F45" s="13">
        <v>33.07142857142857</v>
      </c>
      <c r="G45" s="13">
        <v>32.357142857142854</v>
      </c>
      <c r="H45" s="13">
        <v>30.944444444444443</v>
      </c>
      <c r="I45" s="13">
        <v>28.75</v>
      </c>
      <c r="J45" s="13">
        <v>34.214285714285715</v>
      </c>
      <c r="K45" s="13">
        <v>32.125</v>
      </c>
      <c r="L45" s="13">
        <v>30.533333333333335</v>
      </c>
      <c r="M45" s="13">
        <v>28.694444444444443</v>
      </c>
      <c r="N45" s="13">
        <v>27.033333333333335</v>
      </c>
      <c r="O45" s="13">
        <v>25.7</v>
      </c>
      <c r="P45" s="13">
        <v>25.066666666666666</v>
      </c>
      <c r="Q45" s="13">
        <v>24.02</v>
      </c>
      <c r="R45" s="13">
        <v>23.272727272727273</v>
      </c>
      <c r="S45" s="13">
        <v>22.4</v>
      </c>
      <c r="T45" s="13">
        <v>21.066666666666666</v>
      </c>
      <c r="U45" s="13">
        <v>20.433333333333334</v>
      </c>
      <c r="V45" s="13">
        <v>19.366666666666667</v>
      </c>
      <c r="W45" s="39">
        <v>18.266666666666666</v>
      </c>
      <c r="X45" s="39">
        <v>17.266666666666666</v>
      </c>
      <c r="Y45" s="39">
        <v>15.481818181818182</v>
      </c>
    </row>
    <row r="46" spans="1:25" ht="13.5">
      <c r="A46" s="22" t="s">
        <v>44</v>
      </c>
      <c r="B46" s="23"/>
      <c r="C46" s="23"/>
      <c r="D46" s="24">
        <v>1.6431676725154984</v>
      </c>
      <c r="E46" s="24">
        <v>0</v>
      </c>
      <c r="F46" s="24">
        <v>0.5345224838248488</v>
      </c>
      <c r="G46" s="24">
        <v>0.6900655593423543</v>
      </c>
      <c r="H46" s="24">
        <v>0.7264831572567789</v>
      </c>
      <c r="I46" s="24">
        <v>0.7537783614444091</v>
      </c>
      <c r="J46" s="24">
        <v>0.9511897312113418</v>
      </c>
      <c r="K46" s="24">
        <v>0.9161253813129043</v>
      </c>
      <c r="L46" s="24">
        <v>0.7648904962570576</v>
      </c>
      <c r="M46" s="24">
        <v>0.9507724512038902</v>
      </c>
      <c r="N46" s="24">
        <v>0.5713464637233658</v>
      </c>
      <c r="O46" s="24">
        <v>0.4068381021724862</v>
      </c>
      <c r="P46" s="24">
        <v>0.5040069329937309</v>
      </c>
      <c r="Q46" s="24">
        <v>0.5099019513592785</v>
      </c>
      <c r="R46" s="24">
        <v>0.4289320272288885</v>
      </c>
      <c r="S46" s="24">
        <v>0.40257789993644877</v>
      </c>
      <c r="T46" s="24">
        <v>0.6260623155792926</v>
      </c>
      <c r="U46" s="24">
        <v>0.44977644510880366</v>
      </c>
      <c r="V46" s="24">
        <v>0.5074162634049248</v>
      </c>
      <c r="W46" s="40">
        <v>0.5040069329937309</v>
      </c>
      <c r="X46" s="40">
        <v>0.5040069329937309</v>
      </c>
      <c r="Y46" s="40">
        <v>1.5810323525036734</v>
      </c>
    </row>
    <row r="47" spans="1:25" ht="13.5">
      <c r="A47" s="22" t="s">
        <v>10</v>
      </c>
      <c r="B47" s="23"/>
      <c r="C47" s="23"/>
      <c r="D47" s="18">
        <v>1</v>
      </c>
      <c r="E47" s="18">
        <v>1</v>
      </c>
      <c r="F47" s="18">
        <v>1</v>
      </c>
      <c r="G47" s="18">
        <v>5</v>
      </c>
      <c r="H47" s="18">
        <v>3</v>
      </c>
      <c r="I47" s="18">
        <v>1</v>
      </c>
      <c r="J47" s="18">
        <v>1</v>
      </c>
      <c r="K47" s="18">
        <v>2</v>
      </c>
      <c r="L47" s="18">
        <v>7</v>
      </c>
      <c r="M47" s="18">
        <v>7</v>
      </c>
      <c r="N47" s="18">
        <v>4.5</v>
      </c>
      <c r="O47" s="18">
        <v>7</v>
      </c>
      <c r="P47" s="18">
        <v>12</v>
      </c>
      <c r="Q47" s="18">
        <v>17</v>
      </c>
      <c r="R47" s="18">
        <v>27</v>
      </c>
      <c r="S47" s="45" t="s">
        <v>45</v>
      </c>
      <c r="T47" s="46"/>
      <c r="U47" s="46"/>
      <c r="V47" s="46"/>
      <c r="W47" s="47"/>
      <c r="X47" s="47"/>
      <c r="Y47" s="47"/>
    </row>
    <row r="48" spans="1:25" ht="13.5">
      <c r="A48" s="22" t="s">
        <v>11</v>
      </c>
      <c r="B48" s="23"/>
      <c r="C48" s="23"/>
      <c r="D48" s="18">
        <v>10</v>
      </c>
      <c r="E48" s="18">
        <v>15</v>
      </c>
      <c r="F48" s="18">
        <v>20</v>
      </c>
      <c r="G48" s="18">
        <v>24</v>
      </c>
      <c r="H48" s="18">
        <v>30</v>
      </c>
      <c r="I48" s="18">
        <v>36</v>
      </c>
      <c r="J48" s="18">
        <v>20</v>
      </c>
      <c r="K48" s="18">
        <v>24</v>
      </c>
      <c r="L48" s="18">
        <v>30</v>
      </c>
      <c r="M48" s="18">
        <v>36</v>
      </c>
      <c r="N48" s="18">
        <v>70</v>
      </c>
      <c r="O48" s="18">
        <v>80</v>
      </c>
      <c r="P48" s="18">
        <v>90</v>
      </c>
      <c r="Q48" s="18">
        <v>100</v>
      </c>
      <c r="R48" s="18">
        <v>110</v>
      </c>
      <c r="S48" s="48" t="s">
        <v>46</v>
      </c>
      <c r="T48" s="49"/>
      <c r="U48" s="49"/>
      <c r="V48" s="49"/>
      <c r="W48" s="50"/>
      <c r="X48" s="50"/>
      <c r="Y48" s="50"/>
    </row>
    <row r="49" spans="1:25" ht="13.5">
      <c r="A49" s="22" t="s">
        <v>12</v>
      </c>
      <c r="B49" s="23"/>
      <c r="C49" s="23"/>
      <c r="D49" s="13"/>
      <c r="E49" s="13"/>
      <c r="F49" s="13"/>
      <c r="G49" s="13"/>
      <c r="H49" s="13"/>
      <c r="I49" s="13"/>
      <c r="J49" s="13"/>
      <c r="K49" s="13"/>
      <c r="L49" s="13">
        <v>8.04</v>
      </c>
      <c r="M49" s="13">
        <v>7.77</v>
      </c>
      <c r="N49" s="13">
        <v>5.335</v>
      </c>
      <c r="O49" s="13">
        <v>4.57</v>
      </c>
      <c r="P49" s="13">
        <v>3.99</v>
      </c>
      <c r="Q49" s="13">
        <v>2.805</v>
      </c>
      <c r="R49" s="13">
        <v>2.185</v>
      </c>
      <c r="S49" s="13">
        <v>2.66</v>
      </c>
      <c r="T49" s="13">
        <v>2.225</v>
      </c>
      <c r="U49" s="13">
        <v>2.01</v>
      </c>
      <c r="V49" s="13">
        <v>1.685</v>
      </c>
      <c r="W49" s="39">
        <v>1.425</v>
      </c>
      <c r="X49" s="39">
        <v>1.23</v>
      </c>
      <c r="Y49" s="39">
        <v>1.555</v>
      </c>
    </row>
    <row r="50" spans="1:25" ht="13.5">
      <c r="A50" s="22" t="s">
        <v>13</v>
      </c>
      <c r="B50" s="23"/>
      <c r="C50" s="23"/>
      <c r="D50" s="13"/>
      <c r="E50" s="13"/>
      <c r="F50" s="13"/>
      <c r="G50" s="13">
        <v>8.169</v>
      </c>
      <c r="H50" s="13"/>
      <c r="I50" s="13"/>
      <c r="J50" s="13"/>
      <c r="K50" s="13"/>
      <c r="L50" s="13">
        <v>8.04</v>
      </c>
      <c r="M50" s="13">
        <v>7.77</v>
      </c>
      <c r="N50" s="13">
        <v>12.448333333333332</v>
      </c>
      <c r="O50" s="13">
        <v>12.186666666666667</v>
      </c>
      <c r="P50" s="13">
        <v>11.97</v>
      </c>
      <c r="Q50" s="13">
        <v>11.22</v>
      </c>
      <c r="R50" s="13">
        <v>10.925</v>
      </c>
      <c r="S50" s="51" t="s">
        <v>46</v>
      </c>
      <c r="T50" s="52"/>
      <c r="U50" s="52"/>
      <c r="V50" s="52"/>
      <c r="W50" s="53"/>
      <c r="X50" s="53"/>
      <c r="Y50" s="53"/>
    </row>
    <row r="51" spans="1:25" ht="13.5">
      <c r="A51" s="8" t="s">
        <v>47</v>
      </c>
      <c r="B51" s="6"/>
      <c r="C51" s="6"/>
      <c r="D51" s="19">
        <v>5</v>
      </c>
      <c r="E51" s="19">
        <v>5</v>
      </c>
      <c r="F51" s="19">
        <v>5</v>
      </c>
      <c r="G51" s="19">
        <v>13.169</v>
      </c>
      <c r="H51" s="19">
        <v>5</v>
      </c>
      <c r="I51" s="19">
        <v>5</v>
      </c>
      <c r="J51" s="19">
        <v>5</v>
      </c>
      <c r="K51" s="19">
        <v>5</v>
      </c>
      <c r="L51" s="19">
        <v>13.04</v>
      </c>
      <c r="M51" s="19">
        <v>12.77</v>
      </c>
      <c r="N51" s="19">
        <v>25.44833333333333</v>
      </c>
      <c r="O51" s="19">
        <v>25.186666666666667</v>
      </c>
      <c r="P51" s="19">
        <v>24.97</v>
      </c>
      <c r="Q51" s="19">
        <v>24.22</v>
      </c>
      <c r="R51" s="19">
        <v>23.925</v>
      </c>
      <c r="S51" s="54" t="s">
        <v>46</v>
      </c>
      <c r="T51" s="55"/>
      <c r="U51" s="55"/>
      <c r="V51" s="55"/>
      <c r="W51" s="56"/>
      <c r="X51" s="56"/>
      <c r="Y51" s="56"/>
    </row>
    <row r="52" spans="1:25" ht="13.5">
      <c r="A52" s="25" t="s">
        <v>14</v>
      </c>
      <c r="B52" s="6"/>
      <c r="C52" s="6"/>
      <c r="D52" s="26" t="s">
        <v>48</v>
      </c>
      <c r="E52" s="26" t="s">
        <v>48</v>
      </c>
      <c r="F52" s="26" t="s">
        <v>48</v>
      </c>
      <c r="G52" s="26" t="s">
        <v>48</v>
      </c>
      <c r="H52" s="26" t="s">
        <v>48</v>
      </c>
      <c r="I52" s="26" t="s">
        <v>48</v>
      </c>
      <c r="J52" s="26" t="s">
        <v>48</v>
      </c>
      <c r="K52" s="26" t="s">
        <v>48</v>
      </c>
      <c r="L52" s="26" t="s">
        <v>48</v>
      </c>
      <c r="M52" s="26" t="s">
        <v>48</v>
      </c>
      <c r="N52" s="26" t="s">
        <v>49</v>
      </c>
      <c r="O52" s="26" t="s">
        <v>49</v>
      </c>
      <c r="P52" s="26" t="s">
        <v>49</v>
      </c>
      <c r="Q52" s="26" t="s">
        <v>49</v>
      </c>
      <c r="R52" s="26" t="s">
        <v>49</v>
      </c>
      <c r="S52" s="26"/>
      <c r="T52" s="26"/>
      <c r="U52" s="26"/>
      <c r="V52" s="26"/>
      <c r="W52" s="26"/>
      <c r="X52" s="26"/>
      <c r="Y52" s="57"/>
    </row>
    <row r="53" spans="1:25" ht="13.5">
      <c r="A53" s="8" t="s">
        <v>15</v>
      </c>
      <c r="B53" s="6"/>
      <c r="C53" s="6"/>
      <c r="D53" s="27">
        <v>0</v>
      </c>
      <c r="E53" s="27">
        <v>0</v>
      </c>
      <c r="F53" s="27">
        <v>0</v>
      </c>
      <c r="G53" s="27">
        <v>340.4</v>
      </c>
      <c r="H53" s="27">
        <v>0</v>
      </c>
      <c r="I53" s="27">
        <v>0</v>
      </c>
      <c r="J53" s="27">
        <v>0</v>
      </c>
      <c r="K53" s="27">
        <v>0</v>
      </c>
      <c r="L53" s="27">
        <v>268</v>
      </c>
      <c r="M53" s="27">
        <v>215.83333333333331</v>
      </c>
      <c r="N53" s="27">
        <v>177.83333333333334</v>
      </c>
      <c r="O53" s="27">
        <v>152.33333333333334</v>
      </c>
      <c r="P53" s="27">
        <v>133</v>
      </c>
      <c r="Q53" s="27">
        <v>112.2</v>
      </c>
      <c r="R53" s="27">
        <v>99.31818181818181</v>
      </c>
      <c r="S53" s="27">
        <v>88.66666666666667</v>
      </c>
      <c r="T53" s="27">
        <v>74.16666666666667</v>
      </c>
      <c r="U53" s="27">
        <v>67</v>
      </c>
      <c r="V53" s="27">
        <v>56.16666666666667</v>
      </c>
      <c r="W53" s="42">
        <v>47.5</v>
      </c>
      <c r="X53" s="42">
        <v>41</v>
      </c>
      <c r="Y53" s="42">
        <v>28.272727272727277</v>
      </c>
    </row>
    <row r="55" spans="4:25" ht="13.5">
      <c r="D55" s="28"/>
      <c r="Q55" s="58" t="s">
        <v>50</v>
      </c>
      <c r="R55" s="58" t="s">
        <v>51</v>
      </c>
      <c r="S55" s="58">
        <v>19</v>
      </c>
      <c r="T55" s="58">
        <v>22</v>
      </c>
      <c r="U55" s="58">
        <v>20</v>
      </c>
      <c r="V55" s="58">
        <v>12</v>
      </c>
      <c r="W55" s="58">
        <v>5</v>
      </c>
      <c r="X55" s="58">
        <v>1</v>
      </c>
      <c r="Y55" s="58"/>
    </row>
    <row r="56" spans="17:25" ht="13.5">
      <c r="Q56" s="58"/>
      <c r="R56" s="58" t="s">
        <v>52</v>
      </c>
      <c r="S56" s="58">
        <v>4</v>
      </c>
      <c r="T56" s="58">
        <v>4</v>
      </c>
      <c r="U56" s="58">
        <v>4</v>
      </c>
      <c r="V56" s="58">
        <v>3</v>
      </c>
      <c r="W56" s="58">
        <v>1</v>
      </c>
      <c r="X56" s="58"/>
      <c r="Y56" s="58">
        <v>4</v>
      </c>
    </row>
    <row r="57" spans="17:25" ht="13.5">
      <c r="Q57" s="59" t="s">
        <v>53</v>
      </c>
      <c r="R57" s="59" t="s">
        <v>51</v>
      </c>
      <c r="S57" s="59">
        <v>22.8</v>
      </c>
      <c r="T57" s="59">
        <v>21</v>
      </c>
      <c r="U57" s="59">
        <v>20.45</v>
      </c>
      <c r="V57" s="59">
        <v>20.5</v>
      </c>
      <c r="W57" s="59">
        <v>21.1</v>
      </c>
      <c r="X57" s="59">
        <v>23.85</v>
      </c>
      <c r="Y57" s="59"/>
    </row>
    <row r="58" spans="17:25" ht="13.5">
      <c r="Q58" s="59"/>
      <c r="R58" s="59" t="s">
        <v>52</v>
      </c>
      <c r="S58" s="59">
        <v>20.9</v>
      </c>
      <c r="T58" s="59">
        <v>21.35</v>
      </c>
      <c r="U58" s="59">
        <v>21.9</v>
      </c>
      <c r="V58" s="59">
        <v>21.55</v>
      </c>
      <c r="W58" s="59">
        <v>20.55</v>
      </c>
      <c r="X58" s="59"/>
      <c r="Y58" s="59">
        <v>28.4</v>
      </c>
    </row>
    <row r="59" spans="17:25" ht="13.5">
      <c r="Q59" s="60" t="s">
        <v>54</v>
      </c>
      <c r="R59" s="60" t="s">
        <v>51</v>
      </c>
      <c r="S59" s="60">
        <v>20.1</v>
      </c>
      <c r="T59" s="60">
        <v>18.3</v>
      </c>
      <c r="U59" s="60">
        <v>17.75</v>
      </c>
      <c r="V59" s="60">
        <v>17.8</v>
      </c>
      <c r="W59" s="60">
        <v>18.4</v>
      </c>
      <c r="X59" s="60">
        <v>21.15</v>
      </c>
      <c r="Y59" s="60"/>
    </row>
    <row r="60" spans="17:25" ht="13.5">
      <c r="Q60" s="60"/>
      <c r="R60" s="60" t="s">
        <v>52</v>
      </c>
      <c r="S60" s="60">
        <v>17.1</v>
      </c>
      <c r="T60" s="60">
        <v>17.55</v>
      </c>
      <c r="U60" s="60">
        <v>18.1</v>
      </c>
      <c r="V60" s="60">
        <v>17.75</v>
      </c>
      <c r="W60" s="60">
        <v>16.75</v>
      </c>
      <c r="X60" s="60"/>
      <c r="Y60" s="60">
        <v>24.6</v>
      </c>
    </row>
    <row r="61" spans="17:25" ht="13.5">
      <c r="Q61" s="61" t="s">
        <v>55</v>
      </c>
      <c r="R61" s="61" t="s">
        <v>51</v>
      </c>
      <c r="S61" s="62">
        <v>226.69172932330827</v>
      </c>
      <c r="T61" s="62">
        <v>246.74157303370785</v>
      </c>
      <c r="U61" s="62">
        <v>264.92537313432837</v>
      </c>
      <c r="V61" s="62">
        <v>316.91394658753705</v>
      </c>
      <c r="W61" s="62">
        <v>387.3684210526317</v>
      </c>
      <c r="X61" s="62">
        <v>515.8536585365855</v>
      </c>
      <c r="Y61" s="62"/>
    </row>
    <row r="62" spans="17:25" ht="13.5">
      <c r="Q62" s="61"/>
      <c r="R62" s="61" t="s">
        <v>52</v>
      </c>
      <c r="S62" s="62">
        <v>192.8571428571428</v>
      </c>
      <c r="T62" s="62">
        <v>236.62921348314606</v>
      </c>
      <c r="U62" s="62">
        <v>270.14925373134326</v>
      </c>
      <c r="V62" s="62">
        <v>316.02373887240356</v>
      </c>
      <c r="W62" s="62">
        <v>352.6315789473684</v>
      </c>
      <c r="X62" s="62"/>
      <c r="Y62" s="62">
        <v>870.0964630225078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4"/>
  <sheetViews>
    <sheetView workbookViewId="0" topLeftCell="A1">
      <selection activeCell="N39" sqref="N39"/>
    </sheetView>
  </sheetViews>
  <sheetFormatPr defaultColWidth="9.00390625" defaultRowHeight="13.5"/>
  <sheetData>
    <row r="1" spans="1:11" s="103" customFormat="1" ht="13.5">
      <c r="A1" s="104" t="s">
        <v>71</v>
      </c>
      <c r="E1" s="105"/>
      <c r="G1" s="106"/>
      <c r="H1" s="106"/>
      <c r="I1" s="106"/>
      <c r="J1" s="105"/>
      <c r="K1" s="105"/>
    </row>
    <row r="2" spans="5:11" s="103" customFormat="1" ht="13.5">
      <c r="E2" s="104" t="s">
        <v>72</v>
      </c>
      <c r="F2" s="107" t="s">
        <v>73</v>
      </c>
      <c r="G2" s="107" t="s">
        <v>74</v>
      </c>
      <c r="H2" s="107" t="s">
        <v>75</v>
      </c>
      <c r="J2" s="105" t="s">
        <v>115</v>
      </c>
      <c r="K2" s="108" t="s">
        <v>116</v>
      </c>
    </row>
    <row r="3" spans="1:11" s="103" customFormat="1" ht="13.5">
      <c r="A3" s="103" t="s">
        <v>117</v>
      </c>
      <c r="B3" t="s">
        <v>118</v>
      </c>
      <c r="E3" s="105"/>
      <c r="F3" s="109" t="s">
        <v>77</v>
      </c>
      <c r="G3" s="109" t="s">
        <v>78</v>
      </c>
      <c r="H3" s="109" t="s">
        <v>78</v>
      </c>
      <c r="J3" s="105" t="s">
        <v>119</v>
      </c>
      <c r="K3" s="108" t="s">
        <v>116</v>
      </c>
    </row>
    <row r="4" spans="1:11" s="103" customFormat="1" ht="13.5">
      <c r="A4" s="103" t="s">
        <v>120</v>
      </c>
      <c r="B4" t="s">
        <v>121</v>
      </c>
      <c r="E4" s="105"/>
      <c r="F4" s="109" t="s">
        <v>80</v>
      </c>
      <c r="G4" s="109" t="s">
        <v>81</v>
      </c>
      <c r="H4" s="109" t="s">
        <v>81</v>
      </c>
      <c r="J4" s="105" t="s">
        <v>122</v>
      </c>
      <c r="K4" s="108" t="s">
        <v>116</v>
      </c>
    </row>
    <row r="5" spans="1:11" s="103" customFormat="1" ht="13.5">
      <c r="A5" s="103" t="s">
        <v>124</v>
      </c>
      <c r="B5" t="s">
        <v>125</v>
      </c>
      <c r="E5" s="105"/>
      <c r="F5" s="107" t="s">
        <v>82</v>
      </c>
      <c r="G5" s="109" t="s">
        <v>83</v>
      </c>
      <c r="H5" s="109" t="s">
        <v>83</v>
      </c>
      <c r="J5" s="105" t="s">
        <v>126</v>
      </c>
      <c r="K5" s="105" t="s">
        <v>127</v>
      </c>
    </row>
    <row r="6" spans="5:11" s="103" customFormat="1" ht="13.5">
      <c r="E6" s="105"/>
      <c r="F6" s="105"/>
      <c r="G6" s="109" t="s">
        <v>85</v>
      </c>
      <c r="H6" s="109" t="s">
        <v>85</v>
      </c>
      <c r="J6" s="110" t="s">
        <v>128</v>
      </c>
      <c r="K6" s="105" t="s">
        <v>129</v>
      </c>
    </row>
    <row r="7" spans="5:11" s="103" customFormat="1" ht="13.5">
      <c r="E7" s="105"/>
      <c r="F7" s="105"/>
      <c r="G7" s="107" t="s">
        <v>87</v>
      </c>
      <c r="H7" s="107" t="s">
        <v>88</v>
      </c>
      <c r="J7" s="110"/>
      <c r="K7" s="105"/>
    </row>
    <row r="8" spans="5:11" s="103" customFormat="1" ht="13.5">
      <c r="E8" s="105"/>
      <c r="F8" s="105"/>
      <c r="G8" s="105"/>
      <c r="H8" s="111"/>
      <c r="I8" s="111"/>
      <c r="J8" s="112"/>
      <c r="K8" s="105"/>
    </row>
    <row r="9" spans="1:11" s="103" customFormat="1" ht="13.5">
      <c r="A9" s="113" t="s">
        <v>89</v>
      </c>
      <c r="B9" s="114" t="s">
        <v>90</v>
      </c>
      <c r="C9" s="114" t="s">
        <v>91</v>
      </c>
      <c r="D9" s="114" t="s">
        <v>92</v>
      </c>
      <c r="E9" s="114" t="s">
        <v>93</v>
      </c>
      <c r="F9" s="114" t="s">
        <v>94</v>
      </c>
      <c r="G9" s="114" t="s">
        <v>96</v>
      </c>
      <c r="H9" s="114" t="s">
        <v>97</v>
      </c>
      <c r="I9" s="114" t="s">
        <v>98</v>
      </c>
      <c r="J9" s="114" t="s">
        <v>99</v>
      </c>
      <c r="K9" s="114" t="s">
        <v>130</v>
      </c>
    </row>
    <row r="10" spans="1:11" s="103" customFormat="1" ht="13.5">
      <c r="A10" s="115">
        <v>1</v>
      </c>
      <c r="B10" s="105" t="s">
        <v>131</v>
      </c>
      <c r="C10" s="105">
        <v>328</v>
      </c>
      <c r="D10" s="105">
        <v>278</v>
      </c>
      <c r="E10" s="105">
        <v>366.7</v>
      </c>
      <c r="F10" s="105">
        <v>2</v>
      </c>
      <c r="G10" s="105">
        <v>19.8</v>
      </c>
      <c r="H10" s="105">
        <v>2</v>
      </c>
      <c r="I10" s="105">
        <v>0</v>
      </c>
      <c r="K10" s="105"/>
    </row>
    <row r="11" spans="1:11" s="103" customFormat="1" ht="13.5">
      <c r="A11" s="115">
        <v>2</v>
      </c>
      <c r="B11" s="105" t="s">
        <v>131</v>
      </c>
      <c r="C11" s="105">
        <v>325</v>
      </c>
      <c r="D11" s="105">
        <v>276</v>
      </c>
      <c r="E11" s="105">
        <v>343.6</v>
      </c>
      <c r="F11" s="105">
        <v>2</v>
      </c>
      <c r="G11" s="105">
        <v>21.1</v>
      </c>
      <c r="H11" s="105">
        <v>2</v>
      </c>
      <c r="I11" s="105">
        <v>2.5</v>
      </c>
      <c r="J11" t="s">
        <v>132</v>
      </c>
      <c r="K11" s="105">
        <v>60</v>
      </c>
    </row>
    <row r="12" spans="1:9" s="103" customFormat="1" ht="13.5">
      <c r="A12" s="115">
        <v>3</v>
      </c>
      <c r="B12" s="105" t="s">
        <v>131</v>
      </c>
      <c r="C12" s="103">
        <v>339</v>
      </c>
      <c r="D12" s="103">
        <v>287</v>
      </c>
      <c r="E12" s="103">
        <v>352.7</v>
      </c>
      <c r="F12" s="105">
        <v>2</v>
      </c>
      <c r="G12" s="105">
        <v>16.5</v>
      </c>
      <c r="H12" s="105">
        <v>2</v>
      </c>
      <c r="I12" s="105">
        <v>0</v>
      </c>
    </row>
    <row r="13" spans="1:9" s="103" customFormat="1" ht="13.5">
      <c r="A13" s="115">
        <v>4</v>
      </c>
      <c r="B13" s="105" t="s">
        <v>131</v>
      </c>
      <c r="C13" s="103">
        <v>329</v>
      </c>
      <c r="D13" s="103">
        <v>278</v>
      </c>
      <c r="E13" s="105">
        <v>350.4</v>
      </c>
      <c r="F13" s="105">
        <v>2</v>
      </c>
      <c r="G13" s="105">
        <v>33.7</v>
      </c>
      <c r="H13" s="105">
        <v>2</v>
      </c>
      <c r="I13" s="105">
        <v>0</v>
      </c>
    </row>
    <row r="14" spans="1:9" s="103" customFormat="1" ht="13.5">
      <c r="A14" s="115">
        <v>5</v>
      </c>
      <c r="B14" s="105" t="s">
        <v>131</v>
      </c>
      <c r="C14" s="103">
        <v>324</v>
      </c>
      <c r="D14" s="103">
        <v>277</v>
      </c>
      <c r="E14" s="105">
        <v>344.9</v>
      </c>
      <c r="F14" s="105">
        <v>2</v>
      </c>
      <c r="G14" s="105">
        <v>21.4</v>
      </c>
      <c r="H14" s="105">
        <v>2</v>
      </c>
      <c r="I14" s="105">
        <v>0</v>
      </c>
    </row>
    <row r="15" spans="1:9" s="103" customFormat="1" ht="13.5">
      <c r="A15" s="115">
        <v>6</v>
      </c>
      <c r="B15" s="105" t="s">
        <v>131</v>
      </c>
      <c r="C15" s="103">
        <v>319</v>
      </c>
      <c r="D15" s="103">
        <v>269</v>
      </c>
      <c r="E15" s="105">
        <v>311</v>
      </c>
      <c r="F15" s="105">
        <v>2</v>
      </c>
      <c r="G15" s="105">
        <v>20.1</v>
      </c>
      <c r="H15" s="105">
        <v>2</v>
      </c>
      <c r="I15" s="105">
        <v>0</v>
      </c>
    </row>
    <row r="16" spans="1:9" ht="13.5">
      <c r="A16" s="115">
        <v>7</v>
      </c>
      <c r="B16" s="105" t="s">
        <v>131</v>
      </c>
      <c r="C16" s="103">
        <v>328</v>
      </c>
      <c r="D16" s="103">
        <v>277</v>
      </c>
      <c r="E16" s="105">
        <v>366.2</v>
      </c>
      <c r="F16" s="105">
        <v>2</v>
      </c>
      <c r="G16" s="105">
        <v>25.3</v>
      </c>
      <c r="H16" s="105">
        <v>2</v>
      </c>
      <c r="I16" s="105">
        <v>0</v>
      </c>
    </row>
    <row r="17" spans="1:9" ht="13.5">
      <c r="A17" s="115">
        <v>8</v>
      </c>
      <c r="B17" s="105" t="s">
        <v>131</v>
      </c>
      <c r="C17" s="103">
        <v>319</v>
      </c>
      <c r="D17" s="103">
        <v>270</v>
      </c>
      <c r="E17" s="105">
        <v>350.5</v>
      </c>
      <c r="F17" s="105">
        <v>2</v>
      </c>
      <c r="G17" s="105">
        <v>28.6</v>
      </c>
      <c r="H17" s="105">
        <v>2</v>
      </c>
      <c r="I17" s="105">
        <v>0</v>
      </c>
    </row>
    <row r="18" spans="1:9" ht="13.5">
      <c r="A18" s="115">
        <v>9</v>
      </c>
      <c r="B18" s="105" t="s">
        <v>131</v>
      </c>
      <c r="C18" s="103">
        <v>327</v>
      </c>
      <c r="D18" s="103">
        <v>279</v>
      </c>
      <c r="E18" s="105">
        <v>337.8</v>
      </c>
      <c r="F18" s="105">
        <v>2</v>
      </c>
      <c r="G18" s="105">
        <v>19.5</v>
      </c>
      <c r="H18" s="105">
        <v>2</v>
      </c>
      <c r="I18" s="105">
        <v>0</v>
      </c>
    </row>
    <row r="19" spans="1:9" ht="13.5">
      <c r="A19" s="115">
        <v>10</v>
      </c>
      <c r="B19" s="105" t="s">
        <v>131</v>
      </c>
      <c r="C19" s="103">
        <v>318</v>
      </c>
      <c r="D19" s="103">
        <v>267</v>
      </c>
      <c r="E19" s="105">
        <v>301.9</v>
      </c>
      <c r="F19" s="105">
        <v>2</v>
      </c>
      <c r="G19" s="105">
        <v>21.7</v>
      </c>
      <c r="H19" s="105">
        <v>2</v>
      </c>
      <c r="I19" s="105">
        <v>0</v>
      </c>
    </row>
    <row r="20" spans="1:11" ht="13.5">
      <c r="A20" s="115">
        <v>11</v>
      </c>
      <c r="B20" s="105" t="s">
        <v>131</v>
      </c>
      <c r="C20" s="103">
        <v>325</v>
      </c>
      <c r="D20" s="103">
        <v>276</v>
      </c>
      <c r="E20" s="105">
        <v>344.2</v>
      </c>
      <c r="F20" s="105">
        <v>2</v>
      </c>
      <c r="G20" s="105">
        <v>21.4</v>
      </c>
      <c r="H20" s="105">
        <v>2</v>
      </c>
      <c r="I20" s="105">
        <v>1.2</v>
      </c>
      <c r="J20" t="s">
        <v>132</v>
      </c>
      <c r="K20" s="105">
        <v>60</v>
      </c>
    </row>
    <row r="21" spans="1:9" ht="13.5">
      <c r="A21" s="115">
        <v>12</v>
      </c>
      <c r="B21" s="105" t="s">
        <v>131</v>
      </c>
      <c r="C21" s="103">
        <v>324</v>
      </c>
      <c r="D21" s="103">
        <v>273</v>
      </c>
      <c r="E21" s="105">
        <v>352.9</v>
      </c>
      <c r="F21" s="105">
        <v>2</v>
      </c>
      <c r="G21" s="105">
        <v>20.9</v>
      </c>
      <c r="H21" s="105">
        <v>2</v>
      </c>
      <c r="I21" s="105">
        <v>0</v>
      </c>
    </row>
    <row r="22" spans="1:9" ht="13.5">
      <c r="A22" s="115">
        <v>13</v>
      </c>
      <c r="B22" s="105" t="s">
        <v>131</v>
      </c>
      <c r="C22" s="103">
        <v>330</v>
      </c>
      <c r="D22" s="103">
        <v>282</v>
      </c>
      <c r="E22" s="105">
        <v>338.5</v>
      </c>
      <c r="F22" s="105">
        <v>2</v>
      </c>
      <c r="G22" s="105">
        <v>25.7</v>
      </c>
      <c r="H22" s="105">
        <v>2</v>
      </c>
      <c r="I22" s="105">
        <v>0</v>
      </c>
    </row>
    <row r="23" spans="1:11" ht="13.5">
      <c r="A23" s="115">
        <v>14</v>
      </c>
      <c r="B23" s="105" t="s">
        <v>131</v>
      </c>
      <c r="C23" s="103">
        <v>323</v>
      </c>
      <c r="D23" s="103">
        <v>273</v>
      </c>
      <c r="E23" s="105">
        <v>319.9</v>
      </c>
      <c r="F23" s="105">
        <v>2</v>
      </c>
      <c r="G23" s="105">
        <v>11.2</v>
      </c>
      <c r="H23" s="105">
        <v>2</v>
      </c>
      <c r="I23" s="105">
        <v>2.5</v>
      </c>
      <c r="J23" t="s">
        <v>133</v>
      </c>
      <c r="K23">
        <v>97</v>
      </c>
    </row>
    <row r="24" spans="1:9" ht="13.5">
      <c r="A24" s="115">
        <v>15</v>
      </c>
      <c r="B24" s="105" t="s">
        <v>131</v>
      </c>
      <c r="C24" s="103">
        <v>320</v>
      </c>
      <c r="D24" s="103">
        <v>270</v>
      </c>
      <c r="E24" s="105">
        <v>345.5</v>
      </c>
      <c r="F24" s="105">
        <v>2</v>
      </c>
      <c r="G24" s="105">
        <v>23.6</v>
      </c>
      <c r="H24" s="105">
        <v>2</v>
      </c>
      <c r="I24" s="105">
        <v>0</v>
      </c>
    </row>
    <row r="25" spans="1:9" ht="13.5">
      <c r="A25" s="115">
        <v>16</v>
      </c>
      <c r="B25" s="105" t="s">
        <v>131</v>
      </c>
      <c r="C25" s="103">
        <v>334</v>
      </c>
      <c r="D25" s="103">
        <v>282</v>
      </c>
      <c r="E25" s="105">
        <v>344.7</v>
      </c>
      <c r="F25" s="105">
        <v>2</v>
      </c>
      <c r="G25" s="105">
        <v>23.6</v>
      </c>
      <c r="H25" s="105">
        <v>2</v>
      </c>
      <c r="I25" s="105">
        <v>0</v>
      </c>
    </row>
    <row r="26" spans="1:9" ht="13.5">
      <c r="A26" s="115">
        <v>17</v>
      </c>
      <c r="B26" s="105" t="s">
        <v>131</v>
      </c>
      <c r="C26" s="103">
        <v>314</v>
      </c>
      <c r="D26" s="103">
        <v>266</v>
      </c>
      <c r="E26" s="105">
        <v>282.2</v>
      </c>
      <c r="F26" s="105">
        <v>2</v>
      </c>
      <c r="G26" s="105">
        <v>14.2</v>
      </c>
      <c r="H26" s="105">
        <v>2</v>
      </c>
      <c r="I26" s="105">
        <v>0</v>
      </c>
    </row>
    <row r="27" spans="1:11" ht="13.5">
      <c r="A27" s="115">
        <v>18</v>
      </c>
      <c r="B27" s="105" t="s">
        <v>131</v>
      </c>
      <c r="C27" s="103">
        <v>309</v>
      </c>
      <c r="D27" s="103">
        <v>262</v>
      </c>
      <c r="E27" s="105">
        <v>331.2</v>
      </c>
      <c r="F27" s="105">
        <v>2</v>
      </c>
      <c r="G27" s="105">
        <v>15.3</v>
      </c>
      <c r="H27" s="105">
        <v>2</v>
      </c>
      <c r="I27" s="105">
        <v>2.9</v>
      </c>
      <c r="J27" t="s">
        <v>132</v>
      </c>
      <c r="K27" s="105">
        <v>60</v>
      </c>
    </row>
    <row r="28" spans="1:9" ht="13.5">
      <c r="A28" s="115">
        <v>19</v>
      </c>
      <c r="B28" s="105" t="s">
        <v>131</v>
      </c>
      <c r="C28" s="103">
        <v>333</v>
      </c>
      <c r="D28" s="103">
        <v>280</v>
      </c>
      <c r="E28" s="105">
        <v>360.1</v>
      </c>
      <c r="F28" s="105">
        <v>2</v>
      </c>
      <c r="G28" s="105">
        <v>25.1</v>
      </c>
      <c r="H28" s="105">
        <v>2</v>
      </c>
      <c r="I28" s="105">
        <v>0</v>
      </c>
    </row>
    <row r="29" spans="1:11" ht="13.5">
      <c r="A29" s="115">
        <v>20</v>
      </c>
      <c r="B29" s="105" t="s">
        <v>131</v>
      </c>
      <c r="C29" s="103">
        <v>325</v>
      </c>
      <c r="D29" s="103">
        <v>272</v>
      </c>
      <c r="E29" s="105">
        <v>338.3</v>
      </c>
      <c r="F29" s="105">
        <v>2</v>
      </c>
      <c r="G29" s="105">
        <v>25.5</v>
      </c>
      <c r="H29" s="105">
        <v>2</v>
      </c>
      <c r="I29" s="105">
        <v>8.8</v>
      </c>
      <c r="J29" t="s">
        <v>134</v>
      </c>
      <c r="K29">
        <v>50</v>
      </c>
    </row>
    <row r="30" spans="1:9" ht="13.5">
      <c r="A30" s="115">
        <v>21</v>
      </c>
      <c r="B30" s="105" t="s">
        <v>135</v>
      </c>
      <c r="C30" s="103">
        <v>333</v>
      </c>
      <c r="D30" s="103">
        <v>280</v>
      </c>
      <c r="E30" s="105">
        <v>366.7</v>
      </c>
      <c r="F30" s="105">
        <v>2</v>
      </c>
      <c r="G30" s="105">
        <v>21.1</v>
      </c>
      <c r="H30" s="105">
        <v>2</v>
      </c>
      <c r="I30" s="105">
        <v>0</v>
      </c>
    </row>
    <row r="31" spans="1:9" ht="13.5">
      <c r="A31" s="115">
        <v>22</v>
      </c>
      <c r="B31" s="105" t="s">
        <v>135</v>
      </c>
      <c r="C31" s="103">
        <v>326</v>
      </c>
      <c r="D31" s="103">
        <v>277</v>
      </c>
      <c r="E31" s="105">
        <v>368.7</v>
      </c>
      <c r="F31" s="105">
        <v>2</v>
      </c>
      <c r="G31" s="105">
        <v>27.1</v>
      </c>
      <c r="H31" s="105">
        <v>2</v>
      </c>
      <c r="I31" s="105">
        <v>0</v>
      </c>
    </row>
    <row r="32" spans="1:11" ht="13.5">
      <c r="A32" s="115">
        <v>23</v>
      </c>
      <c r="B32" s="105" t="s">
        <v>135</v>
      </c>
      <c r="C32" s="103">
        <v>329</v>
      </c>
      <c r="D32" s="103">
        <v>278</v>
      </c>
      <c r="E32" s="105">
        <v>353.1</v>
      </c>
      <c r="F32" s="105">
        <v>2</v>
      </c>
      <c r="G32" s="105">
        <v>26.5</v>
      </c>
      <c r="H32" s="105">
        <v>2</v>
      </c>
      <c r="I32" s="105">
        <v>4.4</v>
      </c>
      <c r="J32" t="s">
        <v>134</v>
      </c>
      <c r="K32">
        <v>50</v>
      </c>
    </row>
    <row r="33" spans="1:9" ht="13.5">
      <c r="A33" s="115">
        <v>24</v>
      </c>
      <c r="B33" s="105" t="s">
        <v>135</v>
      </c>
      <c r="C33" s="103">
        <v>313</v>
      </c>
      <c r="D33" s="103">
        <v>265</v>
      </c>
      <c r="E33" s="105">
        <v>297.5</v>
      </c>
      <c r="F33" s="105">
        <v>2</v>
      </c>
      <c r="G33" s="105">
        <v>18.6</v>
      </c>
      <c r="H33" s="105">
        <v>2</v>
      </c>
      <c r="I33" s="105">
        <v>0</v>
      </c>
    </row>
    <row r="35" spans="1:11" ht="13.5">
      <c r="A35" s="115">
        <v>25</v>
      </c>
      <c r="B35" s="105" t="s">
        <v>136</v>
      </c>
      <c r="C35">
        <v>307</v>
      </c>
      <c r="D35">
        <v>258</v>
      </c>
      <c r="E35">
        <v>273.7</v>
      </c>
      <c r="F35">
        <v>2</v>
      </c>
      <c r="G35">
        <v>12.4</v>
      </c>
      <c r="H35">
        <v>2</v>
      </c>
      <c r="I35">
        <v>0.9</v>
      </c>
      <c r="J35" t="s">
        <v>134</v>
      </c>
      <c r="K35">
        <v>50</v>
      </c>
    </row>
    <row r="36" spans="1:9" ht="13.5">
      <c r="A36" s="115">
        <v>26</v>
      </c>
      <c r="B36" s="105" t="s">
        <v>136</v>
      </c>
      <c r="C36">
        <v>297</v>
      </c>
      <c r="D36">
        <v>248</v>
      </c>
      <c r="E36">
        <v>240</v>
      </c>
      <c r="F36">
        <v>2</v>
      </c>
      <c r="G36">
        <v>8.8</v>
      </c>
      <c r="H36">
        <v>2</v>
      </c>
      <c r="I36">
        <v>0</v>
      </c>
    </row>
    <row r="37" spans="1:9" ht="13.5">
      <c r="A37" s="115">
        <v>27</v>
      </c>
      <c r="B37" s="105" t="s">
        <v>136</v>
      </c>
      <c r="C37">
        <v>311</v>
      </c>
      <c r="D37">
        <v>263</v>
      </c>
      <c r="E37">
        <v>274.6</v>
      </c>
      <c r="F37">
        <v>2</v>
      </c>
      <c r="G37">
        <v>17.3</v>
      </c>
      <c r="H37">
        <v>2</v>
      </c>
      <c r="I37">
        <v>0</v>
      </c>
    </row>
    <row r="38" spans="1:11" ht="13.5">
      <c r="A38" s="115">
        <v>28</v>
      </c>
      <c r="B38" s="105" t="s">
        <v>136</v>
      </c>
      <c r="C38">
        <v>305</v>
      </c>
      <c r="D38">
        <v>259</v>
      </c>
      <c r="E38">
        <v>300.2</v>
      </c>
      <c r="F38">
        <v>2</v>
      </c>
      <c r="G38">
        <v>24.4</v>
      </c>
      <c r="H38">
        <v>2</v>
      </c>
      <c r="I38">
        <v>5.9</v>
      </c>
      <c r="J38" t="s">
        <v>137</v>
      </c>
      <c r="K38">
        <v>50</v>
      </c>
    </row>
    <row r="39" spans="1:11" ht="13.5">
      <c r="A39" s="115">
        <v>29</v>
      </c>
      <c r="B39" s="105" t="s">
        <v>136</v>
      </c>
      <c r="C39">
        <v>297</v>
      </c>
      <c r="D39">
        <v>253</v>
      </c>
      <c r="E39">
        <v>299.4</v>
      </c>
      <c r="F39">
        <v>2</v>
      </c>
      <c r="G39">
        <v>16.7</v>
      </c>
      <c r="H39">
        <v>2</v>
      </c>
      <c r="I39">
        <v>14.6</v>
      </c>
      <c r="J39" t="s">
        <v>138</v>
      </c>
      <c r="K39">
        <v>41</v>
      </c>
    </row>
    <row r="40" spans="1:9" ht="13.5">
      <c r="A40" s="115">
        <v>30</v>
      </c>
      <c r="B40" s="105" t="s">
        <v>136</v>
      </c>
      <c r="C40">
        <v>311</v>
      </c>
      <c r="D40">
        <v>259</v>
      </c>
      <c r="E40">
        <v>274.3</v>
      </c>
      <c r="F40">
        <v>2</v>
      </c>
      <c r="G40">
        <v>11.7</v>
      </c>
      <c r="H40">
        <v>2</v>
      </c>
      <c r="I40">
        <v>0</v>
      </c>
    </row>
    <row r="41" spans="1:9" ht="13.5">
      <c r="A41" s="115">
        <v>31</v>
      </c>
      <c r="B41" s="105" t="s">
        <v>136</v>
      </c>
      <c r="C41">
        <v>297</v>
      </c>
      <c r="D41">
        <v>250</v>
      </c>
      <c r="E41">
        <v>247.5</v>
      </c>
      <c r="F41">
        <v>2</v>
      </c>
      <c r="G41">
        <v>8</v>
      </c>
      <c r="H41">
        <v>2</v>
      </c>
      <c r="I41">
        <v>0</v>
      </c>
    </row>
    <row r="42" spans="1:9" ht="13.5">
      <c r="A42" s="115">
        <v>32</v>
      </c>
      <c r="B42" s="105" t="s">
        <v>136</v>
      </c>
      <c r="C42">
        <v>304</v>
      </c>
      <c r="D42">
        <v>258</v>
      </c>
      <c r="E42">
        <v>253.7</v>
      </c>
      <c r="F42">
        <v>2</v>
      </c>
      <c r="G42">
        <v>12.9</v>
      </c>
      <c r="H42">
        <v>2</v>
      </c>
      <c r="I42">
        <v>0</v>
      </c>
    </row>
    <row r="43" spans="1:9" ht="13.5">
      <c r="A43" s="115">
        <v>33</v>
      </c>
      <c r="B43" s="105" t="s">
        <v>136</v>
      </c>
      <c r="C43">
        <v>305</v>
      </c>
      <c r="D43">
        <v>258</v>
      </c>
      <c r="E43">
        <v>268.8</v>
      </c>
      <c r="F43">
        <v>2</v>
      </c>
      <c r="G43">
        <v>16.2</v>
      </c>
      <c r="H43">
        <v>2</v>
      </c>
      <c r="I43">
        <v>0</v>
      </c>
    </row>
    <row r="44" spans="1:9" ht="13.5">
      <c r="A44" s="115">
        <v>34</v>
      </c>
      <c r="B44" s="105" t="s">
        <v>136</v>
      </c>
      <c r="C44">
        <v>296</v>
      </c>
      <c r="D44">
        <v>251</v>
      </c>
      <c r="E44">
        <v>256.6</v>
      </c>
      <c r="F44">
        <v>2</v>
      </c>
      <c r="G44">
        <v>11.8</v>
      </c>
      <c r="H44">
        <v>2</v>
      </c>
      <c r="I44">
        <v>0</v>
      </c>
    </row>
    <row r="45" spans="1:9" ht="13.5">
      <c r="A45" s="115">
        <v>35</v>
      </c>
      <c r="B45" s="105" t="s">
        <v>136</v>
      </c>
      <c r="C45">
        <v>302</v>
      </c>
      <c r="D45">
        <v>255</v>
      </c>
      <c r="E45">
        <v>263.4</v>
      </c>
      <c r="F45">
        <v>2</v>
      </c>
      <c r="G45">
        <v>15</v>
      </c>
      <c r="H45">
        <v>2</v>
      </c>
      <c r="I45">
        <v>0</v>
      </c>
    </row>
    <row r="46" spans="1:9" ht="13.5">
      <c r="A46" s="115">
        <v>36</v>
      </c>
      <c r="B46" s="105" t="s">
        <v>136</v>
      </c>
      <c r="C46">
        <v>302</v>
      </c>
      <c r="D46">
        <v>256</v>
      </c>
      <c r="E46">
        <v>249.7</v>
      </c>
      <c r="F46">
        <v>2</v>
      </c>
      <c r="G46">
        <v>12.8</v>
      </c>
      <c r="H46">
        <v>2</v>
      </c>
      <c r="I46">
        <v>0</v>
      </c>
    </row>
    <row r="47" spans="1:9" ht="13.5">
      <c r="A47" s="115">
        <v>37</v>
      </c>
      <c r="B47" s="105" t="s">
        <v>136</v>
      </c>
      <c r="C47">
        <v>307</v>
      </c>
      <c r="D47">
        <v>258</v>
      </c>
      <c r="E47">
        <v>263</v>
      </c>
      <c r="F47">
        <v>2</v>
      </c>
      <c r="G47">
        <v>7.6</v>
      </c>
      <c r="H47">
        <v>2</v>
      </c>
      <c r="I47">
        <v>0</v>
      </c>
    </row>
    <row r="48" spans="1:9" ht="13.5">
      <c r="A48" s="115">
        <v>38</v>
      </c>
      <c r="B48" s="105" t="s">
        <v>136</v>
      </c>
      <c r="C48">
        <v>315</v>
      </c>
      <c r="D48">
        <v>268</v>
      </c>
      <c r="E48">
        <v>351.9</v>
      </c>
      <c r="F48">
        <v>2</v>
      </c>
      <c r="G48">
        <v>21</v>
      </c>
      <c r="H48">
        <v>2</v>
      </c>
      <c r="I48">
        <v>0</v>
      </c>
    </row>
    <row r="49" spans="1:9" ht="13.5">
      <c r="A49" s="115">
        <v>39</v>
      </c>
      <c r="B49" s="105" t="s">
        <v>136</v>
      </c>
      <c r="C49">
        <v>301</v>
      </c>
      <c r="D49">
        <v>255</v>
      </c>
      <c r="E49">
        <v>267</v>
      </c>
      <c r="F49">
        <v>2</v>
      </c>
      <c r="G49">
        <v>9.7</v>
      </c>
      <c r="H49">
        <v>2</v>
      </c>
      <c r="I49">
        <v>0</v>
      </c>
    </row>
    <row r="50" spans="1:9" ht="13.5">
      <c r="A50" s="115">
        <v>40</v>
      </c>
      <c r="B50" s="105" t="s">
        <v>136</v>
      </c>
      <c r="C50">
        <v>305</v>
      </c>
      <c r="D50">
        <v>258</v>
      </c>
      <c r="E50">
        <v>255.8</v>
      </c>
      <c r="F50">
        <v>2</v>
      </c>
      <c r="G50">
        <v>15.6</v>
      </c>
      <c r="H50">
        <v>2</v>
      </c>
      <c r="I50">
        <v>0</v>
      </c>
    </row>
    <row r="51" spans="1:9" ht="13.5">
      <c r="A51" s="115">
        <v>41</v>
      </c>
      <c r="B51" s="105" t="s">
        <v>136</v>
      </c>
      <c r="C51">
        <v>299</v>
      </c>
      <c r="D51">
        <v>253</v>
      </c>
      <c r="E51">
        <v>216</v>
      </c>
      <c r="F51">
        <v>2</v>
      </c>
      <c r="G51">
        <v>4</v>
      </c>
      <c r="H51">
        <v>1</v>
      </c>
      <c r="I51">
        <v>0</v>
      </c>
    </row>
    <row r="52" spans="1:9" ht="13.5">
      <c r="A52" s="115">
        <v>42</v>
      </c>
      <c r="B52" s="105" t="s">
        <v>136</v>
      </c>
      <c r="C52">
        <v>298</v>
      </c>
      <c r="D52">
        <v>252</v>
      </c>
      <c r="E52">
        <v>239.5</v>
      </c>
      <c r="F52">
        <v>2</v>
      </c>
      <c r="G52">
        <v>9.8</v>
      </c>
      <c r="H52">
        <v>2</v>
      </c>
      <c r="I52">
        <v>0</v>
      </c>
    </row>
    <row r="53" spans="1:9" ht="13.5">
      <c r="A53" s="115">
        <v>43</v>
      </c>
      <c r="B53" s="105" t="s">
        <v>136</v>
      </c>
      <c r="C53">
        <v>319</v>
      </c>
      <c r="D53">
        <v>270</v>
      </c>
      <c r="E53">
        <v>298.6</v>
      </c>
      <c r="F53">
        <v>2</v>
      </c>
      <c r="G53">
        <v>7.4</v>
      </c>
      <c r="H53">
        <v>1</v>
      </c>
      <c r="I53">
        <v>0</v>
      </c>
    </row>
    <row r="54" spans="1:9" ht="13.5">
      <c r="A54" s="115">
        <v>44</v>
      </c>
      <c r="B54" s="105" t="s">
        <v>136</v>
      </c>
      <c r="C54">
        <v>297</v>
      </c>
      <c r="D54">
        <v>252</v>
      </c>
      <c r="E54">
        <v>228.6</v>
      </c>
      <c r="F54">
        <v>2</v>
      </c>
      <c r="G54">
        <v>5.2</v>
      </c>
      <c r="H54">
        <v>2</v>
      </c>
      <c r="I54">
        <v>0</v>
      </c>
    </row>
    <row r="55" spans="1:9" ht="13.5">
      <c r="A55" s="115">
        <v>45</v>
      </c>
      <c r="B55" s="105" t="s">
        <v>136</v>
      </c>
      <c r="C55">
        <v>317</v>
      </c>
      <c r="D55">
        <v>267</v>
      </c>
      <c r="E55">
        <v>309.5</v>
      </c>
      <c r="F55">
        <v>2</v>
      </c>
      <c r="G55">
        <v>29.4</v>
      </c>
      <c r="H55">
        <v>2</v>
      </c>
      <c r="I55">
        <v>0</v>
      </c>
    </row>
    <row r="56" spans="1:9" ht="13.5">
      <c r="A56" s="115">
        <v>46</v>
      </c>
      <c r="B56" s="105" t="s">
        <v>136</v>
      </c>
      <c r="C56">
        <v>312</v>
      </c>
      <c r="D56">
        <v>264</v>
      </c>
      <c r="E56">
        <v>285.9</v>
      </c>
      <c r="F56">
        <v>2</v>
      </c>
      <c r="G56">
        <v>12</v>
      </c>
      <c r="H56">
        <v>2</v>
      </c>
      <c r="I56">
        <v>0</v>
      </c>
    </row>
    <row r="57" spans="1:11" ht="13.5">
      <c r="A57" s="115">
        <v>47</v>
      </c>
      <c r="B57" s="105" t="s">
        <v>136</v>
      </c>
      <c r="C57">
        <v>310</v>
      </c>
      <c r="D57">
        <v>264</v>
      </c>
      <c r="E57">
        <v>281.1</v>
      </c>
      <c r="F57">
        <v>2</v>
      </c>
      <c r="G57">
        <v>10.4</v>
      </c>
      <c r="H57">
        <v>1</v>
      </c>
      <c r="I57">
        <v>1.4</v>
      </c>
      <c r="J57" t="s">
        <v>139</v>
      </c>
      <c r="K57">
        <v>20</v>
      </c>
    </row>
    <row r="58" spans="1:11" ht="13.5">
      <c r="A58" s="115">
        <v>48</v>
      </c>
      <c r="B58" s="105" t="s">
        <v>136</v>
      </c>
      <c r="C58">
        <v>304</v>
      </c>
      <c r="D58">
        <v>254</v>
      </c>
      <c r="E58">
        <v>269</v>
      </c>
      <c r="F58">
        <v>2</v>
      </c>
      <c r="G58">
        <v>15</v>
      </c>
      <c r="H58">
        <v>2</v>
      </c>
      <c r="I58">
        <v>6.7</v>
      </c>
      <c r="J58" t="s">
        <v>138</v>
      </c>
      <c r="K58">
        <v>41</v>
      </c>
    </row>
    <row r="59" spans="1:9" ht="13.5">
      <c r="A59" s="115">
        <v>49</v>
      </c>
      <c r="B59" s="105" t="s">
        <v>136</v>
      </c>
      <c r="C59">
        <v>304</v>
      </c>
      <c r="D59">
        <v>257</v>
      </c>
      <c r="E59">
        <v>263.5</v>
      </c>
      <c r="F59">
        <v>2</v>
      </c>
      <c r="G59">
        <v>12.3</v>
      </c>
      <c r="H59">
        <v>2</v>
      </c>
      <c r="I59">
        <v>0</v>
      </c>
    </row>
    <row r="60" spans="1:9" ht="13.5">
      <c r="A60" s="115">
        <v>50</v>
      </c>
      <c r="B60" s="105" t="s">
        <v>136</v>
      </c>
      <c r="C60">
        <v>313</v>
      </c>
      <c r="D60">
        <v>265</v>
      </c>
      <c r="E60">
        <v>267.9</v>
      </c>
      <c r="F60">
        <v>2</v>
      </c>
      <c r="G60">
        <v>10.1</v>
      </c>
      <c r="H60">
        <v>2</v>
      </c>
      <c r="I60">
        <v>0</v>
      </c>
    </row>
    <row r="61" spans="1:9" ht="13.5">
      <c r="A61" s="115">
        <v>51</v>
      </c>
      <c r="B61" s="105" t="s">
        <v>136</v>
      </c>
      <c r="C61">
        <v>302</v>
      </c>
      <c r="D61">
        <v>256</v>
      </c>
      <c r="E61">
        <v>231.9</v>
      </c>
      <c r="F61">
        <v>2</v>
      </c>
      <c r="G61">
        <v>12.1</v>
      </c>
      <c r="H61">
        <v>2</v>
      </c>
      <c r="I61">
        <v>0</v>
      </c>
    </row>
    <row r="62" spans="1:9" ht="13.5">
      <c r="A62" s="115">
        <v>52</v>
      </c>
      <c r="B62" s="105" t="s">
        <v>136</v>
      </c>
      <c r="C62">
        <v>308</v>
      </c>
      <c r="D62">
        <v>260</v>
      </c>
      <c r="E62">
        <v>239.8</v>
      </c>
      <c r="F62">
        <v>2</v>
      </c>
      <c r="G62">
        <v>3.4</v>
      </c>
      <c r="H62" s="116" t="s">
        <v>140</v>
      </c>
      <c r="I62">
        <v>0</v>
      </c>
    </row>
    <row r="63" spans="1:9" ht="13.5">
      <c r="A63" s="115">
        <v>53</v>
      </c>
      <c r="B63" s="105" t="s">
        <v>136</v>
      </c>
      <c r="C63">
        <v>315</v>
      </c>
      <c r="D63">
        <v>267</v>
      </c>
      <c r="E63">
        <v>304.1</v>
      </c>
      <c r="F63">
        <v>2</v>
      </c>
      <c r="G63">
        <v>17.4</v>
      </c>
      <c r="H63">
        <v>2</v>
      </c>
      <c r="I63">
        <v>0</v>
      </c>
    </row>
    <row r="64" spans="1:9" ht="13.5">
      <c r="A64" s="115">
        <v>54</v>
      </c>
      <c r="B64" s="105" t="s">
        <v>136</v>
      </c>
      <c r="C64">
        <v>299</v>
      </c>
      <c r="D64">
        <v>252</v>
      </c>
      <c r="E64">
        <v>265.1</v>
      </c>
      <c r="F64">
        <v>2</v>
      </c>
      <c r="G64">
        <v>17.9</v>
      </c>
      <c r="H64">
        <v>2</v>
      </c>
      <c r="I64">
        <v>0</v>
      </c>
    </row>
    <row r="66" spans="1:9" ht="13.5">
      <c r="A66" s="115">
        <v>55</v>
      </c>
      <c r="B66" s="105" t="s">
        <v>142</v>
      </c>
      <c r="C66">
        <v>313</v>
      </c>
      <c r="D66">
        <v>263</v>
      </c>
      <c r="E66">
        <v>333.8</v>
      </c>
      <c r="F66">
        <v>2</v>
      </c>
      <c r="G66">
        <v>31.3</v>
      </c>
      <c r="H66">
        <v>2</v>
      </c>
      <c r="I66">
        <v>0</v>
      </c>
    </row>
    <row r="67" spans="1:9" ht="13.5">
      <c r="A67" s="115">
        <v>56</v>
      </c>
      <c r="B67" s="105" t="s">
        <v>142</v>
      </c>
      <c r="C67">
        <v>307</v>
      </c>
      <c r="D67">
        <v>258</v>
      </c>
      <c r="E67">
        <v>288.6</v>
      </c>
      <c r="F67">
        <v>2</v>
      </c>
      <c r="G67">
        <v>26.4</v>
      </c>
      <c r="H67">
        <v>2</v>
      </c>
      <c r="I67">
        <v>0</v>
      </c>
    </row>
    <row r="68" spans="1:11" ht="13.5">
      <c r="A68" s="115">
        <v>57</v>
      </c>
      <c r="B68" s="105" t="s">
        <v>142</v>
      </c>
      <c r="C68">
        <v>290</v>
      </c>
      <c r="D68">
        <v>246</v>
      </c>
      <c r="E68">
        <v>259.1</v>
      </c>
      <c r="F68">
        <v>2</v>
      </c>
      <c r="G68">
        <v>13.5</v>
      </c>
      <c r="H68">
        <v>2</v>
      </c>
      <c r="I68">
        <v>23.4</v>
      </c>
      <c r="J68" t="s">
        <v>137</v>
      </c>
      <c r="K68">
        <v>50</v>
      </c>
    </row>
    <row r="69" spans="1:9" ht="13.5">
      <c r="A69" s="115">
        <v>58</v>
      </c>
      <c r="B69" s="105" t="s">
        <v>142</v>
      </c>
      <c r="C69">
        <v>296</v>
      </c>
      <c r="D69">
        <v>252</v>
      </c>
      <c r="E69">
        <v>270.3</v>
      </c>
      <c r="F69">
        <v>2</v>
      </c>
      <c r="G69">
        <v>19.9</v>
      </c>
      <c r="H69">
        <v>2</v>
      </c>
      <c r="I69">
        <v>0</v>
      </c>
    </row>
    <row r="70" spans="1:9" ht="13.5">
      <c r="A70" s="115">
        <v>59</v>
      </c>
      <c r="B70" s="105" t="s">
        <v>142</v>
      </c>
      <c r="C70">
        <v>286</v>
      </c>
      <c r="D70">
        <v>242</v>
      </c>
      <c r="E70">
        <v>222.5</v>
      </c>
      <c r="F70">
        <v>2</v>
      </c>
      <c r="G70">
        <v>13.6</v>
      </c>
      <c r="H70">
        <v>2</v>
      </c>
      <c r="I70">
        <v>0</v>
      </c>
    </row>
    <row r="71" spans="1:11" ht="13.5">
      <c r="A71" s="115">
        <v>60</v>
      </c>
      <c r="B71" s="105" t="s">
        <v>142</v>
      </c>
      <c r="C71">
        <v>284</v>
      </c>
      <c r="D71">
        <v>238</v>
      </c>
      <c r="E71">
        <v>197.2</v>
      </c>
      <c r="F71">
        <v>2</v>
      </c>
      <c r="G71">
        <v>5.6</v>
      </c>
      <c r="H71">
        <v>2</v>
      </c>
      <c r="I71">
        <v>3.4</v>
      </c>
      <c r="J71" t="s">
        <v>143</v>
      </c>
      <c r="K71">
        <v>25</v>
      </c>
    </row>
    <row r="72" spans="1:9" ht="13.5">
      <c r="A72" s="115">
        <v>61</v>
      </c>
      <c r="B72" s="105" t="s">
        <v>142</v>
      </c>
      <c r="C72">
        <v>289</v>
      </c>
      <c r="D72">
        <v>246</v>
      </c>
      <c r="E72">
        <v>219.9</v>
      </c>
      <c r="F72">
        <v>2</v>
      </c>
      <c r="G72">
        <v>4.7</v>
      </c>
      <c r="H72">
        <v>2</v>
      </c>
      <c r="I72">
        <v>0</v>
      </c>
    </row>
    <row r="73" spans="1:9" ht="13.5">
      <c r="A73" s="115">
        <v>62</v>
      </c>
      <c r="B73" s="105" t="s">
        <v>142</v>
      </c>
      <c r="C73">
        <v>290</v>
      </c>
      <c r="D73">
        <v>247</v>
      </c>
      <c r="E73">
        <v>221.5</v>
      </c>
      <c r="F73">
        <v>2</v>
      </c>
      <c r="G73">
        <v>4.8</v>
      </c>
      <c r="H73">
        <v>1</v>
      </c>
      <c r="I73">
        <v>0</v>
      </c>
    </row>
    <row r="74" spans="1:11" ht="13.5">
      <c r="A74" s="115">
        <v>63</v>
      </c>
      <c r="B74" s="105" t="s">
        <v>142</v>
      </c>
      <c r="C74">
        <v>290</v>
      </c>
      <c r="D74">
        <v>244</v>
      </c>
      <c r="E74">
        <v>231.1</v>
      </c>
      <c r="F74">
        <v>2</v>
      </c>
      <c r="G74">
        <v>19.5</v>
      </c>
      <c r="H74">
        <v>2</v>
      </c>
      <c r="I74">
        <v>1.4</v>
      </c>
      <c r="J74" t="s">
        <v>134</v>
      </c>
      <c r="K74">
        <v>50</v>
      </c>
    </row>
    <row r="75" spans="1:11" ht="13.5">
      <c r="A75" s="115">
        <v>64</v>
      </c>
      <c r="B75" s="105" t="s">
        <v>142</v>
      </c>
      <c r="C75">
        <v>298</v>
      </c>
      <c r="D75">
        <v>252</v>
      </c>
      <c r="E75">
        <v>240.2</v>
      </c>
      <c r="F75">
        <v>2</v>
      </c>
      <c r="G75">
        <v>6</v>
      </c>
      <c r="H75">
        <v>2</v>
      </c>
      <c r="I75">
        <v>2.4</v>
      </c>
      <c r="J75" t="s">
        <v>139</v>
      </c>
      <c r="K75">
        <v>20</v>
      </c>
    </row>
    <row r="76" spans="1:9" ht="13.5">
      <c r="A76" s="115">
        <v>65</v>
      </c>
      <c r="B76" s="105" t="s">
        <v>142</v>
      </c>
      <c r="C76">
        <v>286</v>
      </c>
      <c r="D76">
        <v>241</v>
      </c>
      <c r="E76">
        <v>232</v>
      </c>
      <c r="F76">
        <v>2</v>
      </c>
      <c r="G76">
        <v>11.5</v>
      </c>
      <c r="H76">
        <v>2</v>
      </c>
      <c r="I76">
        <v>2.2</v>
      </c>
    </row>
    <row r="77" spans="1:9" ht="13.5">
      <c r="A77" s="115">
        <v>66</v>
      </c>
      <c r="B77" s="105" t="s">
        <v>142</v>
      </c>
      <c r="C77">
        <v>297</v>
      </c>
      <c r="D77">
        <v>248</v>
      </c>
      <c r="E77">
        <v>190.5</v>
      </c>
      <c r="F77">
        <v>1</v>
      </c>
      <c r="G77">
        <v>8.8</v>
      </c>
      <c r="H77">
        <v>2</v>
      </c>
      <c r="I77">
        <v>0</v>
      </c>
    </row>
    <row r="78" spans="1:9" ht="13.5">
      <c r="A78" s="115">
        <v>67</v>
      </c>
      <c r="B78" s="105" t="s">
        <v>142</v>
      </c>
      <c r="C78">
        <v>282</v>
      </c>
      <c r="D78">
        <v>236</v>
      </c>
      <c r="E78">
        <v>213.9</v>
      </c>
      <c r="F78">
        <v>2</v>
      </c>
      <c r="G78">
        <v>8.7</v>
      </c>
      <c r="H78">
        <v>2</v>
      </c>
      <c r="I78">
        <v>0</v>
      </c>
    </row>
    <row r="79" spans="1:9" ht="13.5">
      <c r="A79" s="115">
        <v>68</v>
      </c>
      <c r="B79" s="105" t="s">
        <v>142</v>
      </c>
      <c r="C79">
        <v>283</v>
      </c>
      <c r="D79">
        <v>238</v>
      </c>
      <c r="E79">
        <v>218.7</v>
      </c>
      <c r="F79">
        <v>2</v>
      </c>
      <c r="G79">
        <v>10.8</v>
      </c>
      <c r="H79">
        <v>2</v>
      </c>
      <c r="I79">
        <v>0</v>
      </c>
    </row>
    <row r="80" spans="1:9" ht="13.5">
      <c r="A80" s="115">
        <v>69</v>
      </c>
      <c r="B80" s="105" t="s">
        <v>142</v>
      </c>
      <c r="C80">
        <v>277</v>
      </c>
      <c r="D80">
        <v>234</v>
      </c>
      <c r="E80">
        <v>183.5</v>
      </c>
      <c r="F80">
        <v>2</v>
      </c>
      <c r="G80">
        <v>3.2</v>
      </c>
      <c r="H80">
        <v>2</v>
      </c>
      <c r="I80">
        <v>1.7</v>
      </c>
    </row>
    <row r="81" spans="1:9" ht="13.5">
      <c r="A81" s="115">
        <v>70</v>
      </c>
      <c r="B81" s="105" t="s">
        <v>142</v>
      </c>
      <c r="C81">
        <v>281</v>
      </c>
      <c r="D81">
        <v>236</v>
      </c>
      <c r="E81">
        <v>208.2</v>
      </c>
      <c r="F81">
        <v>2</v>
      </c>
      <c r="G81">
        <v>7.9</v>
      </c>
      <c r="H81">
        <v>2</v>
      </c>
      <c r="I81">
        <v>0</v>
      </c>
    </row>
    <row r="82" spans="1:9" ht="13.5">
      <c r="A82" s="115">
        <v>71</v>
      </c>
      <c r="B82" s="105" t="s">
        <v>142</v>
      </c>
      <c r="C82">
        <v>290</v>
      </c>
      <c r="D82">
        <v>246</v>
      </c>
      <c r="E82">
        <v>221.4</v>
      </c>
      <c r="F82">
        <v>2</v>
      </c>
      <c r="G82">
        <v>11.5</v>
      </c>
      <c r="H82">
        <v>2</v>
      </c>
      <c r="I82">
        <v>0</v>
      </c>
    </row>
    <row r="83" spans="1:9" ht="13.5">
      <c r="A83" s="115">
        <v>72</v>
      </c>
      <c r="B83" s="105" t="s">
        <v>142</v>
      </c>
      <c r="C83">
        <v>283</v>
      </c>
      <c r="D83">
        <v>238</v>
      </c>
      <c r="E83">
        <v>201.3</v>
      </c>
      <c r="F83">
        <v>2</v>
      </c>
      <c r="G83">
        <v>6.6</v>
      </c>
      <c r="H83">
        <v>2</v>
      </c>
      <c r="I83">
        <v>0</v>
      </c>
    </row>
    <row r="84" spans="1:9" ht="13.5">
      <c r="A84" s="115">
        <v>73</v>
      </c>
      <c r="B84" s="105" t="s">
        <v>142</v>
      </c>
      <c r="C84">
        <v>290</v>
      </c>
      <c r="D84">
        <v>248</v>
      </c>
      <c r="E84">
        <v>216.9</v>
      </c>
      <c r="F84">
        <v>2</v>
      </c>
      <c r="G84">
        <v>13.4</v>
      </c>
      <c r="H84">
        <v>2</v>
      </c>
      <c r="I84">
        <v>0</v>
      </c>
    </row>
    <row r="85" spans="1:9" ht="13.5">
      <c r="A85" s="115">
        <v>74</v>
      </c>
      <c r="B85" s="105" t="s">
        <v>142</v>
      </c>
      <c r="C85">
        <v>285</v>
      </c>
      <c r="D85">
        <v>240</v>
      </c>
      <c r="E85">
        <v>231.6</v>
      </c>
      <c r="F85">
        <v>2</v>
      </c>
      <c r="G85">
        <v>1.5</v>
      </c>
      <c r="H85">
        <v>1</v>
      </c>
      <c r="I85">
        <v>0</v>
      </c>
    </row>
    <row r="86" spans="1:9" ht="13.5">
      <c r="A86" s="115">
        <v>75</v>
      </c>
      <c r="B86" s="105" t="s">
        <v>142</v>
      </c>
      <c r="C86">
        <v>276</v>
      </c>
      <c r="D86">
        <v>234</v>
      </c>
      <c r="E86">
        <v>201.7</v>
      </c>
      <c r="F86">
        <v>2</v>
      </c>
      <c r="G86">
        <v>3.5</v>
      </c>
      <c r="H86">
        <v>1</v>
      </c>
      <c r="I86">
        <v>0</v>
      </c>
    </row>
    <row r="87" spans="1:9" ht="13.5">
      <c r="A87" s="115">
        <v>76</v>
      </c>
      <c r="B87" s="105" t="s">
        <v>142</v>
      </c>
      <c r="C87">
        <v>292</v>
      </c>
      <c r="D87">
        <v>248</v>
      </c>
      <c r="E87">
        <v>214.7</v>
      </c>
      <c r="F87">
        <v>2</v>
      </c>
      <c r="G87">
        <v>8.4</v>
      </c>
      <c r="H87">
        <v>2</v>
      </c>
      <c r="I87">
        <v>0</v>
      </c>
    </row>
    <row r="88" spans="1:9" ht="13.5">
      <c r="A88" s="115">
        <v>77</v>
      </c>
      <c r="B88" s="105" t="s">
        <v>142</v>
      </c>
      <c r="C88">
        <v>279</v>
      </c>
      <c r="D88">
        <v>238</v>
      </c>
      <c r="E88">
        <v>193.8</v>
      </c>
      <c r="F88">
        <v>2</v>
      </c>
      <c r="G88">
        <v>8.8</v>
      </c>
      <c r="H88">
        <v>2</v>
      </c>
      <c r="I88">
        <v>0</v>
      </c>
    </row>
    <row r="89" spans="1:8" ht="13.5">
      <c r="A89" s="115">
        <v>78</v>
      </c>
      <c r="B89" s="105" t="s">
        <v>142</v>
      </c>
      <c r="C89">
        <v>275</v>
      </c>
      <c r="D89">
        <v>230</v>
      </c>
      <c r="E89">
        <v>199.3</v>
      </c>
      <c r="F89">
        <v>2</v>
      </c>
      <c r="G89">
        <v>12.6</v>
      </c>
      <c r="H89">
        <v>2</v>
      </c>
    </row>
    <row r="90" spans="1:8" ht="13.5">
      <c r="A90" s="115">
        <v>79</v>
      </c>
      <c r="B90" s="105" t="s">
        <v>142</v>
      </c>
      <c r="C90">
        <v>283</v>
      </c>
      <c r="D90">
        <v>238</v>
      </c>
      <c r="E90">
        <v>206.3</v>
      </c>
      <c r="F90">
        <v>2</v>
      </c>
      <c r="G90">
        <v>7.3</v>
      </c>
      <c r="H90">
        <v>2</v>
      </c>
    </row>
    <row r="91" spans="1:11" ht="13.5">
      <c r="A91" s="115">
        <v>80</v>
      </c>
      <c r="B91" s="105" t="s">
        <v>142</v>
      </c>
      <c r="C91">
        <v>281</v>
      </c>
      <c r="D91">
        <v>234</v>
      </c>
      <c r="E91">
        <v>184.7</v>
      </c>
      <c r="F91">
        <v>2</v>
      </c>
      <c r="G91">
        <v>3.1</v>
      </c>
      <c r="H91">
        <v>1</v>
      </c>
      <c r="I91">
        <v>1.2</v>
      </c>
      <c r="J91" t="s">
        <v>144</v>
      </c>
      <c r="K91">
        <v>99</v>
      </c>
    </row>
    <row r="92" spans="1:9" ht="13.5">
      <c r="A92" s="115">
        <v>81</v>
      </c>
      <c r="B92" s="105" t="s">
        <v>142</v>
      </c>
      <c r="C92">
        <v>281</v>
      </c>
      <c r="D92">
        <v>238</v>
      </c>
      <c r="E92">
        <v>198.6</v>
      </c>
      <c r="F92">
        <v>2</v>
      </c>
      <c r="G92">
        <v>10.7</v>
      </c>
      <c r="H92">
        <v>2</v>
      </c>
      <c r="I92">
        <v>0</v>
      </c>
    </row>
    <row r="93" spans="1:9" ht="13.5">
      <c r="A93" s="115">
        <v>82</v>
      </c>
      <c r="B93" s="105" t="s">
        <v>142</v>
      </c>
      <c r="C93">
        <v>268</v>
      </c>
      <c r="D93">
        <v>224</v>
      </c>
      <c r="E93">
        <v>186</v>
      </c>
      <c r="F93">
        <v>2</v>
      </c>
      <c r="G93">
        <v>9</v>
      </c>
      <c r="H93">
        <v>2</v>
      </c>
      <c r="I93">
        <v>0</v>
      </c>
    </row>
    <row r="94" spans="1:9" ht="13.5">
      <c r="A94" s="115">
        <v>83</v>
      </c>
      <c r="B94" s="105" t="s">
        <v>142</v>
      </c>
      <c r="C94">
        <v>294</v>
      </c>
      <c r="D94">
        <v>247</v>
      </c>
      <c r="E94">
        <v>217.5</v>
      </c>
      <c r="F94">
        <v>2</v>
      </c>
      <c r="G94">
        <v>8.9</v>
      </c>
      <c r="H94">
        <v>2</v>
      </c>
      <c r="I94">
        <v>11.5</v>
      </c>
    </row>
    <row r="95" spans="1:9" ht="13.5">
      <c r="A95" s="115">
        <v>84</v>
      </c>
      <c r="B95" s="105" t="s">
        <v>142</v>
      </c>
      <c r="C95">
        <v>278</v>
      </c>
      <c r="D95">
        <v>234</v>
      </c>
      <c r="E95">
        <v>201.1</v>
      </c>
      <c r="F95">
        <v>2</v>
      </c>
      <c r="G95">
        <v>8</v>
      </c>
      <c r="H95">
        <v>2</v>
      </c>
      <c r="I95">
        <v>0</v>
      </c>
    </row>
    <row r="96" spans="1:8" ht="13.5">
      <c r="A96" s="115">
        <v>85</v>
      </c>
      <c r="B96" s="105" t="s">
        <v>142</v>
      </c>
      <c r="C96">
        <v>286</v>
      </c>
      <c r="D96">
        <v>241</v>
      </c>
      <c r="E96">
        <v>212.7</v>
      </c>
      <c r="F96">
        <v>2</v>
      </c>
      <c r="H96">
        <v>2</v>
      </c>
    </row>
    <row r="97" spans="1:8" ht="13.5">
      <c r="A97" s="115">
        <v>86</v>
      </c>
      <c r="B97" s="105" t="s">
        <v>142</v>
      </c>
      <c r="C97">
        <v>277</v>
      </c>
      <c r="D97">
        <v>234</v>
      </c>
      <c r="E97">
        <v>196.8</v>
      </c>
      <c r="F97">
        <v>2</v>
      </c>
      <c r="H97">
        <v>2</v>
      </c>
    </row>
    <row r="98" spans="1:8" ht="13.5">
      <c r="A98" s="115">
        <v>87</v>
      </c>
      <c r="B98" s="105" t="s">
        <v>142</v>
      </c>
      <c r="C98">
        <v>289</v>
      </c>
      <c r="D98">
        <v>249</v>
      </c>
      <c r="E98">
        <v>201.8</v>
      </c>
      <c r="F98">
        <v>2</v>
      </c>
      <c r="H98">
        <v>2</v>
      </c>
    </row>
    <row r="99" spans="1:8" ht="13.5">
      <c r="A99" s="115">
        <v>88</v>
      </c>
      <c r="B99" s="105" t="s">
        <v>142</v>
      </c>
      <c r="C99">
        <v>283</v>
      </c>
      <c r="D99">
        <v>238</v>
      </c>
      <c r="E99">
        <v>187.8</v>
      </c>
      <c r="F99">
        <v>2</v>
      </c>
      <c r="H99">
        <v>2</v>
      </c>
    </row>
    <row r="100" spans="1:8" ht="13.5">
      <c r="A100" s="115">
        <v>89</v>
      </c>
      <c r="B100" s="105" t="s">
        <v>142</v>
      </c>
      <c r="C100">
        <v>280</v>
      </c>
      <c r="D100">
        <v>236</v>
      </c>
      <c r="E100">
        <v>182.8</v>
      </c>
      <c r="F100">
        <v>2</v>
      </c>
      <c r="H100">
        <v>2</v>
      </c>
    </row>
    <row r="101" spans="1:8" ht="13.5">
      <c r="A101" s="115">
        <v>90</v>
      </c>
      <c r="B101" s="105" t="s">
        <v>142</v>
      </c>
      <c r="C101">
        <v>282</v>
      </c>
      <c r="D101">
        <v>239</v>
      </c>
      <c r="E101">
        <v>182.2</v>
      </c>
      <c r="F101">
        <v>1</v>
      </c>
      <c r="H101">
        <v>2</v>
      </c>
    </row>
    <row r="102" ht="13.5">
      <c r="B102" s="105"/>
    </row>
    <row r="103" spans="1:9" ht="13.5">
      <c r="A103" s="115">
        <v>91</v>
      </c>
      <c r="B103" s="105" t="s">
        <v>145</v>
      </c>
      <c r="C103">
        <v>228</v>
      </c>
      <c r="D103">
        <v>192</v>
      </c>
      <c r="E103">
        <v>88.8</v>
      </c>
      <c r="F103">
        <v>2</v>
      </c>
      <c r="G103">
        <v>0.9</v>
      </c>
      <c r="H103">
        <v>1</v>
      </c>
      <c r="I103">
        <v>0</v>
      </c>
    </row>
    <row r="104" spans="1:9" ht="13.5">
      <c r="A104" s="115">
        <v>92</v>
      </c>
      <c r="B104" s="105" t="s">
        <v>145</v>
      </c>
      <c r="C104">
        <v>226</v>
      </c>
      <c r="D104">
        <v>187</v>
      </c>
      <c r="E104">
        <v>97.8</v>
      </c>
      <c r="F104">
        <v>1</v>
      </c>
      <c r="G104">
        <v>1.9</v>
      </c>
      <c r="H104">
        <v>2</v>
      </c>
      <c r="I104">
        <v>0</v>
      </c>
    </row>
    <row r="105" spans="1:11" ht="13.5">
      <c r="A105" s="115">
        <v>93</v>
      </c>
      <c r="B105" s="105" t="s">
        <v>146</v>
      </c>
      <c r="C105">
        <v>232</v>
      </c>
      <c r="D105">
        <v>193</v>
      </c>
      <c r="E105">
        <v>100.3</v>
      </c>
      <c r="F105">
        <v>2</v>
      </c>
      <c r="G105">
        <v>0.8</v>
      </c>
      <c r="H105">
        <v>1</v>
      </c>
      <c r="I105">
        <v>1.3</v>
      </c>
      <c r="J105" t="s">
        <v>139</v>
      </c>
      <c r="K105">
        <v>20</v>
      </c>
    </row>
    <row r="106" spans="1:9" ht="13.5">
      <c r="A106" s="115">
        <v>94</v>
      </c>
      <c r="B106" s="105" t="s">
        <v>146</v>
      </c>
      <c r="C106">
        <v>228</v>
      </c>
      <c r="D106">
        <v>192</v>
      </c>
      <c r="E106">
        <v>100.5</v>
      </c>
      <c r="F106">
        <v>2</v>
      </c>
      <c r="G106">
        <v>2.1</v>
      </c>
      <c r="H106">
        <v>2</v>
      </c>
      <c r="I106">
        <v>0</v>
      </c>
    </row>
    <row r="107" spans="1:11" ht="13.5">
      <c r="A107" s="115">
        <v>95</v>
      </c>
      <c r="B107" s="105" t="s">
        <v>146</v>
      </c>
      <c r="C107">
        <v>231</v>
      </c>
      <c r="D107">
        <v>194</v>
      </c>
      <c r="E107">
        <v>104.9</v>
      </c>
      <c r="F107">
        <v>2</v>
      </c>
      <c r="G107">
        <v>1.1</v>
      </c>
      <c r="H107">
        <v>1</v>
      </c>
      <c r="I107">
        <v>1.7</v>
      </c>
      <c r="J107" t="s">
        <v>143</v>
      </c>
      <c r="K107">
        <v>25</v>
      </c>
    </row>
    <row r="108" spans="1:9" ht="13.5">
      <c r="A108" s="115">
        <v>96</v>
      </c>
      <c r="B108" s="105" t="s">
        <v>146</v>
      </c>
      <c r="C108">
        <v>228</v>
      </c>
      <c r="D108">
        <v>192</v>
      </c>
      <c r="E108">
        <v>89.1</v>
      </c>
      <c r="F108">
        <v>1</v>
      </c>
      <c r="G108">
        <v>3.1</v>
      </c>
      <c r="H108">
        <v>2</v>
      </c>
      <c r="I108">
        <v>0</v>
      </c>
    </row>
    <row r="109" spans="1:11" ht="13.5">
      <c r="A109" s="115">
        <v>97</v>
      </c>
      <c r="B109" s="105" t="s">
        <v>146</v>
      </c>
      <c r="C109">
        <v>230</v>
      </c>
      <c r="D109">
        <v>193</v>
      </c>
      <c r="E109">
        <v>101.5</v>
      </c>
      <c r="F109">
        <v>2</v>
      </c>
      <c r="G109">
        <v>0.9</v>
      </c>
      <c r="H109">
        <v>1</v>
      </c>
      <c r="I109">
        <v>2.3</v>
      </c>
      <c r="J109" t="s">
        <v>143</v>
      </c>
      <c r="K109">
        <v>25</v>
      </c>
    </row>
    <row r="110" spans="1:9" ht="13.5">
      <c r="A110" s="115">
        <v>98</v>
      </c>
      <c r="B110" s="105" t="s">
        <v>146</v>
      </c>
      <c r="C110">
        <v>224</v>
      </c>
      <c r="D110">
        <v>188</v>
      </c>
      <c r="E110">
        <v>89.8</v>
      </c>
      <c r="F110">
        <v>1</v>
      </c>
      <c r="G110">
        <v>1.3</v>
      </c>
      <c r="H110">
        <v>1</v>
      </c>
      <c r="I110">
        <v>0</v>
      </c>
    </row>
    <row r="111" spans="1:11" ht="13.5">
      <c r="A111" s="115">
        <v>99</v>
      </c>
      <c r="B111" s="105" t="s">
        <v>146</v>
      </c>
      <c r="C111">
        <v>234</v>
      </c>
      <c r="D111">
        <v>194</v>
      </c>
      <c r="E111">
        <v>108.7</v>
      </c>
      <c r="F111">
        <v>2</v>
      </c>
      <c r="G111">
        <v>0.9</v>
      </c>
      <c r="H111">
        <v>1</v>
      </c>
      <c r="I111">
        <v>2.4</v>
      </c>
      <c r="J111" t="s">
        <v>143</v>
      </c>
      <c r="K111">
        <v>25</v>
      </c>
    </row>
    <row r="112" spans="1:9" ht="13.5">
      <c r="A112" s="115">
        <v>100</v>
      </c>
      <c r="B112" s="105" t="s">
        <v>146</v>
      </c>
      <c r="C112">
        <v>229</v>
      </c>
      <c r="D112">
        <v>193</v>
      </c>
      <c r="E112">
        <v>98.8</v>
      </c>
      <c r="F112">
        <v>2</v>
      </c>
      <c r="G112">
        <v>0.9</v>
      </c>
      <c r="H112">
        <v>1</v>
      </c>
      <c r="I112">
        <v>0</v>
      </c>
    </row>
    <row r="113" spans="1:9" ht="13.5">
      <c r="A113" s="115">
        <v>101</v>
      </c>
      <c r="B113" s="105" t="s">
        <v>146</v>
      </c>
      <c r="C113">
        <v>231</v>
      </c>
      <c r="D113">
        <v>194</v>
      </c>
      <c r="E113">
        <v>98.2</v>
      </c>
      <c r="F113">
        <v>1</v>
      </c>
      <c r="G113">
        <v>2.9</v>
      </c>
      <c r="H113">
        <v>2</v>
      </c>
      <c r="I113">
        <v>0</v>
      </c>
    </row>
    <row r="114" spans="1:11" ht="13.5">
      <c r="A114" s="115">
        <v>102</v>
      </c>
      <c r="B114" s="105" t="s">
        <v>146</v>
      </c>
      <c r="C114">
        <v>231</v>
      </c>
      <c r="D114">
        <v>195</v>
      </c>
      <c r="E114">
        <v>92.6</v>
      </c>
      <c r="F114">
        <v>2</v>
      </c>
      <c r="G114">
        <v>0.6</v>
      </c>
      <c r="H114">
        <v>1</v>
      </c>
      <c r="I114">
        <v>1</v>
      </c>
      <c r="J114" t="s">
        <v>144</v>
      </c>
      <c r="K114">
        <v>99</v>
      </c>
    </row>
    <row r="115" spans="1:11" ht="13.5">
      <c r="A115" s="115">
        <v>103</v>
      </c>
      <c r="B115" s="105" t="s">
        <v>146</v>
      </c>
      <c r="C115">
        <v>229</v>
      </c>
      <c r="D115">
        <v>191</v>
      </c>
      <c r="E115">
        <v>97.5</v>
      </c>
      <c r="F115">
        <v>2</v>
      </c>
      <c r="G115">
        <v>0.7</v>
      </c>
      <c r="H115">
        <v>1</v>
      </c>
      <c r="I115">
        <v>1</v>
      </c>
      <c r="J115" t="s">
        <v>143</v>
      </c>
      <c r="K115">
        <v>25</v>
      </c>
    </row>
    <row r="116" spans="1:9" ht="13.5">
      <c r="A116" s="115">
        <v>104</v>
      </c>
      <c r="B116" s="105" t="s">
        <v>146</v>
      </c>
      <c r="C116">
        <v>237</v>
      </c>
      <c r="D116">
        <v>198</v>
      </c>
      <c r="E116">
        <v>105.9</v>
      </c>
      <c r="F116">
        <v>2</v>
      </c>
      <c r="G116">
        <v>0.8</v>
      </c>
      <c r="H116">
        <v>1</v>
      </c>
      <c r="I116">
        <v>0</v>
      </c>
    </row>
    <row r="117" spans="1:9" ht="13.5">
      <c r="A117" s="115">
        <v>105</v>
      </c>
      <c r="B117" s="105" t="s">
        <v>146</v>
      </c>
      <c r="C117">
        <v>229</v>
      </c>
      <c r="D117">
        <v>192</v>
      </c>
      <c r="E117">
        <v>92.9</v>
      </c>
      <c r="F117">
        <v>1</v>
      </c>
      <c r="G117">
        <v>1.8</v>
      </c>
      <c r="H117">
        <v>2</v>
      </c>
      <c r="I117">
        <v>0</v>
      </c>
    </row>
    <row r="118" spans="1:9" ht="13.5">
      <c r="A118" s="115">
        <v>106</v>
      </c>
      <c r="B118" s="105" t="s">
        <v>146</v>
      </c>
      <c r="C118">
        <v>235</v>
      </c>
      <c r="D118">
        <v>194</v>
      </c>
      <c r="E118">
        <v>93.7</v>
      </c>
      <c r="F118">
        <v>2</v>
      </c>
      <c r="G118">
        <v>0.7</v>
      </c>
      <c r="H118">
        <v>1</v>
      </c>
      <c r="I118">
        <v>0</v>
      </c>
    </row>
    <row r="119" spans="1:9" ht="13.5">
      <c r="A119" s="115">
        <v>107</v>
      </c>
      <c r="B119" s="105" t="s">
        <v>146</v>
      </c>
      <c r="C119">
        <v>228</v>
      </c>
      <c r="D119">
        <v>190</v>
      </c>
      <c r="E119">
        <v>88.4</v>
      </c>
      <c r="F119">
        <v>2</v>
      </c>
      <c r="G119">
        <v>0.7</v>
      </c>
      <c r="H119">
        <v>1</v>
      </c>
      <c r="I119">
        <v>0</v>
      </c>
    </row>
    <row r="120" spans="1:9" ht="13.5">
      <c r="A120" s="115">
        <v>108</v>
      </c>
      <c r="B120" s="105" t="s">
        <v>146</v>
      </c>
      <c r="C120">
        <v>233</v>
      </c>
      <c r="D120">
        <v>196</v>
      </c>
      <c r="E120">
        <v>96.9</v>
      </c>
      <c r="F120">
        <v>2</v>
      </c>
      <c r="G120">
        <v>0.8</v>
      </c>
      <c r="H120">
        <v>1</v>
      </c>
      <c r="I120">
        <v>0</v>
      </c>
    </row>
    <row r="121" spans="1:9" ht="13.5">
      <c r="A121" s="115">
        <v>109</v>
      </c>
      <c r="B121" s="105" t="s">
        <v>146</v>
      </c>
      <c r="C121">
        <v>227</v>
      </c>
      <c r="D121">
        <v>191</v>
      </c>
      <c r="E121">
        <v>93.7</v>
      </c>
      <c r="F121">
        <v>1</v>
      </c>
      <c r="G121">
        <v>2.7</v>
      </c>
      <c r="H121">
        <v>2</v>
      </c>
      <c r="I121">
        <v>0</v>
      </c>
    </row>
    <row r="122" spans="1:9" ht="13.5">
      <c r="A122" s="115">
        <v>110</v>
      </c>
      <c r="B122" s="105" t="s">
        <v>146</v>
      </c>
      <c r="C122">
        <v>231</v>
      </c>
      <c r="D122">
        <v>193</v>
      </c>
      <c r="E122">
        <v>95.6</v>
      </c>
      <c r="F122">
        <v>2</v>
      </c>
      <c r="G122">
        <v>1</v>
      </c>
      <c r="H122">
        <v>1</v>
      </c>
      <c r="I122">
        <v>0</v>
      </c>
    </row>
    <row r="123" spans="1:9" ht="13.5">
      <c r="A123" s="115">
        <v>111</v>
      </c>
      <c r="B123" s="105" t="s">
        <v>146</v>
      </c>
      <c r="C123">
        <v>233</v>
      </c>
      <c r="D123">
        <v>194</v>
      </c>
      <c r="E123">
        <v>100.5</v>
      </c>
      <c r="F123">
        <v>2</v>
      </c>
      <c r="G123">
        <v>1</v>
      </c>
      <c r="H123">
        <v>1</v>
      </c>
      <c r="I123">
        <v>0</v>
      </c>
    </row>
    <row r="124" spans="1:9" ht="13.5">
      <c r="A124" s="115">
        <v>112</v>
      </c>
      <c r="B124" s="105" t="s">
        <v>146</v>
      </c>
      <c r="C124">
        <v>230</v>
      </c>
      <c r="D124">
        <v>194</v>
      </c>
      <c r="E124">
        <v>99.1</v>
      </c>
      <c r="F124">
        <v>1</v>
      </c>
      <c r="G124">
        <v>1.6</v>
      </c>
      <c r="H124">
        <v>2</v>
      </c>
      <c r="I124">
        <v>0</v>
      </c>
    </row>
    <row r="125" spans="1:11" ht="13.5">
      <c r="A125" s="115">
        <v>113</v>
      </c>
      <c r="B125" s="105" t="s">
        <v>146</v>
      </c>
      <c r="C125">
        <v>232</v>
      </c>
      <c r="D125">
        <v>193</v>
      </c>
      <c r="E125">
        <v>91.6</v>
      </c>
      <c r="F125">
        <v>2</v>
      </c>
      <c r="G125">
        <v>1</v>
      </c>
      <c r="H125">
        <v>1</v>
      </c>
      <c r="I125">
        <v>2.5</v>
      </c>
      <c r="J125" t="s">
        <v>134</v>
      </c>
      <c r="K125">
        <v>50</v>
      </c>
    </row>
    <row r="126" spans="1:11" ht="13.5">
      <c r="A126" s="115">
        <v>114</v>
      </c>
      <c r="B126" s="105" t="s">
        <v>146</v>
      </c>
      <c r="C126">
        <v>230</v>
      </c>
      <c r="D126">
        <v>194</v>
      </c>
      <c r="E126">
        <v>96.8</v>
      </c>
      <c r="F126">
        <v>2</v>
      </c>
      <c r="G126">
        <v>0.5</v>
      </c>
      <c r="H126">
        <v>1</v>
      </c>
      <c r="I126">
        <v>1</v>
      </c>
      <c r="J126" t="s">
        <v>134</v>
      </c>
      <c r="K126">
        <v>50</v>
      </c>
    </row>
    <row r="127" spans="1:9" ht="13.5">
      <c r="A127" s="115">
        <v>115</v>
      </c>
      <c r="B127" s="105" t="s">
        <v>146</v>
      </c>
      <c r="C127">
        <v>228</v>
      </c>
      <c r="D127">
        <v>191</v>
      </c>
      <c r="E127">
        <v>98.6</v>
      </c>
      <c r="F127">
        <v>1</v>
      </c>
      <c r="G127">
        <v>2.9</v>
      </c>
      <c r="H127">
        <v>2</v>
      </c>
      <c r="I127">
        <v>0</v>
      </c>
    </row>
    <row r="128" spans="1:9" ht="13.5">
      <c r="A128" s="115">
        <v>116</v>
      </c>
      <c r="B128" s="105" t="s">
        <v>146</v>
      </c>
      <c r="C128">
        <v>230</v>
      </c>
      <c r="D128">
        <v>192</v>
      </c>
      <c r="E128">
        <v>102.2</v>
      </c>
      <c r="F128">
        <v>2</v>
      </c>
      <c r="G128">
        <v>1</v>
      </c>
      <c r="H128">
        <v>1</v>
      </c>
      <c r="I128">
        <v>0</v>
      </c>
    </row>
    <row r="129" spans="1:9" ht="13.5">
      <c r="A129" s="115">
        <v>117</v>
      </c>
      <c r="B129" s="105" t="s">
        <v>146</v>
      </c>
      <c r="C129">
        <v>229</v>
      </c>
      <c r="D129">
        <v>192</v>
      </c>
      <c r="E129">
        <v>104</v>
      </c>
      <c r="F129">
        <v>1</v>
      </c>
      <c r="G129">
        <v>2.3</v>
      </c>
      <c r="H129">
        <v>2</v>
      </c>
      <c r="I129">
        <v>0</v>
      </c>
    </row>
    <row r="130" spans="1:9" ht="13.5">
      <c r="A130" s="115">
        <v>118</v>
      </c>
      <c r="B130" s="105" t="s">
        <v>146</v>
      </c>
      <c r="C130">
        <v>229</v>
      </c>
      <c r="D130">
        <v>192</v>
      </c>
      <c r="E130">
        <v>94.9</v>
      </c>
      <c r="F130">
        <v>2</v>
      </c>
      <c r="G130">
        <v>1.1</v>
      </c>
      <c r="H130">
        <v>1</v>
      </c>
      <c r="I130">
        <v>0</v>
      </c>
    </row>
    <row r="131" spans="1:11" ht="13.5">
      <c r="A131" s="115">
        <v>119</v>
      </c>
      <c r="B131" s="105" t="s">
        <v>146</v>
      </c>
      <c r="C131">
        <v>235</v>
      </c>
      <c r="D131">
        <v>195</v>
      </c>
      <c r="E131">
        <v>97.6</v>
      </c>
      <c r="F131">
        <v>2</v>
      </c>
      <c r="G131">
        <v>0.9</v>
      </c>
      <c r="H131">
        <v>1</v>
      </c>
      <c r="I131">
        <v>0.7</v>
      </c>
      <c r="J131" t="s">
        <v>139</v>
      </c>
      <c r="K131">
        <v>20</v>
      </c>
    </row>
    <row r="132" spans="1:9" ht="13.5">
      <c r="A132" s="115">
        <v>120</v>
      </c>
      <c r="B132" s="105" t="s">
        <v>146</v>
      </c>
      <c r="C132">
        <v>234</v>
      </c>
      <c r="D132">
        <v>194</v>
      </c>
      <c r="E132">
        <v>107.9</v>
      </c>
      <c r="F132">
        <v>2</v>
      </c>
      <c r="G132">
        <v>1.1</v>
      </c>
      <c r="H132">
        <v>1</v>
      </c>
      <c r="I132">
        <v>0</v>
      </c>
    </row>
    <row r="134" spans="1:9" ht="13.5">
      <c r="A134" s="115">
        <v>121</v>
      </c>
      <c r="B134" s="105" t="s">
        <v>147</v>
      </c>
      <c r="C134">
        <v>214</v>
      </c>
      <c r="D134">
        <v>177</v>
      </c>
      <c r="E134">
        <v>69.6</v>
      </c>
      <c r="F134">
        <v>2</v>
      </c>
      <c r="G134">
        <v>0.7</v>
      </c>
      <c r="H134">
        <v>1</v>
      </c>
      <c r="I134">
        <v>0</v>
      </c>
    </row>
    <row r="135" spans="1:9" ht="13.5">
      <c r="A135" s="115">
        <v>122</v>
      </c>
      <c r="B135" s="105" t="s">
        <v>147</v>
      </c>
      <c r="C135">
        <v>214</v>
      </c>
      <c r="D135">
        <v>178</v>
      </c>
      <c r="E135">
        <v>80.4</v>
      </c>
      <c r="F135">
        <v>1</v>
      </c>
      <c r="G135">
        <v>0.9</v>
      </c>
      <c r="H135">
        <v>1</v>
      </c>
      <c r="I135">
        <v>0</v>
      </c>
    </row>
    <row r="136" spans="1:9" ht="13.5">
      <c r="A136" s="115">
        <v>123</v>
      </c>
      <c r="B136" s="105" t="s">
        <v>147</v>
      </c>
      <c r="C136">
        <v>214</v>
      </c>
      <c r="D136">
        <v>179</v>
      </c>
      <c r="E136">
        <v>77.7</v>
      </c>
      <c r="F136">
        <v>1</v>
      </c>
      <c r="G136">
        <v>1.5</v>
      </c>
      <c r="H136">
        <v>2</v>
      </c>
      <c r="I136">
        <v>0</v>
      </c>
    </row>
    <row r="137" spans="1:9" ht="13.5">
      <c r="A137" s="115">
        <v>124</v>
      </c>
      <c r="B137" s="105" t="s">
        <v>147</v>
      </c>
      <c r="C137">
        <v>214</v>
      </c>
      <c r="D137">
        <v>178</v>
      </c>
      <c r="E137">
        <v>76.9</v>
      </c>
      <c r="F137">
        <v>2</v>
      </c>
      <c r="G137">
        <v>0.9</v>
      </c>
      <c r="H137">
        <v>1</v>
      </c>
      <c r="I137">
        <v>0</v>
      </c>
    </row>
    <row r="138" spans="1:9" ht="13.5">
      <c r="A138" s="115">
        <v>125</v>
      </c>
      <c r="B138" s="105" t="s">
        <v>147</v>
      </c>
      <c r="C138">
        <v>218</v>
      </c>
      <c r="D138">
        <v>182</v>
      </c>
      <c r="E138">
        <v>79.2</v>
      </c>
      <c r="F138">
        <v>1</v>
      </c>
      <c r="G138">
        <v>0.9</v>
      </c>
      <c r="H138">
        <v>1</v>
      </c>
      <c r="I138">
        <v>0</v>
      </c>
    </row>
    <row r="139" spans="1:9" ht="13.5">
      <c r="A139" s="115">
        <v>126</v>
      </c>
      <c r="B139" s="105" t="s">
        <v>147</v>
      </c>
      <c r="C139">
        <v>207</v>
      </c>
      <c r="D139">
        <v>173</v>
      </c>
      <c r="E139">
        <v>66.8</v>
      </c>
      <c r="F139">
        <v>2</v>
      </c>
      <c r="G139">
        <v>0.5</v>
      </c>
      <c r="H139">
        <v>1</v>
      </c>
      <c r="I139">
        <v>0</v>
      </c>
    </row>
    <row r="140" spans="1:9" ht="13.5">
      <c r="A140" s="115">
        <v>127</v>
      </c>
      <c r="B140" s="105" t="s">
        <v>147</v>
      </c>
      <c r="C140">
        <v>211</v>
      </c>
      <c r="D140">
        <v>176</v>
      </c>
      <c r="E140">
        <v>68.3</v>
      </c>
      <c r="F140">
        <v>1</v>
      </c>
      <c r="G140">
        <v>1.6</v>
      </c>
      <c r="H140">
        <v>2</v>
      </c>
      <c r="I140">
        <v>0</v>
      </c>
    </row>
    <row r="141" spans="1:11" ht="13.5">
      <c r="A141" s="115">
        <v>128</v>
      </c>
      <c r="B141" s="105" t="s">
        <v>147</v>
      </c>
      <c r="C141">
        <v>216</v>
      </c>
      <c r="D141">
        <v>179</v>
      </c>
      <c r="E141">
        <v>81.2</v>
      </c>
      <c r="F141">
        <v>1</v>
      </c>
      <c r="G141">
        <v>2.2</v>
      </c>
      <c r="H141">
        <v>2</v>
      </c>
      <c r="I141">
        <v>0.5</v>
      </c>
      <c r="J141" t="s">
        <v>148</v>
      </c>
      <c r="K141" t="s">
        <v>149</v>
      </c>
    </row>
    <row r="142" spans="1:9" ht="13.5">
      <c r="A142" s="115">
        <v>129</v>
      </c>
      <c r="B142" s="105" t="s">
        <v>147</v>
      </c>
      <c r="C142">
        <v>199</v>
      </c>
      <c r="D142">
        <v>167</v>
      </c>
      <c r="E142">
        <v>54</v>
      </c>
      <c r="F142">
        <v>1</v>
      </c>
      <c r="G142">
        <v>0.5</v>
      </c>
      <c r="H142">
        <v>1</v>
      </c>
      <c r="I142">
        <v>0</v>
      </c>
    </row>
    <row r="143" spans="1:9" ht="13.5">
      <c r="A143" s="115">
        <v>130</v>
      </c>
      <c r="B143" s="105" t="s">
        <v>147</v>
      </c>
      <c r="C143">
        <v>208</v>
      </c>
      <c r="D143">
        <v>174</v>
      </c>
      <c r="E143">
        <v>66.6</v>
      </c>
      <c r="F143">
        <v>1</v>
      </c>
      <c r="G143">
        <v>0.9</v>
      </c>
      <c r="H143">
        <v>1</v>
      </c>
      <c r="I143">
        <v>0</v>
      </c>
    </row>
    <row r="144" spans="1:9" ht="13.5">
      <c r="A144" s="115">
        <v>131</v>
      </c>
      <c r="B144" s="105" t="s">
        <v>147</v>
      </c>
      <c r="C144">
        <v>218</v>
      </c>
      <c r="D144">
        <v>182</v>
      </c>
      <c r="E144">
        <v>81.1</v>
      </c>
      <c r="F144">
        <v>1</v>
      </c>
      <c r="G144">
        <v>1.6</v>
      </c>
      <c r="H144">
        <v>2</v>
      </c>
      <c r="I144">
        <v>0</v>
      </c>
    </row>
    <row r="145" spans="1:9" ht="13.5">
      <c r="A145" s="115">
        <v>132</v>
      </c>
      <c r="B145" s="105" t="s">
        <v>147</v>
      </c>
      <c r="C145">
        <v>215</v>
      </c>
      <c r="D145">
        <v>179</v>
      </c>
      <c r="E145">
        <v>74.2</v>
      </c>
      <c r="F145">
        <v>2</v>
      </c>
      <c r="G145">
        <v>0.6</v>
      </c>
      <c r="H145">
        <v>1</v>
      </c>
      <c r="I145">
        <v>0</v>
      </c>
    </row>
    <row r="146" spans="1:9" ht="13.5">
      <c r="A146" s="115">
        <v>133</v>
      </c>
      <c r="B146" s="105" t="s">
        <v>147</v>
      </c>
      <c r="C146">
        <v>213</v>
      </c>
      <c r="D146">
        <v>179</v>
      </c>
      <c r="E146">
        <v>78.8</v>
      </c>
      <c r="F146">
        <v>1</v>
      </c>
      <c r="G146">
        <v>1.5</v>
      </c>
      <c r="H146">
        <v>2</v>
      </c>
      <c r="I146">
        <v>0</v>
      </c>
    </row>
    <row r="147" spans="1:9" ht="13.5">
      <c r="A147" s="115">
        <v>134</v>
      </c>
      <c r="B147" s="105" t="s">
        <v>147</v>
      </c>
      <c r="C147">
        <v>208</v>
      </c>
      <c r="D147">
        <v>174</v>
      </c>
      <c r="E147">
        <v>75.1</v>
      </c>
      <c r="F147">
        <v>1</v>
      </c>
      <c r="G147">
        <v>1.3</v>
      </c>
      <c r="H147">
        <v>2</v>
      </c>
      <c r="I147">
        <v>0</v>
      </c>
    </row>
    <row r="148" spans="1:9" ht="13.5">
      <c r="A148" s="115">
        <v>135</v>
      </c>
      <c r="B148" s="105" t="s">
        <v>147</v>
      </c>
      <c r="C148">
        <v>214</v>
      </c>
      <c r="D148">
        <v>178</v>
      </c>
      <c r="E148">
        <v>89.6</v>
      </c>
      <c r="F148">
        <v>1</v>
      </c>
      <c r="G148">
        <v>1.4</v>
      </c>
      <c r="H148">
        <v>2</v>
      </c>
      <c r="I148">
        <v>0</v>
      </c>
    </row>
    <row r="149" spans="1:9" ht="13.5">
      <c r="A149" s="115">
        <v>136</v>
      </c>
      <c r="B149" s="105" t="s">
        <v>147</v>
      </c>
      <c r="C149">
        <v>215</v>
      </c>
      <c r="D149">
        <v>177</v>
      </c>
      <c r="E149">
        <v>77.1</v>
      </c>
      <c r="F149">
        <v>1</v>
      </c>
      <c r="G149">
        <v>1.5</v>
      </c>
      <c r="H149">
        <v>2</v>
      </c>
      <c r="I149">
        <v>0</v>
      </c>
    </row>
    <row r="150" spans="1:11" ht="13.5">
      <c r="A150" s="115">
        <v>137</v>
      </c>
      <c r="B150" s="105" t="s">
        <v>147</v>
      </c>
      <c r="C150">
        <v>202</v>
      </c>
      <c r="D150">
        <v>168</v>
      </c>
      <c r="E150">
        <v>60.7</v>
      </c>
      <c r="F150">
        <v>1</v>
      </c>
      <c r="G150">
        <v>1.2</v>
      </c>
      <c r="H150">
        <v>2</v>
      </c>
      <c r="I150">
        <v>0.5</v>
      </c>
      <c r="J150" t="s">
        <v>139</v>
      </c>
      <c r="K150">
        <v>20</v>
      </c>
    </row>
    <row r="151" spans="1:9" ht="13.5">
      <c r="A151" s="115">
        <v>138</v>
      </c>
      <c r="B151" s="105" t="s">
        <v>147</v>
      </c>
      <c r="C151">
        <v>209</v>
      </c>
      <c r="D151">
        <v>174</v>
      </c>
      <c r="E151">
        <v>79.2</v>
      </c>
      <c r="F151">
        <v>1</v>
      </c>
      <c r="G151">
        <v>1.8</v>
      </c>
      <c r="H151">
        <v>2</v>
      </c>
      <c r="I151">
        <v>0</v>
      </c>
    </row>
    <row r="152" spans="1:9" ht="13.5">
      <c r="A152" s="115">
        <v>139</v>
      </c>
      <c r="B152" s="105" t="s">
        <v>147</v>
      </c>
      <c r="C152">
        <v>213</v>
      </c>
      <c r="D152">
        <v>177</v>
      </c>
      <c r="E152">
        <v>69.5</v>
      </c>
      <c r="F152">
        <v>1</v>
      </c>
      <c r="G152">
        <v>1.5</v>
      </c>
      <c r="H152">
        <v>2</v>
      </c>
      <c r="I152">
        <v>0</v>
      </c>
    </row>
    <row r="153" spans="1:11" ht="13.5">
      <c r="A153" s="115">
        <v>140</v>
      </c>
      <c r="B153" s="105" t="s">
        <v>147</v>
      </c>
      <c r="C153">
        <v>212</v>
      </c>
      <c r="D153">
        <v>177</v>
      </c>
      <c r="E153">
        <v>71.8</v>
      </c>
      <c r="F153">
        <v>2</v>
      </c>
      <c r="G153">
        <v>0.2</v>
      </c>
      <c r="H153">
        <v>1</v>
      </c>
      <c r="I153">
        <v>0.6</v>
      </c>
      <c r="J153" t="s">
        <v>139</v>
      </c>
      <c r="K153">
        <v>20</v>
      </c>
    </row>
    <row r="154" spans="1:9" ht="13.5">
      <c r="A154" s="115">
        <v>141</v>
      </c>
      <c r="B154" s="105" t="s">
        <v>147</v>
      </c>
      <c r="C154">
        <v>196</v>
      </c>
      <c r="D154">
        <v>161</v>
      </c>
      <c r="E154">
        <v>62.1</v>
      </c>
      <c r="F154">
        <v>1</v>
      </c>
      <c r="G154">
        <v>1</v>
      </c>
      <c r="H154">
        <v>2</v>
      </c>
      <c r="I154">
        <v>0</v>
      </c>
    </row>
    <row r="155" spans="1:9" ht="13.5">
      <c r="A155" s="115">
        <v>142</v>
      </c>
      <c r="B155" s="105" t="s">
        <v>147</v>
      </c>
      <c r="C155">
        <v>210</v>
      </c>
      <c r="D155">
        <v>175</v>
      </c>
      <c r="E155">
        <v>68.2</v>
      </c>
      <c r="F155">
        <v>2</v>
      </c>
      <c r="G155">
        <v>0.5</v>
      </c>
      <c r="H155">
        <v>1</v>
      </c>
      <c r="I155">
        <v>0</v>
      </c>
    </row>
    <row r="156" spans="1:11" ht="13.5">
      <c r="A156" s="115">
        <v>143</v>
      </c>
      <c r="B156" s="105" t="s">
        <v>147</v>
      </c>
      <c r="C156">
        <v>210</v>
      </c>
      <c r="D156">
        <v>176</v>
      </c>
      <c r="E156">
        <v>74.5</v>
      </c>
      <c r="F156">
        <v>1</v>
      </c>
      <c r="G156">
        <v>1</v>
      </c>
      <c r="H156">
        <v>2</v>
      </c>
      <c r="I156">
        <v>0.7</v>
      </c>
      <c r="J156" t="s">
        <v>139</v>
      </c>
      <c r="K156">
        <v>20</v>
      </c>
    </row>
    <row r="157" spans="1:9" ht="13.5">
      <c r="A157" s="115">
        <v>144</v>
      </c>
      <c r="B157" s="105" t="s">
        <v>147</v>
      </c>
      <c r="C157">
        <v>210</v>
      </c>
      <c r="D157">
        <v>175</v>
      </c>
      <c r="E157">
        <v>71</v>
      </c>
      <c r="F157">
        <v>1</v>
      </c>
      <c r="G157">
        <v>1.5</v>
      </c>
      <c r="H157">
        <v>2</v>
      </c>
      <c r="I157">
        <v>0</v>
      </c>
    </row>
    <row r="158" spans="1:9" ht="13.5">
      <c r="A158" s="115">
        <v>145</v>
      </c>
      <c r="B158" s="105" t="s">
        <v>147</v>
      </c>
      <c r="C158">
        <v>215</v>
      </c>
      <c r="D158">
        <v>181</v>
      </c>
      <c r="E158">
        <v>75.2</v>
      </c>
      <c r="F158">
        <v>2</v>
      </c>
      <c r="G158">
        <v>0.7</v>
      </c>
      <c r="H158">
        <v>1</v>
      </c>
      <c r="I158">
        <v>0</v>
      </c>
    </row>
    <row r="159" spans="1:9" ht="13.5">
      <c r="A159" s="115">
        <v>146</v>
      </c>
      <c r="B159" s="105" t="s">
        <v>147</v>
      </c>
      <c r="C159">
        <v>209</v>
      </c>
      <c r="D159">
        <v>176</v>
      </c>
      <c r="E159">
        <v>71.3</v>
      </c>
      <c r="F159">
        <v>2</v>
      </c>
      <c r="G159">
        <v>0.4</v>
      </c>
      <c r="H159">
        <v>1</v>
      </c>
      <c r="I159">
        <v>0</v>
      </c>
    </row>
    <row r="160" spans="1:11" ht="13.5">
      <c r="A160" s="115">
        <v>147</v>
      </c>
      <c r="B160" s="105" t="s">
        <v>147</v>
      </c>
      <c r="C160">
        <v>214</v>
      </c>
      <c r="D160">
        <v>179</v>
      </c>
      <c r="E160">
        <v>79</v>
      </c>
      <c r="F160">
        <v>2</v>
      </c>
      <c r="G160">
        <v>0.5</v>
      </c>
      <c r="H160">
        <v>1</v>
      </c>
      <c r="I160">
        <v>0.6</v>
      </c>
      <c r="J160" t="s">
        <v>139</v>
      </c>
      <c r="K160">
        <v>20</v>
      </c>
    </row>
    <row r="161" spans="1:9" ht="13.5">
      <c r="A161" s="115">
        <v>148</v>
      </c>
      <c r="B161" s="105" t="s">
        <v>147</v>
      </c>
      <c r="C161">
        <v>213</v>
      </c>
      <c r="D161">
        <v>176</v>
      </c>
      <c r="E161">
        <v>75</v>
      </c>
      <c r="F161">
        <v>2</v>
      </c>
      <c r="G161">
        <v>0.6</v>
      </c>
      <c r="H161">
        <v>1</v>
      </c>
      <c r="I161">
        <v>0</v>
      </c>
    </row>
    <row r="162" spans="1:9" ht="13.5">
      <c r="A162" s="115">
        <v>149</v>
      </c>
      <c r="B162" s="105" t="s">
        <v>147</v>
      </c>
      <c r="C162">
        <v>209</v>
      </c>
      <c r="D162">
        <v>176</v>
      </c>
      <c r="E162">
        <v>73.4</v>
      </c>
      <c r="F162">
        <v>1</v>
      </c>
      <c r="G162">
        <v>2</v>
      </c>
      <c r="H162">
        <v>2</v>
      </c>
      <c r="I162">
        <v>0</v>
      </c>
    </row>
    <row r="163" spans="1:9" ht="13.5">
      <c r="A163" s="115">
        <v>150</v>
      </c>
      <c r="B163" s="105" t="s">
        <v>147</v>
      </c>
      <c r="C163">
        <v>208</v>
      </c>
      <c r="D163">
        <v>174</v>
      </c>
      <c r="E163">
        <v>75.4</v>
      </c>
      <c r="F163">
        <v>1</v>
      </c>
      <c r="G163">
        <v>1.4</v>
      </c>
      <c r="H163">
        <v>2</v>
      </c>
      <c r="I163">
        <v>0</v>
      </c>
    </row>
    <row r="164" ht="13.5">
      <c r="E164">
        <f>SUM(E134:E163)</f>
        <v>2202.9</v>
      </c>
    </row>
    <row r="165" spans="2:4" ht="13.5">
      <c r="B165" t="s">
        <v>150</v>
      </c>
      <c r="C165" t="s">
        <v>151</v>
      </c>
      <c r="D165" t="s">
        <v>152</v>
      </c>
    </row>
    <row r="166" spans="2:3" ht="13.5">
      <c r="B166" t="s">
        <v>153</v>
      </c>
      <c r="C166">
        <v>222</v>
      </c>
    </row>
    <row r="167" ht="13.5">
      <c r="D167">
        <v>7955</v>
      </c>
    </row>
    <row r="168" ht="13.5">
      <c r="D168">
        <v>1760</v>
      </c>
    </row>
    <row r="169" ht="13.5">
      <c r="D169">
        <v>7935</v>
      </c>
    </row>
    <row r="170" ht="13.5">
      <c r="D170">
        <f>SUM(D167:D169)</f>
        <v>17650</v>
      </c>
    </row>
    <row r="171" ht="13.5">
      <c r="D171">
        <v>1245</v>
      </c>
    </row>
    <row r="172" spans="2:4" ht="13.5">
      <c r="B172" t="s">
        <v>154</v>
      </c>
      <c r="D172" s="3">
        <f>+D170-D171</f>
        <v>16405</v>
      </c>
    </row>
    <row r="173" spans="2:4" ht="13.5">
      <c r="B173" t="s">
        <v>155</v>
      </c>
      <c r="C173">
        <v>30</v>
      </c>
      <c r="D173">
        <v>2202.9</v>
      </c>
    </row>
    <row r="174" spans="2:4" ht="13.5">
      <c r="B174" s="117" t="s">
        <v>156</v>
      </c>
      <c r="C174" s="117">
        <v>252</v>
      </c>
      <c r="D174" s="117">
        <f>SUM(D172:D173)</f>
        <v>18607.9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9"/>
  <sheetViews>
    <sheetView workbookViewId="0" topLeftCell="A1">
      <selection activeCell="L38" sqref="L38"/>
    </sheetView>
  </sheetViews>
  <sheetFormatPr defaultColWidth="9.00390625" defaultRowHeight="13.5"/>
  <cols>
    <col min="5" max="5" width="9.00390625" style="90" customWidth="1"/>
    <col min="7" max="7" width="9.00390625" style="90" customWidth="1"/>
    <col min="10" max="10" width="13.375" style="0" customWidth="1"/>
    <col min="11" max="11" width="9.00390625" style="88" customWidth="1"/>
  </cols>
  <sheetData>
    <row r="1" spans="1:10" ht="13.5">
      <c r="A1" s="67" t="s">
        <v>71</v>
      </c>
      <c r="E1" s="68"/>
      <c r="G1" s="70"/>
      <c r="H1" s="69"/>
      <c r="I1" s="71"/>
      <c r="J1" s="71"/>
    </row>
    <row r="2" spans="5:10" ht="13.5">
      <c r="E2" s="68"/>
      <c r="F2" s="72" t="s">
        <v>72</v>
      </c>
      <c r="G2" s="74" t="s">
        <v>74</v>
      </c>
      <c r="H2" s="73" t="s">
        <v>75</v>
      </c>
      <c r="I2" s="75"/>
      <c r="J2" s="71"/>
    </row>
    <row r="3" spans="1:10" ht="13.5">
      <c r="A3" t="s">
        <v>157</v>
      </c>
      <c r="E3" s="68"/>
      <c r="F3" s="71"/>
      <c r="G3" s="77" t="s">
        <v>78</v>
      </c>
      <c r="H3" s="76" t="s">
        <v>78</v>
      </c>
      <c r="I3" s="75"/>
      <c r="J3" s="89" t="s">
        <v>158</v>
      </c>
    </row>
    <row r="4" spans="1:10" ht="13.5">
      <c r="A4" t="s">
        <v>159</v>
      </c>
      <c r="E4" s="68"/>
      <c r="F4" s="71"/>
      <c r="G4" s="77" t="s">
        <v>81</v>
      </c>
      <c r="H4" s="76" t="s">
        <v>81</v>
      </c>
      <c r="I4" s="75"/>
      <c r="J4" s="71"/>
    </row>
    <row r="5" spans="5:10" ht="13.5">
      <c r="E5" s="68"/>
      <c r="F5" s="71"/>
      <c r="G5" s="77" t="s">
        <v>83</v>
      </c>
      <c r="H5" s="76" t="s">
        <v>83</v>
      </c>
      <c r="I5" s="75"/>
      <c r="J5" s="71"/>
    </row>
    <row r="6" spans="5:10" ht="13.5">
      <c r="E6" s="68"/>
      <c r="F6" s="71"/>
      <c r="G6" s="77" t="s">
        <v>85</v>
      </c>
      <c r="H6" s="76" t="s">
        <v>85</v>
      </c>
      <c r="I6" s="75"/>
      <c r="J6" s="71"/>
    </row>
    <row r="7" spans="5:10" ht="13.5">
      <c r="E7" s="68"/>
      <c r="F7" s="71"/>
      <c r="G7" s="74" t="s">
        <v>87</v>
      </c>
      <c r="H7" s="73" t="s">
        <v>88</v>
      </c>
      <c r="I7" s="75"/>
      <c r="J7" s="71"/>
    </row>
    <row r="8" spans="5:10" ht="13.5">
      <c r="E8" s="68"/>
      <c r="F8" s="71"/>
      <c r="G8" s="78"/>
      <c r="H8" s="79"/>
      <c r="I8" s="80"/>
      <c r="J8" s="71"/>
    </row>
    <row r="9" spans="1:10" ht="13.5">
      <c r="A9" s="118" t="s">
        <v>89</v>
      </c>
      <c r="B9" s="119" t="s">
        <v>90</v>
      </c>
      <c r="C9" s="119" t="s">
        <v>91</v>
      </c>
      <c r="D9" s="119" t="s">
        <v>92</v>
      </c>
      <c r="E9" s="120" t="s">
        <v>93</v>
      </c>
      <c r="F9" s="119" t="s">
        <v>94</v>
      </c>
      <c r="G9" s="120" t="s">
        <v>96</v>
      </c>
      <c r="H9" s="119" t="s">
        <v>97</v>
      </c>
      <c r="I9" s="119" t="s">
        <v>98</v>
      </c>
      <c r="J9" s="119" t="s">
        <v>99</v>
      </c>
    </row>
    <row r="10" spans="1:10" ht="14.25">
      <c r="A10" s="88">
        <v>1</v>
      </c>
      <c r="B10" s="89" t="s">
        <v>160</v>
      </c>
      <c r="C10" s="121">
        <v>361</v>
      </c>
      <c r="D10" s="121">
        <v>308</v>
      </c>
      <c r="E10" s="122">
        <v>562.9</v>
      </c>
      <c r="F10" s="71">
        <v>2</v>
      </c>
      <c r="G10" s="71">
        <v>86.8</v>
      </c>
      <c r="H10" s="71">
        <v>3</v>
      </c>
      <c r="I10" s="71">
        <v>0</v>
      </c>
      <c r="J10" s="123"/>
    </row>
    <row r="11" spans="1:11" ht="14.25">
      <c r="A11" s="88">
        <v>2</v>
      </c>
      <c r="B11" s="89" t="s">
        <v>160</v>
      </c>
      <c r="C11" s="121">
        <v>305</v>
      </c>
      <c r="D11" s="121">
        <v>259</v>
      </c>
      <c r="E11" s="122">
        <v>273.4</v>
      </c>
      <c r="F11" s="71">
        <v>2</v>
      </c>
      <c r="G11" s="71">
        <v>22.1</v>
      </c>
      <c r="H11" s="71">
        <v>3</v>
      </c>
      <c r="I11" s="71">
        <v>6.6</v>
      </c>
      <c r="J11" s="123" t="s">
        <v>134</v>
      </c>
      <c r="K11" s="123">
        <v>50</v>
      </c>
    </row>
    <row r="12" spans="1:11" ht="14.25">
      <c r="A12" s="88">
        <v>3</v>
      </c>
      <c r="B12" s="89" t="s">
        <v>160</v>
      </c>
      <c r="C12" s="124">
        <v>307</v>
      </c>
      <c r="D12" s="124">
        <v>263</v>
      </c>
      <c r="E12" s="122">
        <v>262</v>
      </c>
      <c r="F12" s="71">
        <v>2</v>
      </c>
      <c r="G12">
        <v>17.5</v>
      </c>
      <c r="H12" s="71">
        <v>3</v>
      </c>
      <c r="I12">
        <v>2.7</v>
      </c>
      <c r="J12" s="88" t="s">
        <v>134</v>
      </c>
      <c r="K12" s="88">
        <v>50</v>
      </c>
    </row>
    <row r="13" spans="1:10" ht="14.25">
      <c r="A13" s="88">
        <v>4</v>
      </c>
      <c r="B13" s="89" t="s">
        <v>160</v>
      </c>
      <c r="C13" s="124">
        <v>294</v>
      </c>
      <c r="D13" s="124">
        <v>249</v>
      </c>
      <c r="E13" s="122">
        <v>235.8</v>
      </c>
      <c r="F13" s="71">
        <v>2</v>
      </c>
      <c r="G13" s="71">
        <v>12.3</v>
      </c>
      <c r="H13" s="71">
        <v>3</v>
      </c>
      <c r="I13" s="71">
        <v>0</v>
      </c>
      <c r="J13" s="88"/>
    </row>
    <row r="14" spans="1:10" ht="14.25">
      <c r="A14" s="88">
        <v>5</v>
      </c>
      <c r="B14" s="89" t="s">
        <v>160</v>
      </c>
      <c r="C14" s="124">
        <v>304</v>
      </c>
      <c r="D14" s="124">
        <v>258</v>
      </c>
      <c r="E14" s="122">
        <v>273.7</v>
      </c>
      <c r="F14" s="71">
        <v>2</v>
      </c>
      <c r="G14" s="71">
        <v>14.1</v>
      </c>
      <c r="H14" s="71">
        <v>3</v>
      </c>
      <c r="I14" s="71">
        <v>0</v>
      </c>
      <c r="J14" s="88"/>
    </row>
    <row r="15" spans="1:11" ht="14.25">
      <c r="A15" s="88">
        <v>6</v>
      </c>
      <c r="B15" s="89" t="s">
        <v>160</v>
      </c>
      <c r="C15" s="124">
        <v>268</v>
      </c>
      <c r="D15" s="124">
        <v>228</v>
      </c>
      <c r="E15" s="122">
        <v>172.8</v>
      </c>
      <c r="F15" s="71">
        <v>2</v>
      </c>
      <c r="G15" s="71">
        <v>3.9</v>
      </c>
      <c r="H15" s="71">
        <v>2</v>
      </c>
      <c r="I15" s="71">
        <v>0.6</v>
      </c>
      <c r="J15" s="88" t="s">
        <v>148</v>
      </c>
      <c r="K15" s="88" t="s">
        <v>161</v>
      </c>
    </row>
    <row r="16" spans="1:10" ht="14.25">
      <c r="A16" s="88">
        <v>7</v>
      </c>
      <c r="B16" s="89" t="s">
        <v>160</v>
      </c>
      <c r="C16" s="124">
        <v>277</v>
      </c>
      <c r="D16" s="124">
        <v>233</v>
      </c>
      <c r="E16" s="122">
        <v>195</v>
      </c>
      <c r="F16" s="71">
        <v>2</v>
      </c>
      <c r="G16" s="71">
        <v>7.2</v>
      </c>
      <c r="H16" s="71">
        <v>2</v>
      </c>
      <c r="I16" s="71">
        <v>0</v>
      </c>
      <c r="J16" s="88"/>
    </row>
    <row r="17" spans="1:11" ht="14.25">
      <c r="A17" s="88">
        <v>8</v>
      </c>
      <c r="B17" s="89" t="s">
        <v>160</v>
      </c>
      <c r="C17" s="124">
        <v>297</v>
      </c>
      <c r="D17" s="124">
        <v>254</v>
      </c>
      <c r="E17" s="122">
        <v>264.4</v>
      </c>
      <c r="F17" s="71">
        <v>2</v>
      </c>
      <c r="G17" s="71">
        <v>19.5</v>
      </c>
      <c r="H17" s="71">
        <v>3</v>
      </c>
      <c r="I17" s="71">
        <v>1.8</v>
      </c>
      <c r="J17" s="88" t="s">
        <v>134</v>
      </c>
      <c r="K17" s="125">
        <v>50</v>
      </c>
    </row>
    <row r="18" spans="1:11" ht="14.25">
      <c r="A18" s="88">
        <v>9</v>
      </c>
      <c r="B18" s="89" t="s">
        <v>160</v>
      </c>
      <c r="C18" s="124">
        <v>261</v>
      </c>
      <c r="D18" s="124">
        <v>219</v>
      </c>
      <c r="E18" s="122">
        <v>149.8</v>
      </c>
      <c r="F18" s="71">
        <v>2</v>
      </c>
      <c r="G18" s="71">
        <v>1.4</v>
      </c>
      <c r="H18" s="71">
        <v>1</v>
      </c>
      <c r="I18" s="71">
        <v>1.7</v>
      </c>
      <c r="J18" s="88" t="s">
        <v>162</v>
      </c>
      <c r="K18" s="125">
        <v>30</v>
      </c>
    </row>
    <row r="19" spans="1:11" ht="14.25">
      <c r="A19" s="88">
        <v>10</v>
      </c>
      <c r="B19" s="89" t="s">
        <v>160</v>
      </c>
      <c r="C19" s="124">
        <v>280</v>
      </c>
      <c r="D19" s="124">
        <v>236</v>
      </c>
      <c r="E19" s="122">
        <v>198.6</v>
      </c>
      <c r="F19" s="71">
        <v>2</v>
      </c>
      <c r="G19" s="71">
        <v>11.6</v>
      </c>
      <c r="H19" s="71">
        <v>3</v>
      </c>
      <c r="I19" s="71">
        <v>6.2</v>
      </c>
      <c r="J19" s="88" t="s">
        <v>148</v>
      </c>
      <c r="K19" s="88" t="s">
        <v>161</v>
      </c>
    </row>
    <row r="20" spans="1:11" ht="14.25">
      <c r="A20" s="88">
        <v>11</v>
      </c>
      <c r="B20" s="89" t="s">
        <v>160</v>
      </c>
      <c r="C20" s="124">
        <v>324</v>
      </c>
      <c r="D20" s="124">
        <v>274</v>
      </c>
      <c r="E20" s="122">
        <v>364.9</v>
      </c>
      <c r="F20" s="71">
        <v>2</v>
      </c>
      <c r="G20" s="71">
        <v>29.1</v>
      </c>
      <c r="H20" s="71">
        <v>3</v>
      </c>
      <c r="I20" s="71">
        <v>0.8</v>
      </c>
      <c r="J20" s="88" t="s">
        <v>134</v>
      </c>
      <c r="K20" s="125">
        <v>50</v>
      </c>
    </row>
    <row r="21" spans="1:10" ht="14.25">
      <c r="A21" s="88">
        <v>12</v>
      </c>
      <c r="B21" s="89" t="s">
        <v>160</v>
      </c>
      <c r="C21" s="124">
        <v>252</v>
      </c>
      <c r="D21" s="124">
        <v>212</v>
      </c>
      <c r="E21" s="122">
        <v>125.5</v>
      </c>
      <c r="F21" s="71">
        <v>2</v>
      </c>
      <c r="G21" s="71">
        <v>1.3</v>
      </c>
      <c r="H21" s="71">
        <v>1</v>
      </c>
      <c r="I21" s="71">
        <v>0</v>
      </c>
      <c r="J21" s="88"/>
    </row>
    <row r="22" spans="1:11" ht="14.25">
      <c r="A22" s="88">
        <v>13</v>
      </c>
      <c r="B22" s="89" t="s">
        <v>160</v>
      </c>
      <c r="C22" s="124">
        <v>273</v>
      </c>
      <c r="D22" s="124">
        <v>227</v>
      </c>
      <c r="E22" s="122">
        <v>176.2</v>
      </c>
      <c r="F22" s="71">
        <v>2</v>
      </c>
      <c r="G22" s="71">
        <v>1.8</v>
      </c>
      <c r="H22" s="71">
        <v>1</v>
      </c>
      <c r="I22" s="71">
        <v>0.8</v>
      </c>
      <c r="J22" s="88" t="s">
        <v>163</v>
      </c>
      <c r="K22" s="125">
        <v>20</v>
      </c>
    </row>
    <row r="23" spans="1:11" ht="14.25">
      <c r="A23" s="88">
        <v>14</v>
      </c>
      <c r="B23" s="89" t="s">
        <v>160</v>
      </c>
      <c r="C23" s="124">
        <v>253</v>
      </c>
      <c r="D23" s="124">
        <v>208</v>
      </c>
      <c r="E23" s="122">
        <v>128.9</v>
      </c>
      <c r="F23" s="71">
        <v>2</v>
      </c>
      <c r="G23" s="71">
        <v>1.2</v>
      </c>
      <c r="H23" s="71">
        <v>1</v>
      </c>
      <c r="I23" s="71">
        <v>1.3</v>
      </c>
      <c r="J23" s="88" t="s">
        <v>164</v>
      </c>
      <c r="K23" s="88">
        <v>62</v>
      </c>
    </row>
    <row r="24" spans="1:11" ht="14.25">
      <c r="A24" s="88">
        <v>15</v>
      </c>
      <c r="B24" s="89" t="s">
        <v>160</v>
      </c>
      <c r="C24" s="124">
        <v>267</v>
      </c>
      <c r="D24" s="124">
        <v>224</v>
      </c>
      <c r="E24" s="122">
        <v>166.2</v>
      </c>
      <c r="F24" s="71">
        <v>2</v>
      </c>
      <c r="G24" s="71">
        <v>2.2</v>
      </c>
      <c r="H24" s="71">
        <v>1</v>
      </c>
      <c r="I24" s="71">
        <v>0.9</v>
      </c>
      <c r="J24" s="88" t="s">
        <v>165</v>
      </c>
      <c r="K24" s="125">
        <v>14</v>
      </c>
    </row>
    <row r="25" spans="1:10" ht="14.25">
      <c r="A25" s="88">
        <v>16</v>
      </c>
      <c r="B25" s="89" t="s">
        <v>160</v>
      </c>
      <c r="C25" s="124">
        <v>238</v>
      </c>
      <c r="D25" s="124">
        <v>203</v>
      </c>
      <c r="E25" s="122">
        <v>111.8</v>
      </c>
      <c r="F25" s="71">
        <v>2</v>
      </c>
      <c r="G25" s="71">
        <v>0.6</v>
      </c>
      <c r="H25" s="71">
        <v>1</v>
      </c>
      <c r="I25" s="71">
        <v>0</v>
      </c>
      <c r="J25" s="88"/>
    </row>
    <row r="26" spans="1:11" ht="14.25">
      <c r="A26" s="88">
        <v>17</v>
      </c>
      <c r="B26" s="89" t="s">
        <v>160</v>
      </c>
      <c r="C26" s="124">
        <v>250</v>
      </c>
      <c r="D26" s="124">
        <v>208</v>
      </c>
      <c r="E26" s="122">
        <v>124</v>
      </c>
      <c r="F26" s="71">
        <v>2</v>
      </c>
      <c r="G26" s="71">
        <v>1.3</v>
      </c>
      <c r="H26" s="71">
        <v>1</v>
      </c>
      <c r="I26" s="71">
        <v>2.6</v>
      </c>
      <c r="J26" s="88" t="s">
        <v>164</v>
      </c>
      <c r="K26" s="88">
        <v>62</v>
      </c>
    </row>
    <row r="27" spans="1:11" ht="14.25">
      <c r="A27" s="88">
        <v>18</v>
      </c>
      <c r="B27" s="89" t="s">
        <v>160</v>
      </c>
      <c r="C27" s="124">
        <v>243</v>
      </c>
      <c r="D27" s="124">
        <v>204</v>
      </c>
      <c r="E27" s="122">
        <v>114.7</v>
      </c>
      <c r="F27" s="71">
        <v>2</v>
      </c>
      <c r="G27" s="71">
        <v>1.4</v>
      </c>
      <c r="H27" s="71">
        <v>1</v>
      </c>
      <c r="I27" s="71">
        <v>2.5</v>
      </c>
      <c r="J27" s="88" t="s">
        <v>166</v>
      </c>
      <c r="K27" s="88" t="s">
        <v>167</v>
      </c>
    </row>
    <row r="28" spans="1:11" ht="14.25">
      <c r="A28" s="88">
        <v>19</v>
      </c>
      <c r="B28" s="89" t="s">
        <v>160</v>
      </c>
      <c r="C28" s="124">
        <v>258</v>
      </c>
      <c r="D28" s="124">
        <v>217</v>
      </c>
      <c r="E28" s="122">
        <v>154.3</v>
      </c>
      <c r="F28" s="71">
        <v>2</v>
      </c>
      <c r="G28" s="71">
        <v>1.9</v>
      </c>
      <c r="H28" s="71">
        <v>1</v>
      </c>
      <c r="I28" s="71">
        <v>1.7</v>
      </c>
      <c r="J28" s="88" t="s">
        <v>163</v>
      </c>
      <c r="K28" s="125">
        <v>20</v>
      </c>
    </row>
    <row r="29" spans="1:11" ht="14.25">
      <c r="A29" s="88">
        <v>20</v>
      </c>
      <c r="B29" s="89" t="s">
        <v>160</v>
      </c>
      <c r="C29" s="124">
        <v>233</v>
      </c>
      <c r="D29" s="124">
        <v>194</v>
      </c>
      <c r="E29" s="122">
        <v>104.4</v>
      </c>
      <c r="F29" s="71">
        <v>2</v>
      </c>
      <c r="G29" s="71">
        <v>0.9</v>
      </c>
      <c r="H29" s="71">
        <v>1</v>
      </c>
      <c r="I29" s="71">
        <v>1.1</v>
      </c>
      <c r="J29" s="88" t="s">
        <v>168</v>
      </c>
      <c r="K29" s="88" t="s">
        <v>169</v>
      </c>
    </row>
    <row r="30" spans="1:10" ht="14.25">
      <c r="A30" s="88">
        <v>21</v>
      </c>
      <c r="B30" s="89" t="s">
        <v>160</v>
      </c>
      <c r="C30" s="124">
        <v>254</v>
      </c>
      <c r="D30" s="124">
        <v>214</v>
      </c>
      <c r="E30" s="122">
        <v>128.8</v>
      </c>
      <c r="F30" s="71">
        <v>2</v>
      </c>
      <c r="G30" s="71">
        <v>1.6</v>
      </c>
      <c r="H30" s="71">
        <v>1</v>
      </c>
      <c r="I30" s="71">
        <v>0</v>
      </c>
      <c r="J30" s="88"/>
    </row>
    <row r="31" spans="1:11" ht="14.25">
      <c r="A31" s="88">
        <v>22</v>
      </c>
      <c r="B31" s="89" t="s">
        <v>160</v>
      </c>
      <c r="C31" s="124">
        <v>233</v>
      </c>
      <c r="D31" s="124">
        <v>196</v>
      </c>
      <c r="E31" s="122">
        <v>109.8</v>
      </c>
      <c r="F31" s="71">
        <v>1</v>
      </c>
      <c r="G31" s="71">
        <v>1.8</v>
      </c>
      <c r="H31" s="71">
        <v>3</v>
      </c>
      <c r="I31" s="71">
        <v>0.7</v>
      </c>
      <c r="J31" s="88" t="s">
        <v>144</v>
      </c>
      <c r="K31" s="125">
        <v>99</v>
      </c>
    </row>
    <row r="32" spans="1:10" ht="14.25">
      <c r="A32" s="88">
        <v>23</v>
      </c>
      <c r="B32" s="89" t="s">
        <v>160</v>
      </c>
      <c r="C32" s="124">
        <v>223</v>
      </c>
      <c r="D32" s="124">
        <v>188</v>
      </c>
      <c r="E32" s="122">
        <v>84.6</v>
      </c>
      <c r="F32" s="71">
        <v>2</v>
      </c>
      <c r="G32" s="71">
        <v>1</v>
      </c>
      <c r="H32" s="71">
        <v>1</v>
      </c>
      <c r="I32" s="71">
        <v>0</v>
      </c>
      <c r="J32" s="88"/>
    </row>
    <row r="33" spans="1:11" ht="14.25">
      <c r="A33" s="88">
        <v>24</v>
      </c>
      <c r="B33" s="89" t="s">
        <v>160</v>
      </c>
      <c r="C33" s="124">
        <v>264</v>
      </c>
      <c r="D33" s="124">
        <v>222</v>
      </c>
      <c r="E33" s="122">
        <v>153.8</v>
      </c>
      <c r="F33" s="71">
        <v>2</v>
      </c>
      <c r="G33" s="71">
        <v>1.6</v>
      </c>
      <c r="H33" s="71">
        <v>1</v>
      </c>
      <c r="I33" s="71">
        <v>2.6</v>
      </c>
      <c r="J33" s="88" t="s">
        <v>163</v>
      </c>
      <c r="K33" s="125">
        <v>20</v>
      </c>
    </row>
    <row r="34" spans="1:10" ht="14.25">
      <c r="A34" s="88">
        <v>25</v>
      </c>
      <c r="B34" s="89" t="s">
        <v>160</v>
      </c>
      <c r="C34" s="124">
        <v>212</v>
      </c>
      <c r="D34" s="124">
        <v>175</v>
      </c>
      <c r="E34" s="122">
        <v>72.2</v>
      </c>
      <c r="F34" s="71">
        <v>2</v>
      </c>
      <c r="G34" s="71">
        <v>0.5</v>
      </c>
      <c r="H34" s="71">
        <v>1</v>
      </c>
      <c r="I34" s="71">
        <v>0</v>
      </c>
      <c r="J34" s="88"/>
    </row>
    <row r="35" spans="1:11" ht="14.25">
      <c r="A35" s="88">
        <v>26</v>
      </c>
      <c r="B35" s="89" t="s">
        <v>160</v>
      </c>
      <c r="C35" s="124">
        <v>263</v>
      </c>
      <c r="D35" s="124">
        <v>223</v>
      </c>
      <c r="E35" s="122">
        <v>186.3</v>
      </c>
      <c r="F35" s="71">
        <v>2</v>
      </c>
      <c r="G35" s="71">
        <v>7.2</v>
      </c>
      <c r="H35" s="71">
        <v>3</v>
      </c>
      <c r="I35" s="71">
        <v>1.6</v>
      </c>
      <c r="J35" s="88" t="s">
        <v>164</v>
      </c>
      <c r="K35" s="88">
        <v>62</v>
      </c>
    </row>
    <row r="36" spans="1:11" ht="14.25">
      <c r="A36" s="88">
        <v>27</v>
      </c>
      <c r="B36" s="89" t="s">
        <v>160</v>
      </c>
      <c r="C36" s="124">
        <v>331</v>
      </c>
      <c r="D36" s="124">
        <v>282</v>
      </c>
      <c r="E36" s="122">
        <v>401</v>
      </c>
      <c r="F36" s="71">
        <v>2</v>
      </c>
      <c r="G36" s="71">
        <v>29.5</v>
      </c>
      <c r="H36" s="71">
        <v>3</v>
      </c>
      <c r="I36" s="71">
        <v>6.2</v>
      </c>
      <c r="J36" s="88" t="s">
        <v>134</v>
      </c>
      <c r="K36" s="125">
        <v>50</v>
      </c>
    </row>
    <row r="37" spans="1:11" ht="14.25">
      <c r="A37" s="88">
        <v>28</v>
      </c>
      <c r="B37" s="89" t="s">
        <v>160</v>
      </c>
      <c r="C37" s="124">
        <v>308</v>
      </c>
      <c r="D37" s="124">
        <v>264</v>
      </c>
      <c r="E37" s="122">
        <v>299.3</v>
      </c>
      <c r="F37" s="71">
        <v>2</v>
      </c>
      <c r="G37" s="71">
        <v>23.5</v>
      </c>
      <c r="H37" s="71">
        <v>3</v>
      </c>
      <c r="I37" s="71">
        <v>7.1</v>
      </c>
      <c r="J37" s="88" t="s">
        <v>170</v>
      </c>
      <c r="K37" s="125">
        <v>50</v>
      </c>
    </row>
    <row r="38" spans="1:11" ht="14.25">
      <c r="A38" s="88">
        <v>29</v>
      </c>
      <c r="B38" s="89" t="s">
        <v>160</v>
      </c>
      <c r="C38" s="124">
        <v>305</v>
      </c>
      <c r="D38" s="124">
        <v>258</v>
      </c>
      <c r="E38" s="122">
        <v>263.6</v>
      </c>
      <c r="F38" s="71">
        <v>2</v>
      </c>
      <c r="G38" s="71">
        <v>10.5</v>
      </c>
      <c r="H38" s="71">
        <v>3</v>
      </c>
      <c r="I38" s="71">
        <v>2.5</v>
      </c>
      <c r="J38" s="88" t="s">
        <v>134</v>
      </c>
      <c r="K38" s="125">
        <v>50</v>
      </c>
    </row>
    <row r="39" spans="1:11" ht="14.25">
      <c r="A39" s="88">
        <v>30</v>
      </c>
      <c r="B39" s="89" t="s">
        <v>160</v>
      </c>
      <c r="C39" s="124">
        <v>341</v>
      </c>
      <c r="D39" s="124">
        <v>292</v>
      </c>
      <c r="E39" s="122">
        <v>403.4</v>
      </c>
      <c r="F39" s="71">
        <v>2</v>
      </c>
      <c r="G39" s="71">
        <v>26.2</v>
      </c>
      <c r="H39" s="71">
        <v>3</v>
      </c>
      <c r="I39" s="71">
        <v>15.8</v>
      </c>
      <c r="J39" s="88" t="s">
        <v>171</v>
      </c>
      <c r="K39" s="88" t="s">
        <v>172</v>
      </c>
    </row>
    <row r="40" spans="1:10" ht="14.25">
      <c r="A40" s="88">
        <v>31</v>
      </c>
      <c r="B40" s="89" t="s">
        <v>160</v>
      </c>
      <c r="C40" s="124">
        <v>303</v>
      </c>
      <c r="D40" s="124">
        <v>258</v>
      </c>
      <c r="E40" s="122">
        <v>229</v>
      </c>
      <c r="F40" s="71">
        <v>2</v>
      </c>
      <c r="G40" s="71">
        <v>2.3</v>
      </c>
      <c r="H40" s="71">
        <v>1</v>
      </c>
      <c r="I40" s="71">
        <v>0</v>
      </c>
      <c r="J40" s="88"/>
    </row>
    <row r="41" spans="1:11" ht="14.25">
      <c r="A41" s="88">
        <v>32</v>
      </c>
      <c r="B41" s="89" t="s">
        <v>160</v>
      </c>
      <c r="C41" s="124">
        <v>281</v>
      </c>
      <c r="D41" s="124">
        <v>242</v>
      </c>
      <c r="E41" s="122">
        <v>247.6</v>
      </c>
      <c r="F41" s="71">
        <v>2</v>
      </c>
      <c r="G41" s="71">
        <v>13.8</v>
      </c>
      <c r="H41" s="71">
        <v>3</v>
      </c>
      <c r="I41" s="71">
        <v>1.6</v>
      </c>
      <c r="J41" s="88" t="s">
        <v>163</v>
      </c>
      <c r="K41" s="125">
        <v>20</v>
      </c>
    </row>
    <row r="42" spans="1:11" ht="14.25">
      <c r="A42" s="88">
        <v>33</v>
      </c>
      <c r="B42" s="89" t="s">
        <v>160</v>
      </c>
      <c r="C42" s="124">
        <v>273</v>
      </c>
      <c r="D42" s="124">
        <v>233</v>
      </c>
      <c r="E42" s="122">
        <v>181.4</v>
      </c>
      <c r="F42" s="71">
        <v>2</v>
      </c>
      <c r="G42" s="71">
        <v>2.8</v>
      </c>
      <c r="H42" s="71">
        <v>2</v>
      </c>
      <c r="I42" s="71">
        <v>1.2</v>
      </c>
      <c r="J42" s="88" t="s">
        <v>134</v>
      </c>
      <c r="K42" s="125">
        <v>50</v>
      </c>
    </row>
    <row r="43" spans="1:10" ht="14.25">
      <c r="A43" s="88">
        <v>34</v>
      </c>
      <c r="B43" s="89" t="s">
        <v>160</v>
      </c>
      <c r="C43" s="124">
        <v>265</v>
      </c>
      <c r="D43" s="124">
        <v>223</v>
      </c>
      <c r="E43" s="122">
        <v>159.8</v>
      </c>
      <c r="F43" s="71">
        <v>2</v>
      </c>
      <c r="G43" s="71">
        <v>2</v>
      </c>
      <c r="H43" s="71">
        <v>1</v>
      </c>
      <c r="I43" s="71">
        <v>0</v>
      </c>
      <c r="J43" s="88"/>
    </row>
    <row r="44" spans="1:10" ht="14.25">
      <c r="A44" s="88">
        <v>35</v>
      </c>
      <c r="B44" s="89" t="s">
        <v>160</v>
      </c>
      <c r="C44" s="124">
        <v>291</v>
      </c>
      <c r="D44" s="124">
        <v>248</v>
      </c>
      <c r="E44" s="122">
        <v>239.6</v>
      </c>
      <c r="F44" s="71">
        <v>2</v>
      </c>
      <c r="G44" s="71">
        <v>12.3</v>
      </c>
      <c r="H44" s="71">
        <v>2</v>
      </c>
      <c r="I44" s="71">
        <v>0</v>
      </c>
      <c r="J44" s="88"/>
    </row>
    <row r="45" spans="1:11" ht="14.25">
      <c r="A45" s="88">
        <v>36</v>
      </c>
      <c r="B45" s="89" t="s">
        <v>160</v>
      </c>
      <c r="C45" s="124">
        <v>256</v>
      </c>
      <c r="D45" s="124">
        <v>215</v>
      </c>
      <c r="E45" s="122">
        <v>151.7</v>
      </c>
      <c r="F45" s="71">
        <v>1</v>
      </c>
      <c r="G45" s="71">
        <v>6.8</v>
      </c>
      <c r="H45" s="71">
        <v>3</v>
      </c>
      <c r="I45" s="71">
        <v>0.4</v>
      </c>
      <c r="J45" s="88" t="s">
        <v>164</v>
      </c>
      <c r="K45" s="88">
        <v>62</v>
      </c>
    </row>
    <row r="46" spans="1:10" ht="14.25">
      <c r="A46" s="88">
        <v>37</v>
      </c>
      <c r="B46" s="89" t="s">
        <v>160</v>
      </c>
      <c r="C46" s="124">
        <v>261</v>
      </c>
      <c r="D46" s="124">
        <v>221</v>
      </c>
      <c r="E46" s="122">
        <v>160.9</v>
      </c>
      <c r="F46" s="71">
        <v>2</v>
      </c>
      <c r="G46" s="71">
        <v>6</v>
      </c>
      <c r="H46" s="71">
        <v>2</v>
      </c>
      <c r="I46" s="71">
        <v>0</v>
      </c>
      <c r="J46" s="88"/>
    </row>
    <row r="47" spans="1:11" ht="14.25">
      <c r="A47" s="88">
        <v>38</v>
      </c>
      <c r="B47" s="89" t="s">
        <v>160</v>
      </c>
      <c r="C47" s="124">
        <v>290</v>
      </c>
      <c r="D47" s="124">
        <v>246</v>
      </c>
      <c r="E47" s="122">
        <v>225.5</v>
      </c>
      <c r="F47" s="71">
        <v>2</v>
      </c>
      <c r="G47" s="71">
        <v>12.6</v>
      </c>
      <c r="H47" s="71">
        <v>3</v>
      </c>
      <c r="I47" s="71">
        <v>0.8</v>
      </c>
      <c r="J47" s="88" t="s">
        <v>164</v>
      </c>
      <c r="K47" s="88">
        <v>62</v>
      </c>
    </row>
    <row r="48" spans="1:11" ht="14.25">
      <c r="A48" s="88">
        <v>39</v>
      </c>
      <c r="B48" s="89" t="s">
        <v>160</v>
      </c>
      <c r="C48" s="124">
        <v>251</v>
      </c>
      <c r="D48" s="124">
        <v>214</v>
      </c>
      <c r="E48" s="122">
        <v>128.1</v>
      </c>
      <c r="F48" s="71">
        <v>2</v>
      </c>
      <c r="G48" s="71">
        <v>1.1</v>
      </c>
      <c r="H48" s="71">
        <v>1</v>
      </c>
      <c r="I48" s="71">
        <v>0.9</v>
      </c>
      <c r="J48" s="88" t="s">
        <v>164</v>
      </c>
      <c r="K48" s="88">
        <v>62</v>
      </c>
    </row>
    <row r="49" spans="1:11" ht="14.25">
      <c r="A49" s="88">
        <v>40</v>
      </c>
      <c r="B49" s="89" t="s">
        <v>160</v>
      </c>
      <c r="C49" s="124">
        <v>258</v>
      </c>
      <c r="D49" s="124">
        <v>217</v>
      </c>
      <c r="E49" s="122">
        <v>132.1</v>
      </c>
      <c r="F49" s="71">
        <v>2</v>
      </c>
      <c r="G49" s="71">
        <v>1.7</v>
      </c>
      <c r="H49" s="71">
        <v>1</v>
      </c>
      <c r="I49" s="71">
        <v>2.2</v>
      </c>
      <c r="J49" s="88" t="s">
        <v>148</v>
      </c>
      <c r="K49" s="88" t="s">
        <v>161</v>
      </c>
    </row>
    <row r="50" spans="1:10" ht="14.25">
      <c r="A50" s="88">
        <v>41</v>
      </c>
      <c r="B50" s="89" t="s">
        <v>160</v>
      </c>
      <c r="C50" s="124">
        <v>243</v>
      </c>
      <c r="D50" s="124">
        <v>206</v>
      </c>
      <c r="E50" s="122">
        <v>103</v>
      </c>
      <c r="F50" s="71">
        <v>2</v>
      </c>
      <c r="G50" s="71">
        <v>0.7</v>
      </c>
      <c r="H50" s="71">
        <v>1</v>
      </c>
      <c r="I50" s="71">
        <v>0</v>
      </c>
      <c r="J50" s="88"/>
    </row>
    <row r="51" spans="1:11" ht="14.25">
      <c r="A51" s="88">
        <v>42</v>
      </c>
      <c r="B51" s="89" t="s">
        <v>160</v>
      </c>
      <c r="C51" s="124">
        <v>242</v>
      </c>
      <c r="D51" s="124">
        <v>205</v>
      </c>
      <c r="E51" s="122">
        <v>102.8</v>
      </c>
      <c r="F51" s="71">
        <v>2</v>
      </c>
      <c r="G51" s="71">
        <v>0.9</v>
      </c>
      <c r="H51" s="71">
        <v>1</v>
      </c>
      <c r="I51" s="71">
        <v>2</v>
      </c>
      <c r="J51" s="88" t="s">
        <v>164</v>
      </c>
      <c r="K51" s="88">
        <v>62</v>
      </c>
    </row>
    <row r="52" spans="1:10" ht="14.25">
      <c r="A52" s="88">
        <v>43</v>
      </c>
      <c r="B52" s="89" t="s">
        <v>160</v>
      </c>
      <c r="C52" s="124">
        <v>253</v>
      </c>
      <c r="D52" s="124">
        <v>212</v>
      </c>
      <c r="E52" s="122">
        <v>129</v>
      </c>
      <c r="F52" s="71">
        <v>2</v>
      </c>
      <c r="G52" s="71">
        <v>1</v>
      </c>
      <c r="H52" s="71">
        <v>1</v>
      </c>
      <c r="I52" s="71">
        <v>0</v>
      </c>
      <c r="J52" s="88"/>
    </row>
    <row r="53" spans="1:11" ht="14.25">
      <c r="A53" s="88">
        <v>44</v>
      </c>
      <c r="B53" s="89" t="s">
        <v>160</v>
      </c>
      <c r="C53" s="124">
        <v>242</v>
      </c>
      <c r="D53" s="124">
        <v>204</v>
      </c>
      <c r="E53" s="122">
        <v>111.1</v>
      </c>
      <c r="F53" s="71">
        <v>2</v>
      </c>
      <c r="G53" s="71">
        <v>2.7</v>
      </c>
      <c r="H53" s="71">
        <v>1</v>
      </c>
      <c r="I53" s="71">
        <v>1.4</v>
      </c>
      <c r="J53" s="88" t="s">
        <v>164</v>
      </c>
      <c r="K53" s="88">
        <v>62</v>
      </c>
    </row>
    <row r="54" spans="1:10" ht="14.25">
      <c r="A54" s="88">
        <v>45</v>
      </c>
      <c r="B54" s="89" t="s">
        <v>160</v>
      </c>
      <c r="C54" s="124">
        <v>232</v>
      </c>
      <c r="D54" s="124">
        <v>194</v>
      </c>
      <c r="E54" s="122">
        <v>105.7</v>
      </c>
      <c r="F54" s="71">
        <v>1</v>
      </c>
      <c r="G54" s="71">
        <v>2.4</v>
      </c>
      <c r="H54" s="71">
        <v>3</v>
      </c>
      <c r="I54" s="71">
        <v>0</v>
      </c>
      <c r="J54" s="88"/>
    </row>
    <row r="55" spans="1:11" ht="14.25">
      <c r="A55" s="88">
        <v>46</v>
      </c>
      <c r="B55" s="89" t="s">
        <v>160</v>
      </c>
      <c r="C55" s="124">
        <v>231</v>
      </c>
      <c r="D55" s="124">
        <v>194</v>
      </c>
      <c r="E55" s="122">
        <v>94.8</v>
      </c>
      <c r="F55" s="71">
        <v>2</v>
      </c>
      <c r="G55" s="71">
        <v>1</v>
      </c>
      <c r="H55" s="71">
        <v>1</v>
      </c>
      <c r="I55" s="71">
        <v>0.7</v>
      </c>
      <c r="J55" s="88" t="s">
        <v>134</v>
      </c>
      <c r="K55" s="125">
        <v>50</v>
      </c>
    </row>
    <row r="56" spans="1:11" ht="14.25">
      <c r="A56" s="88">
        <v>47</v>
      </c>
      <c r="B56" s="89" t="s">
        <v>160</v>
      </c>
      <c r="C56" s="124">
        <v>193</v>
      </c>
      <c r="D56" s="124">
        <v>160</v>
      </c>
      <c r="E56" s="122">
        <v>61.5</v>
      </c>
      <c r="F56" s="71">
        <v>1</v>
      </c>
      <c r="G56" s="71">
        <v>1.2</v>
      </c>
      <c r="H56" s="71">
        <v>3</v>
      </c>
      <c r="I56" s="71">
        <v>0.8</v>
      </c>
      <c r="J56" s="88" t="s">
        <v>173</v>
      </c>
      <c r="K56" s="88" t="s">
        <v>174</v>
      </c>
    </row>
    <row r="57" spans="1:11" ht="14.25">
      <c r="A57" s="88">
        <v>48</v>
      </c>
      <c r="B57" s="89" t="s">
        <v>160</v>
      </c>
      <c r="C57" s="124">
        <v>204</v>
      </c>
      <c r="D57" s="124">
        <v>169</v>
      </c>
      <c r="E57" s="122">
        <v>66.6</v>
      </c>
      <c r="F57" s="71">
        <v>1</v>
      </c>
      <c r="G57" s="71">
        <v>0.9</v>
      </c>
      <c r="H57" s="71">
        <v>3</v>
      </c>
      <c r="I57" s="71">
        <v>0.5</v>
      </c>
      <c r="J57" s="88" t="s">
        <v>163</v>
      </c>
      <c r="K57" s="125">
        <v>20</v>
      </c>
    </row>
    <row r="58" spans="1:10" ht="14.25">
      <c r="A58" s="88">
        <v>49</v>
      </c>
      <c r="B58" s="89" t="s">
        <v>160</v>
      </c>
      <c r="C58" s="124">
        <v>195</v>
      </c>
      <c r="D58" s="124">
        <v>168</v>
      </c>
      <c r="E58" s="122">
        <v>64.8</v>
      </c>
      <c r="F58" s="71">
        <v>1</v>
      </c>
      <c r="G58" s="71">
        <v>1</v>
      </c>
      <c r="H58" s="71">
        <v>3</v>
      </c>
      <c r="I58" s="71">
        <v>0</v>
      </c>
      <c r="J58" s="88"/>
    </row>
    <row r="59" spans="1:11" ht="14.25">
      <c r="A59" s="88">
        <v>50</v>
      </c>
      <c r="B59" s="89" t="s">
        <v>160</v>
      </c>
      <c r="C59" s="124">
        <v>187</v>
      </c>
      <c r="D59" s="124">
        <v>154</v>
      </c>
      <c r="E59" s="122">
        <v>48.1</v>
      </c>
      <c r="F59" s="71">
        <v>2</v>
      </c>
      <c r="G59" s="71">
        <v>0.3</v>
      </c>
      <c r="H59" s="71">
        <v>1</v>
      </c>
      <c r="I59" s="71">
        <v>0.5</v>
      </c>
      <c r="J59" s="88" t="s">
        <v>165</v>
      </c>
      <c r="K59" s="125">
        <v>14</v>
      </c>
    </row>
    <row r="60" spans="1:2" ht="13.5">
      <c r="A60" s="88">
        <v>51</v>
      </c>
      <c r="B60" s="89"/>
    </row>
    <row r="61" spans="1:11" ht="14.25">
      <c r="A61" s="88">
        <v>52</v>
      </c>
      <c r="B61" s="89" t="s">
        <v>175</v>
      </c>
      <c r="C61" s="124">
        <v>166</v>
      </c>
      <c r="D61" s="124">
        <v>138</v>
      </c>
      <c r="E61" s="90">
        <v>32.6</v>
      </c>
      <c r="F61" s="71">
        <v>2</v>
      </c>
      <c r="G61" s="126">
        <v>0.01</v>
      </c>
      <c r="H61" s="71">
        <v>1</v>
      </c>
      <c r="I61" s="71">
        <v>0.3</v>
      </c>
      <c r="J61" s="88" t="s">
        <v>165</v>
      </c>
      <c r="K61" s="125">
        <v>14</v>
      </c>
    </row>
    <row r="62" spans="1:11" ht="14.25">
      <c r="A62" s="88">
        <v>53</v>
      </c>
      <c r="B62" s="89" t="s">
        <v>175</v>
      </c>
      <c r="C62" s="124">
        <v>158</v>
      </c>
      <c r="D62" s="124">
        <v>129</v>
      </c>
      <c r="E62" s="90">
        <v>26.8</v>
      </c>
      <c r="F62" s="71">
        <v>2</v>
      </c>
      <c r="G62" s="90">
        <v>0.1</v>
      </c>
      <c r="H62" s="71">
        <v>1</v>
      </c>
      <c r="I62" s="71">
        <v>0.4</v>
      </c>
      <c r="J62" s="88" t="s">
        <v>165</v>
      </c>
      <c r="K62" s="125">
        <v>14</v>
      </c>
    </row>
    <row r="63" spans="1:11" ht="14.25">
      <c r="A63" s="88">
        <v>54</v>
      </c>
      <c r="B63" s="89" t="s">
        <v>175</v>
      </c>
      <c r="C63" s="124">
        <v>180</v>
      </c>
      <c r="D63" s="124">
        <v>149</v>
      </c>
      <c r="E63" s="90">
        <v>44.2</v>
      </c>
      <c r="F63" s="71">
        <v>1</v>
      </c>
      <c r="G63" s="90">
        <v>0.6</v>
      </c>
      <c r="H63" s="71">
        <v>3</v>
      </c>
      <c r="I63" s="71">
        <v>0.2</v>
      </c>
      <c r="J63" s="88" t="s">
        <v>162</v>
      </c>
      <c r="K63" s="125">
        <v>30</v>
      </c>
    </row>
    <row r="64" spans="1:11" ht="14.25">
      <c r="A64" s="88">
        <v>55</v>
      </c>
      <c r="B64" s="89" t="s">
        <v>175</v>
      </c>
      <c r="C64" s="124">
        <v>154</v>
      </c>
      <c r="D64" s="124">
        <v>127</v>
      </c>
      <c r="E64" s="90">
        <v>26.6</v>
      </c>
      <c r="F64" s="71">
        <v>1</v>
      </c>
      <c r="G64" s="126">
        <v>0.01</v>
      </c>
      <c r="H64" s="71">
        <v>2</v>
      </c>
      <c r="I64" s="71">
        <v>0.7</v>
      </c>
      <c r="J64" s="88" t="s">
        <v>165</v>
      </c>
      <c r="K64" s="125">
        <v>14</v>
      </c>
    </row>
    <row r="65" spans="1:9" ht="14.25">
      <c r="A65" s="88">
        <v>56</v>
      </c>
      <c r="B65" s="89" t="s">
        <v>175</v>
      </c>
      <c r="C65" s="124">
        <v>173</v>
      </c>
      <c r="D65" s="124">
        <v>143</v>
      </c>
      <c r="E65" s="90">
        <v>37</v>
      </c>
      <c r="F65" s="71">
        <v>1</v>
      </c>
      <c r="G65" s="90">
        <v>0.1</v>
      </c>
      <c r="H65" s="71">
        <v>2</v>
      </c>
      <c r="I65" s="71">
        <v>0</v>
      </c>
    </row>
    <row r="66" spans="1:9" ht="14.25">
      <c r="A66" s="88">
        <v>57</v>
      </c>
      <c r="B66" s="89" t="s">
        <v>175</v>
      </c>
      <c r="C66" s="124">
        <v>154</v>
      </c>
      <c r="D66" s="124">
        <v>127</v>
      </c>
      <c r="E66" s="90">
        <v>27.3</v>
      </c>
      <c r="F66" s="71">
        <v>2</v>
      </c>
      <c r="G66" s="127" t="s">
        <v>176</v>
      </c>
      <c r="H66" s="71">
        <v>1</v>
      </c>
      <c r="I66" s="71">
        <v>0</v>
      </c>
    </row>
    <row r="67" spans="1:11" ht="14.25">
      <c r="A67" s="88">
        <v>58</v>
      </c>
      <c r="B67" s="89" t="s">
        <v>175</v>
      </c>
      <c r="C67" s="124">
        <v>163</v>
      </c>
      <c r="D67" s="124">
        <v>137</v>
      </c>
      <c r="E67" s="90">
        <v>31.9</v>
      </c>
      <c r="F67" s="71">
        <v>2</v>
      </c>
      <c r="G67" s="90">
        <v>0.2</v>
      </c>
      <c r="H67" s="71">
        <v>1</v>
      </c>
      <c r="I67" s="71">
        <v>0.5</v>
      </c>
      <c r="J67" s="88" t="s">
        <v>165</v>
      </c>
      <c r="K67" s="125">
        <v>14</v>
      </c>
    </row>
    <row r="68" spans="1:11" ht="14.25">
      <c r="A68" s="88">
        <v>59</v>
      </c>
      <c r="B68" s="89" t="s">
        <v>175</v>
      </c>
      <c r="C68" s="124">
        <v>161</v>
      </c>
      <c r="D68" s="124">
        <v>133</v>
      </c>
      <c r="E68" s="90">
        <v>27.5</v>
      </c>
      <c r="F68" s="71">
        <v>2</v>
      </c>
      <c r="G68" s="90">
        <v>0.1</v>
      </c>
      <c r="H68" s="71">
        <v>1</v>
      </c>
      <c r="I68" s="71">
        <v>0.6</v>
      </c>
      <c r="J68" s="88" t="s">
        <v>173</v>
      </c>
      <c r="K68" s="88" t="s">
        <v>174</v>
      </c>
    </row>
    <row r="69" spans="1:11" ht="14.25">
      <c r="A69" s="88">
        <v>60</v>
      </c>
      <c r="B69" s="89" t="s">
        <v>175</v>
      </c>
      <c r="C69" s="124">
        <v>167</v>
      </c>
      <c r="D69" s="124">
        <v>138</v>
      </c>
      <c r="E69" s="90">
        <v>30.9</v>
      </c>
      <c r="F69" s="71">
        <v>2</v>
      </c>
      <c r="G69" s="90">
        <v>0.1</v>
      </c>
      <c r="H69" s="71">
        <v>1</v>
      </c>
      <c r="I69" s="71">
        <v>0.4</v>
      </c>
      <c r="J69" s="88" t="s">
        <v>165</v>
      </c>
      <c r="K69" s="125">
        <v>14</v>
      </c>
    </row>
    <row r="70" spans="1:9" ht="14.25">
      <c r="A70" s="88">
        <v>61</v>
      </c>
      <c r="B70" s="89" t="s">
        <v>175</v>
      </c>
      <c r="C70" s="124">
        <v>221</v>
      </c>
      <c r="D70" s="124">
        <v>187</v>
      </c>
      <c r="E70" s="90">
        <v>81</v>
      </c>
      <c r="F70" s="71">
        <v>1</v>
      </c>
      <c r="G70" s="90">
        <v>1</v>
      </c>
      <c r="H70" s="71">
        <v>3</v>
      </c>
      <c r="I70" s="71">
        <v>0</v>
      </c>
    </row>
    <row r="71" spans="1:2" ht="13.5">
      <c r="A71" s="88"/>
      <c r="B71" s="89"/>
    </row>
    <row r="72" spans="1:2" ht="13.5">
      <c r="A72" s="88"/>
      <c r="B72" s="89"/>
    </row>
    <row r="73" spans="1:2" ht="13.5">
      <c r="A73" s="88"/>
      <c r="B73" s="89"/>
    </row>
    <row r="74" spans="1:2" ht="13.5">
      <c r="A74" s="88" t="s">
        <v>177</v>
      </c>
      <c r="B74" s="89"/>
    </row>
    <row r="75" spans="1:10" ht="13.5">
      <c r="A75" s="118" t="s">
        <v>89</v>
      </c>
      <c r="B75" s="119" t="s">
        <v>90</v>
      </c>
      <c r="C75" s="119" t="s">
        <v>91</v>
      </c>
      <c r="D75" s="119" t="s">
        <v>92</v>
      </c>
      <c r="E75" s="120" t="s">
        <v>93</v>
      </c>
      <c r="F75" s="119" t="s">
        <v>94</v>
      </c>
      <c r="G75" s="120" t="s">
        <v>96</v>
      </c>
      <c r="H75" s="119" t="s">
        <v>97</v>
      </c>
      <c r="I75" s="119" t="s">
        <v>98</v>
      </c>
      <c r="J75" s="119" t="s">
        <v>99</v>
      </c>
    </row>
    <row r="76" spans="1:6" ht="13.5">
      <c r="A76" s="88">
        <v>1</v>
      </c>
      <c r="B76" s="89"/>
      <c r="C76">
        <v>238</v>
      </c>
      <c r="D76">
        <v>198</v>
      </c>
      <c r="E76" s="90">
        <v>111</v>
      </c>
      <c r="F76">
        <v>1</v>
      </c>
    </row>
    <row r="77" spans="1:6" ht="13.5">
      <c r="A77" s="88">
        <v>2</v>
      </c>
      <c r="B77" s="89"/>
      <c r="C77">
        <v>235</v>
      </c>
      <c r="D77">
        <v>198</v>
      </c>
      <c r="E77" s="90">
        <v>115.4</v>
      </c>
      <c r="F77">
        <v>1</v>
      </c>
    </row>
    <row r="78" spans="1:6" ht="13.5">
      <c r="A78" s="88">
        <v>3</v>
      </c>
      <c r="B78" s="89"/>
      <c r="C78">
        <v>245</v>
      </c>
      <c r="D78">
        <v>204</v>
      </c>
      <c r="E78" s="90">
        <v>143</v>
      </c>
      <c r="F78">
        <v>1</v>
      </c>
    </row>
    <row r="79" spans="1:6" ht="13.5">
      <c r="A79" s="88">
        <v>4</v>
      </c>
      <c r="B79" s="89"/>
      <c r="C79">
        <v>238</v>
      </c>
      <c r="D79">
        <v>200</v>
      </c>
      <c r="E79" s="90">
        <v>118.8</v>
      </c>
      <c r="F79">
        <v>1</v>
      </c>
    </row>
    <row r="80" spans="1:6" ht="13.5">
      <c r="A80" s="88">
        <v>5</v>
      </c>
      <c r="B80" s="89"/>
      <c r="C80">
        <v>228</v>
      </c>
      <c r="D80">
        <v>196</v>
      </c>
      <c r="E80" s="90">
        <v>106.1</v>
      </c>
      <c r="F80">
        <v>1</v>
      </c>
    </row>
    <row r="81" spans="1:6" ht="13.5">
      <c r="A81" s="88">
        <v>6</v>
      </c>
      <c r="B81" s="89"/>
      <c r="C81">
        <v>224</v>
      </c>
      <c r="D81">
        <v>187</v>
      </c>
      <c r="E81" s="90">
        <v>98.4</v>
      </c>
      <c r="F81">
        <v>1</v>
      </c>
    </row>
    <row r="82" spans="1:6" ht="13.5">
      <c r="A82" s="88">
        <v>7</v>
      </c>
      <c r="B82" s="89"/>
      <c r="C82">
        <v>258</v>
      </c>
      <c r="D82">
        <v>218</v>
      </c>
      <c r="E82" s="90">
        <v>157.9</v>
      </c>
      <c r="F82">
        <v>1</v>
      </c>
    </row>
    <row r="83" spans="1:6" ht="13.5">
      <c r="A83" s="88">
        <v>8</v>
      </c>
      <c r="B83" s="89"/>
      <c r="C83">
        <v>273</v>
      </c>
      <c r="D83">
        <v>232</v>
      </c>
      <c r="E83" s="90">
        <v>176.9</v>
      </c>
      <c r="F83">
        <v>1</v>
      </c>
    </row>
    <row r="84" spans="1:2" ht="13.5">
      <c r="A84" s="88"/>
      <c r="B84" s="89"/>
    </row>
    <row r="85" spans="1:2" ht="13.5">
      <c r="A85" s="88"/>
      <c r="B85" s="89"/>
    </row>
    <row r="86" spans="1:2" ht="13.5">
      <c r="A86" s="88"/>
      <c r="B86" s="89"/>
    </row>
    <row r="87" spans="1:2" ht="13.5">
      <c r="A87" s="88"/>
      <c r="B87" s="89"/>
    </row>
    <row r="88" spans="1:2" ht="13.5">
      <c r="A88" s="88"/>
      <c r="B88" s="89"/>
    </row>
    <row r="89" spans="1:2" ht="13.5">
      <c r="A89" s="88"/>
      <c r="B89" s="89"/>
    </row>
    <row r="90" spans="1:2" ht="13.5">
      <c r="A90" s="88"/>
      <c r="B90" s="89"/>
    </row>
    <row r="91" spans="1:2" ht="13.5">
      <c r="A91" s="88"/>
      <c r="B91" s="89"/>
    </row>
    <row r="92" spans="1:2" ht="13.5">
      <c r="A92" s="88"/>
      <c r="B92" s="89"/>
    </row>
    <row r="93" spans="1:2" ht="13.5">
      <c r="A93" s="88"/>
      <c r="B93" s="89"/>
    </row>
    <row r="94" spans="1:2" ht="13.5">
      <c r="A94" s="88"/>
      <c r="B94" s="89"/>
    </row>
    <row r="95" spans="1:2" ht="13.5">
      <c r="A95" s="88"/>
      <c r="B95" s="89"/>
    </row>
    <row r="96" spans="1:2" ht="13.5">
      <c r="A96" s="88"/>
      <c r="B96" s="89"/>
    </row>
    <row r="97" spans="1:2" ht="13.5">
      <c r="A97" s="88"/>
      <c r="B97" s="89"/>
    </row>
    <row r="98" spans="1:2" ht="13.5">
      <c r="A98" s="88"/>
      <c r="B98" s="89"/>
    </row>
    <row r="99" spans="1:2" ht="13.5">
      <c r="A99" s="88"/>
      <c r="B99" s="89"/>
    </row>
    <row r="100" spans="1:2" ht="13.5">
      <c r="A100" s="88"/>
      <c r="B100" s="89"/>
    </row>
    <row r="101" spans="1:2" ht="13.5">
      <c r="A101" s="88"/>
      <c r="B101" s="89"/>
    </row>
    <row r="102" spans="1:2" ht="13.5">
      <c r="A102" s="88"/>
      <c r="B102" s="89"/>
    </row>
    <row r="103" spans="1:2" ht="13.5">
      <c r="A103" s="88"/>
      <c r="B103" s="89"/>
    </row>
    <row r="104" spans="1:2" ht="13.5">
      <c r="A104" s="88"/>
      <c r="B104" s="89"/>
    </row>
    <row r="105" spans="1:2" ht="13.5">
      <c r="A105" s="88"/>
      <c r="B105" s="89"/>
    </row>
    <row r="106" spans="1:2" ht="13.5">
      <c r="A106" s="88"/>
      <c r="B106" s="89"/>
    </row>
    <row r="107" spans="1:2" ht="13.5">
      <c r="A107" s="88"/>
      <c r="B107" s="89"/>
    </row>
    <row r="108" spans="1:2" ht="13.5">
      <c r="A108" s="88"/>
      <c r="B108" s="89"/>
    </row>
    <row r="109" spans="1:2" ht="13.5">
      <c r="A109" s="88"/>
      <c r="B109" s="89"/>
    </row>
    <row r="110" spans="1:2" ht="13.5">
      <c r="A110" s="88"/>
      <c r="B110" s="89"/>
    </row>
    <row r="111" spans="1:2" ht="13.5">
      <c r="A111" s="88"/>
      <c r="B111" s="89"/>
    </row>
    <row r="112" spans="1:2" ht="13.5">
      <c r="A112" s="88"/>
      <c r="B112" s="89"/>
    </row>
    <row r="113" spans="1:2" ht="13.5">
      <c r="A113" s="88"/>
      <c r="B113" s="89"/>
    </row>
    <row r="114" spans="1:2" ht="13.5">
      <c r="A114" s="88"/>
      <c r="B114" s="89"/>
    </row>
    <row r="115" spans="1:2" ht="13.5">
      <c r="A115" s="88"/>
      <c r="B115" s="89"/>
    </row>
    <row r="116" spans="1:2" ht="13.5">
      <c r="A116" s="88"/>
      <c r="B116" s="89"/>
    </row>
    <row r="117" spans="1:2" ht="13.5">
      <c r="A117" s="88"/>
      <c r="B117" s="89"/>
    </row>
    <row r="118" spans="1:2" ht="13.5">
      <c r="A118" s="88"/>
      <c r="B118" s="89"/>
    </row>
    <row r="119" spans="1:2" ht="13.5">
      <c r="A119" s="88"/>
      <c r="B119" s="89"/>
    </row>
    <row r="120" spans="1:2" ht="13.5">
      <c r="A120" s="88"/>
      <c r="B120" s="89"/>
    </row>
    <row r="121" spans="1:2" ht="13.5">
      <c r="A121" s="88"/>
      <c r="B121" s="89"/>
    </row>
    <row r="122" spans="1:2" ht="13.5">
      <c r="A122" s="88"/>
      <c r="B122" s="89"/>
    </row>
    <row r="123" spans="1:2" ht="13.5">
      <c r="A123" s="88"/>
      <c r="B123" s="89"/>
    </row>
    <row r="124" spans="1:2" ht="13.5">
      <c r="A124" s="88"/>
      <c r="B124" s="89"/>
    </row>
    <row r="125" spans="1:2" ht="13.5">
      <c r="A125" s="88"/>
      <c r="B125" s="89"/>
    </row>
    <row r="126" spans="1:2" ht="13.5">
      <c r="A126" s="88"/>
      <c r="B126" s="89"/>
    </row>
    <row r="127" spans="1:2" ht="13.5">
      <c r="A127" s="88"/>
      <c r="B127" s="89"/>
    </row>
    <row r="128" spans="1:2" ht="13.5">
      <c r="A128" s="88"/>
      <c r="B128" s="89"/>
    </row>
    <row r="129" spans="1:2" ht="13.5">
      <c r="A129" s="88"/>
      <c r="B129" s="89"/>
    </row>
    <row r="130" spans="1:2" ht="13.5">
      <c r="A130" s="88"/>
      <c r="B130" s="89"/>
    </row>
    <row r="131" spans="1:2" ht="13.5">
      <c r="A131" s="88"/>
      <c r="B131" s="89"/>
    </row>
    <row r="132" spans="1:2" ht="13.5">
      <c r="A132" s="88"/>
      <c r="B132" s="89"/>
    </row>
    <row r="133" spans="1:2" ht="13.5">
      <c r="A133" s="88"/>
      <c r="B133" s="89"/>
    </row>
    <row r="134" spans="1:2" ht="13.5">
      <c r="A134" s="88"/>
      <c r="B134" s="89"/>
    </row>
    <row r="135" spans="1:2" ht="13.5">
      <c r="A135" s="88"/>
      <c r="B135" s="89"/>
    </row>
    <row r="136" spans="1:2" ht="13.5">
      <c r="A136" s="88"/>
      <c r="B136" s="89"/>
    </row>
    <row r="137" spans="1:2" ht="13.5">
      <c r="A137" s="88"/>
      <c r="B137" s="89"/>
    </row>
    <row r="138" spans="1:2" ht="13.5">
      <c r="A138" s="88"/>
      <c r="B138" s="89"/>
    </row>
    <row r="139" spans="1:2" ht="13.5">
      <c r="A139" s="88"/>
      <c r="B139" s="89"/>
    </row>
    <row r="140" spans="1:2" ht="13.5">
      <c r="A140" s="88"/>
      <c r="B140" s="89"/>
    </row>
    <row r="141" spans="1:2" ht="13.5">
      <c r="A141" s="88"/>
      <c r="B141" s="89"/>
    </row>
    <row r="142" spans="1:2" ht="13.5">
      <c r="A142" s="88"/>
      <c r="B142" s="89"/>
    </row>
    <row r="143" spans="1:2" ht="13.5">
      <c r="A143" s="88"/>
      <c r="B143" s="89"/>
    </row>
    <row r="144" spans="1:2" ht="13.5">
      <c r="A144" s="88"/>
      <c r="B144" s="89"/>
    </row>
    <row r="145" spans="1:2" ht="13.5">
      <c r="A145" s="88"/>
      <c r="B145" s="89"/>
    </row>
    <row r="146" spans="1:2" ht="13.5">
      <c r="A146" s="88"/>
      <c r="B146" s="89"/>
    </row>
    <row r="147" spans="1:2" ht="13.5">
      <c r="A147" s="88"/>
      <c r="B147" s="89"/>
    </row>
    <row r="148" spans="1:2" ht="13.5">
      <c r="A148" s="88"/>
      <c r="B148" s="89"/>
    </row>
    <row r="149" spans="1:2" ht="13.5">
      <c r="A149" s="88"/>
      <c r="B149" s="89"/>
    </row>
    <row r="150" spans="1:2" ht="13.5">
      <c r="A150" s="88"/>
      <c r="B150" s="89"/>
    </row>
    <row r="151" spans="1:2" ht="13.5">
      <c r="A151" s="88"/>
      <c r="B151" s="89"/>
    </row>
    <row r="152" spans="1:2" ht="13.5">
      <c r="A152" s="88"/>
      <c r="B152" s="89"/>
    </row>
    <row r="153" spans="1:2" ht="13.5">
      <c r="A153" s="88"/>
      <c r="B153" s="89"/>
    </row>
    <row r="154" spans="1:2" ht="13.5">
      <c r="A154" s="88"/>
      <c r="B154" s="89"/>
    </row>
    <row r="155" spans="1:2" ht="13.5">
      <c r="A155" s="88"/>
      <c r="B155" s="89"/>
    </row>
    <row r="156" spans="1:2" ht="13.5">
      <c r="A156" s="88"/>
      <c r="B156" s="89"/>
    </row>
    <row r="157" spans="1:2" ht="13.5">
      <c r="A157" s="88"/>
      <c r="B157" s="89"/>
    </row>
    <row r="158" spans="1:2" ht="13.5">
      <c r="A158" s="88"/>
      <c r="B158" s="89"/>
    </row>
    <row r="159" spans="1:2" ht="13.5">
      <c r="A159" s="88"/>
      <c r="B159" s="89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M42" sqref="M42"/>
    </sheetView>
  </sheetViews>
  <sheetFormatPr defaultColWidth="9.00390625" defaultRowHeight="13.5"/>
  <cols>
    <col min="1" max="1" width="5.875" style="2" customWidth="1"/>
    <col min="2" max="2" width="3.25390625" style="2" customWidth="1"/>
    <col min="3" max="3" width="5.50390625" style="2" customWidth="1"/>
    <col min="4" max="15" width="8.50390625" style="2" customWidth="1"/>
    <col min="16" max="16384" width="9.00390625" style="2" customWidth="1"/>
  </cols>
  <sheetData>
    <row r="1" ht="13.5">
      <c r="A1" s="1" t="s">
        <v>56</v>
      </c>
    </row>
    <row r="2" spans="1:15" s="32" customFormat="1" ht="13.5">
      <c r="A2" s="30" t="s">
        <v>57</v>
      </c>
      <c r="B2" s="15"/>
      <c r="C2" s="15"/>
      <c r="D2" s="15" t="s">
        <v>58</v>
      </c>
      <c r="E2" s="31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3.5">
      <c r="A3" s="5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3.5">
      <c r="A4" s="8" t="s">
        <v>1</v>
      </c>
      <c r="B4" s="6"/>
      <c r="C4" s="6"/>
      <c r="D4" s="9" t="s">
        <v>59</v>
      </c>
      <c r="E4" s="9" t="s">
        <v>60</v>
      </c>
      <c r="F4" s="9" t="s">
        <v>61</v>
      </c>
      <c r="G4" s="9" t="s">
        <v>5</v>
      </c>
      <c r="H4" s="9" t="s">
        <v>62</v>
      </c>
      <c r="I4" s="9" t="s">
        <v>6</v>
      </c>
      <c r="J4" s="44" t="s">
        <v>63</v>
      </c>
      <c r="K4" s="9" t="s">
        <v>7</v>
      </c>
      <c r="L4" s="9" t="s">
        <v>64</v>
      </c>
      <c r="M4" s="9" t="s">
        <v>65</v>
      </c>
      <c r="N4" s="9" t="s">
        <v>66</v>
      </c>
      <c r="O4" s="34" t="s">
        <v>67</v>
      </c>
    </row>
    <row r="5" spans="1:15" ht="13.5">
      <c r="A5" s="13">
        <v>10</v>
      </c>
      <c r="B5" s="14" t="s">
        <v>8</v>
      </c>
      <c r="C5" s="17">
        <v>10.9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37"/>
    </row>
    <row r="6" spans="1:15" ht="13.5">
      <c r="A6" s="13">
        <v>11</v>
      </c>
      <c r="B6" s="14" t="s">
        <v>8</v>
      </c>
      <c r="C6" s="17">
        <v>11.9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37"/>
    </row>
    <row r="7" spans="1:15" ht="13.5">
      <c r="A7" s="13">
        <v>12</v>
      </c>
      <c r="B7" s="14" t="s">
        <v>8</v>
      </c>
      <c r="C7" s="17">
        <v>12.9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37"/>
    </row>
    <row r="8" spans="1:15" ht="13.5">
      <c r="A8" s="13">
        <v>13</v>
      </c>
      <c r="B8" s="14" t="s">
        <v>8</v>
      </c>
      <c r="C8" s="17">
        <v>13.9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37"/>
    </row>
    <row r="9" spans="1:15" ht="13.5">
      <c r="A9" s="13">
        <v>14</v>
      </c>
      <c r="B9" s="14" t="s">
        <v>8</v>
      </c>
      <c r="C9" s="17">
        <v>14.9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37"/>
    </row>
    <row r="10" spans="1:15" ht="13.5">
      <c r="A10" s="13">
        <v>15</v>
      </c>
      <c r="B10" s="14" t="s">
        <v>8</v>
      </c>
      <c r="C10" s="17">
        <v>15.9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37"/>
    </row>
    <row r="11" spans="1:15" ht="13.5">
      <c r="A11" s="13">
        <v>16</v>
      </c>
      <c r="B11" s="14" t="s">
        <v>8</v>
      </c>
      <c r="C11" s="17">
        <v>16.9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7"/>
    </row>
    <row r="12" spans="1:15" ht="13.5">
      <c r="A12" s="13">
        <v>17</v>
      </c>
      <c r="B12" s="14" t="s">
        <v>8</v>
      </c>
      <c r="C12" s="17">
        <v>17.9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37"/>
    </row>
    <row r="13" spans="1:15" ht="13.5">
      <c r="A13" s="13">
        <v>18</v>
      </c>
      <c r="B13" s="14" t="s">
        <v>8</v>
      </c>
      <c r="C13" s="17">
        <v>18.9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7">
        <v>2</v>
      </c>
    </row>
    <row r="14" spans="1:15" ht="13.5">
      <c r="A14" s="13">
        <v>19</v>
      </c>
      <c r="B14" s="14" t="s">
        <v>8</v>
      </c>
      <c r="C14" s="17">
        <v>19.9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7">
        <v>15</v>
      </c>
    </row>
    <row r="15" spans="1:15" ht="13.5">
      <c r="A15" s="13">
        <v>20</v>
      </c>
      <c r="B15" s="14" t="s">
        <v>8</v>
      </c>
      <c r="C15" s="17">
        <v>20.9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>
        <v>4</v>
      </c>
      <c r="O15" s="37">
        <v>9</v>
      </c>
    </row>
    <row r="16" spans="1:15" ht="13.5">
      <c r="A16" s="13">
        <v>21</v>
      </c>
      <c r="B16" s="14" t="s">
        <v>8</v>
      </c>
      <c r="C16" s="17">
        <v>21.9</v>
      </c>
      <c r="D16" s="18"/>
      <c r="E16" s="18"/>
      <c r="F16" s="18"/>
      <c r="G16" s="18"/>
      <c r="H16" s="18"/>
      <c r="I16" s="18"/>
      <c r="J16" s="18"/>
      <c r="K16" s="18"/>
      <c r="L16" s="18"/>
      <c r="M16" s="18">
        <v>1</v>
      </c>
      <c r="N16" s="18">
        <v>13</v>
      </c>
      <c r="O16" s="37">
        <v>4</v>
      </c>
    </row>
    <row r="17" spans="1:15" ht="13.5">
      <c r="A17" s="13">
        <v>22</v>
      </c>
      <c r="B17" s="14" t="s">
        <v>8</v>
      </c>
      <c r="C17" s="17">
        <v>22.9</v>
      </c>
      <c r="D17" s="18"/>
      <c r="E17" s="18"/>
      <c r="F17" s="18"/>
      <c r="G17" s="18"/>
      <c r="H17" s="18"/>
      <c r="I17" s="18"/>
      <c r="J17" s="18"/>
      <c r="K17" s="18"/>
      <c r="L17" s="18"/>
      <c r="M17" s="18">
        <v>18</v>
      </c>
      <c r="N17" s="18">
        <v>12</v>
      </c>
      <c r="O17" s="37"/>
    </row>
    <row r="18" spans="1:15" ht="13.5">
      <c r="A18" s="13">
        <v>23</v>
      </c>
      <c r="B18" s="14" t="s">
        <v>8</v>
      </c>
      <c r="C18" s="17">
        <v>23.9</v>
      </c>
      <c r="D18" s="18"/>
      <c r="E18" s="18"/>
      <c r="F18" s="18"/>
      <c r="G18" s="18"/>
      <c r="H18" s="18"/>
      <c r="I18" s="18"/>
      <c r="J18" s="18"/>
      <c r="K18" s="18"/>
      <c r="L18" s="18">
        <v>2</v>
      </c>
      <c r="M18" s="18">
        <v>11</v>
      </c>
      <c r="N18" s="18">
        <v>1</v>
      </c>
      <c r="O18" s="37"/>
    </row>
    <row r="19" spans="1:15" ht="13.5">
      <c r="A19" s="13">
        <v>24</v>
      </c>
      <c r="B19" s="14" t="s">
        <v>8</v>
      </c>
      <c r="C19" s="17">
        <v>24.9</v>
      </c>
      <c r="D19" s="18"/>
      <c r="E19" s="18"/>
      <c r="F19" s="18"/>
      <c r="G19" s="18"/>
      <c r="H19" s="18"/>
      <c r="I19" s="18"/>
      <c r="J19" s="18"/>
      <c r="K19" s="18">
        <v>1</v>
      </c>
      <c r="L19" s="18">
        <v>15</v>
      </c>
      <c r="M19" s="18"/>
      <c r="N19" s="18"/>
      <c r="O19" s="37"/>
    </row>
    <row r="20" spans="1:15" ht="13.5">
      <c r="A20" s="13">
        <v>25</v>
      </c>
      <c r="B20" s="14" t="s">
        <v>8</v>
      </c>
      <c r="C20" s="17">
        <v>25.9</v>
      </c>
      <c r="D20" s="18"/>
      <c r="E20" s="18"/>
      <c r="F20" s="18"/>
      <c r="G20" s="18"/>
      <c r="H20" s="18"/>
      <c r="I20" s="18"/>
      <c r="J20" s="18"/>
      <c r="K20" s="18">
        <v>7</v>
      </c>
      <c r="L20" s="18">
        <v>9</v>
      </c>
      <c r="M20" s="18"/>
      <c r="N20" s="18"/>
      <c r="O20" s="37"/>
    </row>
    <row r="21" spans="1:15" ht="13.5">
      <c r="A21" s="13">
        <v>26</v>
      </c>
      <c r="B21" s="14" t="s">
        <v>8</v>
      </c>
      <c r="C21" s="17">
        <v>26.9</v>
      </c>
      <c r="D21" s="18"/>
      <c r="E21" s="18"/>
      <c r="F21" s="18"/>
      <c r="G21" s="18"/>
      <c r="H21" s="18"/>
      <c r="I21" s="18"/>
      <c r="J21" s="18">
        <v>2</v>
      </c>
      <c r="K21" s="18">
        <v>10</v>
      </c>
      <c r="L21" s="18">
        <v>4</v>
      </c>
      <c r="M21" s="18"/>
      <c r="N21" s="18"/>
      <c r="O21" s="37"/>
    </row>
    <row r="22" spans="1:15" ht="13.5">
      <c r="A22" s="13">
        <v>27</v>
      </c>
      <c r="B22" s="14" t="s">
        <v>8</v>
      </c>
      <c r="C22" s="17">
        <v>27.9</v>
      </c>
      <c r="D22" s="18"/>
      <c r="E22" s="18"/>
      <c r="F22" s="18"/>
      <c r="G22" s="18"/>
      <c r="H22" s="18"/>
      <c r="I22" s="18">
        <v>4</v>
      </c>
      <c r="J22" s="18">
        <v>21</v>
      </c>
      <c r="K22" s="18">
        <v>7</v>
      </c>
      <c r="L22" s="18"/>
      <c r="M22" s="18"/>
      <c r="N22" s="18"/>
      <c r="O22" s="37"/>
    </row>
    <row r="23" spans="1:15" ht="13.5">
      <c r="A23" s="13">
        <v>28</v>
      </c>
      <c r="B23" s="14" t="s">
        <v>8</v>
      </c>
      <c r="C23" s="17">
        <v>28.9</v>
      </c>
      <c r="D23" s="18"/>
      <c r="E23" s="18"/>
      <c r="F23" s="18"/>
      <c r="G23" s="18"/>
      <c r="H23" s="18">
        <v>7</v>
      </c>
      <c r="I23" s="18">
        <v>7</v>
      </c>
      <c r="J23" s="18">
        <v>7</v>
      </c>
      <c r="K23" s="18">
        <v>4</v>
      </c>
      <c r="L23" s="18"/>
      <c r="M23" s="18"/>
      <c r="N23" s="18"/>
      <c r="O23" s="37"/>
    </row>
    <row r="24" spans="1:15" ht="13.5">
      <c r="A24" s="13">
        <v>29</v>
      </c>
      <c r="B24" s="14" t="s">
        <v>8</v>
      </c>
      <c r="C24" s="17">
        <v>29.9</v>
      </c>
      <c r="D24" s="18"/>
      <c r="E24" s="18"/>
      <c r="F24" s="18"/>
      <c r="G24" s="18">
        <v>3</v>
      </c>
      <c r="H24" s="18">
        <v>14</v>
      </c>
      <c r="I24" s="18">
        <v>11</v>
      </c>
      <c r="J24" s="18"/>
      <c r="K24" s="18">
        <v>1</v>
      </c>
      <c r="L24" s="18"/>
      <c r="M24" s="18"/>
      <c r="N24" s="18"/>
      <c r="O24" s="37"/>
    </row>
    <row r="25" spans="1:15" ht="13.5">
      <c r="A25" s="13">
        <v>30</v>
      </c>
      <c r="B25" s="14" t="s">
        <v>8</v>
      </c>
      <c r="C25" s="17">
        <v>30.9</v>
      </c>
      <c r="D25" s="18"/>
      <c r="E25" s="18"/>
      <c r="F25" s="18"/>
      <c r="G25" s="18">
        <v>17</v>
      </c>
      <c r="H25" s="18">
        <v>4</v>
      </c>
      <c r="I25" s="18">
        <v>2</v>
      </c>
      <c r="J25" s="18"/>
      <c r="K25" s="18"/>
      <c r="L25" s="18"/>
      <c r="M25" s="18"/>
      <c r="N25" s="18"/>
      <c r="O25" s="37"/>
    </row>
    <row r="26" spans="1:15" ht="13.5">
      <c r="A26" s="13">
        <v>31</v>
      </c>
      <c r="B26" s="14" t="s">
        <v>8</v>
      </c>
      <c r="C26" s="17">
        <v>31.9</v>
      </c>
      <c r="D26" s="18"/>
      <c r="E26" s="18"/>
      <c r="F26" s="18">
        <v>5</v>
      </c>
      <c r="G26" s="18">
        <v>10</v>
      </c>
      <c r="H26" s="18">
        <v>5</v>
      </c>
      <c r="I26" s="18">
        <v>2</v>
      </c>
      <c r="J26" s="18"/>
      <c r="K26" s="18"/>
      <c r="L26" s="18"/>
      <c r="M26" s="18"/>
      <c r="N26" s="18"/>
      <c r="O26" s="37"/>
    </row>
    <row r="27" spans="1:15" ht="13.5">
      <c r="A27" s="13">
        <v>32</v>
      </c>
      <c r="B27" s="14" t="s">
        <v>8</v>
      </c>
      <c r="C27" s="17">
        <v>32.9</v>
      </c>
      <c r="D27" s="18"/>
      <c r="E27" s="18">
        <v>2</v>
      </c>
      <c r="F27" s="18">
        <v>15</v>
      </c>
      <c r="G27" s="18"/>
      <c r="H27" s="18"/>
      <c r="I27" s="18">
        <v>1</v>
      </c>
      <c r="J27" s="18"/>
      <c r="K27" s="18"/>
      <c r="L27" s="18"/>
      <c r="M27" s="18"/>
      <c r="N27" s="18"/>
      <c r="O27" s="37"/>
    </row>
    <row r="28" spans="1:15" ht="13.5">
      <c r="A28" s="13">
        <v>33</v>
      </c>
      <c r="B28" s="14" t="s">
        <v>8</v>
      </c>
      <c r="C28" s="17">
        <v>33.9</v>
      </c>
      <c r="D28" s="18"/>
      <c r="E28" s="18">
        <v>5</v>
      </c>
      <c r="F28" s="18">
        <v>5</v>
      </c>
      <c r="G28" s="18"/>
      <c r="H28" s="18"/>
      <c r="I28" s="18"/>
      <c r="J28" s="18"/>
      <c r="K28" s="18"/>
      <c r="L28" s="18"/>
      <c r="M28" s="18"/>
      <c r="N28" s="18"/>
      <c r="O28" s="37"/>
    </row>
    <row r="29" spans="1:15" ht="13.5">
      <c r="A29" s="13">
        <v>34</v>
      </c>
      <c r="B29" s="14" t="s">
        <v>8</v>
      </c>
      <c r="C29" s="17">
        <v>34.9</v>
      </c>
      <c r="D29" s="18"/>
      <c r="E29" s="18">
        <v>7</v>
      </c>
      <c r="F29" s="18"/>
      <c r="G29" s="18"/>
      <c r="H29" s="18"/>
      <c r="I29" s="18"/>
      <c r="J29" s="18"/>
      <c r="K29" s="18"/>
      <c r="L29" s="18"/>
      <c r="M29" s="18"/>
      <c r="N29" s="18"/>
      <c r="O29" s="37"/>
    </row>
    <row r="30" spans="1:15" ht="13.5">
      <c r="A30" s="13">
        <v>35</v>
      </c>
      <c r="B30" s="14" t="s">
        <v>8</v>
      </c>
      <c r="C30" s="17">
        <v>35.9</v>
      </c>
      <c r="D30" s="18">
        <v>4</v>
      </c>
      <c r="E30" s="18">
        <v>4</v>
      </c>
      <c r="F30" s="18"/>
      <c r="G30" s="18"/>
      <c r="H30" s="18"/>
      <c r="I30" s="18"/>
      <c r="J30" s="18"/>
      <c r="K30" s="18"/>
      <c r="L30" s="18"/>
      <c r="M30" s="18"/>
      <c r="N30" s="18"/>
      <c r="O30" s="37"/>
    </row>
    <row r="31" spans="1:15" ht="13.5">
      <c r="A31" s="13">
        <v>36</v>
      </c>
      <c r="B31" s="14" t="s">
        <v>8</v>
      </c>
      <c r="C31" s="17">
        <v>36.9</v>
      </c>
      <c r="D31" s="18">
        <v>3</v>
      </c>
      <c r="E31" s="18">
        <v>2</v>
      </c>
      <c r="F31" s="18"/>
      <c r="G31" s="18"/>
      <c r="H31" s="18"/>
      <c r="I31" s="18"/>
      <c r="J31" s="18"/>
      <c r="K31" s="18"/>
      <c r="L31" s="18"/>
      <c r="M31" s="18"/>
      <c r="N31" s="18"/>
      <c r="O31" s="37"/>
    </row>
    <row r="32" spans="1:15" ht="13.5">
      <c r="A32" s="13">
        <v>37</v>
      </c>
      <c r="B32" s="14" t="s">
        <v>8</v>
      </c>
      <c r="C32" s="17">
        <v>37.9</v>
      </c>
      <c r="D32" s="18">
        <v>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7"/>
    </row>
    <row r="33" spans="1:15" ht="13.5">
      <c r="A33" s="13">
        <v>38</v>
      </c>
      <c r="B33" s="14" t="s">
        <v>8</v>
      </c>
      <c r="C33" s="17">
        <v>38.9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7"/>
    </row>
    <row r="34" spans="1:15" ht="13.5">
      <c r="A34" s="13">
        <v>39</v>
      </c>
      <c r="B34" s="14" t="s">
        <v>8</v>
      </c>
      <c r="C34" s="17">
        <v>39.9</v>
      </c>
      <c r="D34" s="18">
        <v>2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7"/>
    </row>
    <row r="35" spans="1:15" ht="13.5">
      <c r="A35" s="13">
        <v>40</v>
      </c>
      <c r="B35" s="14" t="s">
        <v>8</v>
      </c>
      <c r="C35" s="17">
        <v>40.9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37"/>
    </row>
    <row r="36" spans="1:15" ht="13.5">
      <c r="A36" s="13">
        <v>41</v>
      </c>
      <c r="B36" s="14" t="s">
        <v>8</v>
      </c>
      <c r="C36" s="17">
        <v>41.9</v>
      </c>
      <c r="D36" s="18">
        <v>2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7"/>
    </row>
    <row r="37" spans="1:15" ht="13.5">
      <c r="A37" s="13">
        <v>42</v>
      </c>
      <c r="B37" s="14" t="s">
        <v>8</v>
      </c>
      <c r="C37" s="17">
        <v>42.9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7"/>
    </row>
    <row r="38" spans="1:15" ht="13.5">
      <c r="A38" s="13">
        <v>43</v>
      </c>
      <c r="B38" s="14" t="s">
        <v>8</v>
      </c>
      <c r="C38" s="17">
        <v>43.9</v>
      </c>
      <c r="D38" s="18">
        <v>2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7"/>
    </row>
    <row r="39" spans="1:15" ht="13.5">
      <c r="A39" s="13">
        <v>44</v>
      </c>
      <c r="B39" s="14" t="s">
        <v>8</v>
      </c>
      <c r="C39" s="17">
        <v>44.9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37"/>
    </row>
    <row r="40" spans="1:15" ht="13.5">
      <c r="A40" s="13">
        <v>45</v>
      </c>
      <c r="B40" s="14" t="s">
        <v>8</v>
      </c>
      <c r="C40" s="17">
        <v>45.9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7"/>
    </row>
    <row r="41" spans="1:15" ht="13.5">
      <c r="A41" s="13">
        <v>46</v>
      </c>
      <c r="B41" s="14" t="s">
        <v>8</v>
      </c>
      <c r="C41" s="17">
        <v>46.9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37"/>
    </row>
    <row r="42" spans="1:15" ht="13.5">
      <c r="A42" s="13">
        <v>47</v>
      </c>
      <c r="B42" s="14" t="s">
        <v>8</v>
      </c>
      <c r="C42" s="17">
        <v>47.9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7"/>
    </row>
    <row r="43" spans="1:15" ht="13.5">
      <c r="A43" s="19">
        <v>48</v>
      </c>
      <c r="B43" s="5" t="s">
        <v>8</v>
      </c>
      <c r="C43" s="20">
        <v>48.9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38"/>
    </row>
    <row r="44" spans="1:15" ht="13.5">
      <c r="A44" s="22" t="s">
        <v>9</v>
      </c>
      <c r="B44" s="23"/>
      <c r="C44" s="23"/>
      <c r="D44" s="18">
        <v>15</v>
      </c>
      <c r="E44" s="18">
        <v>20</v>
      </c>
      <c r="F44" s="18">
        <v>25</v>
      </c>
      <c r="G44" s="18">
        <v>30</v>
      </c>
      <c r="H44" s="18">
        <v>30</v>
      </c>
      <c r="I44" s="18">
        <v>27</v>
      </c>
      <c r="J44" s="18">
        <v>30</v>
      </c>
      <c r="K44" s="18">
        <v>30</v>
      </c>
      <c r="L44" s="18">
        <v>30</v>
      </c>
      <c r="M44" s="18">
        <v>30</v>
      </c>
      <c r="N44" s="18">
        <v>30</v>
      </c>
      <c r="O44" s="37">
        <v>30</v>
      </c>
    </row>
    <row r="45" spans="1:15" ht="13.5">
      <c r="A45" s="22" t="s">
        <v>43</v>
      </c>
      <c r="B45" s="23"/>
      <c r="C45" s="23"/>
      <c r="D45" s="13">
        <v>38.36666666666667</v>
      </c>
      <c r="E45" s="13">
        <v>34.45</v>
      </c>
      <c r="F45" s="13">
        <v>32.5</v>
      </c>
      <c r="G45" s="13">
        <v>30.733333333333334</v>
      </c>
      <c r="H45" s="13">
        <v>29.733333333333334</v>
      </c>
      <c r="I45" s="13">
        <v>29.27777777777778</v>
      </c>
      <c r="J45" s="13">
        <v>27.666666666666668</v>
      </c>
      <c r="K45" s="13">
        <v>26.8</v>
      </c>
      <c r="L45" s="13">
        <v>25</v>
      </c>
      <c r="M45" s="13">
        <v>22.833333333333332</v>
      </c>
      <c r="N45" s="13">
        <v>21.833333333333332</v>
      </c>
      <c r="O45" s="39">
        <v>20</v>
      </c>
    </row>
    <row r="46" spans="1:15" ht="13.5">
      <c r="A46" s="22" t="s">
        <v>44</v>
      </c>
      <c r="B46" s="23"/>
      <c r="C46" s="23"/>
      <c r="D46" s="24">
        <v>2.9244454093692624</v>
      </c>
      <c r="E46" s="24">
        <v>1.145931016569864</v>
      </c>
      <c r="F46" s="24">
        <v>0.6454972243679028</v>
      </c>
      <c r="G46" s="24">
        <v>0.6260623155792926</v>
      </c>
      <c r="H46" s="24">
        <v>1.0063019815944514</v>
      </c>
      <c r="I46" s="24">
        <v>1.2506408613597129</v>
      </c>
      <c r="J46" s="24">
        <v>0.5306686305052324</v>
      </c>
      <c r="K46" s="24">
        <v>1.1788363637137231</v>
      </c>
      <c r="L46" s="24">
        <v>0.8200084103858011</v>
      </c>
      <c r="M46" s="24">
        <v>0.5466722735905339</v>
      </c>
      <c r="N46" s="24">
        <v>0.7580980435789034</v>
      </c>
      <c r="O46" s="40">
        <v>0.8200084103858011</v>
      </c>
    </row>
    <row r="47" spans="1:15" ht="13.5">
      <c r="A47" s="22" t="s">
        <v>10</v>
      </c>
      <c r="B47" s="23"/>
      <c r="C47" s="23"/>
      <c r="D47" s="18">
        <v>40</v>
      </c>
      <c r="E47" s="18">
        <v>15</v>
      </c>
      <c r="F47" s="18">
        <v>7</v>
      </c>
      <c r="G47" s="18">
        <v>9</v>
      </c>
      <c r="H47" s="18">
        <v>4</v>
      </c>
      <c r="I47" s="18">
        <v>2</v>
      </c>
      <c r="J47" s="18">
        <v>4</v>
      </c>
      <c r="K47" s="18">
        <v>5</v>
      </c>
      <c r="L47" s="18">
        <v>5</v>
      </c>
      <c r="M47" s="18">
        <v>2.5</v>
      </c>
      <c r="N47" s="18">
        <v>1.8</v>
      </c>
      <c r="O47" s="37">
        <v>2</v>
      </c>
    </row>
    <row r="48" spans="1:15" ht="13.5">
      <c r="A48" s="22" t="s">
        <v>11</v>
      </c>
      <c r="B48" s="23"/>
      <c r="C48" s="23"/>
      <c r="D48" s="18">
        <v>15</v>
      </c>
      <c r="E48" s="18">
        <v>20</v>
      </c>
      <c r="F48" s="18">
        <v>25</v>
      </c>
      <c r="G48" s="18">
        <v>30</v>
      </c>
      <c r="H48" s="18">
        <v>40</v>
      </c>
      <c r="I48" s="18">
        <v>70</v>
      </c>
      <c r="J48" s="18">
        <v>80</v>
      </c>
      <c r="K48" s="18">
        <v>100</v>
      </c>
      <c r="L48" s="18">
        <v>120</v>
      </c>
      <c r="M48" s="64">
        <v>196.62162162162167</v>
      </c>
      <c r="N48" s="64">
        <v>197.59036144578315</v>
      </c>
      <c r="O48" s="65">
        <v>249.2063492063492</v>
      </c>
    </row>
    <row r="49" spans="1:15" ht="13.5">
      <c r="A49" s="22" t="s">
        <v>12</v>
      </c>
      <c r="B49" s="23"/>
      <c r="C49" s="23"/>
      <c r="D49" s="13">
        <v>9.1929</v>
      </c>
      <c r="E49" s="13">
        <v>8.4584</v>
      </c>
      <c r="F49" s="13">
        <v>8.724</v>
      </c>
      <c r="G49" s="13">
        <v>8.5228</v>
      </c>
      <c r="H49" s="13">
        <v>7.6671</v>
      </c>
      <c r="I49" s="13">
        <v>5.615</v>
      </c>
      <c r="J49" s="13">
        <v>5.935</v>
      </c>
      <c r="K49" s="13">
        <v>4.86</v>
      </c>
      <c r="L49" s="13">
        <v>3.82</v>
      </c>
      <c r="M49" s="13">
        <v>2.96</v>
      </c>
      <c r="N49" s="13">
        <v>2.49</v>
      </c>
      <c r="O49" s="39">
        <v>1.89</v>
      </c>
    </row>
    <row r="50" spans="1:15" ht="13.5">
      <c r="A50" s="22" t="s">
        <v>13</v>
      </c>
      <c r="B50" s="23"/>
      <c r="C50" s="23"/>
      <c r="D50" s="13">
        <v>9.1929</v>
      </c>
      <c r="E50" s="13">
        <v>8.4584</v>
      </c>
      <c r="F50" s="13">
        <v>8.724</v>
      </c>
      <c r="G50" s="13">
        <v>8.5228</v>
      </c>
      <c r="H50" s="13">
        <v>10.2228</v>
      </c>
      <c r="I50" s="13">
        <v>14.557407407407409</v>
      </c>
      <c r="J50" s="13">
        <v>15.826666666666664</v>
      </c>
      <c r="K50" s="13">
        <v>16.2</v>
      </c>
      <c r="L50" s="13">
        <v>15.28</v>
      </c>
      <c r="M50" s="13">
        <v>19.4</v>
      </c>
      <c r="N50" s="13">
        <v>16.4</v>
      </c>
      <c r="O50" s="39">
        <v>15.7</v>
      </c>
    </row>
    <row r="51" spans="1:15" ht="13.5">
      <c r="A51" s="8" t="s">
        <v>47</v>
      </c>
      <c r="B51" s="6"/>
      <c r="C51" s="6"/>
      <c r="D51" s="19">
        <v>14.1929</v>
      </c>
      <c r="E51" s="19">
        <v>13.4584</v>
      </c>
      <c r="F51" s="19">
        <v>13.724</v>
      </c>
      <c r="G51" s="19">
        <v>13.5228</v>
      </c>
      <c r="H51" s="19">
        <v>15.2228</v>
      </c>
      <c r="I51" s="19">
        <v>19.55740740740741</v>
      </c>
      <c r="J51" s="19">
        <v>28.826666666666664</v>
      </c>
      <c r="K51" s="19">
        <v>29.2</v>
      </c>
      <c r="L51" s="19">
        <v>28.28</v>
      </c>
      <c r="M51" s="19">
        <v>22.1</v>
      </c>
      <c r="N51" s="19">
        <v>19.1</v>
      </c>
      <c r="O51" s="66">
        <v>18.4</v>
      </c>
    </row>
    <row r="52" spans="1:15" ht="13.5">
      <c r="A52" s="25" t="s">
        <v>14</v>
      </c>
      <c r="B52" s="6"/>
      <c r="C52" s="6"/>
      <c r="D52" s="26" t="s">
        <v>48</v>
      </c>
      <c r="E52" s="26" t="s">
        <v>48</v>
      </c>
      <c r="F52" s="26" t="s">
        <v>48</v>
      </c>
      <c r="G52" s="26" t="s">
        <v>48</v>
      </c>
      <c r="H52" s="26" t="s">
        <v>48</v>
      </c>
      <c r="I52" s="26" t="s">
        <v>49</v>
      </c>
      <c r="J52" s="26" t="s">
        <v>49</v>
      </c>
      <c r="K52" s="26" t="s">
        <v>49</v>
      </c>
      <c r="L52" s="26" t="s">
        <v>49</v>
      </c>
      <c r="M52" s="26" t="s">
        <v>51</v>
      </c>
      <c r="N52" s="26" t="s">
        <v>51</v>
      </c>
      <c r="O52" s="41" t="s">
        <v>51</v>
      </c>
    </row>
    <row r="53" spans="1:15" ht="13.5">
      <c r="A53" s="8" t="s">
        <v>15</v>
      </c>
      <c r="B53" s="6"/>
      <c r="C53" s="6"/>
      <c r="D53" s="27">
        <v>612.86</v>
      </c>
      <c r="E53" s="27">
        <v>422.92</v>
      </c>
      <c r="F53" s="27">
        <v>348.96</v>
      </c>
      <c r="G53" s="27">
        <v>340.4</v>
      </c>
      <c r="H53" s="27">
        <v>255.57</v>
      </c>
      <c r="I53" s="27">
        <v>207.96296296296296</v>
      </c>
      <c r="J53" s="27">
        <v>197.83333333333334</v>
      </c>
      <c r="K53" s="27">
        <v>162</v>
      </c>
      <c r="L53" s="27">
        <v>127.33333333333336</v>
      </c>
      <c r="M53" s="27">
        <v>98.66666666666667</v>
      </c>
      <c r="N53" s="27">
        <v>83</v>
      </c>
      <c r="O53" s="42">
        <v>63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3"/>
  <sheetViews>
    <sheetView workbookViewId="0" topLeftCell="A1">
      <selection activeCell="L36" sqref="L36"/>
    </sheetView>
  </sheetViews>
  <sheetFormatPr defaultColWidth="9.00390625" defaultRowHeight="13.5"/>
  <cols>
    <col min="5" max="5" width="9.00390625" style="90" customWidth="1"/>
    <col min="7" max="7" width="7.375" style="0" customWidth="1"/>
    <col min="8" max="8" width="9.00390625" style="90" customWidth="1"/>
    <col min="11" max="11" width="7.75390625" style="0" customWidth="1"/>
  </cols>
  <sheetData>
    <row r="1" spans="1:11" ht="13.5">
      <c r="A1" s="67" t="s">
        <v>71</v>
      </c>
      <c r="E1" s="68"/>
      <c r="G1" s="69"/>
      <c r="H1" s="70"/>
      <c r="I1" s="69"/>
      <c r="J1" s="71"/>
      <c r="K1" s="71"/>
    </row>
    <row r="2" spans="5:12" ht="13.5">
      <c r="E2" s="68"/>
      <c r="F2" s="72" t="s">
        <v>72</v>
      </c>
      <c r="G2" s="73" t="s">
        <v>73</v>
      </c>
      <c r="H2" s="74" t="s">
        <v>74</v>
      </c>
      <c r="I2" s="73" t="s">
        <v>75</v>
      </c>
      <c r="J2" s="75"/>
      <c r="K2" s="105" t="s">
        <v>178</v>
      </c>
      <c r="L2" s="108" t="s">
        <v>179</v>
      </c>
    </row>
    <row r="3" spans="1:12" ht="13.5">
      <c r="A3" t="s">
        <v>180</v>
      </c>
      <c r="B3" t="s">
        <v>181</v>
      </c>
      <c r="E3" s="68"/>
      <c r="F3" s="71"/>
      <c r="G3" s="76" t="s">
        <v>77</v>
      </c>
      <c r="H3" s="77" t="s">
        <v>78</v>
      </c>
      <c r="I3" s="76" t="s">
        <v>78</v>
      </c>
      <c r="J3" s="75"/>
      <c r="K3" s="105" t="s">
        <v>182</v>
      </c>
      <c r="L3" s="108" t="s">
        <v>179</v>
      </c>
    </row>
    <row r="4" spans="1:12" ht="13.5">
      <c r="A4" t="s">
        <v>120</v>
      </c>
      <c r="B4" t="s">
        <v>183</v>
      </c>
      <c r="E4" s="68"/>
      <c r="F4" s="71"/>
      <c r="G4" s="76" t="s">
        <v>80</v>
      </c>
      <c r="H4" s="77" t="s">
        <v>81</v>
      </c>
      <c r="I4" s="76" t="s">
        <v>81</v>
      </c>
      <c r="J4" s="75"/>
      <c r="K4" s="105" t="s">
        <v>184</v>
      </c>
      <c r="L4" s="108" t="s">
        <v>179</v>
      </c>
    </row>
    <row r="5" spans="5:12" ht="13.5">
      <c r="E5" s="68"/>
      <c r="F5" s="71"/>
      <c r="G5" s="73" t="s">
        <v>82</v>
      </c>
      <c r="H5" s="77" t="s">
        <v>83</v>
      </c>
      <c r="I5" s="76" t="s">
        <v>83</v>
      </c>
      <c r="J5" s="75"/>
      <c r="K5" s="105" t="s">
        <v>119</v>
      </c>
      <c r="L5" s="108" t="s">
        <v>179</v>
      </c>
    </row>
    <row r="6" spans="5:12" ht="13.5">
      <c r="E6" s="68"/>
      <c r="F6" s="71"/>
      <c r="G6" s="71"/>
      <c r="H6" s="77" t="s">
        <v>85</v>
      </c>
      <c r="I6" s="76" t="s">
        <v>85</v>
      </c>
      <c r="J6" s="75"/>
      <c r="K6" s="105" t="s">
        <v>185</v>
      </c>
      <c r="L6" s="108" t="s">
        <v>179</v>
      </c>
    </row>
    <row r="7" spans="5:11" ht="13.5">
      <c r="E7" s="68"/>
      <c r="F7" s="71"/>
      <c r="G7" s="71"/>
      <c r="H7" s="74" t="s">
        <v>87</v>
      </c>
      <c r="I7" s="73" t="s">
        <v>88</v>
      </c>
      <c r="J7" s="75"/>
      <c r="K7" s="105"/>
    </row>
    <row r="8" spans="5:11" ht="13.5">
      <c r="E8" s="68"/>
      <c r="F8" s="71"/>
      <c r="G8" s="71"/>
      <c r="H8" s="78"/>
      <c r="I8" s="79"/>
      <c r="J8" s="80"/>
      <c r="K8" s="71"/>
    </row>
    <row r="9" spans="1:11" ht="13.5">
      <c r="A9" s="118" t="s">
        <v>89</v>
      </c>
      <c r="B9" s="119" t="s">
        <v>90</v>
      </c>
      <c r="C9" s="119" t="s">
        <v>91</v>
      </c>
      <c r="D9" s="119" t="s">
        <v>92</v>
      </c>
      <c r="E9" s="120" t="s">
        <v>93</v>
      </c>
      <c r="F9" s="119" t="s">
        <v>94</v>
      </c>
      <c r="G9" s="119" t="s">
        <v>95</v>
      </c>
      <c r="H9" s="120" t="s">
        <v>96</v>
      </c>
      <c r="I9" s="119" t="s">
        <v>97</v>
      </c>
      <c r="J9" s="119" t="s">
        <v>98</v>
      </c>
      <c r="K9" s="119" t="s">
        <v>99</v>
      </c>
    </row>
    <row r="10" spans="1:11" ht="13.5">
      <c r="A10" s="88">
        <v>1</v>
      </c>
      <c r="B10" s="105" t="s">
        <v>186</v>
      </c>
      <c r="C10" s="89">
        <v>357</v>
      </c>
      <c r="D10" s="71">
        <v>308</v>
      </c>
      <c r="E10" s="90">
        <v>503.6</v>
      </c>
      <c r="F10" s="71">
        <v>2</v>
      </c>
      <c r="G10" s="71"/>
      <c r="H10" s="90">
        <v>97.9</v>
      </c>
      <c r="I10" s="71">
        <v>3</v>
      </c>
      <c r="J10" s="71">
        <v>0</v>
      </c>
      <c r="K10" s="89"/>
    </row>
    <row r="11" spans="1:11" ht="13.5">
      <c r="A11" s="88">
        <v>2</v>
      </c>
      <c r="B11" s="105" t="s">
        <v>186</v>
      </c>
      <c r="C11" s="89">
        <v>364</v>
      </c>
      <c r="D11" s="71">
        <v>309</v>
      </c>
      <c r="E11" s="90">
        <v>512</v>
      </c>
      <c r="F11" s="71">
        <v>2</v>
      </c>
      <c r="G11" s="71"/>
      <c r="H11" s="90">
        <v>85.5</v>
      </c>
      <c r="I11" s="71">
        <v>3</v>
      </c>
      <c r="J11" s="71">
        <v>0</v>
      </c>
      <c r="K11" s="89"/>
    </row>
    <row r="12" spans="1:10" ht="13.5">
      <c r="A12" s="88">
        <v>3</v>
      </c>
      <c r="B12" s="105" t="s">
        <v>186</v>
      </c>
      <c r="C12" s="89">
        <v>390</v>
      </c>
      <c r="D12">
        <v>333</v>
      </c>
      <c r="E12" s="90">
        <v>603.4</v>
      </c>
      <c r="F12" s="71">
        <v>2</v>
      </c>
      <c r="H12" s="90">
        <v>91.1</v>
      </c>
      <c r="I12" s="71">
        <v>3</v>
      </c>
      <c r="J12" s="71">
        <v>0</v>
      </c>
    </row>
    <row r="13" spans="1:10" ht="13.5">
      <c r="A13" s="88">
        <v>4</v>
      </c>
      <c r="B13" s="105" t="s">
        <v>186</v>
      </c>
      <c r="C13" s="89">
        <v>358</v>
      </c>
      <c r="D13">
        <v>307</v>
      </c>
      <c r="E13" s="90">
        <v>505.4</v>
      </c>
      <c r="F13" s="71">
        <v>2</v>
      </c>
      <c r="H13" s="90">
        <v>106</v>
      </c>
      <c r="I13" s="71">
        <v>3</v>
      </c>
      <c r="J13" s="71">
        <v>0</v>
      </c>
    </row>
    <row r="14" spans="1:10" ht="13.5">
      <c r="A14" s="88">
        <v>5</v>
      </c>
      <c r="B14" s="105" t="s">
        <v>186</v>
      </c>
      <c r="C14" s="89">
        <v>377</v>
      </c>
      <c r="D14">
        <v>323</v>
      </c>
      <c r="E14" s="90">
        <v>606.7</v>
      </c>
      <c r="F14" s="71">
        <v>2</v>
      </c>
      <c r="H14" s="90">
        <v>117.6</v>
      </c>
      <c r="I14" s="71">
        <v>3</v>
      </c>
      <c r="J14" s="71">
        <v>0</v>
      </c>
    </row>
    <row r="15" spans="1:10" ht="13.5">
      <c r="A15" s="88">
        <v>6</v>
      </c>
      <c r="B15" s="105" t="s">
        <v>186</v>
      </c>
      <c r="C15" s="89">
        <v>430</v>
      </c>
      <c r="D15">
        <v>374</v>
      </c>
      <c r="E15" s="90">
        <v>789</v>
      </c>
      <c r="F15" s="71">
        <v>2</v>
      </c>
      <c r="H15" s="90">
        <v>138</v>
      </c>
      <c r="I15" s="71">
        <v>4</v>
      </c>
      <c r="J15" s="71">
        <v>0</v>
      </c>
    </row>
    <row r="16" spans="1:10" ht="13.5">
      <c r="A16" s="88">
        <v>7</v>
      </c>
      <c r="B16" s="105" t="s">
        <v>186</v>
      </c>
      <c r="C16" s="89">
        <v>378</v>
      </c>
      <c r="D16">
        <v>324</v>
      </c>
      <c r="E16" s="90">
        <v>597</v>
      </c>
      <c r="F16" s="71">
        <v>2</v>
      </c>
      <c r="H16" s="90">
        <v>141.1</v>
      </c>
      <c r="I16" s="71">
        <v>4</v>
      </c>
      <c r="J16" s="71">
        <v>0</v>
      </c>
    </row>
    <row r="17" spans="1:10" ht="13.5">
      <c r="A17" s="88">
        <v>8</v>
      </c>
      <c r="B17" s="105" t="s">
        <v>186</v>
      </c>
      <c r="C17" s="89">
        <v>356</v>
      </c>
      <c r="D17">
        <v>303</v>
      </c>
      <c r="E17" s="90">
        <v>428.9</v>
      </c>
      <c r="F17" s="71">
        <v>2</v>
      </c>
      <c r="H17" s="90">
        <v>53.7</v>
      </c>
      <c r="I17" s="71">
        <v>3</v>
      </c>
      <c r="J17" s="71">
        <v>0</v>
      </c>
    </row>
    <row r="18" spans="1:10" ht="13.5">
      <c r="A18" s="88">
        <v>9</v>
      </c>
      <c r="B18" s="105" t="s">
        <v>186</v>
      </c>
      <c r="C18" s="89">
        <v>366</v>
      </c>
      <c r="D18">
        <v>312</v>
      </c>
      <c r="E18" s="90">
        <v>488.4</v>
      </c>
      <c r="F18" s="71">
        <v>2</v>
      </c>
      <c r="H18" s="90">
        <v>110.3</v>
      </c>
      <c r="I18" s="71">
        <v>3</v>
      </c>
      <c r="J18" s="71">
        <v>0</v>
      </c>
    </row>
    <row r="19" spans="1:10" ht="13.5">
      <c r="A19" s="88">
        <v>10</v>
      </c>
      <c r="B19" s="105" t="s">
        <v>186</v>
      </c>
      <c r="C19" s="89">
        <v>410</v>
      </c>
      <c r="D19">
        <v>355</v>
      </c>
      <c r="E19" s="90">
        <v>779.7</v>
      </c>
      <c r="F19" s="71">
        <v>2</v>
      </c>
      <c r="H19" s="90">
        <v>174.6</v>
      </c>
      <c r="I19" s="71">
        <v>3</v>
      </c>
      <c r="J19" s="71">
        <v>0</v>
      </c>
    </row>
    <row r="20" spans="1:10" ht="13.5">
      <c r="A20" s="88">
        <v>11</v>
      </c>
      <c r="B20" s="105" t="s">
        <v>186</v>
      </c>
      <c r="C20" s="89">
        <v>361</v>
      </c>
      <c r="D20">
        <v>309</v>
      </c>
      <c r="E20" s="90">
        <v>484.1</v>
      </c>
      <c r="F20" s="71">
        <v>2</v>
      </c>
      <c r="H20" s="90">
        <v>76.7</v>
      </c>
      <c r="I20" s="71">
        <v>3</v>
      </c>
      <c r="J20" s="71">
        <v>0</v>
      </c>
    </row>
    <row r="21" spans="1:10" ht="13.5">
      <c r="A21" s="88">
        <v>12</v>
      </c>
      <c r="B21" s="105" t="s">
        <v>186</v>
      </c>
      <c r="C21" s="89">
        <v>397</v>
      </c>
      <c r="D21">
        <v>344</v>
      </c>
      <c r="E21" s="90">
        <v>697.3</v>
      </c>
      <c r="F21" s="71">
        <v>2</v>
      </c>
      <c r="H21" s="90">
        <v>129.6</v>
      </c>
      <c r="I21" s="71">
        <v>3</v>
      </c>
      <c r="J21" s="71">
        <v>0</v>
      </c>
    </row>
    <row r="22" spans="1:10" ht="13.5">
      <c r="A22" s="88">
        <v>13</v>
      </c>
      <c r="B22" s="105" t="s">
        <v>186</v>
      </c>
      <c r="C22" s="89">
        <v>416</v>
      </c>
      <c r="D22">
        <v>353</v>
      </c>
      <c r="E22" s="90">
        <v>851.6</v>
      </c>
      <c r="F22" s="71">
        <v>2</v>
      </c>
      <c r="H22" s="90">
        <v>183.6</v>
      </c>
      <c r="I22" s="71">
        <v>3</v>
      </c>
      <c r="J22" s="71">
        <v>0</v>
      </c>
    </row>
    <row r="23" spans="1:10" ht="13.5">
      <c r="A23" s="88">
        <v>14</v>
      </c>
      <c r="B23" s="105" t="s">
        <v>186</v>
      </c>
      <c r="C23" s="89">
        <v>358</v>
      </c>
      <c r="D23">
        <v>308</v>
      </c>
      <c r="E23" s="90">
        <v>455.5</v>
      </c>
      <c r="F23" s="71">
        <v>2</v>
      </c>
      <c r="H23" s="90">
        <v>90</v>
      </c>
      <c r="I23" s="71">
        <v>3</v>
      </c>
      <c r="J23" s="71">
        <v>0</v>
      </c>
    </row>
    <row r="24" spans="1:10" ht="13.5">
      <c r="A24" s="88">
        <v>15</v>
      </c>
      <c r="B24" s="105" t="s">
        <v>186</v>
      </c>
      <c r="C24" s="89">
        <v>438</v>
      </c>
      <c r="D24">
        <v>379</v>
      </c>
      <c r="E24" s="90">
        <v>890.3</v>
      </c>
      <c r="F24" s="71">
        <v>2</v>
      </c>
      <c r="H24" s="90">
        <v>208.3</v>
      </c>
      <c r="I24" s="71">
        <v>3</v>
      </c>
      <c r="J24" s="71">
        <v>0</v>
      </c>
    </row>
    <row r="25" spans="2:9" ht="13.5">
      <c r="B25" s="89"/>
      <c r="I25" s="71"/>
    </row>
    <row r="26" spans="1:10" ht="13.5">
      <c r="A26" s="88">
        <v>16</v>
      </c>
      <c r="B26" s="105" t="s">
        <v>187</v>
      </c>
      <c r="C26" s="89">
        <v>364</v>
      </c>
      <c r="D26">
        <v>317</v>
      </c>
      <c r="E26" s="90">
        <v>516.4</v>
      </c>
      <c r="F26" s="71">
        <v>2</v>
      </c>
      <c r="H26" s="90">
        <v>101.7</v>
      </c>
      <c r="I26" s="71">
        <v>3</v>
      </c>
      <c r="J26" s="71">
        <v>0</v>
      </c>
    </row>
    <row r="27" spans="1:10" ht="13.5">
      <c r="A27" s="88">
        <v>17</v>
      </c>
      <c r="B27" s="105" t="s">
        <v>187</v>
      </c>
      <c r="C27" s="89">
        <v>334</v>
      </c>
      <c r="D27">
        <v>283</v>
      </c>
      <c r="E27" s="90">
        <v>369.4</v>
      </c>
      <c r="F27" s="71">
        <v>2</v>
      </c>
      <c r="H27" s="90">
        <v>55.7</v>
      </c>
      <c r="I27" s="71">
        <v>3</v>
      </c>
      <c r="J27" s="71">
        <v>0</v>
      </c>
    </row>
    <row r="28" spans="1:11" ht="13.5">
      <c r="A28" s="88">
        <v>18</v>
      </c>
      <c r="B28" s="105" t="s">
        <v>187</v>
      </c>
      <c r="C28" s="89">
        <v>351</v>
      </c>
      <c r="D28">
        <v>304</v>
      </c>
      <c r="E28" s="90">
        <v>450</v>
      </c>
      <c r="F28" s="71">
        <v>2</v>
      </c>
      <c r="H28" s="90">
        <v>74.8</v>
      </c>
      <c r="I28" s="71">
        <v>3</v>
      </c>
      <c r="J28">
        <v>2.4</v>
      </c>
      <c r="K28" t="s">
        <v>144</v>
      </c>
    </row>
    <row r="29" spans="1:10" ht="13.5">
      <c r="A29" s="88">
        <v>19</v>
      </c>
      <c r="B29" s="105" t="s">
        <v>188</v>
      </c>
      <c r="C29" s="89">
        <v>337</v>
      </c>
      <c r="D29">
        <v>289</v>
      </c>
      <c r="E29" s="90">
        <v>399.8</v>
      </c>
      <c r="F29" s="71">
        <v>2</v>
      </c>
      <c r="H29" s="90">
        <v>82.1</v>
      </c>
      <c r="I29" s="71">
        <v>4</v>
      </c>
      <c r="J29" s="71">
        <v>0</v>
      </c>
    </row>
    <row r="30" spans="1:10" ht="13.5">
      <c r="A30" s="88">
        <v>20</v>
      </c>
      <c r="B30" s="105" t="s">
        <v>188</v>
      </c>
      <c r="C30" s="89">
        <v>348</v>
      </c>
      <c r="D30">
        <v>299</v>
      </c>
      <c r="E30" s="90">
        <v>433.9</v>
      </c>
      <c r="F30" s="71">
        <v>2</v>
      </c>
      <c r="H30" s="90">
        <v>58.9</v>
      </c>
      <c r="I30" s="71">
        <v>3</v>
      </c>
      <c r="J30" s="71">
        <v>0</v>
      </c>
    </row>
    <row r="31" spans="1:10" ht="13.5">
      <c r="A31" s="88">
        <v>21</v>
      </c>
      <c r="B31" s="105" t="s">
        <v>188</v>
      </c>
      <c r="C31" s="89">
        <v>340</v>
      </c>
      <c r="D31">
        <v>288</v>
      </c>
      <c r="E31" s="90">
        <v>430.9</v>
      </c>
      <c r="F31" s="71">
        <v>2</v>
      </c>
      <c r="H31" s="90">
        <v>60.8</v>
      </c>
      <c r="I31" s="71">
        <v>3</v>
      </c>
      <c r="J31" s="71">
        <v>0</v>
      </c>
    </row>
    <row r="32" spans="1:10" ht="13.5">
      <c r="A32" s="88">
        <v>22</v>
      </c>
      <c r="B32" s="105" t="s">
        <v>188</v>
      </c>
      <c r="C32" s="89">
        <v>328</v>
      </c>
      <c r="D32">
        <v>281</v>
      </c>
      <c r="E32" s="90">
        <v>383.6</v>
      </c>
      <c r="F32" s="71">
        <v>2</v>
      </c>
      <c r="H32" s="90">
        <v>63.8</v>
      </c>
      <c r="I32" s="71">
        <v>3</v>
      </c>
      <c r="J32" s="71">
        <v>0</v>
      </c>
    </row>
    <row r="33" spans="1:10" ht="13.5">
      <c r="A33" s="88">
        <v>23</v>
      </c>
      <c r="B33" s="105" t="s">
        <v>188</v>
      </c>
      <c r="C33" s="89">
        <v>346</v>
      </c>
      <c r="D33">
        <v>294</v>
      </c>
      <c r="E33" s="90">
        <v>426.3</v>
      </c>
      <c r="F33" s="71">
        <v>2</v>
      </c>
      <c r="H33" s="90">
        <v>74.4</v>
      </c>
      <c r="I33" s="71">
        <v>3</v>
      </c>
      <c r="J33" s="71">
        <v>0</v>
      </c>
    </row>
    <row r="34" spans="1:10" ht="13.5">
      <c r="A34" s="88">
        <v>24</v>
      </c>
      <c r="B34" s="105" t="s">
        <v>188</v>
      </c>
      <c r="C34" s="89">
        <v>347</v>
      </c>
      <c r="D34">
        <v>297</v>
      </c>
      <c r="E34" s="90">
        <v>438.1</v>
      </c>
      <c r="F34" s="71">
        <v>2</v>
      </c>
      <c r="H34" s="90">
        <v>97.6</v>
      </c>
      <c r="I34" s="71">
        <v>3</v>
      </c>
      <c r="J34" s="71">
        <v>0</v>
      </c>
    </row>
    <row r="35" spans="1:10" ht="13.5">
      <c r="A35" s="88">
        <v>25</v>
      </c>
      <c r="B35" s="105" t="s">
        <v>188</v>
      </c>
      <c r="C35" s="89">
        <v>337</v>
      </c>
      <c r="D35">
        <v>288</v>
      </c>
      <c r="E35" s="90">
        <v>388.5</v>
      </c>
      <c r="F35" s="71">
        <v>2</v>
      </c>
      <c r="H35" s="90">
        <v>46</v>
      </c>
      <c r="I35" s="71">
        <v>3</v>
      </c>
      <c r="J35" s="71">
        <v>0</v>
      </c>
    </row>
    <row r="36" spans="1:10" ht="13.5">
      <c r="A36" s="88">
        <v>26</v>
      </c>
      <c r="B36" s="105" t="s">
        <v>188</v>
      </c>
      <c r="C36" s="89">
        <v>338</v>
      </c>
      <c r="D36">
        <v>288</v>
      </c>
      <c r="E36" s="90">
        <v>444.1</v>
      </c>
      <c r="F36" s="71">
        <v>2</v>
      </c>
      <c r="H36" s="90">
        <v>75.7</v>
      </c>
      <c r="I36" s="71">
        <v>3</v>
      </c>
      <c r="J36" s="71">
        <v>0</v>
      </c>
    </row>
    <row r="37" spans="1:10" ht="13.5">
      <c r="A37" s="88">
        <v>27</v>
      </c>
      <c r="B37" s="105" t="s">
        <v>188</v>
      </c>
      <c r="C37" s="89">
        <v>353</v>
      </c>
      <c r="D37">
        <v>300</v>
      </c>
      <c r="E37" s="90">
        <v>419.2</v>
      </c>
      <c r="F37" s="71">
        <v>2</v>
      </c>
      <c r="H37" s="90">
        <v>70.8</v>
      </c>
      <c r="I37" s="71">
        <v>3</v>
      </c>
      <c r="J37" s="71">
        <v>0</v>
      </c>
    </row>
    <row r="38" spans="1:10" ht="13.5">
      <c r="A38" s="88">
        <v>28</v>
      </c>
      <c r="B38" s="105" t="s">
        <v>188</v>
      </c>
      <c r="C38" s="89">
        <v>353</v>
      </c>
      <c r="D38">
        <v>304</v>
      </c>
      <c r="E38" s="90">
        <v>430.9</v>
      </c>
      <c r="F38" s="71">
        <v>2</v>
      </c>
      <c r="H38" s="90">
        <v>78.1</v>
      </c>
      <c r="I38" s="71">
        <v>3</v>
      </c>
      <c r="J38" s="71">
        <v>0</v>
      </c>
    </row>
    <row r="39" spans="1:10" ht="13.5">
      <c r="A39" s="88">
        <v>29</v>
      </c>
      <c r="B39" s="105" t="s">
        <v>188</v>
      </c>
      <c r="C39" s="89">
        <v>338</v>
      </c>
      <c r="D39">
        <v>288</v>
      </c>
      <c r="E39" s="90">
        <v>412.4</v>
      </c>
      <c r="F39" s="71">
        <v>2</v>
      </c>
      <c r="H39" s="90">
        <v>110.2</v>
      </c>
      <c r="I39" s="71">
        <v>4</v>
      </c>
      <c r="J39" s="71">
        <v>0</v>
      </c>
    </row>
    <row r="40" spans="1:10" ht="13.5">
      <c r="A40" s="88">
        <v>30</v>
      </c>
      <c r="B40" s="105" t="s">
        <v>188</v>
      </c>
      <c r="C40" s="89">
        <v>342</v>
      </c>
      <c r="D40">
        <v>292</v>
      </c>
      <c r="E40" s="90">
        <v>404.1</v>
      </c>
      <c r="F40" s="71">
        <v>2</v>
      </c>
      <c r="H40" s="90">
        <v>45.5</v>
      </c>
      <c r="I40" s="71">
        <v>3</v>
      </c>
      <c r="J40" s="71">
        <v>0</v>
      </c>
    </row>
    <row r="41" spans="1:10" ht="13.5">
      <c r="A41" s="88">
        <v>31</v>
      </c>
      <c r="B41" s="105" t="s">
        <v>188</v>
      </c>
      <c r="C41" s="89">
        <v>362</v>
      </c>
      <c r="D41">
        <v>308</v>
      </c>
      <c r="E41" s="90">
        <v>488.6</v>
      </c>
      <c r="F41" s="71">
        <v>2</v>
      </c>
      <c r="H41" s="90">
        <v>64</v>
      </c>
      <c r="I41" s="71">
        <v>3</v>
      </c>
      <c r="J41" s="71">
        <v>0</v>
      </c>
    </row>
    <row r="42" spans="1:10" ht="13.5">
      <c r="A42" s="88">
        <v>32</v>
      </c>
      <c r="B42" s="105" t="s">
        <v>188</v>
      </c>
      <c r="C42" s="89">
        <v>348</v>
      </c>
      <c r="D42">
        <v>301</v>
      </c>
      <c r="E42" s="90">
        <v>474.4</v>
      </c>
      <c r="F42" s="71">
        <v>2</v>
      </c>
      <c r="H42" s="90">
        <v>104</v>
      </c>
      <c r="I42" s="71">
        <v>3</v>
      </c>
      <c r="J42" s="71">
        <v>0</v>
      </c>
    </row>
    <row r="43" spans="1:10" ht="13.5">
      <c r="A43" s="88">
        <v>33</v>
      </c>
      <c r="B43" s="105" t="s">
        <v>188</v>
      </c>
      <c r="C43" s="89">
        <v>322</v>
      </c>
      <c r="D43">
        <v>273</v>
      </c>
      <c r="E43" s="90">
        <v>327.2</v>
      </c>
      <c r="F43" s="71">
        <v>2</v>
      </c>
      <c r="H43" s="90">
        <v>41.4</v>
      </c>
      <c r="I43" s="71">
        <v>3</v>
      </c>
      <c r="J43" s="71">
        <v>0</v>
      </c>
    </row>
    <row r="44" spans="1:10" ht="13.5">
      <c r="A44" s="88">
        <v>34</v>
      </c>
      <c r="B44" s="105" t="s">
        <v>188</v>
      </c>
      <c r="C44" s="89">
        <v>344</v>
      </c>
      <c r="D44">
        <v>294</v>
      </c>
      <c r="E44" s="90">
        <v>363.2</v>
      </c>
      <c r="F44" s="71">
        <v>2</v>
      </c>
      <c r="H44" s="90">
        <v>54.5</v>
      </c>
      <c r="I44" s="71">
        <v>3</v>
      </c>
      <c r="J44" s="71">
        <v>0</v>
      </c>
    </row>
    <row r="45" spans="1:10" ht="13.5">
      <c r="A45" s="88">
        <v>35</v>
      </c>
      <c r="B45" s="105" t="s">
        <v>188</v>
      </c>
      <c r="C45" s="89">
        <v>350</v>
      </c>
      <c r="D45">
        <v>302</v>
      </c>
      <c r="E45" s="90">
        <v>457.4</v>
      </c>
      <c r="F45" s="71">
        <v>2</v>
      </c>
      <c r="H45" s="90">
        <v>60</v>
      </c>
      <c r="I45" s="71">
        <v>3</v>
      </c>
      <c r="J45" s="71">
        <v>0</v>
      </c>
    </row>
    <row r="46" spans="2:9" ht="13.5">
      <c r="B46" s="89"/>
      <c r="I46" s="71"/>
    </row>
    <row r="47" spans="1:10" ht="13.5">
      <c r="A47" s="88">
        <v>36</v>
      </c>
      <c r="B47" s="105" t="s">
        <v>189</v>
      </c>
      <c r="C47" s="89">
        <v>320</v>
      </c>
      <c r="D47">
        <v>273</v>
      </c>
      <c r="E47" s="90">
        <v>375.7</v>
      </c>
      <c r="F47" s="71">
        <v>2</v>
      </c>
      <c r="H47" s="90">
        <v>59.1</v>
      </c>
      <c r="I47" s="71">
        <v>3</v>
      </c>
      <c r="J47" s="71">
        <v>0</v>
      </c>
    </row>
    <row r="48" spans="1:10" ht="13.5">
      <c r="A48" s="88">
        <v>37</v>
      </c>
      <c r="B48" s="105" t="s">
        <v>189</v>
      </c>
      <c r="C48" s="89">
        <v>325</v>
      </c>
      <c r="D48">
        <v>278</v>
      </c>
      <c r="E48" s="90">
        <v>355.8</v>
      </c>
      <c r="F48" s="71">
        <v>2</v>
      </c>
      <c r="H48" s="90">
        <v>53.7</v>
      </c>
      <c r="I48" s="71">
        <v>3</v>
      </c>
      <c r="J48" s="71">
        <v>0</v>
      </c>
    </row>
    <row r="49" spans="1:10" ht="13.5">
      <c r="A49" s="88">
        <v>38</v>
      </c>
      <c r="B49" s="105" t="s">
        <v>189</v>
      </c>
      <c r="C49" s="89">
        <v>317</v>
      </c>
      <c r="D49">
        <v>272</v>
      </c>
      <c r="E49" s="90">
        <v>328.9</v>
      </c>
      <c r="F49" s="71">
        <v>2</v>
      </c>
      <c r="H49" s="90">
        <v>42.4</v>
      </c>
      <c r="I49" s="71">
        <v>3</v>
      </c>
      <c r="J49" s="71">
        <v>0</v>
      </c>
    </row>
    <row r="50" spans="1:10" ht="13.5">
      <c r="A50" s="88">
        <v>39</v>
      </c>
      <c r="B50" s="105" t="s">
        <v>189</v>
      </c>
      <c r="C50" s="89">
        <v>319</v>
      </c>
      <c r="D50">
        <v>274</v>
      </c>
      <c r="E50" s="90">
        <v>335.3</v>
      </c>
      <c r="F50" s="71">
        <v>2</v>
      </c>
      <c r="H50" s="90">
        <v>56.2</v>
      </c>
      <c r="I50" s="71">
        <v>3</v>
      </c>
      <c r="J50" s="71">
        <v>0</v>
      </c>
    </row>
    <row r="51" spans="1:10" ht="13.5">
      <c r="A51" s="88">
        <v>40</v>
      </c>
      <c r="B51" s="105" t="s">
        <v>189</v>
      </c>
      <c r="C51" s="89">
        <v>323</v>
      </c>
      <c r="D51">
        <v>275</v>
      </c>
      <c r="E51" s="90">
        <v>328.4</v>
      </c>
      <c r="F51" s="71">
        <v>2</v>
      </c>
      <c r="H51" s="90">
        <v>65.1</v>
      </c>
      <c r="I51" s="71">
        <v>3</v>
      </c>
      <c r="J51" s="71">
        <v>0</v>
      </c>
    </row>
    <row r="52" spans="1:10" ht="13.5">
      <c r="A52" s="88">
        <v>41</v>
      </c>
      <c r="B52" s="105" t="s">
        <v>189</v>
      </c>
      <c r="C52" s="89">
        <v>322</v>
      </c>
      <c r="D52">
        <v>274</v>
      </c>
      <c r="E52" s="90">
        <v>353.1</v>
      </c>
      <c r="F52" s="71">
        <v>2</v>
      </c>
      <c r="H52" s="90">
        <v>63.6</v>
      </c>
      <c r="I52" s="71">
        <v>3</v>
      </c>
      <c r="J52" s="71">
        <v>0</v>
      </c>
    </row>
    <row r="53" spans="1:10" ht="13.5">
      <c r="A53" s="88">
        <v>42</v>
      </c>
      <c r="B53" s="105" t="s">
        <v>189</v>
      </c>
      <c r="C53" s="89">
        <v>325</v>
      </c>
      <c r="D53">
        <v>278</v>
      </c>
      <c r="E53" s="90">
        <v>315.9</v>
      </c>
      <c r="F53" s="71">
        <v>2</v>
      </c>
      <c r="H53" s="90">
        <v>65.6</v>
      </c>
      <c r="I53" s="71">
        <v>3</v>
      </c>
      <c r="J53" s="71">
        <v>0</v>
      </c>
    </row>
    <row r="54" spans="1:10" ht="13.5">
      <c r="A54" s="88">
        <v>43</v>
      </c>
      <c r="B54" s="105" t="s">
        <v>189</v>
      </c>
      <c r="C54" s="89">
        <v>318</v>
      </c>
      <c r="D54">
        <v>273</v>
      </c>
      <c r="E54" s="90">
        <v>364.1</v>
      </c>
      <c r="F54" s="71">
        <v>2</v>
      </c>
      <c r="H54" s="90">
        <v>48.6</v>
      </c>
      <c r="I54" s="71">
        <v>3</v>
      </c>
      <c r="J54" s="71">
        <v>0</v>
      </c>
    </row>
    <row r="55" spans="1:10" ht="13.5">
      <c r="A55" s="88">
        <v>44</v>
      </c>
      <c r="B55" s="105" t="s">
        <v>189</v>
      </c>
      <c r="C55" s="89">
        <v>324</v>
      </c>
      <c r="D55">
        <v>277</v>
      </c>
      <c r="E55" s="90">
        <v>355</v>
      </c>
      <c r="F55" s="71">
        <v>2</v>
      </c>
      <c r="H55" s="90">
        <v>66.3</v>
      </c>
      <c r="I55" s="71">
        <v>3</v>
      </c>
      <c r="J55" s="71">
        <v>0</v>
      </c>
    </row>
    <row r="56" spans="1:10" ht="13.5">
      <c r="A56" s="88">
        <v>45</v>
      </c>
      <c r="B56" s="105" t="s">
        <v>189</v>
      </c>
      <c r="C56" s="89">
        <v>318</v>
      </c>
      <c r="D56">
        <v>273</v>
      </c>
      <c r="E56" s="90">
        <v>300.4</v>
      </c>
      <c r="F56" s="71">
        <v>2</v>
      </c>
      <c r="H56" s="90">
        <v>58.6</v>
      </c>
      <c r="I56" s="71">
        <v>4</v>
      </c>
      <c r="J56" s="71">
        <v>0</v>
      </c>
    </row>
    <row r="57" spans="1:10" ht="13.5">
      <c r="A57" s="88">
        <v>46</v>
      </c>
      <c r="B57" s="105" t="s">
        <v>189</v>
      </c>
      <c r="C57" s="89">
        <v>326</v>
      </c>
      <c r="D57">
        <v>279</v>
      </c>
      <c r="E57" s="90">
        <v>351.3</v>
      </c>
      <c r="F57" s="71">
        <v>2</v>
      </c>
      <c r="H57" s="90">
        <v>55.5</v>
      </c>
      <c r="I57" s="71">
        <v>3</v>
      </c>
      <c r="J57" s="71">
        <v>0</v>
      </c>
    </row>
    <row r="58" spans="1:10" ht="13.5">
      <c r="A58" s="88">
        <v>47</v>
      </c>
      <c r="B58" s="105" t="s">
        <v>189</v>
      </c>
      <c r="C58" s="89">
        <v>370</v>
      </c>
      <c r="D58">
        <v>283</v>
      </c>
      <c r="E58" s="90">
        <v>394.2</v>
      </c>
      <c r="F58" s="71">
        <v>2</v>
      </c>
      <c r="H58" s="90">
        <v>76.4</v>
      </c>
      <c r="I58" s="71">
        <v>3</v>
      </c>
      <c r="J58" s="71">
        <v>0</v>
      </c>
    </row>
    <row r="59" spans="1:10" ht="13.5">
      <c r="A59" s="88">
        <v>48</v>
      </c>
      <c r="B59" s="105" t="s">
        <v>189</v>
      </c>
      <c r="C59" s="89">
        <v>329</v>
      </c>
      <c r="D59">
        <v>280</v>
      </c>
      <c r="E59" s="90">
        <v>331</v>
      </c>
      <c r="F59" s="71">
        <v>2</v>
      </c>
      <c r="H59" s="90">
        <v>60.3</v>
      </c>
      <c r="I59" s="71">
        <v>3</v>
      </c>
      <c r="J59" s="71">
        <v>0</v>
      </c>
    </row>
    <row r="60" spans="1:10" ht="13.5">
      <c r="A60" s="88">
        <v>49</v>
      </c>
      <c r="B60" s="105" t="s">
        <v>189</v>
      </c>
      <c r="C60" s="89">
        <v>328</v>
      </c>
      <c r="D60">
        <v>277</v>
      </c>
      <c r="E60" s="90">
        <v>320</v>
      </c>
      <c r="F60" s="71">
        <v>2</v>
      </c>
      <c r="H60" s="90">
        <v>43.7</v>
      </c>
      <c r="I60" s="71">
        <v>3</v>
      </c>
      <c r="J60" s="71">
        <v>0</v>
      </c>
    </row>
    <row r="61" spans="1:10" ht="13.5">
      <c r="A61" s="88">
        <v>50</v>
      </c>
      <c r="B61" s="105" t="s">
        <v>189</v>
      </c>
      <c r="C61" s="89">
        <v>324</v>
      </c>
      <c r="D61">
        <v>277</v>
      </c>
      <c r="E61" s="90">
        <v>350.7</v>
      </c>
      <c r="F61" s="71">
        <v>2</v>
      </c>
      <c r="H61" s="90">
        <v>57.6</v>
      </c>
      <c r="I61" s="71">
        <v>3</v>
      </c>
      <c r="J61" s="71">
        <v>0</v>
      </c>
    </row>
    <row r="62" spans="1:10" ht="13.5">
      <c r="A62" s="88">
        <v>51</v>
      </c>
      <c r="B62" s="105" t="s">
        <v>189</v>
      </c>
      <c r="C62" s="89">
        <v>328</v>
      </c>
      <c r="D62">
        <v>278</v>
      </c>
      <c r="E62" s="90">
        <v>352.6</v>
      </c>
      <c r="F62" s="71">
        <v>2</v>
      </c>
      <c r="H62" s="90">
        <v>43.6</v>
      </c>
      <c r="I62" s="71">
        <v>3</v>
      </c>
      <c r="J62" s="71">
        <v>0</v>
      </c>
    </row>
    <row r="63" spans="1:10" ht="13.5">
      <c r="A63" s="88">
        <v>52</v>
      </c>
      <c r="B63" s="105" t="s">
        <v>189</v>
      </c>
      <c r="C63" s="89">
        <v>323</v>
      </c>
      <c r="D63">
        <v>275</v>
      </c>
      <c r="E63" s="90">
        <v>352.7</v>
      </c>
      <c r="F63" s="71">
        <v>2</v>
      </c>
      <c r="H63" s="90">
        <v>55.5</v>
      </c>
      <c r="I63" s="71">
        <v>3</v>
      </c>
      <c r="J63" s="71">
        <v>0</v>
      </c>
    </row>
    <row r="64" spans="1:10" ht="13.5">
      <c r="A64" s="88">
        <v>53</v>
      </c>
      <c r="B64" s="105" t="s">
        <v>189</v>
      </c>
      <c r="C64" s="89">
        <v>330</v>
      </c>
      <c r="D64">
        <v>280</v>
      </c>
      <c r="E64" s="90">
        <v>343.9</v>
      </c>
      <c r="F64" s="71">
        <v>2</v>
      </c>
      <c r="H64" s="90">
        <v>56</v>
      </c>
      <c r="I64" s="71">
        <v>3</v>
      </c>
      <c r="J64" s="71">
        <v>0</v>
      </c>
    </row>
    <row r="65" spans="1:10" ht="13.5">
      <c r="A65" s="88">
        <v>54</v>
      </c>
      <c r="B65" s="105" t="s">
        <v>189</v>
      </c>
      <c r="C65" s="89">
        <v>331</v>
      </c>
      <c r="D65">
        <v>284</v>
      </c>
      <c r="E65" s="90">
        <v>385.8</v>
      </c>
      <c r="F65" s="71">
        <v>2</v>
      </c>
      <c r="H65" s="90">
        <v>69.2</v>
      </c>
      <c r="I65" s="71">
        <v>3</v>
      </c>
      <c r="J65" s="71">
        <v>0</v>
      </c>
    </row>
    <row r="66" spans="1:11" ht="13.5">
      <c r="A66" s="88">
        <v>55</v>
      </c>
      <c r="B66" s="105" t="s">
        <v>189</v>
      </c>
      <c r="C66" s="89">
        <v>327</v>
      </c>
      <c r="D66">
        <v>281</v>
      </c>
      <c r="E66" s="90">
        <v>380.6</v>
      </c>
      <c r="F66" s="71">
        <v>2</v>
      </c>
      <c r="H66" s="90">
        <v>70.1</v>
      </c>
      <c r="I66" s="71">
        <v>3</v>
      </c>
      <c r="J66" s="71">
        <v>0.8</v>
      </c>
      <c r="K66" t="s">
        <v>144</v>
      </c>
    </row>
    <row r="67" spans="1:10" ht="13.5">
      <c r="A67" s="88">
        <v>56</v>
      </c>
      <c r="B67" s="105" t="s">
        <v>189</v>
      </c>
      <c r="C67" s="89">
        <v>315</v>
      </c>
      <c r="D67">
        <v>271</v>
      </c>
      <c r="E67" s="90">
        <v>327.2</v>
      </c>
      <c r="F67" s="71">
        <v>2</v>
      </c>
      <c r="H67" s="90">
        <v>56.4</v>
      </c>
      <c r="I67" s="71">
        <v>3</v>
      </c>
      <c r="J67" s="71">
        <v>0</v>
      </c>
    </row>
    <row r="68" spans="1:10" ht="13.5">
      <c r="A68" s="88">
        <v>57</v>
      </c>
      <c r="B68" s="105" t="s">
        <v>189</v>
      </c>
      <c r="C68" s="89">
        <v>331</v>
      </c>
      <c r="D68">
        <v>282</v>
      </c>
      <c r="E68" s="90">
        <v>334.4</v>
      </c>
      <c r="F68" s="71">
        <v>2</v>
      </c>
      <c r="H68" s="90">
        <v>55</v>
      </c>
      <c r="I68" s="71">
        <v>3</v>
      </c>
      <c r="J68" s="71">
        <v>0</v>
      </c>
    </row>
    <row r="69" spans="1:10" ht="13.5">
      <c r="A69" s="88">
        <v>58</v>
      </c>
      <c r="B69" s="105" t="s">
        <v>189</v>
      </c>
      <c r="C69" s="89">
        <v>331</v>
      </c>
      <c r="D69">
        <v>284</v>
      </c>
      <c r="E69" s="90">
        <v>358.7</v>
      </c>
      <c r="F69" s="71">
        <v>2</v>
      </c>
      <c r="H69" s="90">
        <v>68.5</v>
      </c>
      <c r="I69" s="71">
        <v>4</v>
      </c>
      <c r="J69" s="71">
        <v>0</v>
      </c>
    </row>
    <row r="70" spans="1:10" ht="13.5">
      <c r="A70" s="88">
        <v>59</v>
      </c>
      <c r="B70" s="105" t="s">
        <v>189</v>
      </c>
      <c r="C70" s="89">
        <v>322</v>
      </c>
      <c r="D70">
        <v>278</v>
      </c>
      <c r="E70" s="90">
        <v>345.3</v>
      </c>
      <c r="F70" s="71">
        <v>2</v>
      </c>
      <c r="H70" s="90">
        <v>55.6</v>
      </c>
      <c r="I70" s="71">
        <v>3</v>
      </c>
      <c r="J70" s="71">
        <v>0</v>
      </c>
    </row>
    <row r="71" spans="1:10" ht="13.5">
      <c r="A71" s="88">
        <v>60</v>
      </c>
      <c r="B71" s="105" t="s">
        <v>189</v>
      </c>
      <c r="C71" s="89">
        <v>328</v>
      </c>
      <c r="D71">
        <v>277</v>
      </c>
      <c r="E71" s="90">
        <v>383</v>
      </c>
      <c r="F71" s="71">
        <v>2</v>
      </c>
      <c r="H71" s="90">
        <v>60.4</v>
      </c>
      <c r="I71" s="71">
        <v>3</v>
      </c>
      <c r="J71" s="71">
        <v>0</v>
      </c>
    </row>
    <row r="72" ht="13.5">
      <c r="B72" s="89"/>
    </row>
    <row r="73" spans="1:10" ht="13.5">
      <c r="A73" s="88">
        <v>61</v>
      </c>
      <c r="B73" s="105" t="s">
        <v>190</v>
      </c>
      <c r="C73" s="89">
        <v>297</v>
      </c>
      <c r="D73">
        <v>251</v>
      </c>
      <c r="E73" s="90">
        <v>286.1</v>
      </c>
      <c r="F73" s="71">
        <v>2</v>
      </c>
      <c r="H73" s="90">
        <v>42.8</v>
      </c>
      <c r="I73" s="71">
        <v>3</v>
      </c>
      <c r="J73" s="71">
        <v>0</v>
      </c>
    </row>
    <row r="74" spans="1:10" ht="13.5">
      <c r="A74" s="88">
        <v>62</v>
      </c>
      <c r="B74" s="105" t="s">
        <v>190</v>
      </c>
      <c r="C74" s="89">
        <v>301</v>
      </c>
      <c r="D74">
        <v>257</v>
      </c>
      <c r="E74" s="90">
        <v>291.8</v>
      </c>
      <c r="F74" s="71">
        <v>2</v>
      </c>
      <c r="H74" s="90">
        <v>37.6</v>
      </c>
      <c r="I74" s="71">
        <v>3</v>
      </c>
      <c r="J74" s="71">
        <v>0</v>
      </c>
    </row>
    <row r="75" spans="1:10" ht="13.5">
      <c r="A75" s="88">
        <v>63</v>
      </c>
      <c r="B75" s="105" t="s">
        <v>190</v>
      </c>
      <c r="C75" s="89">
        <v>304</v>
      </c>
      <c r="D75">
        <v>262</v>
      </c>
      <c r="E75" s="90">
        <v>270</v>
      </c>
      <c r="F75" s="71">
        <v>2</v>
      </c>
      <c r="H75" s="90">
        <v>35.6</v>
      </c>
      <c r="I75" s="71">
        <v>3</v>
      </c>
      <c r="J75" s="71">
        <v>0</v>
      </c>
    </row>
    <row r="76" spans="1:10" ht="13.5">
      <c r="A76" s="88">
        <v>64</v>
      </c>
      <c r="B76" s="105" t="s">
        <v>190</v>
      </c>
      <c r="C76" s="89">
        <v>308</v>
      </c>
      <c r="D76">
        <v>258</v>
      </c>
      <c r="E76" s="90">
        <v>272.7</v>
      </c>
      <c r="F76" s="71">
        <v>2</v>
      </c>
      <c r="H76" s="90">
        <v>43</v>
      </c>
      <c r="I76" s="71">
        <v>3</v>
      </c>
      <c r="J76" s="71">
        <v>0</v>
      </c>
    </row>
    <row r="77" spans="1:10" ht="13.5">
      <c r="A77" s="88">
        <v>65</v>
      </c>
      <c r="B77" s="105" t="s">
        <v>190</v>
      </c>
      <c r="C77" s="89">
        <v>313</v>
      </c>
      <c r="D77">
        <v>266</v>
      </c>
      <c r="E77" s="90">
        <v>310.5</v>
      </c>
      <c r="F77" s="71">
        <v>2</v>
      </c>
      <c r="H77" s="90">
        <v>35.2</v>
      </c>
      <c r="I77" s="71">
        <v>3</v>
      </c>
      <c r="J77" s="71">
        <v>0</v>
      </c>
    </row>
    <row r="78" spans="1:10" ht="13.5">
      <c r="A78" s="88">
        <v>66</v>
      </c>
      <c r="B78" s="105" t="s">
        <v>190</v>
      </c>
      <c r="C78" s="89">
        <v>308</v>
      </c>
      <c r="D78">
        <v>262</v>
      </c>
      <c r="E78" s="90">
        <v>266</v>
      </c>
      <c r="F78" s="71">
        <v>2</v>
      </c>
      <c r="H78" s="90">
        <v>40.7</v>
      </c>
      <c r="I78" s="71">
        <v>3</v>
      </c>
      <c r="J78" s="71">
        <v>0</v>
      </c>
    </row>
    <row r="79" spans="1:10" ht="13.5">
      <c r="A79" s="88">
        <v>67</v>
      </c>
      <c r="B79" s="105" t="s">
        <v>190</v>
      </c>
      <c r="C79" s="89">
        <v>312</v>
      </c>
      <c r="D79">
        <v>264</v>
      </c>
      <c r="E79" s="90">
        <v>270.8</v>
      </c>
      <c r="F79" s="71">
        <v>2</v>
      </c>
      <c r="H79" s="90">
        <v>35.4</v>
      </c>
      <c r="I79" s="71">
        <v>3</v>
      </c>
      <c r="J79" s="71">
        <v>0</v>
      </c>
    </row>
    <row r="80" spans="1:10" ht="13.5">
      <c r="A80" s="88">
        <v>68</v>
      </c>
      <c r="B80" s="105" t="s">
        <v>190</v>
      </c>
      <c r="C80" s="89">
        <v>306</v>
      </c>
      <c r="D80">
        <v>258</v>
      </c>
      <c r="E80" s="90">
        <v>267</v>
      </c>
      <c r="F80" s="71">
        <v>2</v>
      </c>
      <c r="H80" s="90">
        <v>39.2</v>
      </c>
      <c r="I80" s="71">
        <v>3</v>
      </c>
      <c r="J80" s="71">
        <v>0</v>
      </c>
    </row>
    <row r="81" spans="1:10" ht="13.5">
      <c r="A81" s="88">
        <v>69</v>
      </c>
      <c r="B81" s="105" t="s">
        <v>190</v>
      </c>
      <c r="C81" s="89">
        <v>299</v>
      </c>
      <c r="D81">
        <v>256</v>
      </c>
      <c r="E81" s="90">
        <v>259.8</v>
      </c>
      <c r="F81" s="71">
        <v>2</v>
      </c>
      <c r="H81" s="90">
        <v>38.1</v>
      </c>
      <c r="I81" s="71">
        <v>3</v>
      </c>
      <c r="J81" s="71">
        <v>0</v>
      </c>
    </row>
    <row r="82" spans="1:10" ht="13.5">
      <c r="A82" s="88">
        <v>70</v>
      </c>
      <c r="B82" s="105" t="s">
        <v>190</v>
      </c>
      <c r="C82" s="89">
        <v>308</v>
      </c>
      <c r="D82">
        <v>261</v>
      </c>
      <c r="E82" s="90">
        <v>326.9</v>
      </c>
      <c r="F82" s="71">
        <v>2</v>
      </c>
      <c r="H82" s="90">
        <v>65.8</v>
      </c>
      <c r="I82" s="71">
        <v>3</v>
      </c>
      <c r="J82" s="71">
        <v>0</v>
      </c>
    </row>
    <row r="83" spans="1:10" ht="13.5">
      <c r="A83" s="88">
        <v>71</v>
      </c>
      <c r="B83" s="105" t="s">
        <v>190</v>
      </c>
      <c r="C83" s="89">
        <v>317</v>
      </c>
      <c r="D83">
        <v>267</v>
      </c>
      <c r="E83" s="90">
        <v>331.4</v>
      </c>
      <c r="F83" s="71">
        <v>2</v>
      </c>
      <c r="H83" s="90">
        <v>61.8</v>
      </c>
      <c r="I83" s="71">
        <v>3</v>
      </c>
      <c r="J83" s="71">
        <v>0</v>
      </c>
    </row>
    <row r="84" spans="1:10" ht="13.5">
      <c r="A84" s="88">
        <v>72</v>
      </c>
      <c r="B84" s="105" t="s">
        <v>190</v>
      </c>
      <c r="C84" s="89">
        <v>304</v>
      </c>
      <c r="D84">
        <v>258</v>
      </c>
      <c r="E84" s="90">
        <v>278.1</v>
      </c>
      <c r="F84" s="71">
        <v>2</v>
      </c>
      <c r="H84" s="90">
        <v>34.2</v>
      </c>
      <c r="I84" s="71">
        <v>3</v>
      </c>
      <c r="J84" s="71">
        <v>0</v>
      </c>
    </row>
    <row r="85" spans="1:10" ht="13.5">
      <c r="A85" s="88">
        <v>73</v>
      </c>
      <c r="B85" s="105" t="s">
        <v>190</v>
      </c>
      <c r="C85" s="89">
        <v>306</v>
      </c>
      <c r="D85">
        <v>260</v>
      </c>
      <c r="E85" s="90">
        <v>244.3</v>
      </c>
      <c r="F85" s="71">
        <v>2</v>
      </c>
      <c r="H85" s="90">
        <v>17.5</v>
      </c>
      <c r="I85" s="71">
        <v>2</v>
      </c>
      <c r="J85" s="71">
        <v>0</v>
      </c>
    </row>
    <row r="86" spans="1:10" ht="13.5">
      <c r="A86" s="88">
        <v>74</v>
      </c>
      <c r="B86" s="105" t="s">
        <v>190</v>
      </c>
      <c r="C86" s="89">
        <v>312</v>
      </c>
      <c r="D86">
        <v>266</v>
      </c>
      <c r="E86" s="90">
        <v>282.6</v>
      </c>
      <c r="F86" s="71">
        <v>2</v>
      </c>
      <c r="H86" s="90">
        <v>45.5</v>
      </c>
      <c r="I86" s="71">
        <v>3</v>
      </c>
      <c r="J86" s="71">
        <v>0</v>
      </c>
    </row>
    <row r="87" spans="1:10" ht="13.5">
      <c r="A87" s="88">
        <v>75</v>
      </c>
      <c r="B87" s="105" t="s">
        <v>190</v>
      </c>
      <c r="C87" s="89">
        <v>318</v>
      </c>
      <c r="D87">
        <v>237</v>
      </c>
      <c r="E87" s="90">
        <v>315.8</v>
      </c>
      <c r="F87" s="71">
        <v>2</v>
      </c>
      <c r="H87" s="90">
        <v>46.8</v>
      </c>
      <c r="I87" s="71">
        <v>3</v>
      </c>
      <c r="J87" s="71">
        <v>0</v>
      </c>
    </row>
    <row r="88" spans="1:10" ht="13.5">
      <c r="A88" s="88">
        <v>76</v>
      </c>
      <c r="B88" s="105" t="s">
        <v>190</v>
      </c>
      <c r="C88" s="89">
        <v>309</v>
      </c>
      <c r="D88">
        <v>267</v>
      </c>
      <c r="E88" s="90">
        <v>302.8</v>
      </c>
      <c r="F88" s="71">
        <v>2</v>
      </c>
      <c r="H88" s="90">
        <v>35.5</v>
      </c>
      <c r="I88" s="71">
        <v>3</v>
      </c>
      <c r="J88" s="71">
        <v>0</v>
      </c>
    </row>
    <row r="89" spans="1:10" ht="13.5">
      <c r="A89" s="88">
        <v>77</v>
      </c>
      <c r="B89" s="105" t="s">
        <v>190</v>
      </c>
      <c r="C89" s="89">
        <v>304</v>
      </c>
      <c r="D89">
        <v>259</v>
      </c>
      <c r="E89" s="90">
        <v>252.9</v>
      </c>
      <c r="F89" s="71">
        <v>2</v>
      </c>
      <c r="H89" s="90">
        <v>53.3</v>
      </c>
      <c r="I89" s="71">
        <v>3</v>
      </c>
      <c r="J89" s="71">
        <v>0</v>
      </c>
    </row>
    <row r="90" spans="1:10" ht="13.5">
      <c r="A90" s="88">
        <v>78</v>
      </c>
      <c r="B90" s="105" t="s">
        <v>190</v>
      </c>
      <c r="C90" s="89">
        <v>310</v>
      </c>
      <c r="D90">
        <v>263</v>
      </c>
      <c r="E90" s="90">
        <v>305.5</v>
      </c>
      <c r="F90" s="71">
        <v>2</v>
      </c>
      <c r="H90" s="90">
        <v>43.9</v>
      </c>
      <c r="I90" s="71">
        <v>3</v>
      </c>
      <c r="J90" s="71">
        <v>0</v>
      </c>
    </row>
    <row r="91" spans="1:11" ht="13.5">
      <c r="A91" s="88">
        <v>79</v>
      </c>
      <c r="B91" s="105" t="s">
        <v>190</v>
      </c>
      <c r="C91" s="89">
        <v>300</v>
      </c>
      <c r="D91">
        <v>257</v>
      </c>
      <c r="E91" s="90">
        <v>247.1</v>
      </c>
      <c r="F91" s="71">
        <v>2</v>
      </c>
      <c r="H91" s="90">
        <v>38.9</v>
      </c>
      <c r="I91" s="71">
        <v>4</v>
      </c>
      <c r="J91">
        <v>0.5</v>
      </c>
      <c r="K91" t="s">
        <v>191</v>
      </c>
    </row>
    <row r="92" spans="1:10" ht="13.5">
      <c r="A92" s="88">
        <v>80</v>
      </c>
      <c r="B92" s="105" t="s">
        <v>190</v>
      </c>
      <c r="C92" s="89">
        <v>311</v>
      </c>
      <c r="D92">
        <v>266</v>
      </c>
      <c r="E92" s="90">
        <v>307</v>
      </c>
      <c r="F92" s="71">
        <v>2</v>
      </c>
      <c r="H92" s="90">
        <v>42</v>
      </c>
      <c r="I92" s="71">
        <v>3</v>
      </c>
      <c r="J92" s="71">
        <v>0</v>
      </c>
    </row>
    <row r="93" spans="1:10" ht="13.5">
      <c r="A93" s="88">
        <v>81</v>
      </c>
      <c r="B93" s="105" t="s">
        <v>190</v>
      </c>
      <c r="C93" s="89">
        <v>307</v>
      </c>
      <c r="D93">
        <v>264</v>
      </c>
      <c r="E93" s="90">
        <v>284.5</v>
      </c>
      <c r="F93" s="71">
        <v>2</v>
      </c>
      <c r="H93" s="90">
        <v>38.1</v>
      </c>
      <c r="I93" s="71">
        <v>3</v>
      </c>
      <c r="J93" s="71">
        <v>0</v>
      </c>
    </row>
    <row r="94" spans="1:10" ht="13.5">
      <c r="A94" s="88">
        <v>82</v>
      </c>
      <c r="B94" s="105" t="s">
        <v>190</v>
      </c>
      <c r="C94" s="89">
        <v>308</v>
      </c>
      <c r="D94">
        <v>264</v>
      </c>
      <c r="E94" s="90">
        <v>318.9</v>
      </c>
      <c r="F94" s="71">
        <v>2</v>
      </c>
      <c r="H94" s="90">
        <v>64.3</v>
      </c>
      <c r="I94" s="71">
        <v>3</v>
      </c>
      <c r="J94" s="71">
        <v>0</v>
      </c>
    </row>
    <row r="95" spans="1:10" ht="13.5">
      <c r="A95" s="88">
        <v>83</v>
      </c>
      <c r="B95" s="105" t="s">
        <v>190</v>
      </c>
      <c r="C95" s="89">
        <v>299</v>
      </c>
      <c r="D95">
        <v>254</v>
      </c>
      <c r="E95" s="90">
        <v>268.3</v>
      </c>
      <c r="F95" s="71">
        <v>2</v>
      </c>
      <c r="H95" s="90">
        <v>34.5</v>
      </c>
      <c r="I95" s="71">
        <v>3</v>
      </c>
      <c r="J95" s="71">
        <v>0</v>
      </c>
    </row>
    <row r="96" spans="1:10" ht="13.5">
      <c r="A96" s="88">
        <v>84</v>
      </c>
      <c r="B96" s="105" t="s">
        <v>190</v>
      </c>
      <c r="C96" s="89">
        <v>307</v>
      </c>
      <c r="D96">
        <v>262</v>
      </c>
      <c r="E96" s="90">
        <v>259.5</v>
      </c>
      <c r="F96" s="71">
        <v>2</v>
      </c>
      <c r="H96" s="90">
        <v>42.8</v>
      </c>
      <c r="I96" s="71">
        <v>3</v>
      </c>
      <c r="J96" s="71">
        <v>0</v>
      </c>
    </row>
    <row r="97" spans="1:10" ht="13.5">
      <c r="A97" s="88">
        <v>85</v>
      </c>
      <c r="B97" s="105" t="s">
        <v>190</v>
      </c>
      <c r="C97" s="89">
        <v>302</v>
      </c>
      <c r="D97">
        <v>259</v>
      </c>
      <c r="E97" s="90">
        <v>292.8</v>
      </c>
      <c r="F97" s="71">
        <v>2</v>
      </c>
      <c r="H97" s="90">
        <v>54.2</v>
      </c>
      <c r="I97" s="71">
        <v>3</v>
      </c>
      <c r="J97" s="71">
        <v>0</v>
      </c>
    </row>
    <row r="98" spans="1:10" ht="13.5">
      <c r="A98" s="88">
        <v>86</v>
      </c>
      <c r="B98" s="105" t="s">
        <v>190</v>
      </c>
      <c r="C98" s="89">
        <v>308</v>
      </c>
      <c r="D98">
        <v>263</v>
      </c>
      <c r="E98" s="90">
        <v>285.4</v>
      </c>
      <c r="F98" s="71">
        <v>2</v>
      </c>
      <c r="H98" s="90">
        <v>32.3</v>
      </c>
      <c r="I98" s="71">
        <v>3</v>
      </c>
      <c r="J98" s="71">
        <v>0</v>
      </c>
    </row>
    <row r="99" spans="1:10" ht="13.5">
      <c r="A99" s="88">
        <v>87</v>
      </c>
      <c r="B99" s="105" t="s">
        <v>190</v>
      </c>
      <c r="C99" s="89">
        <v>312</v>
      </c>
      <c r="D99">
        <v>265</v>
      </c>
      <c r="E99" s="90">
        <v>294.3</v>
      </c>
      <c r="F99" s="71">
        <v>2</v>
      </c>
      <c r="H99" s="90">
        <v>43.2</v>
      </c>
      <c r="I99" s="71">
        <v>3</v>
      </c>
      <c r="J99" s="71">
        <v>0</v>
      </c>
    </row>
    <row r="100" spans="1:10" ht="13.5">
      <c r="A100" s="88">
        <v>88</v>
      </c>
      <c r="B100" s="105" t="s">
        <v>190</v>
      </c>
      <c r="C100" s="89">
        <v>305</v>
      </c>
      <c r="D100">
        <v>264</v>
      </c>
      <c r="E100" s="90">
        <v>253</v>
      </c>
      <c r="F100" s="71">
        <v>2</v>
      </c>
      <c r="H100" s="90">
        <v>31.3</v>
      </c>
      <c r="I100" s="71">
        <v>3</v>
      </c>
      <c r="J100" s="71">
        <v>0</v>
      </c>
    </row>
    <row r="101" spans="1:10" ht="13.5">
      <c r="A101" s="88">
        <v>89</v>
      </c>
      <c r="B101" s="105" t="s">
        <v>190</v>
      </c>
      <c r="C101" s="89">
        <v>310</v>
      </c>
      <c r="D101">
        <v>265</v>
      </c>
      <c r="E101" s="90">
        <v>301.4</v>
      </c>
      <c r="F101" s="71">
        <v>2</v>
      </c>
      <c r="H101" s="90">
        <v>53.4</v>
      </c>
      <c r="I101" s="71">
        <v>3</v>
      </c>
      <c r="J101" s="71">
        <v>0</v>
      </c>
    </row>
    <row r="102" spans="1:10" ht="13.5">
      <c r="A102" s="88">
        <v>90</v>
      </c>
      <c r="B102" s="105" t="s">
        <v>190</v>
      </c>
      <c r="C102" s="89">
        <v>318</v>
      </c>
      <c r="D102">
        <v>269</v>
      </c>
      <c r="E102" s="90">
        <v>275.6</v>
      </c>
      <c r="F102" s="71">
        <v>2</v>
      </c>
      <c r="H102" s="90">
        <v>32.1</v>
      </c>
      <c r="I102" s="71">
        <v>3</v>
      </c>
      <c r="J102" s="71">
        <v>0</v>
      </c>
    </row>
    <row r="103" ht="13.5">
      <c r="B103" s="89"/>
    </row>
    <row r="104" spans="1:10" ht="13.5">
      <c r="A104" s="88">
        <v>91</v>
      </c>
      <c r="B104" s="105" t="s">
        <v>192</v>
      </c>
      <c r="C104" s="89">
        <v>309</v>
      </c>
      <c r="D104">
        <v>264</v>
      </c>
      <c r="E104" s="90">
        <v>308.1</v>
      </c>
      <c r="F104" s="71">
        <v>2</v>
      </c>
      <c r="H104" s="90">
        <v>44.8</v>
      </c>
      <c r="I104" s="71">
        <v>3</v>
      </c>
      <c r="J104" s="71">
        <v>0</v>
      </c>
    </row>
    <row r="105" spans="1:10" ht="13.5">
      <c r="A105" s="88">
        <v>92</v>
      </c>
      <c r="B105" s="105" t="s">
        <v>192</v>
      </c>
      <c r="C105" s="89">
        <v>300</v>
      </c>
      <c r="D105">
        <v>258</v>
      </c>
      <c r="E105" s="90">
        <v>263.2</v>
      </c>
      <c r="F105" s="71">
        <v>2</v>
      </c>
      <c r="H105" s="90">
        <v>42.6</v>
      </c>
      <c r="I105" s="71">
        <v>3</v>
      </c>
      <c r="J105" s="71">
        <v>0</v>
      </c>
    </row>
    <row r="106" spans="1:10" ht="13.5">
      <c r="A106" s="88">
        <v>93</v>
      </c>
      <c r="B106" s="105" t="s">
        <v>192</v>
      </c>
      <c r="C106" s="89">
        <v>287</v>
      </c>
      <c r="D106">
        <v>239</v>
      </c>
      <c r="E106" s="90">
        <v>235.7</v>
      </c>
      <c r="F106" s="71">
        <v>2</v>
      </c>
      <c r="H106" s="90">
        <v>21.8</v>
      </c>
      <c r="I106" s="71">
        <v>3</v>
      </c>
      <c r="J106" s="71">
        <v>0</v>
      </c>
    </row>
    <row r="107" spans="1:10" ht="13.5">
      <c r="A107" s="88">
        <v>94</v>
      </c>
      <c r="B107" s="105" t="s">
        <v>192</v>
      </c>
      <c r="C107" s="89">
        <v>315</v>
      </c>
      <c r="D107">
        <v>265</v>
      </c>
      <c r="E107" s="90">
        <v>306.8</v>
      </c>
      <c r="F107" s="71">
        <v>2</v>
      </c>
      <c r="H107" s="90">
        <v>30.2</v>
      </c>
      <c r="I107" s="71">
        <v>3</v>
      </c>
      <c r="J107" s="71">
        <v>0</v>
      </c>
    </row>
    <row r="108" spans="1:10" ht="13.5">
      <c r="A108" s="88">
        <v>95</v>
      </c>
      <c r="B108" s="105" t="s">
        <v>192</v>
      </c>
      <c r="C108" s="89">
        <v>293</v>
      </c>
      <c r="D108">
        <v>247</v>
      </c>
      <c r="E108" s="90">
        <v>235.8</v>
      </c>
      <c r="F108" s="71">
        <v>2</v>
      </c>
      <c r="H108" s="90">
        <v>21</v>
      </c>
      <c r="I108" s="71">
        <v>2</v>
      </c>
      <c r="J108" s="71">
        <v>0</v>
      </c>
    </row>
    <row r="109" spans="1:11" ht="13.5">
      <c r="A109" s="88">
        <v>96</v>
      </c>
      <c r="B109" s="105" t="s">
        <v>192</v>
      </c>
      <c r="C109" s="89">
        <v>293</v>
      </c>
      <c r="D109">
        <v>248</v>
      </c>
      <c r="E109" s="90">
        <v>245.6</v>
      </c>
      <c r="F109" s="71">
        <v>2</v>
      </c>
      <c r="H109" s="90">
        <v>26.7</v>
      </c>
      <c r="I109" s="71">
        <v>2</v>
      </c>
      <c r="J109">
        <v>0.9</v>
      </c>
      <c r="K109" t="s">
        <v>144</v>
      </c>
    </row>
    <row r="110" spans="1:10" ht="13.5">
      <c r="A110" s="88">
        <v>97</v>
      </c>
      <c r="B110" s="105" t="s">
        <v>192</v>
      </c>
      <c r="C110" s="89">
        <v>304</v>
      </c>
      <c r="D110">
        <v>258</v>
      </c>
      <c r="E110" s="90">
        <v>282.8</v>
      </c>
      <c r="F110" s="71">
        <v>2</v>
      </c>
      <c r="H110" s="90">
        <v>39.2</v>
      </c>
      <c r="I110" s="71">
        <v>3</v>
      </c>
      <c r="J110" s="71">
        <v>0</v>
      </c>
    </row>
    <row r="111" spans="1:10" ht="13.5">
      <c r="A111" s="88">
        <v>98</v>
      </c>
      <c r="B111" s="105" t="s">
        <v>192</v>
      </c>
      <c r="C111" s="89">
        <v>297</v>
      </c>
      <c r="D111">
        <v>254</v>
      </c>
      <c r="E111" s="90">
        <v>243.2</v>
      </c>
      <c r="F111" s="71">
        <v>2</v>
      </c>
      <c r="H111" s="90">
        <v>28.1</v>
      </c>
      <c r="I111" s="71">
        <v>3</v>
      </c>
      <c r="J111" s="71">
        <v>0</v>
      </c>
    </row>
    <row r="112" spans="1:10" ht="13.5">
      <c r="A112" s="88">
        <v>99</v>
      </c>
      <c r="B112" s="105" t="s">
        <v>192</v>
      </c>
      <c r="C112" s="89">
        <v>291</v>
      </c>
      <c r="D112">
        <v>250</v>
      </c>
      <c r="E112" s="90">
        <v>254.9</v>
      </c>
      <c r="F112" s="71">
        <v>2</v>
      </c>
      <c r="H112" s="90">
        <v>51.1</v>
      </c>
      <c r="I112" s="71">
        <v>3</v>
      </c>
      <c r="J112" s="71">
        <v>0</v>
      </c>
    </row>
    <row r="113" spans="1:10" ht="13.5">
      <c r="A113" s="88">
        <v>100</v>
      </c>
      <c r="B113" s="105" t="s">
        <v>192</v>
      </c>
      <c r="C113" s="89">
        <v>313</v>
      </c>
      <c r="D113">
        <v>268</v>
      </c>
      <c r="E113" s="90">
        <v>321.9</v>
      </c>
      <c r="F113" s="71">
        <v>2</v>
      </c>
      <c r="H113" s="90">
        <v>61.4</v>
      </c>
      <c r="I113" s="71">
        <v>3</v>
      </c>
      <c r="J113" s="71">
        <v>0</v>
      </c>
    </row>
    <row r="114" spans="1:10" ht="13.5">
      <c r="A114" s="88">
        <v>101</v>
      </c>
      <c r="B114" s="105" t="s">
        <v>192</v>
      </c>
      <c r="C114" s="89">
        <v>289</v>
      </c>
      <c r="D114">
        <v>244</v>
      </c>
      <c r="E114" s="90">
        <v>237</v>
      </c>
      <c r="F114" s="71">
        <v>2</v>
      </c>
      <c r="H114" s="90">
        <v>36.7</v>
      </c>
      <c r="I114" s="71">
        <v>3</v>
      </c>
      <c r="J114" s="71">
        <v>0</v>
      </c>
    </row>
    <row r="115" spans="1:11" ht="13.5">
      <c r="A115" s="88">
        <v>102</v>
      </c>
      <c r="B115" s="105" t="s">
        <v>192</v>
      </c>
      <c r="C115" s="89">
        <v>317</v>
      </c>
      <c r="D115">
        <v>269</v>
      </c>
      <c r="E115" s="90">
        <v>327.8</v>
      </c>
      <c r="F115" s="71">
        <v>2</v>
      </c>
      <c r="H115" s="90">
        <v>52.2</v>
      </c>
      <c r="I115" s="71">
        <v>3</v>
      </c>
      <c r="J115">
        <v>7.2</v>
      </c>
      <c r="K115" t="s">
        <v>134</v>
      </c>
    </row>
    <row r="116" spans="1:10" ht="13.5">
      <c r="A116" s="88">
        <v>103</v>
      </c>
      <c r="B116" s="105" t="s">
        <v>193</v>
      </c>
      <c r="C116" s="89">
        <v>312</v>
      </c>
      <c r="D116">
        <v>266</v>
      </c>
      <c r="E116" s="90">
        <v>307</v>
      </c>
      <c r="F116" s="71">
        <v>2</v>
      </c>
      <c r="H116" s="90">
        <v>32</v>
      </c>
      <c r="I116" s="71">
        <v>3</v>
      </c>
      <c r="J116" s="71">
        <v>0</v>
      </c>
    </row>
    <row r="117" spans="1:10" ht="13.5">
      <c r="A117" s="88">
        <v>104</v>
      </c>
      <c r="B117" s="105" t="s">
        <v>193</v>
      </c>
      <c r="C117" s="89">
        <v>290</v>
      </c>
      <c r="D117">
        <v>247</v>
      </c>
      <c r="E117" s="90">
        <v>218.9</v>
      </c>
      <c r="F117" s="71">
        <v>2</v>
      </c>
      <c r="H117" s="90">
        <v>31.6</v>
      </c>
      <c r="I117" s="71">
        <v>3</v>
      </c>
      <c r="J117" s="71">
        <v>0</v>
      </c>
    </row>
    <row r="118" spans="1:10" ht="13.5">
      <c r="A118" s="88">
        <v>105</v>
      </c>
      <c r="B118" s="105" t="s">
        <v>193</v>
      </c>
      <c r="C118" s="89">
        <v>291</v>
      </c>
      <c r="D118">
        <v>248</v>
      </c>
      <c r="E118" s="90">
        <v>243.6</v>
      </c>
      <c r="F118" s="71">
        <v>2</v>
      </c>
      <c r="H118" s="90">
        <v>39.9</v>
      </c>
      <c r="I118" s="71">
        <v>3</v>
      </c>
      <c r="J118" s="71">
        <v>0</v>
      </c>
    </row>
    <row r="119" spans="1:10" ht="13.5">
      <c r="A119" s="88">
        <v>106</v>
      </c>
      <c r="B119" s="105" t="s">
        <v>193</v>
      </c>
      <c r="C119" s="89">
        <v>310</v>
      </c>
      <c r="D119">
        <v>264</v>
      </c>
      <c r="E119" s="90">
        <v>278.4</v>
      </c>
      <c r="F119" s="71">
        <v>2</v>
      </c>
      <c r="H119" s="90">
        <v>34.3</v>
      </c>
      <c r="I119" s="71">
        <v>3</v>
      </c>
      <c r="J119" s="71">
        <v>0</v>
      </c>
    </row>
    <row r="120" spans="1:10" ht="13.5">
      <c r="A120" s="88">
        <v>107</v>
      </c>
      <c r="B120" s="105" t="s">
        <v>193</v>
      </c>
      <c r="C120" s="89">
        <v>290</v>
      </c>
      <c r="D120">
        <v>247</v>
      </c>
      <c r="E120" s="90">
        <v>202.3</v>
      </c>
      <c r="F120" s="71">
        <v>2</v>
      </c>
      <c r="H120" s="90">
        <v>43.1</v>
      </c>
      <c r="I120" s="71">
        <v>4</v>
      </c>
      <c r="J120" s="71">
        <v>0</v>
      </c>
    </row>
    <row r="121" spans="1:10" ht="13.5">
      <c r="A121" s="88">
        <v>108</v>
      </c>
      <c r="B121" s="105" t="s">
        <v>193</v>
      </c>
      <c r="C121" s="89">
        <v>286</v>
      </c>
      <c r="D121">
        <v>242</v>
      </c>
      <c r="E121" s="90">
        <v>231.5</v>
      </c>
      <c r="F121" s="71">
        <v>2</v>
      </c>
      <c r="H121" s="90">
        <v>35.5</v>
      </c>
      <c r="I121" s="71">
        <v>3</v>
      </c>
      <c r="J121" s="71">
        <v>0</v>
      </c>
    </row>
    <row r="122" spans="1:10" ht="13.5">
      <c r="A122" s="88">
        <v>109</v>
      </c>
      <c r="B122" s="105" t="s">
        <v>193</v>
      </c>
      <c r="C122" s="89">
        <v>287</v>
      </c>
      <c r="D122">
        <v>243</v>
      </c>
      <c r="E122" s="90">
        <v>224.6</v>
      </c>
      <c r="F122" s="71">
        <v>2</v>
      </c>
      <c r="H122" s="90">
        <v>18.3</v>
      </c>
      <c r="I122" s="71">
        <v>2</v>
      </c>
      <c r="J122" s="71">
        <v>0</v>
      </c>
    </row>
    <row r="123" spans="1:10" ht="13.5">
      <c r="A123" s="88">
        <v>110</v>
      </c>
      <c r="B123" s="105" t="s">
        <v>193</v>
      </c>
      <c r="C123" s="89">
        <v>293</v>
      </c>
      <c r="D123">
        <v>249</v>
      </c>
      <c r="E123" s="90">
        <v>240.5</v>
      </c>
      <c r="F123" s="71">
        <v>2</v>
      </c>
      <c r="H123" s="90">
        <v>30.6</v>
      </c>
      <c r="I123" s="71">
        <v>3</v>
      </c>
      <c r="J123" s="71">
        <v>0</v>
      </c>
    </row>
    <row r="124" spans="1:10" ht="13.5">
      <c r="A124" s="88">
        <v>111</v>
      </c>
      <c r="B124" s="105" t="s">
        <v>193</v>
      </c>
      <c r="C124" s="89">
        <v>290</v>
      </c>
      <c r="D124">
        <v>248</v>
      </c>
      <c r="E124" s="90">
        <v>217.7</v>
      </c>
      <c r="F124" s="71">
        <v>2</v>
      </c>
      <c r="H124" s="90">
        <v>20.2</v>
      </c>
      <c r="I124" s="71">
        <v>2</v>
      </c>
      <c r="J124" s="71">
        <v>0</v>
      </c>
    </row>
    <row r="125" spans="1:10" ht="13.5">
      <c r="A125" s="88">
        <v>112</v>
      </c>
      <c r="B125" s="105" t="s">
        <v>193</v>
      </c>
      <c r="C125" s="89">
        <v>301</v>
      </c>
      <c r="D125">
        <v>258</v>
      </c>
      <c r="E125" s="90">
        <v>281.7</v>
      </c>
      <c r="F125" s="71">
        <v>2</v>
      </c>
      <c r="H125" s="90">
        <v>33.8</v>
      </c>
      <c r="I125" s="71">
        <v>3</v>
      </c>
      <c r="J125" s="71">
        <v>0</v>
      </c>
    </row>
    <row r="126" spans="1:10" ht="13.5">
      <c r="A126" s="88">
        <v>113</v>
      </c>
      <c r="B126" s="105" t="s">
        <v>193</v>
      </c>
      <c r="C126" s="89">
        <v>294</v>
      </c>
      <c r="D126">
        <v>251</v>
      </c>
      <c r="E126" s="90">
        <v>262.6</v>
      </c>
      <c r="F126" s="71">
        <v>2</v>
      </c>
      <c r="H126" s="90">
        <v>42.4</v>
      </c>
      <c r="I126" s="71">
        <v>3</v>
      </c>
      <c r="J126" s="71">
        <v>0</v>
      </c>
    </row>
    <row r="127" spans="1:10" ht="13.5">
      <c r="A127" s="88">
        <v>114</v>
      </c>
      <c r="B127" s="105" t="s">
        <v>193</v>
      </c>
      <c r="C127" s="89">
        <v>298</v>
      </c>
      <c r="D127">
        <v>254</v>
      </c>
      <c r="E127" s="90">
        <v>270</v>
      </c>
      <c r="F127" s="71">
        <v>2</v>
      </c>
      <c r="H127" s="90">
        <v>71.9</v>
      </c>
      <c r="I127" s="71">
        <v>4</v>
      </c>
      <c r="J127" s="71">
        <v>0</v>
      </c>
    </row>
    <row r="128" spans="1:10" ht="13.5">
      <c r="A128" s="88">
        <v>115</v>
      </c>
      <c r="B128" s="105" t="s">
        <v>193</v>
      </c>
      <c r="C128" s="89">
        <v>297</v>
      </c>
      <c r="D128">
        <v>254</v>
      </c>
      <c r="E128" s="90">
        <v>276.3</v>
      </c>
      <c r="F128" s="71">
        <v>2</v>
      </c>
      <c r="H128" s="90">
        <v>37.3</v>
      </c>
      <c r="I128" s="71">
        <v>3</v>
      </c>
      <c r="J128" s="71">
        <v>0</v>
      </c>
    </row>
    <row r="129" spans="1:10" ht="13.5">
      <c r="A129" s="88">
        <v>116</v>
      </c>
      <c r="B129" s="105" t="s">
        <v>193</v>
      </c>
      <c r="C129" s="89">
        <v>286</v>
      </c>
      <c r="D129">
        <v>244</v>
      </c>
      <c r="E129" s="90">
        <v>215.8</v>
      </c>
      <c r="F129" s="71">
        <v>2</v>
      </c>
      <c r="H129" s="90">
        <v>37.3</v>
      </c>
      <c r="I129" s="71">
        <v>3</v>
      </c>
      <c r="J129" s="71">
        <v>0</v>
      </c>
    </row>
    <row r="130" spans="1:10" ht="13.5">
      <c r="A130" s="88">
        <v>117</v>
      </c>
      <c r="B130" s="105" t="s">
        <v>193</v>
      </c>
      <c r="C130" s="89">
        <v>298</v>
      </c>
      <c r="D130">
        <v>252</v>
      </c>
      <c r="E130" s="90">
        <v>246.9</v>
      </c>
      <c r="F130" s="71">
        <v>2</v>
      </c>
      <c r="H130" s="90">
        <v>37</v>
      </c>
      <c r="I130" s="71">
        <v>3</v>
      </c>
      <c r="J130" s="71">
        <v>0</v>
      </c>
    </row>
    <row r="131" spans="1:10" ht="13.5">
      <c r="A131" s="88">
        <v>118</v>
      </c>
      <c r="B131" s="105" t="s">
        <v>193</v>
      </c>
      <c r="C131" s="89">
        <v>294</v>
      </c>
      <c r="D131">
        <v>248</v>
      </c>
      <c r="E131" s="90">
        <v>245.3</v>
      </c>
      <c r="F131" s="71">
        <v>2</v>
      </c>
      <c r="H131" s="90">
        <v>20.6</v>
      </c>
      <c r="I131" s="71">
        <v>3</v>
      </c>
      <c r="J131" s="71">
        <v>0</v>
      </c>
    </row>
    <row r="132" spans="1:10" ht="13.5">
      <c r="A132" s="88">
        <v>119</v>
      </c>
      <c r="B132" s="105" t="s">
        <v>193</v>
      </c>
      <c r="C132" s="89">
        <v>288</v>
      </c>
      <c r="D132">
        <v>246</v>
      </c>
      <c r="E132" s="90">
        <v>214.2</v>
      </c>
      <c r="F132" s="71">
        <v>2</v>
      </c>
      <c r="H132" s="90">
        <v>33.9</v>
      </c>
      <c r="I132" s="71">
        <v>3</v>
      </c>
      <c r="J132" s="71">
        <v>0</v>
      </c>
    </row>
    <row r="133" spans="1:10" ht="13.5">
      <c r="A133" s="88">
        <v>120</v>
      </c>
      <c r="B133" s="105" t="s">
        <v>193</v>
      </c>
      <c r="C133" s="89">
        <v>287</v>
      </c>
      <c r="D133">
        <v>242</v>
      </c>
      <c r="E133" s="90">
        <v>227</v>
      </c>
      <c r="F133" s="71">
        <v>2</v>
      </c>
      <c r="H133" s="90">
        <v>27.6</v>
      </c>
      <c r="I133" s="71">
        <v>3</v>
      </c>
      <c r="J133" s="71">
        <v>0</v>
      </c>
    </row>
    <row r="134" spans="1:2" ht="13.5">
      <c r="A134" s="88"/>
      <c r="B134" s="89"/>
    </row>
    <row r="135" spans="1:2" ht="13.5">
      <c r="A135" s="88"/>
      <c r="B135" s="89"/>
    </row>
    <row r="136" spans="1:2" ht="13.5">
      <c r="A136" s="88"/>
      <c r="B136" s="89"/>
    </row>
    <row r="137" spans="1:2" ht="13.5">
      <c r="A137" s="88"/>
      <c r="B137" s="89"/>
    </row>
    <row r="138" spans="1:2" ht="13.5">
      <c r="A138" s="88"/>
      <c r="B138" s="89"/>
    </row>
    <row r="139" spans="1:2" ht="13.5">
      <c r="A139" s="88"/>
      <c r="B139" s="89"/>
    </row>
    <row r="140" spans="1:2" ht="13.5">
      <c r="A140" s="88"/>
      <c r="B140" s="89"/>
    </row>
    <row r="141" spans="1:2" ht="13.5">
      <c r="A141" s="88"/>
      <c r="B141" s="89"/>
    </row>
    <row r="142" spans="1:2" ht="13.5">
      <c r="A142" s="88"/>
      <c r="B142" s="89"/>
    </row>
    <row r="143" spans="1:2" ht="13.5">
      <c r="A143" s="88"/>
      <c r="B143" s="89"/>
    </row>
    <row r="144" spans="1:2" ht="13.5">
      <c r="A144" s="88"/>
      <c r="B144" s="89"/>
    </row>
    <row r="145" spans="1:2" ht="13.5">
      <c r="A145" s="88"/>
      <c r="B145" s="89"/>
    </row>
    <row r="146" spans="1:2" ht="13.5">
      <c r="A146" s="88"/>
      <c r="B146" s="89"/>
    </row>
    <row r="147" spans="1:2" ht="13.5">
      <c r="A147" s="88"/>
      <c r="B147" s="89"/>
    </row>
    <row r="148" spans="1:2" ht="13.5">
      <c r="A148" s="88"/>
      <c r="B148" s="89"/>
    </row>
    <row r="149" spans="1:2" ht="13.5">
      <c r="A149" s="88"/>
      <c r="B149" s="89"/>
    </row>
    <row r="150" spans="1:2" ht="13.5">
      <c r="A150" s="88"/>
      <c r="B150" s="89"/>
    </row>
    <row r="151" spans="1:2" ht="13.5">
      <c r="A151" s="88"/>
      <c r="B151" s="89"/>
    </row>
    <row r="152" spans="1:2" ht="13.5">
      <c r="A152" s="88"/>
      <c r="B152" s="89"/>
    </row>
    <row r="153" spans="1:2" ht="13.5">
      <c r="A153" s="88"/>
      <c r="B153" s="89"/>
    </row>
    <row r="154" spans="1:2" ht="13.5">
      <c r="A154" s="88"/>
      <c r="B154" s="89"/>
    </row>
    <row r="155" spans="1:2" ht="13.5">
      <c r="A155" s="88"/>
      <c r="B155" s="89"/>
    </row>
    <row r="156" spans="1:2" ht="13.5">
      <c r="A156" s="88"/>
      <c r="B156" s="89"/>
    </row>
    <row r="157" spans="1:2" ht="13.5">
      <c r="A157" s="88"/>
      <c r="B157" s="89"/>
    </row>
    <row r="158" spans="1:2" ht="13.5">
      <c r="A158" s="88"/>
      <c r="B158" s="89"/>
    </row>
    <row r="159" spans="1:2" ht="13.5">
      <c r="A159" s="88"/>
      <c r="B159" s="89"/>
    </row>
    <row r="160" ht="13.5">
      <c r="A160" s="88"/>
    </row>
    <row r="161" ht="13.5">
      <c r="A161" s="88"/>
    </row>
    <row r="162" ht="13.5">
      <c r="A162" s="88"/>
    </row>
    <row r="163" ht="13.5">
      <c r="A163" s="88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75"/>
  <sheetViews>
    <sheetView workbookViewId="0" topLeftCell="A1">
      <selection activeCell="N43" sqref="N43"/>
    </sheetView>
  </sheetViews>
  <sheetFormatPr defaultColWidth="9.00390625" defaultRowHeight="13.5"/>
  <cols>
    <col min="1" max="1" width="9.00390625" style="129" customWidth="1"/>
    <col min="2" max="2" width="3.25390625" style="129" customWidth="1"/>
    <col min="3" max="3" width="5.50390625" style="129" customWidth="1"/>
    <col min="4" max="45" width="7.625" style="129" customWidth="1"/>
    <col min="46" max="16384" width="9.00390625" style="131" customWidth="1"/>
  </cols>
  <sheetData>
    <row r="1" spans="1:33" ht="13.5">
      <c r="A1" s="128" t="s">
        <v>194</v>
      </c>
      <c r="G1" s="130" t="s">
        <v>195</v>
      </c>
      <c r="AG1" s="130"/>
    </row>
    <row r="2" spans="1:45" s="196" customFormat="1" ht="13.5">
      <c r="A2" s="193" t="s">
        <v>196</v>
      </c>
      <c r="B2" s="194"/>
      <c r="C2" s="194"/>
      <c r="D2" s="195" t="s">
        <v>246</v>
      </c>
      <c r="E2" s="195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5"/>
      <c r="AF2" s="195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</row>
    <row r="3" spans="1:45" ht="13.5">
      <c r="A3" s="132"/>
      <c r="B3" s="133"/>
      <c r="C3" s="133"/>
      <c r="D3" s="134"/>
      <c r="E3" s="13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4"/>
      <c r="AF3" s="134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</row>
    <row r="4" spans="1:45" s="139" customFormat="1" ht="13.5">
      <c r="A4" s="135" t="s">
        <v>1</v>
      </c>
      <c r="B4" s="136"/>
      <c r="C4" s="136"/>
      <c r="D4" s="137" t="s">
        <v>197</v>
      </c>
      <c r="E4" s="137" t="s">
        <v>198</v>
      </c>
      <c r="F4" s="137" t="s">
        <v>199</v>
      </c>
      <c r="G4" s="137" t="s">
        <v>200</v>
      </c>
      <c r="H4" s="137" t="s">
        <v>201</v>
      </c>
      <c r="I4" s="137" t="s">
        <v>202</v>
      </c>
      <c r="J4" s="137" t="s">
        <v>203</v>
      </c>
      <c r="K4" s="137" t="s">
        <v>204</v>
      </c>
      <c r="L4" s="137" t="s">
        <v>205</v>
      </c>
      <c r="M4" s="137" t="s">
        <v>206</v>
      </c>
      <c r="N4" s="137" t="s">
        <v>207</v>
      </c>
      <c r="O4" s="137" t="s">
        <v>208</v>
      </c>
      <c r="P4" s="137" t="s">
        <v>209</v>
      </c>
      <c r="Q4" s="137" t="s">
        <v>210</v>
      </c>
      <c r="R4" s="137" t="s">
        <v>211</v>
      </c>
      <c r="S4" s="137" t="s">
        <v>212</v>
      </c>
      <c r="T4" s="137" t="s">
        <v>213</v>
      </c>
      <c r="U4" s="137" t="s">
        <v>214</v>
      </c>
      <c r="V4" s="137" t="s">
        <v>215</v>
      </c>
      <c r="W4" s="137" t="s">
        <v>216</v>
      </c>
      <c r="X4" s="138" t="s">
        <v>217</v>
      </c>
      <c r="Y4" s="138" t="s">
        <v>218</v>
      </c>
      <c r="Z4" s="138" t="s">
        <v>219</v>
      </c>
      <c r="AA4" s="137" t="s">
        <v>220</v>
      </c>
      <c r="AB4" s="138" t="s">
        <v>221</v>
      </c>
      <c r="AC4" s="138" t="s">
        <v>222</v>
      </c>
      <c r="AD4" s="138" t="s">
        <v>223</v>
      </c>
      <c r="AE4" s="137" t="s">
        <v>224</v>
      </c>
      <c r="AF4" s="137" t="s">
        <v>225</v>
      </c>
      <c r="AG4" s="137" t="s">
        <v>226</v>
      </c>
      <c r="AH4" s="137" t="s">
        <v>227</v>
      </c>
      <c r="AI4" s="137" t="s">
        <v>228</v>
      </c>
      <c r="AJ4" s="137" t="s">
        <v>229</v>
      </c>
      <c r="AK4" s="137" t="s">
        <v>230</v>
      </c>
      <c r="AL4" s="137" t="s">
        <v>231</v>
      </c>
      <c r="AM4" s="137" t="s">
        <v>232</v>
      </c>
      <c r="AN4" s="137" t="s">
        <v>233</v>
      </c>
      <c r="AO4" s="137" t="s">
        <v>234</v>
      </c>
      <c r="AP4" s="137" t="s">
        <v>235</v>
      </c>
      <c r="AQ4" s="137" t="s">
        <v>236</v>
      </c>
      <c r="AR4" s="137" t="s">
        <v>237</v>
      </c>
      <c r="AS4" s="138" t="s">
        <v>238</v>
      </c>
    </row>
    <row r="5" spans="1:45" ht="13.5">
      <c r="A5" s="140">
        <v>8</v>
      </c>
      <c r="B5" s="141" t="s">
        <v>8</v>
      </c>
      <c r="C5" s="142">
        <v>8.9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144"/>
      <c r="S5" s="144"/>
      <c r="T5" s="144"/>
      <c r="U5" s="143"/>
      <c r="V5" s="143"/>
      <c r="W5" s="143"/>
      <c r="X5" s="145"/>
      <c r="Y5" s="145"/>
      <c r="Z5" s="146"/>
      <c r="AA5" s="143"/>
      <c r="AB5" s="145"/>
      <c r="AC5" s="146"/>
      <c r="AD5" s="146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4"/>
      <c r="AR5" s="144"/>
      <c r="AS5" s="148"/>
    </row>
    <row r="6" spans="1:45" ht="13.5">
      <c r="A6" s="140">
        <v>9</v>
      </c>
      <c r="B6" s="141" t="s">
        <v>8</v>
      </c>
      <c r="C6" s="142">
        <v>9.9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44"/>
      <c r="S6" s="144"/>
      <c r="T6" s="144"/>
      <c r="U6" s="143"/>
      <c r="V6" s="143"/>
      <c r="W6" s="143"/>
      <c r="X6" s="145"/>
      <c r="Y6" s="145"/>
      <c r="Z6" s="146"/>
      <c r="AA6" s="143"/>
      <c r="AB6" s="145"/>
      <c r="AC6" s="146"/>
      <c r="AD6" s="146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  <c r="AR6" s="144"/>
      <c r="AS6" s="148"/>
    </row>
    <row r="7" spans="1:45" ht="13.5">
      <c r="A7" s="140">
        <v>10</v>
      </c>
      <c r="B7" s="141" t="s">
        <v>8</v>
      </c>
      <c r="C7" s="142">
        <v>10.9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9"/>
      <c r="Y7" s="149"/>
      <c r="Z7" s="149"/>
      <c r="AA7" s="147"/>
      <c r="AB7" s="149"/>
      <c r="AC7" s="149"/>
      <c r="AD7" s="149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9"/>
    </row>
    <row r="8" spans="1:45" ht="13.5">
      <c r="A8" s="140">
        <v>11</v>
      </c>
      <c r="B8" s="141" t="s">
        <v>8</v>
      </c>
      <c r="C8" s="142">
        <v>11.9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9"/>
      <c r="Y8" s="149"/>
      <c r="Z8" s="149"/>
      <c r="AA8" s="147"/>
      <c r="AB8" s="149"/>
      <c r="AC8" s="149"/>
      <c r="AD8" s="149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9"/>
    </row>
    <row r="9" spans="1:45" ht="13.5">
      <c r="A9" s="140">
        <v>12</v>
      </c>
      <c r="B9" s="141" t="s">
        <v>8</v>
      </c>
      <c r="C9" s="142">
        <v>12.9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9"/>
      <c r="Y9" s="149"/>
      <c r="Z9" s="149"/>
      <c r="AA9" s="147"/>
      <c r="AB9" s="149"/>
      <c r="AC9" s="149"/>
      <c r="AD9" s="149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9"/>
    </row>
    <row r="10" spans="1:45" ht="13.5">
      <c r="A10" s="140">
        <v>13</v>
      </c>
      <c r="B10" s="141" t="s">
        <v>8</v>
      </c>
      <c r="C10" s="142">
        <v>13.9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9"/>
      <c r="Y10" s="149"/>
      <c r="Z10" s="149"/>
      <c r="AA10" s="147"/>
      <c r="AB10" s="149"/>
      <c r="AC10" s="149"/>
      <c r="AD10" s="149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9"/>
    </row>
    <row r="11" spans="1:45" ht="13.5">
      <c r="A11" s="140">
        <v>14</v>
      </c>
      <c r="B11" s="141" t="s">
        <v>8</v>
      </c>
      <c r="C11" s="142">
        <v>14.9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9"/>
      <c r="Y11" s="149"/>
      <c r="Z11" s="149"/>
      <c r="AA11" s="147"/>
      <c r="AB11" s="149"/>
      <c r="AC11" s="149"/>
      <c r="AD11" s="149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9"/>
    </row>
    <row r="12" spans="1:45" ht="13.5">
      <c r="A12" s="140">
        <v>15</v>
      </c>
      <c r="B12" s="141" t="s">
        <v>8</v>
      </c>
      <c r="C12" s="142">
        <v>15.9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9"/>
      <c r="Y12" s="149"/>
      <c r="Z12" s="149"/>
      <c r="AA12" s="147"/>
      <c r="AB12" s="149"/>
      <c r="AC12" s="149"/>
      <c r="AD12" s="149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9"/>
    </row>
    <row r="13" spans="1:45" ht="13.5">
      <c r="A13" s="140">
        <v>16</v>
      </c>
      <c r="B13" s="141" t="s">
        <v>8</v>
      </c>
      <c r="C13" s="142">
        <v>16.9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9"/>
      <c r="Y13" s="149"/>
      <c r="Z13" s="149"/>
      <c r="AA13" s="147"/>
      <c r="AB13" s="149"/>
      <c r="AC13" s="149"/>
      <c r="AD13" s="14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9"/>
    </row>
    <row r="14" spans="1:45" ht="13.5">
      <c r="A14" s="140">
        <v>17</v>
      </c>
      <c r="B14" s="141" t="s">
        <v>8</v>
      </c>
      <c r="C14" s="142">
        <v>17.9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9"/>
      <c r="Y14" s="149"/>
      <c r="Z14" s="149"/>
      <c r="AA14" s="147"/>
      <c r="AB14" s="149"/>
      <c r="AC14" s="149"/>
      <c r="AD14" s="14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9"/>
    </row>
    <row r="15" spans="1:45" ht="13.5">
      <c r="A15" s="140">
        <v>18</v>
      </c>
      <c r="B15" s="141" t="s">
        <v>8</v>
      </c>
      <c r="C15" s="142">
        <v>18.9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9"/>
      <c r="Y15" s="149"/>
      <c r="Z15" s="149"/>
      <c r="AA15" s="147"/>
      <c r="AB15" s="149"/>
      <c r="AC15" s="149"/>
      <c r="AD15" s="14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9"/>
    </row>
    <row r="16" spans="1:45" ht="13.5">
      <c r="A16" s="140">
        <v>19</v>
      </c>
      <c r="B16" s="141" t="s">
        <v>8</v>
      </c>
      <c r="C16" s="142">
        <v>19.9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9"/>
      <c r="Y16" s="149"/>
      <c r="Z16" s="149"/>
      <c r="AA16" s="147"/>
      <c r="AB16" s="149"/>
      <c r="AC16" s="149"/>
      <c r="AD16" s="14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9"/>
    </row>
    <row r="17" spans="1:45" ht="13.5">
      <c r="A17" s="140">
        <v>20</v>
      </c>
      <c r="B17" s="141" t="s">
        <v>8</v>
      </c>
      <c r="C17" s="142">
        <v>20.9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9"/>
      <c r="Y17" s="149"/>
      <c r="Z17" s="149"/>
      <c r="AA17" s="147"/>
      <c r="AB17" s="149"/>
      <c r="AC17" s="149"/>
      <c r="AD17" s="149">
        <v>3</v>
      </c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9"/>
    </row>
    <row r="18" spans="1:45" ht="13.5">
      <c r="A18" s="140">
        <v>21</v>
      </c>
      <c r="B18" s="141" t="s">
        <v>8</v>
      </c>
      <c r="C18" s="142">
        <v>21.9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9"/>
      <c r="Y18" s="149"/>
      <c r="Z18" s="149"/>
      <c r="AA18" s="147"/>
      <c r="AB18" s="149"/>
      <c r="AC18" s="149">
        <v>1</v>
      </c>
      <c r="AD18" s="149">
        <v>9</v>
      </c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9"/>
    </row>
    <row r="19" spans="1:45" ht="13.5">
      <c r="A19" s="140">
        <v>22</v>
      </c>
      <c r="B19" s="141" t="s">
        <v>8</v>
      </c>
      <c r="C19" s="142">
        <v>22.9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9"/>
      <c r="Y19" s="149"/>
      <c r="Z19" s="149"/>
      <c r="AA19" s="147"/>
      <c r="AB19" s="149"/>
      <c r="AC19" s="149">
        <v>4</v>
      </c>
      <c r="AD19" s="149">
        <v>16</v>
      </c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9"/>
    </row>
    <row r="20" spans="1:45" ht="13.5">
      <c r="A20" s="140">
        <v>23</v>
      </c>
      <c r="B20" s="141" t="s">
        <v>8</v>
      </c>
      <c r="C20" s="142">
        <v>23.9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9"/>
      <c r="Y20" s="149"/>
      <c r="Z20" s="149"/>
      <c r="AA20" s="147">
        <v>2</v>
      </c>
      <c r="AB20" s="149">
        <v>4</v>
      </c>
      <c r="AC20" s="149">
        <v>15</v>
      </c>
      <c r="AD20" s="149">
        <v>17</v>
      </c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9"/>
    </row>
    <row r="21" spans="1:45" ht="13.5">
      <c r="A21" s="140">
        <v>24</v>
      </c>
      <c r="B21" s="141" t="s">
        <v>8</v>
      </c>
      <c r="C21" s="142">
        <v>24.9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9"/>
      <c r="Y21" s="149"/>
      <c r="Z21" s="149"/>
      <c r="AA21" s="147">
        <v>3</v>
      </c>
      <c r="AB21" s="149">
        <v>19</v>
      </c>
      <c r="AC21" s="149">
        <v>18</v>
      </c>
      <c r="AD21" s="149">
        <v>3</v>
      </c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9"/>
    </row>
    <row r="22" spans="1:45" ht="13.5">
      <c r="A22" s="140">
        <v>25</v>
      </c>
      <c r="B22" s="141" t="s">
        <v>8</v>
      </c>
      <c r="C22" s="142">
        <v>25.9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>
        <v>1</v>
      </c>
      <c r="V22" s="147"/>
      <c r="W22" s="147"/>
      <c r="X22" s="149"/>
      <c r="Y22" s="149"/>
      <c r="Z22" s="149">
        <v>1</v>
      </c>
      <c r="AA22" s="147">
        <v>15</v>
      </c>
      <c r="AB22" s="149">
        <v>24</v>
      </c>
      <c r="AC22" s="149">
        <v>11</v>
      </c>
      <c r="AD22" s="149">
        <v>2</v>
      </c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9"/>
    </row>
    <row r="23" spans="1:45" ht="13.5">
      <c r="A23" s="140">
        <v>26</v>
      </c>
      <c r="B23" s="141" t="s">
        <v>8</v>
      </c>
      <c r="C23" s="142">
        <v>26.9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>
        <v>1</v>
      </c>
      <c r="U23" s="147">
        <v>1</v>
      </c>
      <c r="V23" s="147"/>
      <c r="W23" s="147"/>
      <c r="X23" s="149"/>
      <c r="Y23" s="149"/>
      <c r="Z23" s="149">
        <v>10</v>
      </c>
      <c r="AA23" s="147">
        <v>16</v>
      </c>
      <c r="AB23" s="149">
        <v>3</v>
      </c>
      <c r="AC23" s="149">
        <v>1</v>
      </c>
      <c r="AD23" s="14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9"/>
    </row>
    <row r="24" spans="1:45" ht="13.5">
      <c r="A24" s="140">
        <v>27</v>
      </c>
      <c r="B24" s="141" t="s">
        <v>8</v>
      </c>
      <c r="C24" s="142">
        <v>27.9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>
        <v>1</v>
      </c>
      <c r="T24" s="147"/>
      <c r="U24" s="147">
        <v>1</v>
      </c>
      <c r="V24" s="147">
        <v>5</v>
      </c>
      <c r="W24" s="147"/>
      <c r="X24" s="149"/>
      <c r="Y24" s="149">
        <v>8</v>
      </c>
      <c r="Z24" s="149">
        <v>23</v>
      </c>
      <c r="AA24" s="147">
        <v>13</v>
      </c>
      <c r="AB24" s="149"/>
      <c r="AC24" s="149"/>
      <c r="AD24" s="14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9"/>
    </row>
    <row r="25" spans="1:45" ht="13.5">
      <c r="A25" s="140">
        <v>28</v>
      </c>
      <c r="B25" s="141" t="s">
        <v>8</v>
      </c>
      <c r="C25" s="142">
        <v>28.9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>
        <v>3</v>
      </c>
      <c r="T25" s="147">
        <v>1</v>
      </c>
      <c r="U25" s="147">
        <v>4</v>
      </c>
      <c r="V25" s="147">
        <v>4</v>
      </c>
      <c r="W25" s="147"/>
      <c r="X25" s="149">
        <v>6</v>
      </c>
      <c r="Y25" s="149">
        <v>14</v>
      </c>
      <c r="Z25" s="149">
        <v>12</v>
      </c>
      <c r="AA25" s="147">
        <v>1</v>
      </c>
      <c r="AB25" s="149"/>
      <c r="AC25" s="149"/>
      <c r="AD25" s="14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9"/>
    </row>
    <row r="26" spans="1:45" ht="13.5">
      <c r="A26" s="140">
        <v>29</v>
      </c>
      <c r="B26" s="141" t="s">
        <v>8</v>
      </c>
      <c r="C26" s="142">
        <v>29.9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>
        <v>1</v>
      </c>
      <c r="S26" s="147">
        <v>3</v>
      </c>
      <c r="T26" s="147">
        <v>1</v>
      </c>
      <c r="U26" s="147">
        <v>6</v>
      </c>
      <c r="V26" s="147"/>
      <c r="W26" s="147">
        <v>1</v>
      </c>
      <c r="X26" s="149">
        <v>8</v>
      </c>
      <c r="Y26" s="149">
        <v>3</v>
      </c>
      <c r="Z26" s="149">
        <v>4</v>
      </c>
      <c r="AA26" s="147"/>
      <c r="AB26" s="149"/>
      <c r="AC26" s="149"/>
      <c r="AD26" s="14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9">
        <v>1</v>
      </c>
    </row>
    <row r="27" spans="1:45" ht="13.5">
      <c r="A27" s="140">
        <v>30</v>
      </c>
      <c r="B27" s="141" t="s">
        <v>8</v>
      </c>
      <c r="C27" s="142">
        <v>30.9</v>
      </c>
      <c r="D27" s="147"/>
      <c r="E27" s="147"/>
      <c r="F27" s="147"/>
      <c r="G27" s="147"/>
      <c r="H27" s="147"/>
      <c r="I27" s="147"/>
      <c r="J27" s="147"/>
      <c r="K27" s="147"/>
      <c r="L27" s="147">
        <v>2</v>
      </c>
      <c r="M27" s="147"/>
      <c r="N27" s="147"/>
      <c r="O27" s="147">
        <v>4</v>
      </c>
      <c r="P27" s="147">
        <v>2</v>
      </c>
      <c r="Q27" s="147">
        <v>3</v>
      </c>
      <c r="R27" s="147">
        <v>8</v>
      </c>
      <c r="S27" s="147">
        <v>4</v>
      </c>
      <c r="T27" s="147">
        <v>3</v>
      </c>
      <c r="U27" s="147">
        <v>2</v>
      </c>
      <c r="V27" s="147">
        <v>3</v>
      </c>
      <c r="W27" s="147">
        <v>8</v>
      </c>
      <c r="X27" s="149">
        <v>10</v>
      </c>
      <c r="Y27" s="149">
        <v>1</v>
      </c>
      <c r="Z27" s="149"/>
      <c r="AA27" s="147"/>
      <c r="AB27" s="149"/>
      <c r="AC27" s="149"/>
      <c r="AD27" s="14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>
        <v>1</v>
      </c>
      <c r="AP27" s="147"/>
      <c r="AQ27" s="147"/>
      <c r="AR27" s="147">
        <v>1</v>
      </c>
      <c r="AS27" s="149"/>
    </row>
    <row r="28" spans="1:45" ht="13.5">
      <c r="A28" s="140">
        <v>31</v>
      </c>
      <c r="B28" s="141" t="s">
        <v>8</v>
      </c>
      <c r="C28" s="142">
        <v>31.9</v>
      </c>
      <c r="D28" s="147"/>
      <c r="E28" s="147"/>
      <c r="F28" s="147"/>
      <c r="G28" s="147"/>
      <c r="H28" s="147"/>
      <c r="I28" s="147"/>
      <c r="J28" s="147"/>
      <c r="K28" s="147"/>
      <c r="L28" s="147">
        <v>1</v>
      </c>
      <c r="M28" s="147">
        <v>4</v>
      </c>
      <c r="N28" s="147">
        <v>4</v>
      </c>
      <c r="O28" s="147">
        <v>6</v>
      </c>
      <c r="P28" s="147">
        <v>4</v>
      </c>
      <c r="Q28" s="147">
        <v>6</v>
      </c>
      <c r="R28" s="147">
        <v>4</v>
      </c>
      <c r="S28" s="147">
        <v>2</v>
      </c>
      <c r="T28" s="147">
        <v>2</v>
      </c>
      <c r="U28" s="147">
        <v>1</v>
      </c>
      <c r="V28" s="147">
        <v>1</v>
      </c>
      <c r="W28" s="147">
        <v>8</v>
      </c>
      <c r="X28" s="149">
        <v>2</v>
      </c>
      <c r="Y28" s="149">
        <v>1</v>
      </c>
      <c r="Z28" s="149"/>
      <c r="AA28" s="147"/>
      <c r="AB28" s="149"/>
      <c r="AC28" s="149"/>
      <c r="AD28" s="14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>
        <v>2</v>
      </c>
      <c r="AO28" s="147">
        <v>2</v>
      </c>
      <c r="AP28" s="147">
        <v>1</v>
      </c>
      <c r="AQ28" s="147"/>
      <c r="AR28" s="147">
        <v>1</v>
      </c>
      <c r="AS28" s="149">
        <v>3</v>
      </c>
    </row>
    <row r="29" spans="1:45" ht="13.5">
      <c r="A29" s="140">
        <v>32</v>
      </c>
      <c r="B29" s="141" t="s">
        <v>8</v>
      </c>
      <c r="C29" s="142">
        <v>32.9</v>
      </c>
      <c r="D29" s="147"/>
      <c r="E29" s="147"/>
      <c r="F29" s="147"/>
      <c r="G29" s="147"/>
      <c r="H29" s="147"/>
      <c r="I29" s="147"/>
      <c r="J29" s="147"/>
      <c r="K29" s="147"/>
      <c r="L29" s="147">
        <v>2</v>
      </c>
      <c r="M29" s="147">
        <v>7</v>
      </c>
      <c r="N29" s="147">
        <v>5</v>
      </c>
      <c r="O29" s="147">
        <v>1</v>
      </c>
      <c r="P29" s="147">
        <v>3</v>
      </c>
      <c r="Q29" s="147">
        <v>3</v>
      </c>
      <c r="R29" s="147"/>
      <c r="S29" s="147">
        <v>1</v>
      </c>
      <c r="T29" s="147"/>
      <c r="U29" s="147"/>
      <c r="V29" s="147"/>
      <c r="W29" s="147">
        <v>3</v>
      </c>
      <c r="X29" s="149"/>
      <c r="Y29" s="149"/>
      <c r="Z29" s="149"/>
      <c r="AA29" s="147"/>
      <c r="AB29" s="149"/>
      <c r="AC29" s="149"/>
      <c r="AD29" s="149"/>
      <c r="AE29" s="147"/>
      <c r="AF29" s="147"/>
      <c r="AG29" s="147"/>
      <c r="AH29" s="147"/>
      <c r="AI29" s="147"/>
      <c r="AJ29" s="147"/>
      <c r="AK29" s="147"/>
      <c r="AL29" s="147"/>
      <c r="AM29" s="147">
        <v>1</v>
      </c>
      <c r="AN29" s="147">
        <v>1</v>
      </c>
      <c r="AO29" s="147">
        <v>3</v>
      </c>
      <c r="AP29" s="147">
        <v>4</v>
      </c>
      <c r="AQ29" s="147"/>
      <c r="AR29" s="147">
        <v>3</v>
      </c>
      <c r="AS29" s="149">
        <v>1</v>
      </c>
    </row>
    <row r="30" spans="1:45" ht="13.5">
      <c r="A30" s="140">
        <v>33</v>
      </c>
      <c r="B30" s="141" t="s">
        <v>8</v>
      </c>
      <c r="C30" s="142">
        <v>33.9</v>
      </c>
      <c r="D30" s="147"/>
      <c r="E30" s="147"/>
      <c r="F30" s="147"/>
      <c r="G30" s="147"/>
      <c r="H30" s="147"/>
      <c r="I30" s="147">
        <v>1</v>
      </c>
      <c r="J30" s="147">
        <v>1</v>
      </c>
      <c r="K30" s="147"/>
      <c r="L30" s="147">
        <v>2</v>
      </c>
      <c r="M30" s="147">
        <v>8</v>
      </c>
      <c r="N30" s="147">
        <v>3</v>
      </c>
      <c r="O30" s="147"/>
      <c r="P30" s="147">
        <v>1</v>
      </c>
      <c r="Q30" s="147">
        <v>1</v>
      </c>
      <c r="R30" s="147"/>
      <c r="S30" s="147"/>
      <c r="T30" s="147"/>
      <c r="U30" s="147"/>
      <c r="V30" s="147"/>
      <c r="W30" s="147"/>
      <c r="X30" s="149"/>
      <c r="Y30" s="149"/>
      <c r="Z30" s="149"/>
      <c r="AA30" s="147"/>
      <c r="AB30" s="149"/>
      <c r="AC30" s="149"/>
      <c r="AD30" s="149"/>
      <c r="AE30" s="147"/>
      <c r="AF30" s="147"/>
      <c r="AG30" s="147"/>
      <c r="AH30" s="147"/>
      <c r="AI30" s="147"/>
      <c r="AJ30" s="147"/>
      <c r="AK30" s="147"/>
      <c r="AL30" s="147">
        <v>2</v>
      </c>
      <c r="AM30" s="147">
        <v>5</v>
      </c>
      <c r="AN30" s="147"/>
      <c r="AO30" s="147">
        <v>2</v>
      </c>
      <c r="AP30" s="147">
        <v>1</v>
      </c>
      <c r="AQ30" s="147">
        <v>1</v>
      </c>
      <c r="AR30" s="147">
        <v>2</v>
      </c>
      <c r="AS30" s="149"/>
    </row>
    <row r="31" spans="1:45" ht="13.5">
      <c r="A31" s="140">
        <v>34</v>
      </c>
      <c r="B31" s="141" t="s">
        <v>8</v>
      </c>
      <c r="C31" s="142">
        <v>34.9</v>
      </c>
      <c r="D31" s="147"/>
      <c r="E31" s="147"/>
      <c r="F31" s="147"/>
      <c r="G31" s="147"/>
      <c r="H31" s="147">
        <v>2</v>
      </c>
      <c r="I31" s="147">
        <v>1</v>
      </c>
      <c r="J31" s="147">
        <v>5</v>
      </c>
      <c r="K31" s="147">
        <v>3</v>
      </c>
      <c r="L31" s="147">
        <v>2</v>
      </c>
      <c r="M31" s="147">
        <v>6</v>
      </c>
      <c r="N31" s="147">
        <v>1</v>
      </c>
      <c r="O31" s="147"/>
      <c r="P31" s="147">
        <v>2</v>
      </c>
      <c r="Q31" s="147"/>
      <c r="R31" s="147"/>
      <c r="S31" s="147"/>
      <c r="T31" s="147"/>
      <c r="U31" s="147"/>
      <c r="V31" s="147"/>
      <c r="W31" s="147"/>
      <c r="X31" s="149"/>
      <c r="Y31" s="149"/>
      <c r="Z31" s="149"/>
      <c r="AA31" s="147"/>
      <c r="AB31" s="149"/>
      <c r="AC31" s="149"/>
      <c r="AD31" s="149"/>
      <c r="AE31" s="147"/>
      <c r="AF31" s="147"/>
      <c r="AG31" s="147"/>
      <c r="AH31" s="147"/>
      <c r="AI31" s="147"/>
      <c r="AJ31" s="147"/>
      <c r="AK31" s="147">
        <v>2</v>
      </c>
      <c r="AL31" s="147"/>
      <c r="AM31" s="147">
        <v>2</v>
      </c>
      <c r="AN31" s="147">
        <v>4</v>
      </c>
      <c r="AO31" s="147">
        <v>3</v>
      </c>
      <c r="AP31" s="147"/>
      <c r="AQ31" s="147">
        <v>2</v>
      </c>
      <c r="AR31" s="147"/>
      <c r="AS31" s="149">
        <v>1</v>
      </c>
    </row>
    <row r="32" spans="1:45" ht="13.5">
      <c r="A32" s="140">
        <v>35</v>
      </c>
      <c r="B32" s="141" t="s">
        <v>8</v>
      </c>
      <c r="C32" s="142">
        <v>35.9</v>
      </c>
      <c r="D32" s="147"/>
      <c r="E32" s="147"/>
      <c r="F32" s="147"/>
      <c r="G32" s="147"/>
      <c r="H32" s="147">
        <v>1</v>
      </c>
      <c r="I32" s="147">
        <v>2</v>
      </c>
      <c r="J32" s="147">
        <v>10</v>
      </c>
      <c r="K32" s="147">
        <v>3</v>
      </c>
      <c r="L32" s="147">
        <v>4</v>
      </c>
      <c r="M32" s="147">
        <v>5</v>
      </c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9"/>
      <c r="Y32" s="149"/>
      <c r="Z32" s="149"/>
      <c r="AA32" s="147"/>
      <c r="AB32" s="149"/>
      <c r="AC32" s="149"/>
      <c r="AD32" s="149"/>
      <c r="AE32" s="147"/>
      <c r="AF32" s="147"/>
      <c r="AG32" s="147"/>
      <c r="AH32" s="147"/>
      <c r="AI32" s="147"/>
      <c r="AJ32" s="147">
        <v>1</v>
      </c>
      <c r="AK32" s="147">
        <v>3</v>
      </c>
      <c r="AL32" s="147">
        <v>1</v>
      </c>
      <c r="AM32" s="147">
        <v>1</v>
      </c>
      <c r="AN32" s="147"/>
      <c r="AO32" s="147">
        <v>1</v>
      </c>
      <c r="AP32" s="147">
        <v>1</v>
      </c>
      <c r="AQ32" s="147">
        <v>4</v>
      </c>
      <c r="AR32" s="147"/>
      <c r="AS32" s="149">
        <v>1</v>
      </c>
    </row>
    <row r="33" spans="1:45" ht="13.5">
      <c r="A33" s="140">
        <v>36</v>
      </c>
      <c r="B33" s="141" t="s">
        <v>8</v>
      </c>
      <c r="C33" s="142">
        <v>36.9</v>
      </c>
      <c r="D33" s="147"/>
      <c r="E33" s="147"/>
      <c r="F33" s="147"/>
      <c r="G33" s="147">
        <v>1</v>
      </c>
      <c r="H33" s="147"/>
      <c r="I33" s="147">
        <v>1</v>
      </c>
      <c r="J33" s="147">
        <v>3</v>
      </c>
      <c r="K33" s="147">
        <v>2</v>
      </c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9"/>
      <c r="Y33" s="149"/>
      <c r="Z33" s="149"/>
      <c r="AA33" s="147"/>
      <c r="AB33" s="149"/>
      <c r="AC33" s="149"/>
      <c r="AD33" s="149"/>
      <c r="AE33" s="147"/>
      <c r="AF33" s="147"/>
      <c r="AG33" s="147"/>
      <c r="AH33" s="147">
        <v>3</v>
      </c>
      <c r="AI33" s="147">
        <v>1</v>
      </c>
      <c r="AJ33" s="147">
        <v>1</v>
      </c>
      <c r="AK33" s="147">
        <v>2</v>
      </c>
      <c r="AL33" s="147">
        <v>3</v>
      </c>
      <c r="AM33" s="147"/>
      <c r="AN33" s="147">
        <v>1</v>
      </c>
      <c r="AO33" s="147"/>
      <c r="AP33" s="147"/>
      <c r="AQ33" s="147"/>
      <c r="AR33" s="147"/>
      <c r="AS33" s="149">
        <v>1</v>
      </c>
    </row>
    <row r="34" spans="1:45" ht="13.5">
      <c r="A34" s="140">
        <v>37</v>
      </c>
      <c r="B34" s="141" t="s">
        <v>8</v>
      </c>
      <c r="C34" s="142">
        <v>37.9</v>
      </c>
      <c r="D34" s="147"/>
      <c r="E34" s="147">
        <v>1</v>
      </c>
      <c r="F34" s="147"/>
      <c r="G34" s="147">
        <v>1</v>
      </c>
      <c r="H34" s="147">
        <v>4</v>
      </c>
      <c r="I34" s="147">
        <v>4</v>
      </c>
      <c r="J34" s="147">
        <v>4</v>
      </c>
      <c r="K34" s="147">
        <v>2</v>
      </c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9"/>
      <c r="Y34" s="149"/>
      <c r="Z34" s="149"/>
      <c r="AA34" s="147"/>
      <c r="AB34" s="149"/>
      <c r="AC34" s="149"/>
      <c r="AD34" s="149"/>
      <c r="AE34" s="147"/>
      <c r="AF34" s="147">
        <v>1</v>
      </c>
      <c r="AG34" s="147">
        <v>1</v>
      </c>
      <c r="AH34" s="147">
        <v>4</v>
      </c>
      <c r="AI34" s="147">
        <v>1</v>
      </c>
      <c r="AJ34" s="147">
        <v>4</v>
      </c>
      <c r="AK34" s="147">
        <v>2</v>
      </c>
      <c r="AL34" s="147"/>
      <c r="AM34" s="147">
        <v>1</v>
      </c>
      <c r="AN34" s="147">
        <v>2</v>
      </c>
      <c r="AO34" s="147"/>
      <c r="AP34" s="147"/>
      <c r="AQ34" s="147"/>
      <c r="AR34" s="147"/>
      <c r="AS34" s="149"/>
    </row>
    <row r="35" spans="1:45" ht="13.5">
      <c r="A35" s="140">
        <v>38</v>
      </c>
      <c r="B35" s="141" t="s">
        <v>8</v>
      </c>
      <c r="C35" s="142">
        <v>38.9</v>
      </c>
      <c r="D35" s="147"/>
      <c r="E35" s="147">
        <v>1</v>
      </c>
      <c r="F35" s="147">
        <v>2</v>
      </c>
      <c r="G35" s="147"/>
      <c r="H35" s="147">
        <v>2</v>
      </c>
      <c r="I35" s="147"/>
      <c r="J35" s="147">
        <v>1</v>
      </c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9"/>
      <c r="Y35" s="149"/>
      <c r="Z35" s="149"/>
      <c r="AA35" s="147"/>
      <c r="AB35" s="149"/>
      <c r="AC35" s="149"/>
      <c r="AD35" s="149"/>
      <c r="AE35" s="147"/>
      <c r="AF35" s="147"/>
      <c r="AG35" s="147"/>
      <c r="AH35" s="147"/>
      <c r="AI35" s="147">
        <v>3</v>
      </c>
      <c r="AJ35" s="147">
        <v>2</v>
      </c>
      <c r="AK35" s="147"/>
      <c r="AL35" s="147"/>
      <c r="AM35" s="147"/>
      <c r="AN35" s="147"/>
      <c r="AO35" s="147"/>
      <c r="AP35" s="147"/>
      <c r="AQ35" s="147"/>
      <c r="AR35" s="147"/>
      <c r="AS35" s="149"/>
    </row>
    <row r="36" spans="1:45" ht="13.5">
      <c r="A36" s="140">
        <v>39</v>
      </c>
      <c r="B36" s="141" t="s">
        <v>8</v>
      </c>
      <c r="C36" s="142">
        <v>39.9</v>
      </c>
      <c r="D36" s="147"/>
      <c r="E36" s="147">
        <v>2</v>
      </c>
      <c r="F36" s="147">
        <v>1</v>
      </c>
      <c r="G36" s="147">
        <v>1</v>
      </c>
      <c r="H36" s="147">
        <v>1</v>
      </c>
      <c r="I36" s="147">
        <v>1</v>
      </c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9"/>
      <c r="Y36" s="149"/>
      <c r="Z36" s="149"/>
      <c r="AA36" s="147"/>
      <c r="AB36" s="149"/>
      <c r="AC36" s="149"/>
      <c r="AD36" s="149"/>
      <c r="AE36" s="147"/>
      <c r="AF36" s="147"/>
      <c r="AG36" s="147">
        <v>2</v>
      </c>
      <c r="AH36" s="147"/>
      <c r="AI36" s="147">
        <v>2</v>
      </c>
      <c r="AJ36" s="147">
        <v>1</v>
      </c>
      <c r="AK36" s="147"/>
      <c r="AL36" s="147"/>
      <c r="AM36" s="147"/>
      <c r="AN36" s="147"/>
      <c r="AO36" s="147"/>
      <c r="AP36" s="147"/>
      <c r="AQ36" s="147"/>
      <c r="AR36" s="147"/>
      <c r="AS36" s="149"/>
    </row>
    <row r="37" spans="1:45" ht="13.5">
      <c r="A37" s="140">
        <v>40</v>
      </c>
      <c r="B37" s="141" t="s">
        <v>8</v>
      </c>
      <c r="C37" s="142">
        <v>40.9</v>
      </c>
      <c r="D37" s="147"/>
      <c r="E37" s="147">
        <v>1</v>
      </c>
      <c r="F37" s="147">
        <v>4</v>
      </c>
      <c r="G37" s="147">
        <v>2</v>
      </c>
      <c r="H37" s="147">
        <v>2</v>
      </c>
      <c r="I37" s="147"/>
      <c r="J37" s="147"/>
      <c r="K37" s="147">
        <v>1</v>
      </c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9"/>
      <c r="Y37" s="149"/>
      <c r="Z37" s="149"/>
      <c r="AA37" s="147"/>
      <c r="AB37" s="149"/>
      <c r="AC37" s="149"/>
      <c r="AD37" s="149"/>
      <c r="AE37" s="147"/>
      <c r="AF37" s="147">
        <v>1</v>
      </c>
      <c r="AG37" s="147">
        <v>1</v>
      </c>
      <c r="AH37" s="147">
        <v>1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9"/>
    </row>
    <row r="38" spans="1:45" ht="13.5">
      <c r="A38" s="140">
        <v>41</v>
      </c>
      <c r="B38" s="141" t="s">
        <v>8</v>
      </c>
      <c r="C38" s="142">
        <v>41.9</v>
      </c>
      <c r="D38" s="147">
        <v>1</v>
      </c>
      <c r="E38" s="147">
        <v>1</v>
      </c>
      <c r="F38" s="147">
        <v>5</v>
      </c>
      <c r="G38" s="147">
        <v>3</v>
      </c>
      <c r="H38" s="147"/>
      <c r="I38" s="147">
        <v>1</v>
      </c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9"/>
      <c r="Y38" s="149"/>
      <c r="Z38" s="149"/>
      <c r="AA38" s="147"/>
      <c r="AB38" s="149"/>
      <c r="AC38" s="149"/>
      <c r="AD38" s="149"/>
      <c r="AE38" s="147"/>
      <c r="AF38" s="147">
        <v>1</v>
      </c>
      <c r="AG38" s="147">
        <v>1</v>
      </c>
      <c r="AH38" s="147"/>
      <c r="AI38" s="147">
        <v>1</v>
      </c>
      <c r="AJ38" s="147"/>
      <c r="AK38" s="147"/>
      <c r="AL38" s="147"/>
      <c r="AM38" s="147"/>
      <c r="AN38" s="147"/>
      <c r="AO38" s="147"/>
      <c r="AP38" s="147"/>
      <c r="AQ38" s="147"/>
      <c r="AR38" s="147"/>
      <c r="AS38" s="149"/>
    </row>
    <row r="39" spans="1:45" ht="13.5">
      <c r="A39" s="140">
        <v>42</v>
      </c>
      <c r="B39" s="141" t="s">
        <v>8</v>
      </c>
      <c r="C39" s="142">
        <v>42.9</v>
      </c>
      <c r="D39" s="147">
        <v>1</v>
      </c>
      <c r="E39" s="147">
        <v>1</v>
      </c>
      <c r="F39" s="147">
        <v>1</v>
      </c>
      <c r="G39" s="147">
        <v>1</v>
      </c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9"/>
      <c r="Y39" s="149"/>
      <c r="Z39" s="149"/>
      <c r="AA39" s="147"/>
      <c r="AB39" s="149"/>
      <c r="AC39" s="149"/>
      <c r="AD39" s="149"/>
      <c r="AE39" s="147"/>
      <c r="AF39" s="147">
        <v>2</v>
      </c>
      <c r="AG39" s="147">
        <v>1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9"/>
    </row>
    <row r="40" spans="1:45" ht="13.5">
      <c r="A40" s="140">
        <v>43</v>
      </c>
      <c r="B40" s="141" t="s">
        <v>8</v>
      </c>
      <c r="C40" s="142">
        <v>43.9</v>
      </c>
      <c r="D40" s="147">
        <v>1</v>
      </c>
      <c r="E40" s="147"/>
      <c r="F40" s="147">
        <v>2</v>
      </c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9"/>
      <c r="Y40" s="149"/>
      <c r="Z40" s="149"/>
      <c r="AA40" s="147"/>
      <c r="AB40" s="149"/>
      <c r="AC40" s="149"/>
      <c r="AD40" s="149"/>
      <c r="AE40" s="147"/>
      <c r="AF40" s="147">
        <v>1</v>
      </c>
      <c r="AG40" s="147">
        <v>1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9"/>
    </row>
    <row r="41" spans="1:45" ht="13.5">
      <c r="A41" s="140">
        <v>44</v>
      </c>
      <c r="B41" s="141" t="s">
        <v>8</v>
      </c>
      <c r="C41" s="142">
        <v>44.9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9"/>
      <c r="Y41" s="149"/>
      <c r="Z41" s="149"/>
      <c r="AA41" s="147"/>
      <c r="AB41" s="149"/>
      <c r="AC41" s="149"/>
      <c r="AD41" s="149"/>
      <c r="AE41" s="147"/>
      <c r="AF41" s="147">
        <v>2</v>
      </c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9"/>
    </row>
    <row r="42" spans="1:45" ht="13.5">
      <c r="A42" s="140">
        <v>45</v>
      </c>
      <c r="B42" s="141" t="s">
        <v>8</v>
      </c>
      <c r="C42" s="142">
        <v>45.9</v>
      </c>
      <c r="D42" s="147"/>
      <c r="E42" s="147"/>
      <c r="F42" s="147">
        <v>1</v>
      </c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9"/>
      <c r="Y42" s="149"/>
      <c r="Z42" s="149"/>
      <c r="AA42" s="147"/>
      <c r="AB42" s="149"/>
      <c r="AC42" s="149"/>
      <c r="AD42" s="149"/>
      <c r="AE42" s="147"/>
      <c r="AF42" s="147">
        <v>1</v>
      </c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9"/>
    </row>
    <row r="43" spans="1:45" ht="13.5">
      <c r="A43" s="140">
        <v>46</v>
      </c>
      <c r="B43" s="141" t="s">
        <v>8</v>
      </c>
      <c r="C43" s="142">
        <v>46.9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9"/>
      <c r="Y43" s="149"/>
      <c r="Z43" s="149"/>
      <c r="AA43" s="147"/>
      <c r="AB43" s="149"/>
      <c r="AC43" s="149"/>
      <c r="AD43" s="14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9"/>
    </row>
    <row r="44" spans="1:45" ht="13.5">
      <c r="A44" s="140">
        <v>47</v>
      </c>
      <c r="B44" s="141" t="s">
        <v>8</v>
      </c>
      <c r="C44" s="142">
        <v>47.9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9"/>
      <c r="Y44" s="149"/>
      <c r="Z44" s="149"/>
      <c r="AA44" s="147"/>
      <c r="AB44" s="149"/>
      <c r="AC44" s="149"/>
      <c r="AD44" s="14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9"/>
    </row>
    <row r="45" spans="1:45" ht="13.5">
      <c r="A45" s="150">
        <v>48</v>
      </c>
      <c r="B45" s="151" t="s">
        <v>8</v>
      </c>
      <c r="C45" s="152">
        <v>48.9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4"/>
      <c r="Y45" s="154"/>
      <c r="Z45" s="154"/>
      <c r="AA45" s="153"/>
      <c r="AB45" s="154"/>
      <c r="AC45" s="154"/>
      <c r="AD45" s="154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4"/>
    </row>
    <row r="46" spans="1:45" ht="13.5">
      <c r="A46" s="155" t="s">
        <v>9</v>
      </c>
      <c r="B46" s="156"/>
      <c r="C46" s="156"/>
      <c r="D46" s="147">
        <v>3</v>
      </c>
      <c r="E46" s="147">
        <v>7</v>
      </c>
      <c r="F46" s="147">
        <v>16</v>
      </c>
      <c r="G46" s="147">
        <v>9</v>
      </c>
      <c r="H46" s="147">
        <v>12</v>
      </c>
      <c r="I46" s="147">
        <v>11</v>
      </c>
      <c r="J46" s="147">
        <v>24</v>
      </c>
      <c r="K46" s="147">
        <v>11</v>
      </c>
      <c r="L46" s="147">
        <v>13</v>
      </c>
      <c r="M46" s="147">
        <v>30</v>
      </c>
      <c r="N46" s="147">
        <v>13</v>
      </c>
      <c r="O46" s="147">
        <v>11</v>
      </c>
      <c r="P46" s="147">
        <v>12</v>
      </c>
      <c r="Q46" s="147">
        <v>13</v>
      </c>
      <c r="R46" s="147">
        <v>13</v>
      </c>
      <c r="S46" s="147">
        <v>14</v>
      </c>
      <c r="T46" s="147">
        <v>8</v>
      </c>
      <c r="U46" s="147">
        <v>16</v>
      </c>
      <c r="V46" s="147">
        <v>13</v>
      </c>
      <c r="W46" s="147">
        <v>20</v>
      </c>
      <c r="X46" s="149">
        <v>26</v>
      </c>
      <c r="Y46" s="149">
        <v>27</v>
      </c>
      <c r="Z46" s="149">
        <v>50</v>
      </c>
      <c r="AA46" s="147">
        <v>50</v>
      </c>
      <c r="AB46" s="149">
        <v>50</v>
      </c>
      <c r="AC46" s="149">
        <v>50</v>
      </c>
      <c r="AD46" s="149">
        <v>50</v>
      </c>
      <c r="AE46" s="147">
        <v>0</v>
      </c>
      <c r="AF46" s="147">
        <v>9</v>
      </c>
      <c r="AG46" s="147">
        <v>7</v>
      </c>
      <c r="AH46" s="147">
        <v>8</v>
      </c>
      <c r="AI46" s="147">
        <v>8</v>
      </c>
      <c r="AJ46" s="147">
        <v>9</v>
      </c>
      <c r="AK46" s="147">
        <v>9</v>
      </c>
      <c r="AL46" s="147">
        <v>6</v>
      </c>
      <c r="AM46" s="147">
        <v>10</v>
      </c>
      <c r="AN46" s="147">
        <v>10</v>
      </c>
      <c r="AO46" s="147">
        <v>12</v>
      </c>
      <c r="AP46" s="147">
        <v>7</v>
      </c>
      <c r="AQ46" s="147">
        <v>7</v>
      </c>
      <c r="AR46" s="147">
        <v>7</v>
      </c>
      <c r="AS46" s="149">
        <v>8</v>
      </c>
    </row>
    <row r="47" spans="1:45" ht="13.5">
      <c r="A47" s="157" t="s">
        <v>19</v>
      </c>
      <c r="B47" s="156"/>
      <c r="C47" s="156"/>
      <c r="D47" s="140">
        <v>42.5</v>
      </c>
      <c r="E47" s="140">
        <v>39.92857142857143</v>
      </c>
      <c r="F47" s="140">
        <v>41.3125</v>
      </c>
      <c r="G47" s="140">
        <v>40.166666666666664</v>
      </c>
      <c r="H47" s="140">
        <v>37.666666666666664</v>
      </c>
      <c r="I47" s="140">
        <v>36.95454545454545</v>
      </c>
      <c r="J47" s="140">
        <v>35.791666666666664</v>
      </c>
      <c r="K47" s="140">
        <v>36.22727272727273</v>
      </c>
      <c r="L47" s="140">
        <v>33.5</v>
      </c>
      <c r="M47" s="140">
        <v>33.53333333333333</v>
      </c>
      <c r="N47" s="140">
        <v>32.57692307692308</v>
      </c>
      <c r="O47" s="140">
        <v>31.227272727272727</v>
      </c>
      <c r="P47" s="140">
        <v>32.25</v>
      </c>
      <c r="Q47" s="140">
        <v>31.653846153846153</v>
      </c>
      <c r="R47" s="140">
        <v>30.73076923076923</v>
      </c>
      <c r="S47" s="140">
        <v>29.928571428571427</v>
      </c>
      <c r="T47" s="140">
        <v>29.875</v>
      </c>
      <c r="U47" s="140">
        <v>28.9375</v>
      </c>
      <c r="V47" s="140">
        <v>28.807692307692307</v>
      </c>
      <c r="W47" s="140">
        <v>31.15</v>
      </c>
      <c r="X47" s="158">
        <v>29.807692307692307</v>
      </c>
      <c r="Y47" s="158">
        <v>28.5</v>
      </c>
      <c r="Z47" s="158">
        <v>27.66</v>
      </c>
      <c r="AA47" s="140">
        <v>26.26</v>
      </c>
      <c r="AB47" s="158">
        <v>25.02</v>
      </c>
      <c r="AC47" s="158">
        <v>24.24</v>
      </c>
      <c r="AD47" s="158">
        <v>22.78</v>
      </c>
      <c r="AE47" s="140" t="e">
        <v>#DIV/0!</v>
      </c>
      <c r="AF47" s="140">
        <v>42.5</v>
      </c>
      <c r="AG47" s="140">
        <v>40.642857142857146</v>
      </c>
      <c r="AH47" s="140">
        <v>37.5</v>
      </c>
      <c r="AI47" s="140">
        <v>38.75</v>
      </c>
      <c r="AJ47" s="140">
        <v>37.611111111111114</v>
      </c>
      <c r="AK47" s="140">
        <v>35.94444444444444</v>
      </c>
      <c r="AL47" s="140">
        <v>35.333333333333336</v>
      </c>
      <c r="AM47" s="140">
        <v>34.2</v>
      </c>
      <c r="AN47" s="140">
        <v>34.5</v>
      </c>
      <c r="AO47" s="140">
        <v>33.083333333333336</v>
      </c>
      <c r="AP47" s="140">
        <v>32.92857142857143</v>
      </c>
      <c r="AQ47" s="140">
        <v>34.92857142857143</v>
      </c>
      <c r="AR47" s="140">
        <v>32.357142857142854</v>
      </c>
      <c r="AS47" s="158">
        <v>32.875</v>
      </c>
    </row>
    <row r="48" spans="1:45" ht="13.5">
      <c r="A48" s="157" t="s">
        <v>20</v>
      </c>
      <c r="B48" s="156"/>
      <c r="C48" s="156"/>
      <c r="D48" s="159">
        <v>1</v>
      </c>
      <c r="E48" s="159">
        <v>1.7182493859684491</v>
      </c>
      <c r="F48" s="159">
        <v>1.8337120820892248</v>
      </c>
      <c r="G48" s="159">
        <v>2</v>
      </c>
      <c r="H48" s="159">
        <v>2.037526724122938</v>
      </c>
      <c r="I48" s="159">
        <v>2.252271580588645</v>
      </c>
      <c r="J48" s="159">
        <v>1.2328534123049195</v>
      </c>
      <c r="K48" s="159">
        <v>1.7939291563999449</v>
      </c>
      <c r="L48" s="159">
        <v>1.8708286933869707</v>
      </c>
      <c r="M48" s="159">
        <v>1.2994251602637363</v>
      </c>
      <c r="N48" s="159">
        <v>0.9540735874430285</v>
      </c>
      <c r="O48" s="159">
        <v>0.6466697906828632</v>
      </c>
      <c r="P48" s="159">
        <v>1.3568010505999362</v>
      </c>
      <c r="Q48" s="159">
        <v>0.898717034272917</v>
      </c>
      <c r="R48" s="159">
        <v>0.5991446895152781</v>
      </c>
      <c r="S48" s="159">
        <v>1.3985864135061359</v>
      </c>
      <c r="T48" s="159">
        <v>1.685018016012207</v>
      </c>
      <c r="U48" s="159">
        <v>1.5041608956491324</v>
      </c>
      <c r="V48" s="159">
        <v>1.4366984945013914</v>
      </c>
      <c r="W48" s="159">
        <v>0.812727700887249</v>
      </c>
      <c r="X48" s="160">
        <v>0.9281909617845142</v>
      </c>
      <c r="Y48" s="160">
        <v>0.9607689228305228</v>
      </c>
      <c r="Z48" s="160">
        <v>0.9116032076310753</v>
      </c>
      <c r="AA48" s="159">
        <v>1.098421873528062</v>
      </c>
      <c r="AB48" s="160">
        <v>0.7351245903010633</v>
      </c>
      <c r="AC48" s="160">
        <v>1.0263865683820603</v>
      </c>
      <c r="AD48" s="160">
        <v>1.1435712054965428</v>
      </c>
      <c r="AE48" s="159" t="e">
        <v>#DIV/0!</v>
      </c>
      <c r="AF48" s="159">
        <v>2.449489742783178</v>
      </c>
      <c r="AG48" s="159">
        <v>2.0354009783964293</v>
      </c>
      <c r="AH48" s="159">
        <v>1.3093073414159542</v>
      </c>
      <c r="AI48" s="159">
        <v>1.4880476182856899</v>
      </c>
      <c r="AJ48" s="159">
        <v>1.1666666666666667</v>
      </c>
      <c r="AK48" s="159">
        <v>1.130388330520878</v>
      </c>
      <c r="AL48" s="159">
        <v>1.4719601443879744</v>
      </c>
      <c r="AM48" s="159">
        <v>1.4181364924121764</v>
      </c>
      <c r="AN48" s="159">
        <v>2.211083193570267</v>
      </c>
      <c r="AO48" s="159">
        <v>1.5050420310248864</v>
      </c>
      <c r="AP48" s="159">
        <v>1.2724180205607036</v>
      </c>
      <c r="AQ48" s="159">
        <v>0.7867957924694432</v>
      </c>
      <c r="AR48" s="159">
        <v>1.0690449676496976</v>
      </c>
      <c r="AS48" s="160">
        <v>2.38671920665766</v>
      </c>
    </row>
    <row r="49" spans="1:45" ht="13.5">
      <c r="A49" s="155" t="s">
        <v>10</v>
      </c>
      <c r="B49" s="156"/>
      <c r="C49" s="156"/>
      <c r="D49" s="147">
        <v>11</v>
      </c>
      <c r="E49" s="147">
        <v>38</v>
      </c>
      <c r="F49" s="147">
        <v>68</v>
      </c>
      <c r="G49" s="147">
        <v>74</v>
      </c>
      <c r="H49" s="147">
        <v>85</v>
      </c>
      <c r="I49" s="147">
        <v>160</v>
      </c>
      <c r="J49" s="147">
        <v>218</v>
      </c>
      <c r="K49" s="147">
        <v>109</v>
      </c>
      <c r="L49" s="147">
        <v>75</v>
      </c>
      <c r="M49" s="147">
        <v>86</v>
      </c>
      <c r="N49" s="147">
        <v>70</v>
      </c>
      <c r="O49" s="147">
        <v>21</v>
      </c>
      <c r="P49" s="147">
        <v>14</v>
      </c>
      <c r="Q49" s="147">
        <v>12</v>
      </c>
      <c r="R49" s="147">
        <v>19</v>
      </c>
      <c r="S49" s="147">
        <v>14</v>
      </c>
      <c r="T49" s="147">
        <v>2</v>
      </c>
      <c r="U49" s="161">
        <v>2</v>
      </c>
      <c r="V49" s="162">
        <v>2</v>
      </c>
      <c r="W49" s="162">
        <v>42</v>
      </c>
      <c r="X49" s="163">
        <v>47</v>
      </c>
      <c r="Y49" s="163">
        <v>78</v>
      </c>
      <c r="Z49" s="163">
        <v>59</v>
      </c>
      <c r="AA49" s="162">
        <v>200</v>
      </c>
      <c r="AB49" s="163">
        <v>209</v>
      </c>
      <c r="AC49" s="163">
        <v>148</v>
      </c>
      <c r="AD49" s="163">
        <v>86</v>
      </c>
      <c r="AE49" s="147">
        <v>16</v>
      </c>
      <c r="AF49" s="147">
        <v>9</v>
      </c>
      <c r="AG49" s="147">
        <v>20</v>
      </c>
      <c r="AH49" s="147">
        <v>24</v>
      </c>
      <c r="AI49" s="147">
        <v>13</v>
      </c>
      <c r="AJ49" s="147">
        <v>24</v>
      </c>
      <c r="AK49" s="147">
        <v>26</v>
      </c>
      <c r="AL49" s="147">
        <v>15</v>
      </c>
      <c r="AM49" s="147">
        <v>11</v>
      </c>
      <c r="AN49" s="147">
        <v>5</v>
      </c>
      <c r="AO49" s="147">
        <v>9</v>
      </c>
      <c r="AP49" s="147">
        <v>2</v>
      </c>
      <c r="AQ49" s="147">
        <v>5</v>
      </c>
      <c r="AR49" s="147">
        <v>13</v>
      </c>
      <c r="AS49" s="149">
        <v>4</v>
      </c>
    </row>
    <row r="50" spans="1:45" ht="13.5">
      <c r="A50" s="155" t="s">
        <v>11</v>
      </c>
      <c r="B50" s="156"/>
      <c r="C50" s="156"/>
      <c r="D50" s="147">
        <v>6</v>
      </c>
      <c r="E50" s="147">
        <v>7</v>
      </c>
      <c r="F50" s="147">
        <v>8</v>
      </c>
      <c r="G50" s="147">
        <v>9</v>
      </c>
      <c r="H50" s="147">
        <v>10</v>
      </c>
      <c r="I50" s="147">
        <v>11</v>
      </c>
      <c r="J50" s="147">
        <v>12</v>
      </c>
      <c r="K50" s="147">
        <v>13</v>
      </c>
      <c r="L50" s="164">
        <v>14</v>
      </c>
      <c r="M50" s="164">
        <v>15</v>
      </c>
      <c r="N50" s="164">
        <v>16</v>
      </c>
      <c r="O50" s="164">
        <v>17</v>
      </c>
      <c r="P50" s="164">
        <v>18</v>
      </c>
      <c r="Q50" s="147">
        <v>19</v>
      </c>
      <c r="R50" s="147">
        <v>20</v>
      </c>
      <c r="S50" s="147">
        <v>21</v>
      </c>
      <c r="T50" s="147">
        <v>22</v>
      </c>
      <c r="U50" s="161">
        <v>23</v>
      </c>
      <c r="V50" s="165">
        <v>24</v>
      </c>
      <c r="W50" s="165">
        <v>20</v>
      </c>
      <c r="X50" s="166">
        <v>26</v>
      </c>
      <c r="Y50" s="166">
        <v>27</v>
      </c>
      <c r="Z50" s="166">
        <v>94</v>
      </c>
      <c r="AA50" s="165">
        <v>110</v>
      </c>
      <c r="AB50" s="166">
        <v>90</v>
      </c>
      <c r="AC50" s="166">
        <v>137</v>
      </c>
      <c r="AD50" s="166">
        <v>159</v>
      </c>
      <c r="AE50" s="147">
        <v>8</v>
      </c>
      <c r="AF50" s="147">
        <v>9</v>
      </c>
      <c r="AG50" s="147">
        <v>10</v>
      </c>
      <c r="AH50" s="147">
        <v>11</v>
      </c>
      <c r="AI50" s="147">
        <v>12</v>
      </c>
      <c r="AJ50" s="147">
        <v>13</v>
      </c>
      <c r="AK50" s="147">
        <v>14</v>
      </c>
      <c r="AL50" s="164">
        <v>15</v>
      </c>
      <c r="AM50" s="164">
        <v>16</v>
      </c>
      <c r="AN50" s="164">
        <v>17</v>
      </c>
      <c r="AO50" s="164">
        <v>18</v>
      </c>
      <c r="AP50" s="164">
        <v>19</v>
      </c>
      <c r="AQ50" s="147">
        <v>20</v>
      </c>
      <c r="AR50" s="147">
        <v>21</v>
      </c>
      <c r="AS50" s="149">
        <v>22</v>
      </c>
    </row>
    <row r="51" spans="1:45" s="173" customFormat="1" ht="13.5">
      <c r="A51" s="167" t="s">
        <v>239</v>
      </c>
      <c r="B51" s="168"/>
      <c r="C51" s="168"/>
      <c r="D51" s="169"/>
      <c r="E51" s="169"/>
      <c r="F51" s="170">
        <v>2.8327</v>
      </c>
      <c r="G51" s="169"/>
      <c r="H51" s="169"/>
      <c r="I51" s="169"/>
      <c r="J51" s="170">
        <v>5.4665</v>
      </c>
      <c r="K51" s="169"/>
      <c r="L51" s="169"/>
      <c r="M51" s="170">
        <v>5.5265</v>
      </c>
      <c r="N51" s="169"/>
      <c r="O51" s="169"/>
      <c r="P51" s="169"/>
      <c r="Q51" s="169"/>
      <c r="R51" s="169"/>
      <c r="S51" s="169"/>
      <c r="T51" s="169"/>
      <c r="U51" s="169"/>
      <c r="V51" s="169"/>
      <c r="W51" s="170">
        <v>5.6263</v>
      </c>
      <c r="X51" s="171">
        <v>6.377</v>
      </c>
      <c r="Y51" s="171">
        <v>6.0674</v>
      </c>
      <c r="Z51" s="171">
        <v>9.8306</v>
      </c>
      <c r="AA51" s="170">
        <v>8.1959</v>
      </c>
      <c r="AB51" s="171">
        <v>6.9161</v>
      </c>
      <c r="AC51" s="171">
        <v>6.3287</v>
      </c>
      <c r="AD51" s="171">
        <v>5.1309</v>
      </c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72"/>
    </row>
    <row r="52" spans="1:45" s="173" customFormat="1" ht="13.5">
      <c r="A52" s="167" t="s">
        <v>240</v>
      </c>
      <c r="B52" s="168"/>
      <c r="C52" s="168"/>
      <c r="D52" s="169"/>
      <c r="E52" s="169"/>
      <c r="F52" s="170">
        <v>2.8327</v>
      </c>
      <c r="G52" s="169"/>
      <c r="H52" s="169"/>
      <c r="I52" s="169"/>
      <c r="J52" s="170">
        <v>5.4665</v>
      </c>
      <c r="K52" s="169">
        <v>0</v>
      </c>
      <c r="L52" s="169"/>
      <c r="M52" s="170">
        <v>5.5265</v>
      </c>
      <c r="N52" s="169"/>
      <c r="O52" s="169"/>
      <c r="P52" s="169"/>
      <c r="Q52" s="169"/>
      <c r="R52" s="169"/>
      <c r="S52" s="169"/>
      <c r="T52" s="169"/>
      <c r="U52" s="174"/>
      <c r="V52" s="175"/>
      <c r="W52" s="176">
        <v>5.6263</v>
      </c>
      <c r="X52" s="177">
        <v>6.377</v>
      </c>
      <c r="Y52" s="177">
        <v>6.0674</v>
      </c>
      <c r="Z52" s="177">
        <v>18.175600000000003</v>
      </c>
      <c r="AA52" s="176">
        <v>18.2059</v>
      </c>
      <c r="AB52" s="176">
        <v>18.8911</v>
      </c>
      <c r="AC52" s="176">
        <v>17.18174</v>
      </c>
      <c r="AD52" s="176">
        <v>17.1109</v>
      </c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72"/>
    </row>
    <row r="53" spans="1:45" ht="13.5">
      <c r="A53" s="178" t="s">
        <v>241</v>
      </c>
      <c r="B53" s="133"/>
      <c r="C53" s="133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79"/>
      <c r="V53" s="180"/>
      <c r="W53" s="180"/>
      <c r="X53" s="181"/>
      <c r="Y53" s="181"/>
      <c r="Z53" s="181"/>
      <c r="AA53" s="180"/>
      <c r="AB53" s="181"/>
      <c r="AC53" s="181"/>
      <c r="AD53" s="181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82"/>
    </row>
    <row r="54" spans="1:45" ht="13.5">
      <c r="A54" s="178" t="s">
        <v>14</v>
      </c>
      <c r="B54" s="133"/>
      <c r="C54" s="133"/>
      <c r="D54" s="183" t="s">
        <v>242</v>
      </c>
      <c r="E54" s="183" t="s">
        <v>242</v>
      </c>
      <c r="F54" s="183" t="s">
        <v>242</v>
      </c>
      <c r="G54" s="183" t="s">
        <v>242</v>
      </c>
      <c r="H54" s="183" t="s">
        <v>242</v>
      </c>
      <c r="I54" s="183" t="s">
        <v>242</v>
      </c>
      <c r="J54" s="183" t="s">
        <v>242</v>
      </c>
      <c r="K54" s="183" t="s">
        <v>242</v>
      </c>
      <c r="L54" s="183" t="s">
        <v>242</v>
      </c>
      <c r="M54" s="183" t="s">
        <v>242</v>
      </c>
      <c r="N54" s="183" t="s">
        <v>242</v>
      </c>
      <c r="O54" s="183" t="s">
        <v>242</v>
      </c>
      <c r="P54" s="183" t="s">
        <v>242</v>
      </c>
      <c r="Q54" s="183" t="s">
        <v>242</v>
      </c>
      <c r="R54" s="183" t="s">
        <v>242</v>
      </c>
      <c r="S54" s="183" t="s">
        <v>242</v>
      </c>
      <c r="T54" s="183" t="s">
        <v>242</v>
      </c>
      <c r="U54" s="183" t="s">
        <v>242</v>
      </c>
      <c r="V54" s="183" t="s">
        <v>242</v>
      </c>
      <c r="W54" s="183" t="s">
        <v>242</v>
      </c>
      <c r="X54" s="183" t="s">
        <v>242</v>
      </c>
      <c r="Y54" s="183" t="s">
        <v>242</v>
      </c>
      <c r="Z54" s="185" t="s">
        <v>243</v>
      </c>
      <c r="AA54" s="185" t="s">
        <v>243</v>
      </c>
      <c r="AB54" s="185" t="s">
        <v>243</v>
      </c>
      <c r="AC54" s="185" t="s">
        <v>243</v>
      </c>
      <c r="AD54" s="185" t="s">
        <v>243</v>
      </c>
      <c r="AE54" s="183" t="s">
        <v>244</v>
      </c>
      <c r="AF54" s="183" t="s">
        <v>244</v>
      </c>
      <c r="AG54" s="183" t="s">
        <v>244</v>
      </c>
      <c r="AH54" s="183" t="s">
        <v>244</v>
      </c>
      <c r="AI54" s="183" t="s">
        <v>244</v>
      </c>
      <c r="AJ54" s="183" t="s">
        <v>244</v>
      </c>
      <c r="AK54" s="183" t="s">
        <v>244</v>
      </c>
      <c r="AL54" s="183" t="s">
        <v>244</v>
      </c>
      <c r="AM54" s="183" t="s">
        <v>244</v>
      </c>
      <c r="AN54" s="183" t="s">
        <v>244</v>
      </c>
      <c r="AO54" s="183" t="s">
        <v>244</v>
      </c>
      <c r="AP54" s="183" t="s">
        <v>244</v>
      </c>
      <c r="AQ54" s="183" t="s">
        <v>244</v>
      </c>
      <c r="AR54" s="183" t="s">
        <v>244</v>
      </c>
      <c r="AS54" s="186" t="s">
        <v>244</v>
      </c>
    </row>
    <row r="55" spans="1:45" ht="13.5">
      <c r="A55" s="187" t="s">
        <v>15</v>
      </c>
      <c r="B55" s="133"/>
      <c r="C55" s="133"/>
      <c r="D55" s="188"/>
      <c r="E55" s="188"/>
      <c r="F55" s="188">
        <f>+(F51*1000)/F46</f>
        <v>177.04375</v>
      </c>
      <c r="G55" s="188"/>
      <c r="H55" s="188"/>
      <c r="I55" s="188"/>
      <c r="J55" s="188">
        <f>+(J51*1000)/J46</f>
        <v>227.77083333333334</v>
      </c>
      <c r="K55" s="188"/>
      <c r="L55" s="188"/>
      <c r="M55" s="188">
        <f>+(M51*1000)/M46</f>
        <v>184.21666666666667</v>
      </c>
      <c r="N55" s="188"/>
      <c r="O55" s="188"/>
      <c r="P55" s="188"/>
      <c r="Q55" s="188"/>
      <c r="R55" s="188"/>
      <c r="S55" s="188"/>
      <c r="T55" s="188"/>
      <c r="U55" s="188"/>
      <c r="V55" s="188"/>
      <c r="W55" s="188">
        <f aca="true" t="shared" si="0" ref="W55:AD55">+(W51*1000)/W46</f>
        <v>281.31499999999994</v>
      </c>
      <c r="X55" s="188">
        <f t="shared" si="0"/>
        <v>245.26923076923077</v>
      </c>
      <c r="Y55" s="188">
        <f t="shared" si="0"/>
        <v>224.71851851851855</v>
      </c>
      <c r="Z55" s="188">
        <f t="shared" si="0"/>
        <v>196.612</v>
      </c>
      <c r="AA55" s="188">
        <f t="shared" si="0"/>
        <v>163.918</v>
      </c>
      <c r="AB55" s="188">
        <f t="shared" si="0"/>
        <v>138.322</v>
      </c>
      <c r="AC55" s="188">
        <f t="shared" si="0"/>
        <v>126.57400000000001</v>
      </c>
      <c r="AD55" s="188">
        <f t="shared" si="0"/>
        <v>102.618</v>
      </c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9"/>
    </row>
    <row r="56" spans="1:45" s="173" customFormat="1" ht="13.5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</row>
    <row r="57" spans="18:45" ht="13.5">
      <c r="R57"/>
      <c r="S57"/>
      <c r="T57"/>
      <c r="U57"/>
      <c r="V57"/>
      <c r="W57"/>
      <c r="X57"/>
      <c r="Y57"/>
      <c r="Z57"/>
      <c r="AA57"/>
      <c r="AB57"/>
      <c r="AC57"/>
      <c r="AD57"/>
      <c r="AE57" s="130" t="s">
        <v>245</v>
      </c>
      <c r="AR57"/>
      <c r="AS57"/>
    </row>
    <row r="58" spans="18:45" ht="13.5">
      <c r="R58"/>
      <c r="S58"/>
      <c r="T58"/>
      <c r="U58"/>
      <c r="V58"/>
      <c r="W58"/>
      <c r="X58"/>
      <c r="Y58"/>
      <c r="Z58"/>
      <c r="AA58"/>
      <c r="AB58"/>
      <c r="AC58"/>
      <c r="AD58"/>
      <c r="AR58"/>
      <c r="AS58"/>
    </row>
    <row r="59" spans="13:45" ht="13.5">
      <c r="M59" s="192"/>
      <c r="R59"/>
      <c r="S59"/>
      <c r="T59"/>
      <c r="U59"/>
      <c r="V59"/>
      <c r="W59"/>
      <c r="X59"/>
      <c r="Y59"/>
      <c r="Z59"/>
      <c r="AA59"/>
      <c r="AB59"/>
      <c r="AC59"/>
      <c r="AD59"/>
      <c r="AM59" s="192"/>
      <c r="AR59"/>
      <c r="AS59"/>
    </row>
    <row r="60" spans="18:45" ht="13.5">
      <c r="R60"/>
      <c r="S60"/>
      <c r="T60"/>
      <c r="U60"/>
      <c r="V60"/>
      <c r="W60"/>
      <c r="X60"/>
      <c r="Y60"/>
      <c r="Z60"/>
      <c r="AA60"/>
      <c r="AB60"/>
      <c r="AC60"/>
      <c r="AD60"/>
      <c r="AR60"/>
      <c r="AS60"/>
    </row>
    <row r="61" spans="18:45" ht="13.5">
      <c r="R61"/>
      <c r="S61"/>
      <c r="T61"/>
      <c r="U61"/>
      <c r="V61"/>
      <c r="W61"/>
      <c r="X61"/>
      <c r="Y61"/>
      <c r="Z61"/>
      <c r="AA61"/>
      <c r="AB61"/>
      <c r="AC61"/>
      <c r="AD61"/>
      <c r="AR61"/>
      <c r="AS61"/>
    </row>
    <row r="62" spans="18:45" ht="13.5">
      <c r="R62"/>
      <c r="S62"/>
      <c r="T62"/>
      <c r="U62"/>
      <c r="V62"/>
      <c r="W62"/>
      <c r="X62"/>
      <c r="Y62"/>
      <c r="Z62"/>
      <c r="AA62"/>
      <c r="AB62"/>
      <c r="AC62"/>
      <c r="AD62"/>
      <c r="AR62"/>
      <c r="AS62"/>
    </row>
    <row r="63" spans="18:45" ht="13.5">
      <c r="R63"/>
      <c r="S63"/>
      <c r="T63"/>
      <c r="U63"/>
      <c r="V63"/>
      <c r="W63"/>
      <c r="X63"/>
      <c r="Y63"/>
      <c r="Z63"/>
      <c r="AA63"/>
      <c r="AB63"/>
      <c r="AC63"/>
      <c r="AD63"/>
      <c r="AR63"/>
      <c r="AS63"/>
    </row>
    <row r="64" spans="18:45" ht="13.5">
      <c r="R64"/>
      <c r="S64"/>
      <c r="T64"/>
      <c r="U64"/>
      <c r="V64"/>
      <c r="W64"/>
      <c r="X64"/>
      <c r="Y64"/>
      <c r="Z64"/>
      <c r="AA64"/>
      <c r="AB64"/>
      <c r="AC64"/>
      <c r="AD64"/>
      <c r="AR64"/>
      <c r="AS64"/>
    </row>
    <row r="65" spans="18:45" ht="13.5">
      <c r="R65"/>
      <c r="S65"/>
      <c r="T65"/>
      <c r="U65"/>
      <c r="V65"/>
      <c r="W65"/>
      <c r="X65"/>
      <c r="Y65"/>
      <c r="Z65"/>
      <c r="AA65"/>
      <c r="AB65"/>
      <c r="AC65"/>
      <c r="AD65"/>
      <c r="AR65"/>
      <c r="AS65"/>
    </row>
    <row r="66" spans="18:45" ht="13.5">
      <c r="R66"/>
      <c r="S66"/>
      <c r="T66"/>
      <c r="U66"/>
      <c r="V66"/>
      <c r="W66"/>
      <c r="X66"/>
      <c r="Y66"/>
      <c r="Z66"/>
      <c r="AA66"/>
      <c r="AB66"/>
      <c r="AC66"/>
      <c r="AD66"/>
      <c r="AR66"/>
      <c r="AS66"/>
    </row>
    <row r="67" spans="18:45" ht="13.5">
      <c r="R67"/>
      <c r="S67"/>
      <c r="T67"/>
      <c r="U67"/>
      <c r="V67"/>
      <c r="W67"/>
      <c r="X67"/>
      <c r="Y67"/>
      <c r="Z67"/>
      <c r="AA67"/>
      <c r="AB67"/>
      <c r="AC67"/>
      <c r="AD67"/>
      <c r="AR67"/>
      <c r="AS67"/>
    </row>
    <row r="68" spans="18:45" ht="13.5">
      <c r="R68"/>
      <c r="S68"/>
      <c r="T68"/>
      <c r="U68"/>
      <c r="V68"/>
      <c r="W68"/>
      <c r="X68"/>
      <c r="Y68"/>
      <c r="Z68"/>
      <c r="AA68"/>
      <c r="AB68"/>
      <c r="AC68"/>
      <c r="AD68"/>
      <c r="AR68"/>
      <c r="AS68"/>
    </row>
    <row r="69" spans="18:45" ht="13.5">
      <c r="R69"/>
      <c r="S69"/>
      <c r="T69"/>
      <c r="U69"/>
      <c r="V69"/>
      <c r="W69"/>
      <c r="X69"/>
      <c r="Y69"/>
      <c r="Z69"/>
      <c r="AA69"/>
      <c r="AB69"/>
      <c r="AC69"/>
      <c r="AD69"/>
      <c r="AR69"/>
      <c r="AS69"/>
    </row>
    <row r="70" spans="18:45" ht="13.5">
      <c r="R70"/>
      <c r="S70"/>
      <c r="T70"/>
      <c r="U70"/>
      <c r="V70"/>
      <c r="W70"/>
      <c r="X70"/>
      <c r="Y70"/>
      <c r="Z70"/>
      <c r="AA70"/>
      <c r="AB70"/>
      <c r="AC70"/>
      <c r="AD70"/>
      <c r="AR70"/>
      <c r="AS70"/>
    </row>
    <row r="71" spans="18:45" ht="13.5">
      <c r="R71"/>
      <c r="S71"/>
      <c r="T71"/>
      <c r="U71"/>
      <c r="V71"/>
      <c r="W71"/>
      <c r="X71"/>
      <c r="Y71"/>
      <c r="Z71"/>
      <c r="AA71"/>
      <c r="AB71"/>
      <c r="AC71"/>
      <c r="AD71"/>
      <c r="AR71"/>
      <c r="AS71"/>
    </row>
    <row r="72" spans="18:45" ht="13.5">
      <c r="R72"/>
      <c r="S72"/>
      <c r="T72"/>
      <c r="U72"/>
      <c r="V72"/>
      <c r="W72"/>
      <c r="X72"/>
      <c r="Y72"/>
      <c r="Z72"/>
      <c r="AA72"/>
      <c r="AB72"/>
      <c r="AC72"/>
      <c r="AD72"/>
      <c r="AR72"/>
      <c r="AS72"/>
    </row>
    <row r="73" spans="18:45" ht="13.5">
      <c r="R73"/>
      <c r="S73"/>
      <c r="T73"/>
      <c r="U73"/>
      <c r="V73"/>
      <c r="W73"/>
      <c r="X73"/>
      <c r="Y73"/>
      <c r="Z73"/>
      <c r="AA73"/>
      <c r="AB73"/>
      <c r="AC73"/>
      <c r="AD73"/>
      <c r="AR73"/>
      <c r="AS73"/>
    </row>
    <row r="74" spans="18:45" ht="13.5">
      <c r="R74"/>
      <c r="S74"/>
      <c r="T74"/>
      <c r="U74"/>
      <c r="V74"/>
      <c r="W74"/>
      <c r="X74"/>
      <c r="Y74"/>
      <c r="Z74"/>
      <c r="AA74"/>
      <c r="AB74"/>
      <c r="AC74"/>
      <c r="AD74"/>
      <c r="AR74"/>
      <c r="AS74"/>
    </row>
    <row r="75" spans="18:45" ht="13.5">
      <c r="R75"/>
      <c r="S75"/>
      <c r="T75"/>
      <c r="U75"/>
      <c r="V75"/>
      <c r="W75"/>
      <c r="X75"/>
      <c r="Y75"/>
      <c r="Z75"/>
      <c r="AA75"/>
      <c r="AB75"/>
      <c r="AC75"/>
      <c r="AD75"/>
      <c r="AR75"/>
      <c r="AS75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4"/>
  <sheetViews>
    <sheetView workbookViewId="0" topLeftCell="A1">
      <selection activeCell="R36" sqref="R35:R36"/>
    </sheetView>
  </sheetViews>
  <sheetFormatPr defaultColWidth="9.00390625" defaultRowHeight="13.5"/>
  <cols>
    <col min="1" max="1" width="9.00390625" style="129" customWidth="1"/>
    <col min="2" max="2" width="3.25390625" style="129" customWidth="1"/>
    <col min="3" max="3" width="5.50390625" style="129" customWidth="1"/>
    <col min="4" max="29" width="7.625" style="129" customWidth="1"/>
    <col min="30" max="16384" width="9.00390625" style="131" customWidth="1"/>
  </cols>
  <sheetData>
    <row r="1" spans="1:6" ht="13.5">
      <c r="A1" s="128" t="s">
        <v>247</v>
      </c>
      <c r="F1" s="130" t="s">
        <v>248</v>
      </c>
    </row>
    <row r="2" spans="1:29" ht="13.5">
      <c r="A2" s="151" t="s">
        <v>249</v>
      </c>
      <c r="B2" s="133"/>
      <c r="C2" s="133"/>
      <c r="D2" s="134" t="s">
        <v>250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29" ht="13.5">
      <c r="A3" s="187" t="s">
        <v>1</v>
      </c>
      <c r="B3" s="133"/>
      <c r="C3" s="133"/>
      <c r="D3" s="197" t="s">
        <v>251</v>
      </c>
      <c r="E3" s="197" t="s">
        <v>252</v>
      </c>
      <c r="F3" s="197" t="s">
        <v>253</v>
      </c>
      <c r="G3" s="197" t="s">
        <v>254</v>
      </c>
      <c r="H3" s="197" t="s">
        <v>255</v>
      </c>
      <c r="I3" s="197" t="s">
        <v>256</v>
      </c>
      <c r="J3" s="197" t="s">
        <v>257</v>
      </c>
      <c r="K3" s="197" t="s">
        <v>258</v>
      </c>
      <c r="L3" s="197" t="s">
        <v>259</v>
      </c>
      <c r="M3" s="199" t="s">
        <v>258</v>
      </c>
      <c r="N3" s="199" t="s">
        <v>260</v>
      </c>
      <c r="O3" s="199" t="s">
        <v>261</v>
      </c>
      <c r="P3" s="199" t="s">
        <v>262</v>
      </c>
      <c r="Q3" s="199" t="s">
        <v>263</v>
      </c>
      <c r="R3" s="199" t="s">
        <v>264</v>
      </c>
      <c r="S3" s="199" t="s">
        <v>265</v>
      </c>
      <c r="T3" s="199" t="s">
        <v>266</v>
      </c>
      <c r="U3" s="199" t="s">
        <v>267</v>
      </c>
      <c r="V3" s="199" t="s">
        <v>268</v>
      </c>
      <c r="W3" s="199" t="s">
        <v>269</v>
      </c>
      <c r="X3" s="199" t="s">
        <v>277</v>
      </c>
      <c r="Y3" s="199" t="s">
        <v>278</v>
      </c>
      <c r="Z3" s="199" t="s">
        <v>270</v>
      </c>
      <c r="AA3" s="200" t="s">
        <v>271</v>
      </c>
      <c r="AB3" s="200" t="s">
        <v>272</v>
      </c>
      <c r="AC3" s="200" t="s">
        <v>223</v>
      </c>
    </row>
    <row r="4" spans="1:29" ht="13.5">
      <c r="A4" s="140">
        <v>8</v>
      </c>
      <c r="B4" s="141" t="s">
        <v>8</v>
      </c>
      <c r="C4" s="142">
        <v>8.9</v>
      </c>
      <c r="D4" s="201"/>
      <c r="E4" s="201"/>
      <c r="F4" s="201"/>
      <c r="G4" s="201"/>
      <c r="H4" s="201"/>
      <c r="I4" s="201"/>
      <c r="J4" s="201"/>
      <c r="K4" s="201"/>
      <c r="L4" s="201"/>
      <c r="M4" s="143"/>
      <c r="N4" s="143"/>
      <c r="O4" s="143"/>
      <c r="P4" s="143"/>
      <c r="Q4" s="143"/>
      <c r="R4" s="143"/>
      <c r="S4" s="143"/>
      <c r="T4" s="144"/>
      <c r="U4" s="144"/>
      <c r="V4" s="144"/>
      <c r="W4" s="144"/>
      <c r="X4" s="143"/>
      <c r="Y4" s="143"/>
      <c r="Z4" s="143"/>
      <c r="AA4" s="145"/>
      <c r="AB4" s="145"/>
      <c r="AC4" s="146"/>
    </row>
    <row r="5" spans="1:29" ht="13.5">
      <c r="A5" s="140">
        <v>9</v>
      </c>
      <c r="B5" s="141" t="s">
        <v>8</v>
      </c>
      <c r="C5" s="142">
        <v>9.9</v>
      </c>
      <c r="D5" s="201"/>
      <c r="E5" s="201"/>
      <c r="F5" s="201"/>
      <c r="G5" s="201"/>
      <c r="H5" s="201"/>
      <c r="I5" s="201"/>
      <c r="J5" s="201"/>
      <c r="K5" s="201"/>
      <c r="L5" s="201"/>
      <c r="M5" s="143"/>
      <c r="N5" s="143"/>
      <c r="O5" s="143"/>
      <c r="P5" s="143"/>
      <c r="Q5" s="143"/>
      <c r="R5" s="143"/>
      <c r="S5" s="143"/>
      <c r="T5" s="144"/>
      <c r="U5" s="144"/>
      <c r="V5" s="144"/>
      <c r="W5" s="144"/>
      <c r="X5" s="143"/>
      <c r="Y5" s="143"/>
      <c r="Z5" s="143"/>
      <c r="AA5" s="145"/>
      <c r="AB5" s="145"/>
      <c r="AC5" s="146"/>
    </row>
    <row r="6" spans="1:29" ht="13.5">
      <c r="A6" s="140">
        <v>10</v>
      </c>
      <c r="B6" s="141" t="s">
        <v>8</v>
      </c>
      <c r="C6" s="142">
        <v>10.9</v>
      </c>
      <c r="D6" s="202"/>
      <c r="E6" s="202"/>
      <c r="F6" s="202"/>
      <c r="G6" s="202"/>
      <c r="H6" s="202"/>
      <c r="I6" s="202"/>
      <c r="J6" s="202"/>
      <c r="K6" s="202"/>
      <c r="L6" s="202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9"/>
      <c r="AB6" s="149"/>
      <c r="AC6" s="149"/>
    </row>
    <row r="7" spans="1:29" ht="13.5">
      <c r="A7" s="140">
        <v>11</v>
      </c>
      <c r="B7" s="141" t="s">
        <v>8</v>
      </c>
      <c r="C7" s="142">
        <v>11.9</v>
      </c>
      <c r="D7" s="202"/>
      <c r="E7" s="202"/>
      <c r="F7" s="202"/>
      <c r="G7" s="202"/>
      <c r="H7" s="202"/>
      <c r="I7" s="202"/>
      <c r="J7" s="202"/>
      <c r="K7" s="202"/>
      <c r="L7" s="202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9"/>
      <c r="AB7" s="149"/>
      <c r="AC7" s="149"/>
    </row>
    <row r="8" spans="1:29" ht="13.5">
      <c r="A8" s="140">
        <v>12</v>
      </c>
      <c r="B8" s="141" t="s">
        <v>8</v>
      </c>
      <c r="C8" s="142">
        <v>12.9</v>
      </c>
      <c r="D8" s="202"/>
      <c r="E8" s="202"/>
      <c r="F8" s="202"/>
      <c r="G8" s="202"/>
      <c r="H8" s="202"/>
      <c r="I8" s="202"/>
      <c r="J8" s="202"/>
      <c r="K8" s="202"/>
      <c r="L8" s="202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9"/>
      <c r="AB8" s="149"/>
      <c r="AC8" s="149"/>
    </row>
    <row r="9" spans="1:29" ht="13.5">
      <c r="A9" s="140">
        <v>13</v>
      </c>
      <c r="B9" s="141" t="s">
        <v>8</v>
      </c>
      <c r="C9" s="142">
        <v>13.9</v>
      </c>
      <c r="D9" s="202"/>
      <c r="E9" s="202"/>
      <c r="F9" s="202"/>
      <c r="G9" s="202"/>
      <c r="H9" s="202"/>
      <c r="I9" s="202"/>
      <c r="J9" s="202"/>
      <c r="K9" s="202"/>
      <c r="L9" s="202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9"/>
      <c r="AB9" s="149"/>
      <c r="AC9" s="149"/>
    </row>
    <row r="10" spans="1:29" ht="13.5">
      <c r="A10" s="140">
        <v>14</v>
      </c>
      <c r="B10" s="141" t="s">
        <v>8</v>
      </c>
      <c r="C10" s="142">
        <v>14.9</v>
      </c>
      <c r="D10" s="202"/>
      <c r="E10" s="202"/>
      <c r="F10" s="202"/>
      <c r="G10" s="202"/>
      <c r="H10" s="202"/>
      <c r="I10" s="202"/>
      <c r="J10" s="202"/>
      <c r="K10" s="202"/>
      <c r="L10" s="202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9"/>
      <c r="AB10" s="149"/>
      <c r="AC10" s="149">
        <v>2</v>
      </c>
    </row>
    <row r="11" spans="1:29" ht="13.5">
      <c r="A11" s="140">
        <v>15</v>
      </c>
      <c r="B11" s="141" t="s">
        <v>8</v>
      </c>
      <c r="C11" s="142">
        <v>15.9</v>
      </c>
      <c r="D11" s="202"/>
      <c r="E11" s="202"/>
      <c r="F11" s="202"/>
      <c r="G11" s="202"/>
      <c r="H11" s="202"/>
      <c r="I11" s="202"/>
      <c r="J11" s="202"/>
      <c r="K11" s="202"/>
      <c r="L11" s="202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9"/>
      <c r="AB11" s="149"/>
      <c r="AC11" s="149">
        <v>10</v>
      </c>
    </row>
    <row r="12" spans="1:29" ht="13.5">
      <c r="A12" s="140">
        <v>16</v>
      </c>
      <c r="B12" s="141" t="s">
        <v>8</v>
      </c>
      <c r="C12" s="142">
        <v>16.9</v>
      </c>
      <c r="D12" s="202"/>
      <c r="E12" s="202"/>
      <c r="F12" s="202"/>
      <c r="G12" s="202"/>
      <c r="H12" s="202"/>
      <c r="I12" s="202"/>
      <c r="J12" s="202"/>
      <c r="K12" s="202"/>
      <c r="L12" s="202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9"/>
      <c r="AB12" s="149"/>
      <c r="AC12" s="149">
        <v>20</v>
      </c>
    </row>
    <row r="13" spans="1:29" ht="13.5">
      <c r="A13" s="140">
        <v>17</v>
      </c>
      <c r="B13" s="141" t="s">
        <v>8</v>
      </c>
      <c r="C13" s="142">
        <v>17.9</v>
      </c>
      <c r="D13" s="202"/>
      <c r="E13" s="202"/>
      <c r="F13" s="202"/>
      <c r="G13" s="202"/>
      <c r="H13" s="202"/>
      <c r="I13" s="202"/>
      <c r="J13" s="202"/>
      <c r="K13" s="202"/>
      <c r="L13" s="202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9"/>
      <c r="AB13" s="149">
        <v>2</v>
      </c>
      <c r="AC13" s="149">
        <v>39</v>
      </c>
    </row>
    <row r="14" spans="1:29" ht="13.5">
      <c r="A14" s="140">
        <v>18</v>
      </c>
      <c r="B14" s="141" t="s">
        <v>8</v>
      </c>
      <c r="C14" s="142">
        <v>18.9</v>
      </c>
      <c r="D14" s="202"/>
      <c r="E14" s="202"/>
      <c r="F14" s="202"/>
      <c r="G14" s="202"/>
      <c r="H14" s="202"/>
      <c r="I14" s="202"/>
      <c r="J14" s="202"/>
      <c r="K14" s="202"/>
      <c r="L14" s="202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9"/>
      <c r="AB14" s="149">
        <v>19</v>
      </c>
      <c r="AC14" s="149">
        <v>23</v>
      </c>
    </row>
    <row r="15" spans="1:29" ht="13.5">
      <c r="A15" s="140">
        <v>19</v>
      </c>
      <c r="B15" s="141" t="s">
        <v>8</v>
      </c>
      <c r="C15" s="142">
        <v>19.9</v>
      </c>
      <c r="D15" s="202"/>
      <c r="E15" s="202"/>
      <c r="F15" s="202"/>
      <c r="G15" s="202"/>
      <c r="H15" s="202"/>
      <c r="I15" s="202"/>
      <c r="J15" s="202"/>
      <c r="K15" s="202"/>
      <c r="L15" s="202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9">
        <v>12</v>
      </c>
      <c r="AB15" s="149">
        <v>9</v>
      </c>
      <c r="AC15" s="149">
        <v>6</v>
      </c>
    </row>
    <row r="16" spans="1:29" ht="13.5">
      <c r="A16" s="140">
        <v>20</v>
      </c>
      <c r="B16" s="141" t="s">
        <v>8</v>
      </c>
      <c r="C16" s="142">
        <v>20.9</v>
      </c>
      <c r="D16" s="202"/>
      <c r="E16" s="202"/>
      <c r="F16" s="202"/>
      <c r="G16" s="202"/>
      <c r="H16" s="202"/>
      <c r="I16" s="202"/>
      <c r="J16" s="202"/>
      <c r="K16" s="202"/>
      <c r="L16" s="202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>
        <v>2</v>
      </c>
      <c r="Z16" s="147">
        <v>9</v>
      </c>
      <c r="AA16" s="149">
        <v>18</v>
      </c>
      <c r="AB16" s="149"/>
      <c r="AC16" s="149"/>
    </row>
    <row r="17" spans="1:29" ht="13.5">
      <c r="A17" s="140">
        <v>21</v>
      </c>
      <c r="B17" s="141" t="s">
        <v>8</v>
      </c>
      <c r="C17" s="142">
        <v>21.9</v>
      </c>
      <c r="D17" s="202"/>
      <c r="E17" s="202"/>
      <c r="F17" s="202"/>
      <c r="G17" s="202"/>
      <c r="H17" s="202"/>
      <c r="I17" s="202"/>
      <c r="J17" s="202"/>
      <c r="K17" s="202"/>
      <c r="L17" s="202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>
        <v>29</v>
      </c>
      <c r="Z17" s="147">
        <v>21</v>
      </c>
      <c r="AA17" s="149"/>
      <c r="AB17" s="149"/>
      <c r="AC17" s="149"/>
    </row>
    <row r="18" spans="1:29" ht="13.5">
      <c r="A18" s="140">
        <v>22</v>
      </c>
      <c r="B18" s="141" t="s">
        <v>8</v>
      </c>
      <c r="C18" s="142">
        <v>22.9</v>
      </c>
      <c r="D18" s="202"/>
      <c r="E18" s="202"/>
      <c r="F18" s="202"/>
      <c r="G18" s="202"/>
      <c r="H18" s="202"/>
      <c r="I18" s="202"/>
      <c r="J18" s="202"/>
      <c r="K18" s="202"/>
      <c r="L18" s="202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>
        <v>25</v>
      </c>
      <c r="Y18" s="147">
        <v>29</v>
      </c>
      <c r="Z18" s="147"/>
      <c r="AA18" s="149"/>
      <c r="AB18" s="149"/>
      <c r="AC18" s="149"/>
    </row>
    <row r="19" spans="1:29" ht="13.5">
      <c r="A19" s="140">
        <v>23</v>
      </c>
      <c r="B19" s="141" t="s">
        <v>8</v>
      </c>
      <c r="C19" s="142">
        <v>23.9</v>
      </c>
      <c r="D19" s="202"/>
      <c r="E19" s="202"/>
      <c r="F19" s="202"/>
      <c r="G19" s="202"/>
      <c r="H19" s="202"/>
      <c r="I19" s="202"/>
      <c r="J19" s="202"/>
      <c r="K19" s="202"/>
      <c r="L19" s="202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>
        <v>12</v>
      </c>
      <c r="X19" s="147">
        <v>35</v>
      </c>
      <c r="Y19" s="147"/>
      <c r="Z19" s="147"/>
      <c r="AA19" s="149"/>
      <c r="AB19" s="149"/>
      <c r="AC19" s="149"/>
    </row>
    <row r="20" spans="1:29" ht="13.5">
      <c r="A20" s="140">
        <v>24</v>
      </c>
      <c r="B20" s="141" t="s">
        <v>8</v>
      </c>
      <c r="C20" s="142">
        <v>24.9</v>
      </c>
      <c r="D20" s="202"/>
      <c r="E20" s="202"/>
      <c r="F20" s="202"/>
      <c r="G20" s="202"/>
      <c r="H20" s="202"/>
      <c r="I20" s="202"/>
      <c r="J20" s="202"/>
      <c r="K20" s="202"/>
      <c r="L20" s="202"/>
      <c r="M20" s="147"/>
      <c r="N20" s="147"/>
      <c r="O20" s="147"/>
      <c r="P20" s="147"/>
      <c r="Q20" s="147"/>
      <c r="R20" s="147"/>
      <c r="S20" s="147"/>
      <c r="T20" s="147"/>
      <c r="U20" s="147"/>
      <c r="V20" s="147">
        <v>9</v>
      </c>
      <c r="W20" s="147">
        <v>12</v>
      </c>
      <c r="X20" s="147"/>
      <c r="Y20" s="147"/>
      <c r="Z20" s="147"/>
      <c r="AA20" s="149"/>
      <c r="AB20" s="149"/>
      <c r="AC20" s="149"/>
    </row>
    <row r="21" spans="1:29" ht="13.5">
      <c r="A21" s="140">
        <v>25</v>
      </c>
      <c r="B21" s="141" t="s">
        <v>8</v>
      </c>
      <c r="C21" s="142">
        <v>25.9</v>
      </c>
      <c r="D21" s="202"/>
      <c r="E21" s="202"/>
      <c r="F21" s="202"/>
      <c r="G21" s="202"/>
      <c r="H21" s="202"/>
      <c r="I21" s="202"/>
      <c r="J21" s="202"/>
      <c r="K21" s="202"/>
      <c r="L21" s="202"/>
      <c r="M21" s="147"/>
      <c r="N21" s="147"/>
      <c r="O21" s="147"/>
      <c r="P21" s="147"/>
      <c r="Q21" s="147"/>
      <c r="R21" s="147"/>
      <c r="S21" s="147"/>
      <c r="T21" s="147"/>
      <c r="U21" s="147">
        <v>8</v>
      </c>
      <c r="V21" s="147">
        <v>21</v>
      </c>
      <c r="W21" s="147">
        <v>3</v>
      </c>
      <c r="X21" s="147"/>
      <c r="Y21" s="147"/>
      <c r="Z21" s="147"/>
      <c r="AA21" s="149"/>
      <c r="AB21" s="149"/>
      <c r="AC21" s="149"/>
    </row>
    <row r="22" spans="1:29" ht="13.5">
      <c r="A22" s="140">
        <v>26</v>
      </c>
      <c r="B22" s="141" t="s">
        <v>8</v>
      </c>
      <c r="C22" s="142">
        <v>26.9</v>
      </c>
      <c r="D22" s="202"/>
      <c r="E22" s="202"/>
      <c r="F22" s="202"/>
      <c r="G22" s="202"/>
      <c r="H22" s="202"/>
      <c r="I22" s="202"/>
      <c r="J22" s="202"/>
      <c r="K22" s="202"/>
      <c r="L22" s="202"/>
      <c r="M22" s="147"/>
      <c r="N22" s="147"/>
      <c r="O22" s="147"/>
      <c r="P22" s="147"/>
      <c r="Q22" s="147"/>
      <c r="R22" s="147"/>
      <c r="S22" s="147"/>
      <c r="T22" s="147">
        <v>7</v>
      </c>
      <c r="U22" s="147">
        <v>22</v>
      </c>
      <c r="V22" s="147"/>
      <c r="W22" s="147">
        <v>3</v>
      </c>
      <c r="X22" s="147"/>
      <c r="Y22" s="147"/>
      <c r="Z22" s="147"/>
      <c r="AA22" s="149"/>
      <c r="AB22" s="149"/>
      <c r="AC22" s="149"/>
    </row>
    <row r="23" spans="1:29" ht="13.5">
      <c r="A23" s="140">
        <v>27</v>
      </c>
      <c r="B23" s="141" t="s">
        <v>8</v>
      </c>
      <c r="C23" s="142">
        <v>27.9</v>
      </c>
      <c r="D23" s="202"/>
      <c r="E23" s="202"/>
      <c r="F23" s="202"/>
      <c r="G23" s="202"/>
      <c r="H23" s="202"/>
      <c r="I23" s="202"/>
      <c r="J23" s="202"/>
      <c r="K23" s="202"/>
      <c r="L23" s="202"/>
      <c r="M23" s="147"/>
      <c r="N23" s="147"/>
      <c r="O23" s="147"/>
      <c r="P23" s="147"/>
      <c r="Q23" s="147"/>
      <c r="R23" s="147"/>
      <c r="S23" s="147">
        <v>1</v>
      </c>
      <c r="T23" s="147">
        <v>23</v>
      </c>
      <c r="U23" s="147"/>
      <c r="V23" s="147"/>
      <c r="W23" s="147"/>
      <c r="X23" s="147"/>
      <c r="Y23" s="147"/>
      <c r="Z23" s="147"/>
      <c r="AA23" s="149"/>
      <c r="AB23" s="149"/>
      <c r="AC23" s="149"/>
    </row>
    <row r="24" spans="1:29" ht="13.5">
      <c r="A24" s="140">
        <v>28</v>
      </c>
      <c r="B24" s="141" t="s">
        <v>8</v>
      </c>
      <c r="C24" s="142">
        <v>28.9</v>
      </c>
      <c r="D24" s="202"/>
      <c r="E24" s="202"/>
      <c r="F24" s="202"/>
      <c r="G24" s="202"/>
      <c r="H24" s="202"/>
      <c r="I24" s="202"/>
      <c r="J24" s="202"/>
      <c r="K24" s="202"/>
      <c r="L24" s="202"/>
      <c r="M24" s="147"/>
      <c r="N24" s="147"/>
      <c r="O24" s="147"/>
      <c r="P24" s="147"/>
      <c r="Q24" s="147"/>
      <c r="R24" s="147">
        <v>5</v>
      </c>
      <c r="S24" s="147">
        <v>22</v>
      </c>
      <c r="T24" s="147"/>
      <c r="U24" s="147"/>
      <c r="V24" s="147"/>
      <c r="W24" s="147"/>
      <c r="X24" s="147"/>
      <c r="Y24" s="147"/>
      <c r="Z24" s="147"/>
      <c r="AA24" s="149"/>
      <c r="AB24" s="149"/>
      <c r="AC24" s="149"/>
    </row>
    <row r="25" spans="1:29" ht="13.5">
      <c r="A25" s="140">
        <v>29</v>
      </c>
      <c r="B25" s="141" t="s">
        <v>8</v>
      </c>
      <c r="C25" s="142">
        <v>29.9</v>
      </c>
      <c r="D25" s="202"/>
      <c r="E25" s="202"/>
      <c r="F25" s="202"/>
      <c r="G25" s="202"/>
      <c r="H25" s="202"/>
      <c r="I25" s="202"/>
      <c r="J25" s="202"/>
      <c r="K25" s="202"/>
      <c r="L25" s="202"/>
      <c r="M25" s="147"/>
      <c r="N25" s="147"/>
      <c r="O25" s="147"/>
      <c r="P25" s="147"/>
      <c r="Q25" s="147">
        <v>8</v>
      </c>
      <c r="R25" s="147">
        <v>23</v>
      </c>
      <c r="S25" s="147">
        <v>7</v>
      </c>
      <c r="T25" s="147"/>
      <c r="U25" s="147"/>
      <c r="V25" s="147"/>
      <c r="W25" s="147"/>
      <c r="X25" s="147"/>
      <c r="Y25" s="147"/>
      <c r="Z25" s="147"/>
      <c r="AA25" s="149"/>
      <c r="AB25" s="149"/>
      <c r="AC25" s="149"/>
    </row>
    <row r="26" spans="1:29" ht="13.5">
      <c r="A26" s="140">
        <v>30</v>
      </c>
      <c r="B26" s="141" t="s">
        <v>8</v>
      </c>
      <c r="C26" s="142">
        <v>30.9</v>
      </c>
      <c r="D26" s="202"/>
      <c r="E26" s="202"/>
      <c r="F26" s="202"/>
      <c r="G26" s="202"/>
      <c r="H26" s="202"/>
      <c r="I26" s="202"/>
      <c r="J26" s="202"/>
      <c r="K26" s="202"/>
      <c r="L26" s="202"/>
      <c r="M26" s="147"/>
      <c r="N26" s="147"/>
      <c r="O26" s="147">
        <v>1</v>
      </c>
      <c r="P26" s="147">
        <v>10</v>
      </c>
      <c r="Q26" s="147">
        <v>22</v>
      </c>
      <c r="R26" s="147">
        <v>2</v>
      </c>
      <c r="S26" s="147"/>
      <c r="T26" s="147"/>
      <c r="U26" s="147"/>
      <c r="V26" s="147"/>
      <c r="W26" s="147"/>
      <c r="X26" s="147"/>
      <c r="Y26" s="147"/>
      <c r="Z26" s="147"/>
      <c r="AA26" s="149"/>
      <c r="AB26" s="149"/>
      <c r="AC26" s="149"/>
    </row>
    <row r="27" spans="1:29" ht="13.5">
      <c r="A27" s="140">
        <v>31</v>
      </c>
      <c r="B27" s="141" t="s">
        <v>8</v>
      </c>
      <c r="C27" s="142">
        <v>31.9</v>
      </c>
      <c r="D27" s="202"/>
      <c r="E27" s="202"/>
      <c r="F27" s="202"/>
      <c r="G27" s="202"/>
      <c r="H27" s="202"/>
      <c r="I27" s="202"/>
      <c r="J27" s="202"/>
      <c r="K27" s="202"/>
      <c r="L27" s="202"/>
      <c r="M27" s="147"/>
      <c r="N27" s="147">
        <v>4</v>
      </c>
      <c r="O27" s="147">
        <v>7</v>
      </c>
      <c r="P27" s="147">
        <v>16</v>
      </c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9"/>
      <c r="AB27" s="149"/>
      <c r="AC27" s="149"/>
    </row>
    <row r="28" spans="1:29" ht="13.5">
      <c r="A28" s="140">
        <v>32</v>
      </c>
      <c r="B28" s="141" t="s">
        <v>8</v>
      </c>
      <c r="C28" s="142">
        <v>32.9</v>
      </c>
      <c r="D28" s="202"/>
      <c r="E28" s="202"/>
      <c r="F28" s="202"/>
      <c r="G28" s="202"/>
      <c r="H28" s="202"/>
      <c r="I28" s="202"/>
      <c r="J28" s="202"/>
      <c r="K28" s="202"/>
      <c r="L28" s="202"/>
      <c r="M28" s="147"/>
      <c r="N28" s="147">
        <v>9</v>
      </c>
      <c r="O28" s="147">
        <v>7</v>
      </c>
      <c r="P28" s="147">
        <v>4</v>
      </c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9"/>
      <c r="AB28" s="149"/>
      <c r="AC28" s="149"/>
    </row>
    <row r="29" spans="1:29" ht="13.5">
      <c r="A29" s="140">
        <v>33</v>
      </c>
      <c r="B29" s="141" t="s">
        <v>8</v>
      </c>
      <c r="C29" s="142">
        <v>33.9</v>
      </c>
      <c r="D29" s="202"/>
      <c r="E29" s="202"/>
      <c r="F29" s="202"/>
      <c r="G29" s="202"/>
      <c r="H29" s="202"/>
      <c r="I29" s="202"/>
      <c r="J29" s="202"/>
      <c r="K29" s="202"/>
      <c r="L29" s="202"/>
      <c r="M29" s="147">
        <v>1</v>
      </c>
      <c r="N29" s="147">
        <v>5</v>
      </c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9"/>
      <c r="AB29" s="149"/>
      <c r="AC29" s="149"/>
    </row>
    <row r="30" spans="1:29" ht="13.5">
      <c r="A30" s="140">
        <v>34</v>
      </c>
      <c r="B30" s="141" t="s">
        <v>8</v>
      </c>
      <c r="C30" s="142">
        <v>34.9</v>
      </c>
      <c r="D30" s="202"/>
      <c r="E30" s="202"/>
      <c r="F30" s="202"/>
      <c r="G30" s="202"/>
      <c r="H30" s="202"/>
      <c r="I30" s="202"/>
      <c r="J30" s="202"/>
      <c r="K30" s="202"/>
      <c r="L30" s="202"/>
      <c r="M30" s="147">
        <v>7</v>
      </c>
      <c r="N30" s="147">
        <v>1</v>
      </c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9"/>
      <c r="AB30" s="149"/>
      <c r="AC30" s="149"/>
    </row>
    <row r="31" spans="1:29" ht="13.5">
      <c r="A31" s="140">
        <v>35</v>
      </c>
      <c r="B31" s="141" t="s">
        <v>8</v>
      </c>
      <c r="C31" s="142">
        <v>35.9</v>
      </c>
      <c r="D31" s="202"/>
      <c r="E31" s="202"/>
      <c r="F31" s="202"/>
      <c r="G31" s="202"/>
      <c r="H31" s="202"/>
      <c r="I31" s="202"/>
      <c r="J31" s="202"/>
      <c r="K31" s="202"/>
      <c r="L31" s="202"/>
      <c r="M31" s="147">
        <v>5</v>
      </c>
      <c r="N31" s="147">
        <v>1</v>
      </c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9"/>
      <c r="AB31" s="149"/>
      <c r="AC31" s="149"/>
    </row>
    <row r="32" spans="1:29" ht="13.5">
      <c r="A32" s="140">
        <v>36</v>
      </c>
      <c r="B32" s="141" t="s">
        <v>8</v>
      </c>
      <c r="C32" s="142">
        <v>36.9</v>
      </c>
      <c r="D32" s="202"/>
      <c r="E32" s="202"/>
      <c r="F32" s="202"/>
      <c r="G32" s="202"/>
      <c r="H32" s="202"/>
      <c r="I32" s="202"/>
      <c r="J32" s="202"/>
      <c r="K32" s="202"/>
      <c r="L32" s="202"/>
      <c r="M32" s="147"/>
      <c r="N32" s="147">
        <v>1</v>
      </c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9"/>
      <c r="AB32" s="149"/>
      <c r="AC32" s="149"/>
    </row>
    <row r="33" spans="1:29" ht="13.5">
      <c r="A33" s="140">
        <v>37</v>
      </c>
      <c r="B33" s="141" t="s">
        <v>8</v>
      </c>
      <c r="C33" s="142">
        <v>37.9</v>
      </c>
      <c r="D33" s="202"/>
      <c r="E33" s="202"/>
      <c r="F33" s="202"/>
      <c r="G33" s="202"/>
      <c r="H33" s="202"/>
      <c r="I33" s="202"/>
      <c r="J33" s="202"/>
      <c r="K33" s="202"/>
      <c r="L33" s="202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9"/>
      <c r="AB33" s="149"/>
      <c r="AC33" s="149"/>
    </row>
    <row r="34" spans="1:29" ht="13.5">
      <c r="A34" s="140">
        <v>38</v>
      </c>
      <c r="B34" s="141" t="s">
        <v>8</v>
      </c>
      <c r="C34" s="142">
        <v>38.9</v>
      </c>
      <c r="D34" s="202"/>
      <c r="E34" s="202"/>
      <c r="F34" s="202"/>
      <c r="G34" s="202"/>
      <c r="H34" s="202"/>
      <c r="I34" s="202"/>
      <c r="J34" s="202"/>
      <c r="K34" s="202"/>
      <c r="L34" s="202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9"/>
      <c r="AB34" s="149"/>
      <c r="AC34" s="149"/>
    </row>
    <row r="35" spans="1:29" ht="13.5">
      <c r="A35" s="140">
        <v>39</v>
      </c>
      <c r="B35" s="141" t="s">
        <v>8</v>
      </c>
      <c r="C35" s="142">
        <v>39.9</v>
      </c>
      <c r="D35" s="202"/>
      <c r="E35" s="202"/>
      <c r="F35" s="202"/>
      <c r="G35" s="202"/>
      <c r="H35" s="202"/>
      <c r="I35" s="202"/>
      <c r="J35" s="202"/>
      <c r="K35" s="202"/>
      <c r="L35" s="202"/>
      <c r="M35" s="147">
        <v>2</v>
      </c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9"/>
      <c r="AB35" s="149"/>
      <c r="AC35" s="149"/>
    </row>
    <row r="36" spans="1:29" ht="13.5">
      <c r="A36" s="140">
        <v>40</v>
      </c>
      <c r="B36" s="141" t="s">
        <v>8</v>
      </c>
      <c r="C36" s="142">
        <v>40.9</v>
      </c>
      <c r="D36" s="202"/>
      <c r="E36" s="202"/>
      <c r="F36" s="202"/>
      <c r="G36" s="202"/>
      <c r="H36" s="202"/>
      <c r="I36" s="202"/>
      <c r="J36" s="202"/>
      <c r="K36" s="202"/>
      <c r="L36" s="202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9"/>
      <c r="AB36" s="149"/>
      <c r="AC36" s="149"/>
    </row>
    <row r="37" spans="1:29" ht="13.5">
      <c r="A37" s="140">
        <v>41</v>
      </c>
      <c r="B37" s="141" t="s">
        <v>8</v>
      </c>
      <c r="C37" s="142">
        <v>41.9</v>
      </c>
      <c r="D37" s="202"/>
      <c r="E37" s="202"/>
      <c r="F37" s="202"/>
      <c r="G37" s="202"/>
      <c r="H37" s="202"/>
      <c r="I37" s="202"/>
      <c r="J37" s="202"/>
      <c r="K37" s="202"/>
      <c r="L37" s="202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9"/>
      <c r="AB37" s="149"/>
      <c r="AC37" s="149"/>
    </row>
    <row r="38" spans="1:29" ht="13.5">
      <c r="A38" s="140">
        <v>42</v>
      </c>
      <c r="B38" s="141" t="s">
        <v>8</v>
      </c>
      <c r="C38" s="142">
        <v>42.9</v>
      </c>
      <c r="D38" s="202"/>
      <c r="E38" s="202"/>
      <c r="F38" s="202"/>
      <c r="G38" s="202"/>
      <c r="H38" s="202"/>
      <c r="I38" s="202"/>
      <c r="J38" s="202"/>
      <c r="K38" s="202"/>
      <c r="L38" s="202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9"/>
      <c r="AB38" s="149"/>
      <c r="AC38" s="149"/>
    </row>
    <row r="39" spans="1:29" ht="13.5">
      <c r="A39" s="140">
        <v>43</v>
      </c>
      <c r="B39" s="141" t="s">
        <v>8</v>
      </c>
      <c r="C39" s="142">
        <v>43.9</v>
      </c>
      <c r="D39" s="202"/>
      <c r="E39" s="202"/>
      <c r="F39" s="202"/>
      <c r="G39" s="202"/>
      <c r="H39" s="202"/>
      <c r="I39" s="202"/>
      <c r="J39" s="202"/>
      <c r="K39" s="202"/>
      <c r="L39" s="202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9"/>
      <c r="AB39" s="149"/>
      <c r="AC39" s="149"/>
    </row>
    <row r="40" spans="1:29" ht="13.5">
      <c r="A40" s="140">
        <v>44</v>
      </c>
      <c r="B40" s="141" t="s">
        <v>8</v>
      </c>
      <c r="C40" s="142">
        <v>44.9</v>
      </c>
      <c r="D40" s="202"/>
      <c r="E40" s="202"/>
      <c r="F40" s="202"/>
      <c r="G40" s="202"/>
      <c r="H40" s="202"/>
      <c r="I40" s="202"/>
      <c r="J40" s="202"/>
      <c r="K40" s="202"/>
      <c r="L40" s="202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9"/>
      <c r="AB40" s="149"/>
      <c r="AC40" s="149"/>
    </row>
    <row r="41" spans="1:29" ht="13.5">
      <c r="A41" s="140">
        <v>45</v>
      </c>
      <c r="B41" s="141" t="s">
        <v>8</v>
      </c>
      <c r="C41" s="142">
        <v>45.9</v>
      </c>
      <c r="D41" s="202"/>
      <c r="E41" s="202"/>
      <c r="F41" s="202"/>
      <c r="G41" s="202"/>
      <c r="H41" s="202"/>
      <c r="I41" s="202"/>
      <c r="J41" s="202"/>
      <c r="K41" s="202"/>
      <c r="L41" s="202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9"/>
      <c r="AB41" s="149"/>
      <c r="AC41" s="149"/>
    </row>
    <row r="42" spans="1:29" ht="13.5">
      <c r="A42" s="140">
        <v>46</v>
      </c>
      <c r="B42" s="141" t="s">
        <v>8</v>
      </c>
      <c r="C42" s="142">
        <v>46.9</v>
      </c>
      <c r="D42" s="202"/>
      <c r="E42" s="202"/>
      <c r="F42" s="202"/>
      <c r="G42" s="202"/>
      <c r="H42" s="202"/>
      <c r="I42" s="202"/>
      <c r="J42" s="202"/>
      <c r="K42" s="202"/>
      <c r="L42" s="202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9"/>
      <c r="AB42" s="149"/>
      <c r="AC42" s="149"/>
    </row>
    <row r="43" spans="1:29" ht="13.5">
      <c r="A43" s="140">
        <v>47</v>
      </c>
      <c r="B43" s="141" t="s">
        <v>8</v>
      </c>
      <c r="C43" s="142">
        <v>47.9</v>
      </c>
      <c r="D43" s="202"/>
      <c r="E43" s="202"/>
      <c r="F43" s="202"/>
      <c r="G43" s="202"/>
      <c r="H43" s="202"/>
      <c r="I43" s="202"/>
      <c r="J43" s="202"/>
      <c r="K43" s="202"/>
      <c r="L43" s="202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9"/>
      <c r="AB43" s="149"/>
      <c r="AC43" s="149"/>
    </row>
    <row r="44" spans="1:29" ht="13.5">
      <c r="A44" s="150">
        <v>48</v>
      </c>
      <c r="B44" s="151" t="s">
        <v>8</v>
      </c>
      <c r="C44" s="152">
        <v>48.9</v>
      </c>
      <c r="D44" s="198"/>
      <c r="E44" s="198"/>
      <c r="F44" s="198"/>
      <c r="G44" s="198"/>
      <c r="H44" s="198"/>
      <c r="I44" s="198"/>
      <c r="J44" s="198"/>
      <c r="K44" s="198"/>
      <c r="L44" s="198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4"/>
      <c r="AB44" s="154"/>
      <c r="AC44" s="154"/>
    </row>
    <row r="45" spans="1:29" ht="13.5">
      <c r="A45" s="155" t="s">
        <v>9</v>
      </c>
      <c r="B45" s="156"/>
      <c r="C45" s="156"/>
      <c r="D45" s="202">
        <v>0</v>
      </c>
      <c r="E45" s="202">
        <v>0</v>
      </c>
      <c r="F45" s="202">
        <v>0</v>
      </c>
      <c r="G45" s="202">
        <v>0</v>
      </c>
      <c r="H45" s="202">
        <v>0</v>
      </c>
      <c r="I45" s="202">
        <v>0</v>
      </c>
      <c r="J45" s="202">
        <v>0</v>
      </c>
      <c r="K45" s="202">
        <v>0</v>
      </c>
      <c r="L45" s="202">
        <v>0</v>
      </c>
      <c r="M45" s="147">
        <v>15</v>
      </c>
      <c r="N45" s="147">
        <v>21</v>
      </c>
      <c r="O45" s="147">
        <v>15</v>
      </c>
      <c r="P45" s="147">
        <v>30</v>
      </c>
      <c r="Q45" s="147">
        <v>30</v>
      </c>
      <c r="R45" s="147">
        <v>30</v>
      </c>
      <c r="S45" s="147">
        <v>30</v>
      </c>
      <c r="T45" s="147">
        <v>30</v>
      </c>
      <c r="U45" s="147">
        <v>30</v>
      </c>
      <c r="V45" s="147">
        <v>30</v>
      </c>
      <c r="W45" s="147">
        <v>30</v>
      </c>
      <c r="X45" s="147">
        <v>60</v>
      </c>
      <c r="Y45" s="147">
        <v>60</v>
      </c>
      <c r="Z45" s="147">
        <v>30</v>
      </c>
      <c r="AA45" s="149">
        <v>30</v>
      </c>
      <c r="AB45" s="149">
        <v>30</v>
      </c>
      <c r="AC45" s="149">
        <v>100</v>
      </c>
    </row>
    <row r="46" spans="1:29" ht="13.5">
      <c r="A46" s="157" t="s">
        <v>19</v>
      </c>
      <c r="B46" s="156"/>
      <c r="C46" s="156"/>
      <c r="D46" s="203"/>
      <c r="E46" s="203"/>
      <c r="F46" s="203"/>
      <c r="G46" s="203"/>
      <c r="H46" s="203"/>
      <c r="I46" s="203"/>
      <c r="J46" s="203"/>
      <c r="K46" s="203"/>
      <c r="L46" s="203"/>
      <c r="M46" s="140">
        <v>35.43333333333333</v>
      </c>
      <c r="N46" s="140">
        <v>32.976190476190474</v>
      </c>
      <c r="O46" s="140">
        <v>31.9</v>
      </c>
      <c r="P46" s="140">
        <v>31.3</v>
      </c>
      <c r="Q46" s="140">
        <v>30.233333333333334</v>
      </c>
      <c r="R46" s="140">
        <v>29.4</v>
      </c>
      <c r="S46" s="140">
        <v>28.7</v>
      </c>
      <c r="T46" s="140">
        <v>27.266666666666666</v>
      </c>
      <c r="U46" s="140">
        <v>26.233333333333334</v>
      </c>
      <c r="V46" s="140">
        <v>25.2</v>
      </c>
      <c r="W46" s="140">
        <v>24.4</v>
      </c>
      <c r="X46" s="140">
        <v>23.083333333333332</v>
      </c>
      <c r="Y46" s="140">
        <v>21.95</v>
      </c>
      <c r="Z46" s="140">
        <v>21.2</v>
      </c>
      <c r="AA46" s="158">
        <v>20.1</v>
      </c>
      <c r="AB46" s="158">
        <v>18.733333333333334</v>
      </c>
      <c r="AC46" s="158">
        <v>17.39</v>
      </c>
    </row>
    <row r="47" spans="1:29" ht="13.5">
      <c r="A47" s="157" t="s">
        <v>20</v>
      </c>
      <c r="B47" s="156"/>
      <c r="C47" s="156"/>
      <c r="D47" s="204"/>
      <c r="E47" s="204"/>
      <c r="F47" s="204"/>
      <c r="G47" s="204"/>
      <c r="H47" s="204"/>
      <c r="I47" s="204"/>
      <c r="J47" s="204"/>
      <c r="K47" s="204"/>
      <c r="L47" s="204"/>
      <c r="M47" s="159">
        <v>1.7511900715418263</v>
      </c>
      <c r="N47" s="159">
        <v>1.2891488517253398</v>
      </c>
      <c r="O47" s="159">
        <v>0.6324555320336759</v>
      </c>
      <c r="P47" s="159">
        <v>0.6643638388299198</v>
      </c>
      <c r="Q47" s="159">
        <v>0.4497764451088036</v>
      </c>
      <c r="R47" s="159">
        <v>0.48066046515042266</v>
      </c>
      <c r="S47" s="159">
        <v>0.4842341981115023</v>
      </c>
      <c r="T47" s="159">
        <v>0.4301830671520763</v>
      </c>
      <c r="U47" s="159">
        <v>0.4497764451088036</v>
      </c>
      <c r="V47" s="159">
        <v>0.46609159969939906</v>
      </c>
      <c r="W47" s="159">
        <v>0.9595257449242379</v>
      </c>
      <c r="X47" s="159">
        <v>0.49716711601124414</v>
      </c>
      <c r="Y47" s="159">
        <v>0.5652358139960071</v>
      </c>
      <c r="Z47" s="159">
        <v>0.46609159969939906</v>
      </c>
      <c r="AA47" s="160">
        <v>0.4982728791224398</v>
      </c>
      <c r="AB47" s="160">
        <v>0.5683207771559354</v>
      </c>
      <c r="AC47" s="160">
        <v>1.1182146665126693</v>
      </c>
    </row>
    <row r="48" spans="1:29" ht="13.5">
      <c r="A48" s="155" t="s">
        <v>10</v>
      </c>
      <c r="B48" s="156"/>
      <c r="C48" s="156"/>
      <c r="D48" s="202">
        <v>1</v>
      </c>
      <c r="E48" s="202">
        <v>3</v>
      </c>
      <c r="F48" s="202">
        <v>2</v>
      </c>
      <c r="G48" s="202">
        <v>3</v>
      </c>
      <c r="H48" s="202">
        <v>4</v>
      </c>
      <c r="I48" s="202">
        <v>8</v>
      </c>
      <c r="J48" s="202">
        <v>5</v>
      </c>
      <c r="K48" s="202">
        <v>4</v>
      </c>
      <c r="L48" s="202">
        <v>2</v>
      </c>
      <c r="M48" s="147">
        <v>23</v>
      </c>
      <c r="N48" s="147">
        <v>17</v>
      </c>
      <c r="O48" s="147">
        <v>17</v>
      </c>
      <c r="P48" s="147">
        <v>23</v>
      </c>
      <c r="Q48" s="147">
        <v>19</v>
      </c>
      <c r="R48" s="147">
        <v>26</v>
      </c>
      <c r="S48" s="147">
        <v>23</v>
      </c>
      <c r="T48" s="147">
        <v>18</v>
      </c>
      <c r="U48" s="147">
        <v>18</v>
      </c>
      <c r="V48" s="147">
        <v>12</v>
      </c>
      <c r="W48" s="147">
        <v>12</v>
      </c>
      <c r="X48" s="161">
        <v>9</v>
      </c>
      <c r="Y48" s="162">
        <v>7</v>
      </c>
      <c r="Z48" s="162">
        <v>8</v>
      </c>
      <c r="AA48" s="163">
        <v>9</v>
      </c>
      <c r="AB48" s="163">
        <v>9</v>
      </c>
      <c r="AC48" s="163">
        <v>24</v>
      </c>
    </row>
    <row r="49" spans="1:29" ht="13.5">
      <c r="A49" s="155" t="s">
        <v>11</v>
      </c>
      <c r="B49" s="156"/>
      <c r="C49" s="156"/>
      <c r="D49" s="202">
        <v>8</v>
      </c>
      <c r="E49" s="202">
        <v>9</v>
      </c>
      <c r="F49" s="202">
        <v>10</v>
      </c>
      <c r="G49" s="202">
        <v>11</v>
      </c>
      <c r="H49" s="202">
        <v>12</v>
      </c>
      <c r="I49" s="202">
        <v>13</v>
      </c>
      <c r="J49" s="202">
        <v>14</v>
      </c>
      <c r="K49" s="202">
        <v>15</v>
      </c>
      <c r="L49" s="202">
        <v>16</v>
      </c>
      <c r="M49" s="147">
        <v>15</v>
      </c>
      <c r="N49" s="147">
        <v>20</v>
      </c>
      <c r="O49" s="164">
        <v>24</v>
      </c>
      <c r="P49" s="164">
        <v>32</v>
      </c>
      <c r="Q49" s="164">
        <v>36</v>
      </c>
      <c r="R49" s="164">
        <v>40</v>
      </c>
      <c r="S49" s="164">
        <v>48</v>
      </c>
      <c r="T49" s="147">
        <v>60</v>
      </c>
      <c r="U49" s="147">
        <v>80</v>
      </c>
      <c r="V49" s="147">
        <v>100</v>
      </c>
      <c r="W49" s="147">
        <v>120</v>
      </c>
      <c r="X49" s="205">
        <v>189.54983922829587</v>
      </c>
      <c r="Y49" s="165">
        <v>234.83146067415734</v>
      </c>
      <c r="Z49" s="165">
        <v>294.87179487179486</v>
      </c>
      <c r="AA49" s="166">
        <v>283.96946564885496</v>
      </c>
      <c r="AB49" s="166">
        <v>428.7066246056783</v>
      </c>
      <c r="AC49" s="166">
        <v>530.6603773584906</v>
      </c>
    </row>
    <row r="50" spans="1:29" ht="13.5">
      <c r="A50" s="155" t="s">
        <v>239</v>
      </c>
      <c r="B50" s="156"/>
      <c r="C50" s="156"/>
      <c r="D50" s="203"/>
      <c r="E50" s="203"/>
      <c r="F50" s="203"/>
      <c r="G50" s="203"/>
      <c r="H50" s="203"/>
      <c r="I50" s="203"/>
      <c r="J50" s="203"/>
      <c r="K50" s="203"/>
      <c r="L50" s="203"/>
      <c r="M50" s="140"/>
      <c r="N50" s="140"/>
      <c r="O50" s="140"/>
      <c r="P50" s="140">
        <v>8.6674</v>
      </c>
      <c r="Q50" s="140">
        <v>7.7832</v>
      </c>
      <c r="R50" s="140">
        <v>7.55</v>
      </c>
      <c r="S50" s="140">
        <v>6.535</v>
      </c>
      <c r="T50" s="140">
        <v>5.63</v>
      </c>
      <c r="U50" s="140">
        <v>4.93</v>
      </c>
      <c r="V50" s="140">
        <v>4.06</v>
      </c>
      <c r="W50" s="140">
        <v>3.89</v>
      </c>
      <c r="X50" s="140">
        <v>3.11</v>
      </c>
      <c r="Y50" s="140">
        <v>2.67</v>
      </c>
      <c r="Z50" s="140">
        <v>2.34</v>
      </c>
      <c r="AA50" s="158">
        <v>1.965</v>
      </c>
      <c r="AB50" s="158">
        <v>1.585</v>
      </c>
      <c r="AC50" s="158">
        <v>4.24</v>
      </c>
    </row>
    <row r="51" spans="1:29" ht="13.5">
      <c r="A51" s="155" t="s">
        <v>240</v>
      </c>
      <c r="B51" s="156"/>
      <c r="C51" s="156"/>
      <c r="D51" s="203"/>
      <c r="E51" s="203"/>
      <c r="F51" s="203"/>
      <c r="G51" s="203"/>
      <c r="H51" s="203"/>
      <c r="I51" s="203"/>
      <c r="J51" s="203"/>
      <c r="K51" s="203"/>
      <c r="L51" s="203"/>
      <c r="M51" s="140"/>
      <c r="N51" s="140"/>
      <c r="O51" s="140"/>
      <c r="P51" s="170">
        <v>9.245226666666667</v>
      </c>
      <c r="Q51" s="170">
        <v>9.33984</v>
      </c>
      <c r="R51" s="170">
        <v>10.066666666666666</v>
      </c>
      <c r="S51" s="170">
        <v>10.456</v>
      </c>
      <c r="T51" s="170">
        <v>11.26</v>
      </c>
      <c r="U51" s="170">
        <v>13.146666666666667</v>
      </c>
      <c r="V51" s="170">
        <v>13.533333333333331</v>
      </c>
      <c r="W51" s="170">
        <v>15.56</v>
      </c>
      <c r="X51" s="206">
        <v>19.65</v>
      </c>
      <c r="Y51" s="207">
        <v>20.9</v>
      </c>
      <c r="Z51" s="162">
        <v>23</v>
      </c>
      <c r="AA51" s="163">
        <v>18.6</v>
      </c>
      <c r="AB51" s="163">
        <v>22.65</v>
      </c>
      <c r="AC51" s="163">
        <v>22.5</v>
      </c>
    </row>
    <row r="52" spans="1:29" ht="13.5">
      <c r="A52" s="178" t="s">
        <v>241</v>
      </c>
      <c r="B52" s="133"/>
      <c r="C52" s="133"/>
      <c r="D52" s="208">
        <v>3</v>
      </c>
      <c r="E52" s="208">
        <v>3</v>
      </c>
      <c r="F52" s="208">
        <v>3</v>
      </c>
      <c r="G52" s="208">
        <v>3</v>
      </c>
      <c r="H52" s="208">
        <v>3</v>
      </c>
      <c r="I52" s="208">
        <v>3</v>
      </c>
      <c r="J52" s="208">
        <v>3</v>
      </c>
      <c r="K52" s="208">
        <v>3</v>
      </c>
      <c r="L52" s="208">
        <v>3</v>
      </c>
      <c r="M52" s="150">
        <v>7</v>
      </c>
      <c r="N52" s="150"/>
      <c r="O52" s="150"/>
      <c r="P52" s="150">
        <v>22.245226666666667</v>
      </c>
      <c r="Q52" s="150">
        <v>22.339840000000002</v>
      </c>
      <c r="R52" s="150">
        <v>23.066666666666666</v>
      </c>
      <c r="S52" s="150">
        <v>23.456</v>
      </c>
      <c r="T52" s="150">
        <v>24.26</v>
      </c>
      <c r="U52" s="150">
        <v>26.14666666666667</v>
      </c>
      <c r="V52" s="150">
        <v>26.53333333333333</v>
      </c>
      <c r="W52" s="150">
        <v>28.56</v>
      </c>
      <c r="X52" s="179">
        <v>22.35</v>
      </c>
      <c r="Y52" s="180">
        <v>23.6</v>
      </c>
      <c r="Z52" s="180">
        <v>25.7</v>
      </c>
      <c r="AA52" s="181">
        <v>21.3</v>
      </c>
      <c r="AB52" s="181">
        <v>25.35</v>
      </c>
      <c r="AC52" s="181">
        <v>25.2</v>
      </c>
    </row>
    <row r="53" spans="1:29" ht="13.5">
      <c r="A53" s="178" t="s">
        <v>14</v>
      </c>
      <c r="B53" s="133"/>
      <c r="C53" s="133"/>
      <c r="D53" s="209" t="s">
        <v>273</v>
      </c>
      <c r="E53" s="209" t="s">
        <v>273</v>
      </c>
      <c r="F53" s="209" t="s">
        <v>273</v>
      </c>
      <c r="G53" s="209" t="s">
        <v>273</v>
      </c>
      <c r="H53" s="209" t="s">
        <v>273</v>
      </c>
      <c r="I53" s="209" t="s">
        <v>273</v>
      </c>
      <c r="J53" s="209" t="s">
        <v>273</v>
      </c>
      <c r="K53" s="209" t="s">
        <v>273</v>
      </c>
      <c r="L53" s="209" t="s">
        <v>273</v>
      </c>
      <c r="M53" s="183" t="s">
        <v>274</v>
      </c>
      <c r="N53" s="183" t="s">
        <v>274</v>
      </c>
      <c r="O53" s="183" t="s">
        <v>274</v>
      </c>
      <c r="P53" s="183" t="s">
        <v>274</v>
      </c>
      <c r="Q53" s="183" t="s">
        <v>274</v>
      </c>
      <c r="R53" s="184" t="s">
        <v>49</v>
      </c>
      <c r="S53" s="184" t="s">
        <v>49</v>
      </c>
      <c r="T53" s="184" t="s">
        <v>49</v>
      </c>
      <c r="U53" s="184" t="s">
        <v>49</v>
      </c>
      <c r="V53" s="184" t="s">
        <v>49</v>
      </c>
      <c r="W53" s="184" t="s">
        <v>49</v>
      </c>
      <c r="X53" s="183" t="s">
        <v>275</v>
      </c>
      <c r="Y53" s="183" t="s">
        <v>275</v>
      </c>
      <c r="Z53" s="183" t="s">
        <v>275</v>
      </c>
      <c r="AA53" s="183" t="s">
        <v>275</v>
      </c>
      <c r="AB53" s="183" t="s">
        <v>275</v>
      </c>
      <c r="AC53" s="210" t="s">
        <v>275</v>
      </c>
    </row>
    <row r="54" spans="1:29" ht="13.5">
      <c r="A54" s="187" t="s">
        <v>15</v>
      </c>
      <c r="B54" s="133"/>
      <c r="C54" s="133"/>
      <c r="D54" s="211"/>
      <c r="E54" s="211"/>
      <c r="F54" s="211"/>
      <c r="G54" s="211"/>
      <c r="H54" s="211"/>
      <c r="I54" s="211"/>
      <c r="J54" s="211"/>
      <c r="K54" s="211"/>
      <c r="L54" s="211"/>
      <c r="M54" s="188">
        <v>0</v>
      </c>
      <c r="N54" s="188">
        <v>0</v>
      </c>
      <c r="O54" s="188">
        <v>0</v>
      </c>
      <c r="P54" s="188">
        <v>288.91333333333336</v>
      </c>
      <c r="Q54" s="188">
        <v>259.44</v>
      </c>
      <c r="R54" s="188">
        <v>251.66666666666666</v>
      </c>
      <c r="S54" s="188">
        <v>217.83333333333334</v>
      </c>
      <c r="T54" s="188">
        <v>187.66666666666669</v>
      </c>
      <c r="U54" s="188">
        <v>164.33333333333334</v>
      </c>
      <c r="V54" s="188">
        <v>135.33333333333334</v>
      </c>
      <c r="W54" s="188">
        <v>129.66666666666669</v>
      </c>
      <c r="X54" s="188">
        <v>103.66666666666666</v>
      </c>
      <c r="Y54" s="188">
        <v>89</v>
      </c>
      <c r="Z54" s="188">
        <v>78</v>
      </c>
      <c r="AA54" s="189">
        <v>65.5</v>
      </c>
      <c r="AB54" s="189">
        <v>52.83333333333333</v>
      </c>
      <c r="AC54" s="189">
        <v>42.4</v>
      </c>
    </row>
    <row r="55" spans="1:29" s="173" customFormat="1" ht="13.5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</row>
    <row r="56" spans="4:29" ht="13.5">
      <c r="D56" s="130"/>
      <c r="E56" s="128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</row>
    <row r="57" spans="22:29" ht="13.5">
      <c r="V57"/>
      <c r="W57"/>
      <c r="X57"/>
      <c r="Y57"/>
      <c r="Z57"/>
      <c r="AA57"/>
      <c r="AB57"/>
      <c r="AC57"/>
    </row>
    <row r="58" spans="5:29" ht="13.5">
      <c r="E58" s="212"/>
      <c r="F58" s="130" t="s">
        <v>276</v>
      </c>
      <c r="V58"/>
      <c r="W58"/>
      <c r="X58"/>
      <c r="Y58"/>
      <c r="Z58"/>
      <c r="AA58"/>
      <c r="AB58"/>
      <c r="AC58"/>
    </row>
    <row r="59" spans="16:29" ht="13.5">
      <c r="P59" s="192"/>
      <c r="V59"/>
      <c r="W59"/>
      <c r="X59"/>
      <c r="Y59"/>
      <c r="Z59"/>
      <c r="AA59"/>
      <c r="AB59"/>
      <c r="AC59"/>
    </row>
    <row r="60" spans="22:29" ht="13.5">
      <c r="V60"/>
      <c r="W60"/>
      <c r="X60"/>
      <c r="Y60"/>
      <c r="Z60"/>
      <c r="AA60"/>
      <c r="AB60"/>
      <c r="AC60"/>
    </row>
    <row r="61" spans="22:29" ht="13.5">
      <c r="V61"/>
      <c r="W61"/>
      <c r="X61"/>
      <c r="Y61"/>
      <c r="Z61"/>
      <c r="AA61"/>
      <c r="AB61"/>
      <c r="AC61"/>
    </row>
    <row r="62" spans="22:29" ht="13.5">
      <c r="V62"/>
      <c r="W62"/>
      <c r="X62"/>
      <c r="Y62"/>
      <c r="Z62"/>
      <c r="AA62"/>
      <c r="AB62"/>
      <c r="AC62"/>
    </row>
    <row r="63" spans="22:29" ht="13.5">
      <c r="V63"/>
      <c r="W63"/>
      <c r="X63"/>
      <c r="Y63"/>
      <c r="Z63"/>
      <c r="AA63"/>
      <c r="AB63"/>
      <c r="AC63"/>
    </row>
    <row r="64" spans="22:29" ht="13.5">
      <c r="V64"/>
      <c r="W64"/>
      <c r="X64"/>
      <c r="Y64"/>
      <c r="Z64"/>
      <c r="AA64"/>
      <c r="AB64"/>
      <c r="AC64"/>
    </row>
    <row r="65" spans="22:29" ht="13.5">
      <c r="V65"/>
      <c r="W65"/>
      <c r="X65"/>
      <c r="Y65"/>
      <c r="Z65"/>
      <c r="AA65"/>
      <c r="AB65"/>
      <c r="AC65"/>
    </row>
    <row r="66" spans="22:29" ht="13.5">
      <c r="V66"/>
      <c r="W66"/>
      <c r="X66"/>
      <c r="Y66"/>
      <c r="Z66"/>
      <c r="AA66"/>
      <c r="AB66"/>
      <c r="AC66"/>
    </row>
    <row r="67" spans="22:29" ht="13.5">
      <c r="V67"/>
      <c r="W67"/>
      <c r="X67"/>
      <c r="Y67"/>
      <c r="Z67"/>
      <c r="AA67"/>
      <c r="AB67"/>
      <c r="AC67"/>
    </row>
    <row r="68" spans="22:29" ht="13.5">
      <c r="V68"/>
      <c r="W68"/>
      <c r="X68"/>
      <c r="Y68"/>
      <c r="Z68"/>
      <c r="AA68"/>
      <c r="AB68"/>
      <c r="AC68"/>
    </row>
    <row r="69" spans="22:29" ht="13.5">
      <c r="V69"/>
      <c r="W69"/>
      <c r="X69"/>
      <c r="Y69"/>
      <c r="Z69"/>
      <c r="AA69"/>
      <c r="AB69"/>
      <c r="AC69"/>
    </row>
    <row r="70" spans="22:29" ht="13.5">
      <c r="V70"/>
      <c r="W70"/>
      <c r="X70"/>
      <c r="Y70"/>
      <c r="Z70"/>
      <c r="AA70"/>
      <c r="AB70"/>
      <c r="AC70"/>
    </row>
    <row r="71" spans="22:29" ht="13.5">
      <c r="V71"/>
      <c r="W71"/>
      <c r="X71"/>
      <c r="Y71"/>
      <c r="Z71"/>
      <c r="AA71"/>
      <c r="AB71"/>
      <c r="AC71"/>
    </row>
    <row r="72" spans="22:29" ht="13.5">
      <c r="V72"/>
      <c r="W72"/>
      <c r="X72"/>
      <c r="Y72"/>
      <c r="Z72"/>
      <c r="AA72"/>
      <c r="AB72"/>
      <c r="AC72"/>
    </row>
    <row r="73" spans="22:29" ht="13.5">
      <c r="V73"/>
      <c r="W73"/>
      <c r="X73"/>
      <c r="Y73"/>
      <c r="Z73"/>
      <c r="AA73"/>
      <c r="AB73"/>
      <c r="AC73"/>
    </row>
    <row r="74" spans="22:29" ht="13.5">
      <c r="V74"/>
      <c r="W74"/>
      <c r="X74"/>
      <c r="Y74"/>
      <c r="Z74"/>
      <c r="AA74"/>
      <c r="AB74"/>
      <c r="AC7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mitine</dc:creator>
  <cp:keywords/>
  <dc:description/>
  <cp:lastModifiedBy>fujikawa</cp:lastModifiedBy>
  <dcterms:created xsi:type="dcterms:W3CDTF">2011-07-28T01:10:26Z</dcterms:created>
  <dcterms:modified xsi:type="dcterms:W3CDTF">2012-02-01T00:46:40Z</dcterms:modified>
  <cp:category/>
  <cp:version/>
  <cp:contentType/>
  <cp:contentStatus/>
</cp:coreProperties>
</file>